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ário\Documents\Backup pendrive sorvete-PHD\DEB\nt sugar\Bioenergy research\"/>
    </mc:Choice>
  </mc:AlternateContent>
  <xr:revisionPtr revIDLastSave="0" documentId="8_{A7C09D0C-68B7-438C-8D99-710409F2162A}" xr6:coauthVersionLast="46" xr6:coauthVersionMax="46" xr10:uidLastSave="{00000000-0000-0000-0000-000000000000}"/>
  <bookViews>
    <workbookView xWindow="-120" yWindow="-120" windowWidth="20730" windowHeight="11160" xr2:uid="{D7A1A5EE-2CA3-486C-8325-ADA139808706}"/>
  </bookViews>
  <sheets>
    <sheet name="Supplemental 5" sheetId="2" r:id="rId1"/>
    <sheet name="Planilha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45" i="2" l="1"/>
  <c r="R244" i="2"/>
  <c r="R243" i="2"/>
  <c r="R242" i="2"/>
  <c r="R241" i="2"/>
  <c r="R240" i="2"/>
  <c r="R239" i="2"/>
  <c r="R238" i="2"/>
  <c r="R237" i="2"/>
  <c r="R236" i="2"/>
  <c r="R235" i="2"/>
  <c r="R234" i="2"/>
  <c r="R233" i="2"/>
  <c r="R232" i="2"/>
  <c r="R231" i="2"/>
  <c r="R230" i="2"/>
  <c r="R229" i="2"/>
  <c r="R228" i="2"/>
  <c r="R227" i="2"/>
  <c r="R226" i="2"/>
  <c r="R225" i="2"/>
  <c r="R224" i="2"/>
  <c r="R223" i="2"/>
  <c r="R222" i="2"/>
  <c r="R221" i="2"/>
  <c r="R220" i="2"/>
  <c r="R219" i="2"/>
  <c r="R218" i="2"/>
  <c r="R217" i="2"/>
  <c r="R216" i="2"/>
  <c r="R215" i="2"/>
  <c r="R214" i="2"/>
  <c r="R213" i="2"/>
  <c r="R212" i="2"/>
  <c r="R211" i="2"/>
  <c r="R210" i="2"/>
  <c r="R209" i="2"/>
  <c r="R208" i="2"/>
  <c r="R207" i="2"/>
  <c r="R206" i="2"/>
  <c r="R205" i="2"/>
  <c r="R204" i="2"/>
  <c r="R203" i="2"/>
  <c r="R202" i="2"/>
  <c r="R201" i="2"/>
  <c r="R200" i="2"/>
  <c r="R199" i="2"/>
  <c r="R198" i="2"/>
  <c r="R197" i="2"/>
  <c r="R196" i="2"/>
  <c r="R195" i="2"/>
  <c r="R194" i="2"/>
  <c r="R193" i="2"/>
  <c r="R192" i="2"/>
  <c r="R191" i="2"/>
  <c r="R190" i="2"/>
  <c r="R189" i="2"/>
  <c r="R188" i="2"/>
  <c r="R187" i="2"/>
  <c r="R186" i="2"/>
  <c r="R185" i="2"/>
  <c r="R184" i="2"/>
  <c r="R183" i="2"/>
  <c r="R182" i="2"/>
  <c r="R181" i="2"/>
  <c r="R180" i="2"/>
  <c r="R179" i="2"/>
  <c r="R178" i="2"/>
  <c r="R177" i="2"/>
  <c r="R176" i="2"/>
  <c r="R175" i="2"/>
  <c r="R174" i="2"/>
  <c r="R173" i="2"/>
  <c r="R172" i="2"/>
  <c r="R171" i="2"/>
  <c r="R170" i="2"/>
  <c r="R169" i="2"/>
  <c r="R168" i="2"/>
  <c r="R167" i="2"/>
  <c r="R166" i="2"/>
  <c r="R165" i="2"/>
  <c r="R164" i="2"/>
  <c r="R163" i="2"/>
  <c r="R162" i="2"/>
  <c r="R161" i="2"/>
  <c r="R160" i="2"/>
  <c r="R159" i="2"/>
  <c r="R158" i="2"/>
  <c r="R157" i="2"/>
  <c r="R156" i="2"/>
  <c r="R155" i="2"/>
  <c r="R154" i="2"/>
  <c r="R153" i="2"/>
  <c r="R152" i="2"/>
  <c r="R151" i="2"/>
  <c r="R150" i="2"/>
  <c r="R149" i="2"/>
  <c r="R148" i="2"/>
  <c r="R147" i="2"/>
  <c r="R146" i="2"/>
  <c r="R145" i="2"/>
  <c r="R144" i="2"/>
  <c r="R143" i="2"/>
  <c r="R142" i="2"/>
  <c r="R141" i="2"/>
  <c r="R140" i="2"/>
  <c r="R139" i="2"/>
  <c r="R138" i="2"/>
  <c r="R137" i="2"/>
  <c r="R136" i="2"/>
  <c r="R135" i="2"/>
  <c r="R134" i="2"/>
  <c r="R133" i="2"/>
  <c r="R132" i="2"/>
  <c r="R131" i="2"/>
  <c r="R130" i="2"/>
  <c r="R129" i="2"/>
  <c r="R128" i="2"/>
  <c r="R127" i="2"/>
  <c r="R126" i="2"/>
  <c r="R125" i="2"/>
  <c r="R124" i="2"/>
  <c r="R123" i="2"/>
  <c r="R122" i="2"/>
  <c r="R121" i="2"/>
  <c r="R120" i="2"/>
  <c r="R119" i="2"/>
  <c r="R118" i="2"/>
  <c r="R117" i="2"/>
  <c r="R116" i="2"/>
  <c r="R115" i="2"/>
  <c r="R114" i="2"/>
  <c r="R113" i="2"/>
  <c r="R112" i="2"/>
  <c r="R111" i="2"/>
  <c r="R110" i="2"/>
  <c r="R109" i="2"/>
  <c r="R108" i="2"/>
  <c r="R107" i="2"/>
  <c r="R106" i="2"/>
  <c r="R105" i="2"/>
  <c r="R104" i="2"/>
  <c r="R103" i="2"/>
  <c r="R102" i="2"/>
  <c r="R101" i="2"/>
  <c r="R100" i="2"/>
  <c r="R99" i="2"/>
  <c r="R98" i="2"/>
  <c r="R97" i="2"/>
  <c r="R96" i="2"/>
  <c r="R95" i="2"/>
  <c r="R94" i="2"/>
  <c r="R93" i="2"/>
  <c r="R92" i="2"/>
  <c r="R91" i="2"/>
  <c r="R90" i="2"/>
  <c r="R89" i="2"/>
  <c r="R88" i="2"/>
  <c r="R87" i="2"/>
  <c r="R86" i="2"/>
  <c r="R85" i="2"/>
  <c r="R84" i="2"/>
  <c r="R83" i="2"/>
  <c r="R82" i="2"/>
  <c r="R81" i="2"/>
  <c r="R80" i="2"/>
  <c r="R79" i="2"/>
  <c r="R78" i="2"/>
  <c r="R77" i="2"/>
  <c r="R76" i="2"/>
  <c r="R75" i="2"/>
  <c r="R74" i="2"/>
  <c r="R73" i="2"/>
  <c r="R72" i="2"/>
  <c r="R71" i="2"/>
  <c r="R70" i="2"/>
  <c r="R69" i="2"/>
  <c r="R68" i="2"/>
  <c r="R67" i="2"/>
  <c r="R66" i="2"/>
  <c r="R65" i="2"/>
  <c r="R64" i="2"/>
  <c r="R63" i="2"/>
  <c r="R62" i="2"/>
  <c r="R61" i="2"/>
  <c r="R60" i="2"/>
  <c r="R59" i="2"/>
  <c r="R58" i="2"/>
  <c r="R57" i="2"/>
  <c r="R56" i="2"/>
  <c r="R55" i="2"/>
  <c r="R54" i="2"/>
  <c r="R53" i="2"/>
  <c r="R52" i="2"/>
  <c r="R51" i="2"/>
  <c r="R50" i="2"/>
  <c r="R49" i="2"/>
  <c r="R48" i="2"/>
  <c r="R47" i="2"/>
  <c r="R46" i="2"/>
  <c r="R45" i="2"/>
  <c r="R44" i="2"/>
  <c r="R43" i="2"/>
  <c r="R42" i="2"/>
  <c r="R41" i="2"/>
  <c r="R40" i="2"/>
  <c r="R39" i="2"/>
  <c r="R38" i="2"/>
  <c r="R37" i="2"/>
  <c r="R36" i="2"/>
  <c r="R35" i="2"/>
  <c r="R34" i="2"/>
  <c r="R33" i="2"/>
  <c r="R32" i="2"/>
  <c r="R31" i="2"/>
  <c r="R30" i="2"/>
  <c r="R29" i="2"/>
  <c r="R28" i="2"/>
  <c r="R27" i="2"/>
  <c r="R26" i="2"/>
  <c r="R25" i="2"/>
  <c r="R24" i="2"/>
  <c r="R23" i="2"/>
  <c r="R22" i="2"/>
  <c r="R21" i="2"/>
  <c r="R20" i="2"/>
  <c r="R19" i="2"/>
  <c r="R18" i="2"/>
  <c r="R17" i="2"/>
  <c r="R16" i="2"/>
  <c r="R15" i="2"/>
  <c r="R14" i="2"/>
  <c r="R13" i="2"/>
  <c r="R12" i="2"/>
  <c r="R11" i="2"/>
  <c r="R10" i="2"/>
  <c r="R9" i="2"/>
  <c r="R8" i="2"/>
  <c r="R7" i="2"/>
  <c r="R6" i="2"/>
  <c r="R5" i="2"/>
  <c r="R4" i="2"/>
  <c r="R3" i="2"/>
</calcChain>
</file>

<file path=xl/sharedStrings.xml><?xml version="1.0" encoding="utf-8"?>
<sst xmlns="http://schemas.openxmlformats.org/spreadsheetml/2006/main" count="1233" uniqueCount="420">
  <si>
    <r>
      <rPr>
        <b/>
        <sz val="10"/>
        <color theme="1"/>
        <rFont val="Times New Roman"/>
        <family val="1"/>
      </rPr>
      <t>Supplemental Table 5.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 xml:space="preserve">Arabidopsis thaliana </t>
    </r>
    <r>
      <rPr>
        <sz val="10"/>
        <color theme="1"/>
        <rFont val="Times New Roman"/>
        <family val="1"/>
      </rPr>
      <t xml:space="preserve">nucleotide sugar pathway-related genes sequences and its domain annotation in HMMERscan. </t>
    </r>
  </si>
  <si>
    <t>Gene/ Protein</t>
  </si>
  <si>
    <t>ID</t>
  </si>
  <si>
    <t>Loci</t>
  </si>
  <si>
    <t>Domain</t>
  </si>
  <si>
    <t>Family acession</t>
  </si>
  <si>
    <t>Clan</t>
  </si>
  <si>
    <t>Description</t>
  </si>
  <si>
    <t>Start</t>
  </si>
  <si>
    <t>End</t>
  </si>
  <si>
    <t>Alignment start</t>
  </si>
  <si>
    <t>Aligment end</t>
  </si>
  <si>
    <t>Model start</t>
  </si>
  <si>
    <t>Model end</t>
  </si>
  <si>
    <t>Length</t>
  </si>
  <si>
    <t>Bit score</t>
  </si>
  <si>
    <t>Domain ind.</t>
  </si>
  <si>
    <t>Domain cond.</t>
  </si>
  <si>
    <t>Domain match coverage (%)</t>
  </si>
  <si>
    <t>UDP-glucose-4,6-dehydratase</t>
  </si>
  <si>
    <t>RHM</t>
  </si>
  <si>
    <t>AT1G78570</t>
  </si>
  <si>
    <t>GDP_Man_Dehyd</t>
  </si>
  <si>
    <t>PF16363.5</t>
  </si>
  <si>
    <t>CL0063</t>
  </si>
  <si>
    <t>GDP-mannose 4,6 dehydratase</t>
  </si>
  <si>
    <t>AT3G14790</t>
  </si>
  <si>
    <t>AT1G53500</t>
  </si>
  <si>
    <t>AT1G63000</t>
  </si>
  <si>
    <t>RmlD_sub_bind</t>
  </si>
  <si>
    <t>PF04321.17</t>
  </si>
  <si>
    <t>RmlD substrate binding domain</t>
  </si>
  <si>
    <t>UDP-glucose-4-epimerase</t>
  </si>
  <si>
    <t>UGE</t>
  </si>
  <si>
    <t>AT1G12780</t>
  </si>
  <si>
    <t>P_Man_Dehyd</t>
  </si>
  <si>
    <t>AT1G63180</t>
  </si>
  <si>
    <t>AT1G64440</t>
  </si>
  <si>
    <t>AT4G10960</t>
  </si>
  <si>
    <t>AT4G23920</t>
  </si>
  <si>
    <t>UDP-glucose-hexose 1P uridylytransferase/ UDP-galactose 1P urydyltransferase</t>
  </si>
  <si>
    <t>GALT</t>
  </si>
  <si>
    <t>AT5G18200</t>
  </si>
  <si>
    <t>GalP_UDP_transf</t>
  </si>
  <si>
    <t>PF01087.22</t>
  </si>
  <si>
    <t>CL0265</t>
  </si>
  <si>
    <t>Galactose-1-phosphate uridyl transferase, N-terminal domain</t>
  </si>
  <si>
    <t>Phosphophorylase sugar</t>
  </si>
  <si>
    <t>USP</t>
  </si>
  <si>
    <t>AT5G52560</t>
  </si>
  <si>
    <t>UDPGP</t>
  </si>
  <si>
    <t>PF01704.18</t>
  </si>
  <si>
    <t>CL0110</t>
  </si>
  <si>
    <t>UTP--glucose-1-phosphate uridylyltransferase</t>
  </si>
  <si>
    <t>Galactokinase</t>
  </si>
  <si>
    <t>GALK</t>
  </si>
  <si>
    <t>AT3G06580</t>
  </si>
  <si>
    <t>GalKase_gal_bdg</t>
  </si>
  <si>
    <t>PF10509.9</t>
  </si>
  <si>
    <t>CL0329</t>
  </si>
  <si>
    <t>Galactokinase galactose-binding signature</t>
  </si>
  <si>
    <t>Glucuronokinase</t>
  </si>
  <si>
    <t>GLCAK</t>
  </si>
  <si>
    <t>AT3G01640</t>
  </si>
  <si>
    <t>GHMP_kinases_N</t>
  </si>
  <si>
    <t>PF00288.26</t>
  </si>
  <si>
    <t>GHMP kinases N terminal domain</t>
  </si>
  <si>
    <t>AT5G14470</t>
  </si>
  <si>
    <t>GHMP_kinases_C</t>
  </si>
  <si>
    <t>PF08544.13</t>
  </si>
  <si>
    <t>CL0677</t>
  </si>
  <si>
    <t>GHMP kinases C terminal</t>
  </si>
  <si>
    <t>4.7e</t>
  </si>
  <si>
    <t>Glacturonokinase</t>
  </si>
  <si>
    <t>GALAK</t>
  </si>
  <si>
    <t>AT3G10700</t>
  </si>
  <si>
    <t>UDP-glucose-6-dehydrogenase</t>
  </si>
  <si>
    <t>UGD</t>
  </si>
  <si>
    <t>AT1G26570</t>
  </si>
  <si>
    <t>G_MGDP_dh_N</t>
  </si>
  <si>
    <t>PF03721.14</t>
  </si>
  <si>
    <t>UDP-glucose/GDP-mannose dehydrogenase family, NAD binding domain</t>
  </si>
  <si>
    <t>UDPG_MGDP_dh_C</t>
  </si>
  <si>
    <t>PF03720.15</t>
  </si>
  <si>
    <t>CL0039</t>
  </si>
  <si>
    <t>UDP-glucose/GDP-mannose dehydrogenase family, UDP binding domain</t>
  </si>
  <si>
    <t>UDPG_MGDP_dh</t>
  </si>
  <si>
    <t>PF00984.19</t>
  </si>
  <si>
    <t>CL0106</t>
  </si>
  <si>
    <t>UDP-glucose/GDP-mannose dehydrogenase family, central domain</t>
  </si>
  <si>
    <t>AT1G01010</t>
  </si>
  <si>
    <t>NAM</t>
  </si>
  <si>
    <t>PF02365.15</t>
  </si>
  <si>
    <t>n/a</t>
  </si>
  <si>
    <t>No apical meristem (NAM) protein</t>
  </si>
  <si>
    <t>AT3G29360</t>
  </si>
  <si>
    <t>UDPG_MGDP_dh_N</t>
  </si>
  <si>
    <t>AT5G15490</t>
  </si>
  <si>
    <t>AT5G39320</t>
  </si>
  <si>
    <t>UDP-glucuronate-decarboxylase</t>
  </si>
  <si>
    <t>UXS</t>
  </si>
  <si>
    <t>AT2G28760</t>
  </si>
  <si>
    <t>Epimerase</t>
  </si>
  <si>
    <t>PF01370.21</t>
  </si>
  <si>
    <t>CL0063 </t>
  </si>
  <si>
    <t>NAD dependent epimerase/dehydratase family</t>
  </si>
  <si>
    <t>AT2G47650</t>
  </si>
  <si>
    <t>AT3G46440</t>
  </si>
  <si>
    <t>AT3G53520</t>
  </si>
  <si>
    <t>AT3G62830</t>
  </si>
  <si>
    <t>AT5G59290</t>
  </si>
  <si>
    <t>AXS</t>
  </si>
  <si>
    <t>AT2G27860</t>
  </si>
  <si>
    <t>AT1G08200</t>
  </si>
  <si>
    <t>1,4-β-xylosidase</t>
  </si>
  <si>
    <t>XYL4</t>
  </si>
  <si>
    <t>AT3G19620</t>
  </si>
  <si>
    <t>Glyco_hydro_3_C</t>
  </si>
  <si>
    <t>PF01915.22</t>
  </si>
  <si>
    <t>Glycosyl hydrolase family 3 C-terminal domain</t>
  </si>
  <si>
    <t>Fn3-like</t>
  </si>
  <si>
    <t>PF14310.6</t>
  </si>
  <si>
    <t>CL0058</t>
  </si>
  <si>
    <t>Glycosyl hydrolase family 3 N terminal domain</t>
  </si>
  <si>
    <t>Glyco_hydro_3</t>
  </si>
  <si>
    <t>PF00933.21</t>
  </si>
  <si>
    <t>Glucuronate-4-epimerase</t>
  </si>
  <si>
    <t>GAE</t>
  </si>
  <si>
    <t>AT4G00110</t>
  </si>
  <si>
    <t>AT1G02000</t>
  </si>
  <si>
    <t>AT2G45310</t>
  </si>
  <si>
    <t>AT4G12250</t>
  </si>
  <si>
    <t>AT3G23820</t>
  </si>
  <si>
    <t>AT4G30440</t>
  </si>
  <si>
    <t>UDP-arabinose-4-epimerase</t>
  </si>
  <si>
    <t>UAE</t>
  </si>
  <si>
    <t>AT2G34850</t>
  </si>
  <si>
    <t>AT5G44480</t>
  </si>
  <si>
    <t>Arabinokinase</t>
  </si>
  <si>
    <t>ARA1</t>
  </si>
  <si>
    <t>AT4G16130</t>
  </si>
  <si>
    <t>HMP_kinases_N</t>
  </si>
  <si>
    <t>AT3G42850</t>
  </si>
  <si>
    <t>UDP-arabinopyranose-mutase</t>
  </si>
  <si>
    <t>UAM</t>
  </si>
  <si>
    <t>AT3G02230</t>
  </si>
  <si>
    <t>RGP</t>
  </si>
  <si>
    <t>PF03214.13</t>
  </si>
  <si>
    <t>Reversibly glycosylated polypeptide</t>
  </si>
  <si>
    <t>AT3G08900</t>
  </si>
  <si>
    <t>AT5G15650</t>
  </si>
  <si>
    <t>AT5G16510</t>
  </si>
  <si>
    <t>AT5G50750</t>
  </si>
  <si>
    <t>α-arabinofuranosidase</t>
  </si>
  <si>
    <t>ASD</t>
  </si>
  <si>
    <t>AT3G10740</t>
  </si>
  <si>
    <t>Alpha-L-AF_C</t>
  </si>
  <si>
    <t>PF06964.12</t>
  </si>
  <si>
    <t>CL0369</t>
  </si>
  <si>
    <t>Alpha-L-arabinofuranosidase C-terminal domain</t>
  </si>
  <si>
    <t>AT5G26120</t>
  </si>
  <si>
    <t>Mannose-6P-isomerase</t>
  </si>
  <si>
    <t>MPI</t>
  </si>
  <si>
    <t>AT1G67070</t>
  </si>
  <si>
    <t>PMI_typeI</t>
  </si>
  <si>
    <t>PF01238.21</t>
  </si>
  <si>
    <t>CL0029</t>
  </si>
  <si>
    <t>Phosphomannose isomerase type I</t>
  </si>
  <si>
    <t>AT3G02570</t>
  </si>
  <si>
    <t>Phosphomannomutase</t>
  </si>
  <si>
    <t>PMM</t>
  </si>
  <si>
    <t>AT2G45790</t>
  </si>
  <si>
    <t>PF03332.13</t>
  </si>
  <si>
    <t>CL0137</t>
  </si>
  <si>
    <t>Eukaryotic phosphomannomutase</t>
  </si>
  <si>
    <t>Mannose-1P-guanyltransferase</t>
  </si>
  <si>
    <t>MGP</t>
  </si>
  <si>
    <t>AT1G74910</t>
  </si>
  <si>
    <t>NTP_transferase</t>
  </si>
  <si>
    <t>PF00483.23</t>
  </si>
  <si>
    <t>Nucleotidyl transferase</t>
  </si>
  <si>
    <t>AT3G55590</t>
  </si>
  <si>
    <t>AT4G30570</t>
  </si>
  <si>
    <t>GDP-mannose-4,6-dehydratase</t>
  </si>
  <si>
    <t>GMD</t>
  </si>
  <si>
    <t>AT3G51160</t>
  </si>
  <si>
    <t>AT5G66280</t>
  </si>
  <si>
    <t>GDP-fucose-synthase</t>
  </si>
  <si>
    <t>GER</t>
  </si>
  <si>
    <t>AT1G17890</t>
  </si>
  <si>
    <t>AT1G73250</t>
  </si>
  <si>
    <t>Glucomannan-4β-mannosyltransferase</t>
  </si>
  <si>
    <t>CSLA</t>
  </si>
  <si>
    <t>AT5G03760</t>
  </si>
  <si>
    <t>Glyco_tranf_2_3</t>
  </si>
  <si>
    <t>PF13641.6</t>
  </si>
  <si>
    <t>Glycosyltransferase like family 2</t>
  </si>
  <si>
    <t>AT5G22740</t>
  </si>
  <si>
    <t>Glyco_trans_2_3</t>
  </si>
  <si>
    <t>PF13632.6</t>
  </si>
  <si>
    <t>Glycosyl transferase family group 2</t>
  </si>
  <si>
    <t>Phosphoglucommutase</t>
  </si>
  <si>
    <t>PGM</t>
  </si>
  <si>
    <t>AT1G23190</t>
  </si>
  <si>
    <t>PGM_PMM_I</t>
  </si>
  <si>
    <t>PF02878.16</t>
  </si>
  <si>
    <t>Phosphoglucomutase/phosphomannomutase, alpha/beta/alpha domain I</t>
  </si>
  <si>
    <t>PGM_PMM_III</t>
  </si>
  <si>
    <t>PF02880.16</t>
  </si>
  <si>
    <t>Phosphoglucomutase/phosphomannomutase, alpha/beta/alpha domain III</t>
  </si>
  <si>
    <t>PGM_PMM_II</t>
  </si>
  <si>
    <t>PF02879.16</t>
  </si>
  <si>
    <t>Phosphoglucomutase/phosphomannomutase, alpha/beta/alpha domain II</t>
  </si>
  <si>
    <t>PGM_PMM_IV</t>
  </si>
  <si>
    <t>PF00408.20</t>
  </si>
  <si>
    <t>Phosphoglucomutase/phosphomannomutase, C-terminal domain</t>
  </si>
  <si>
    <t>AT1G70730</t>
  </si>
  <si>
    <t>Phosphoglucose isomerase</t>
  </si>
  <si>
    <t>PGI</t>
  </si>
  <si>
    <t>AT4G24620</t>
  </si>
  <si>
    <t>PF00342.19</t>
  </si>
  <si>
    <t>CL0067</t>
  </si>
  <si>
    <t>AT5G42740</t>
  </si>
  <si>
    <t>UDP-pyrophosphorylase</t>
  </si>
  <si>
    <t>UGP</t>
  </si>
  <si>
    <t>AT3G03250</t>
  </si>
  <si>
    <t>AT5G17310</t>
  </si>
  <si>
    <t>Glucose-1P-adenyltransferase</t>
  </si>
  <si>
    <t>APL</t>
  </si>
  <si>
    <t>AT1G27680</t>
  </si>
  <si>
    <t>AT1G05610</t>
  </si>
  <si>
    <t>AT5G48300</t>
  </si>
  <si>
    <t>Sucrose synthase</t>
  </si>
  <si>
    <t>SUSY</t>
  </si>
  <si>
    <t>AT1G73370</t>
  </si>
  <si>
    <t>Sucrose_synth</t>
  </si>
  <si>
    <t>PF00862.19</t>
  </si>
  <si>
    <t>CL0113</t>
  </si>
  <si>
    <t>Glycos_transf_1</t>
  </si>
  <si>
    <t>PF00534.20</t>
  </si>
  <si>
    <t>Glycosyl transferase group 1</t>
  </si>
  <si>
    <t>AT3G43190</t>
  </si>
  <si>
    <t>AT4G02280</t>
  </si>
  <si>
    <t>AT5G20830</t>
  </si>
  <si>
    <t>AT5G37180</t>
  </si>
  <si>
    <t>AT5G49190</t>
  </si>
  <si>
    <t>Invertase</t>
  </si>
  <si>
    <t>INV</t>
  </si>
  <si>
    <t>AT2G36190</t>
  </si>
  <si>
    <t>Glyco_hydro_32N</t>
  </si>
  <si>
    <t>PF00251.20</t>
  </si>
  <si>
    <t>CL0143</t>
  </si>
  <si>
    <t>Glycosyl hydrolases family 32 N-terminal domain</t>
  </si>
  <si>
    <t>Glyco_hydro_32C</t>
  </si>
  <si>
    <t>PF08244.12</t>
  </si>
  <si>
    <t>CL0004</t>
  </si>
  <si>
    <t>Glycosyl hydrolases family 32 C terminal</t>
  </si>
  <si>
    <t>AT1G12240</t>
  </si>
  <si>
    <t>DUF3357</t>
  </si>
  <si>
    <t>PF11837.8</t>
  </si>
  <si>
    <t>Domain of unknown function (DUF3357)</t>
  </si>
  <si>
    <t>AT1G62660</t>
  </si>
  <si>
    <t>AT3G13790</t>
  </si>
  <si>
    <t>AT3G05820</t>
  </si>
  <si>
    <t>Glyco_hydro_100</t>
  </si>
  <si>
    <t>PF12899.7</t>
  </si>
  <si>
    <t>CL0059</t>
  </si>
  <si>
    <t>Alkaline and neutral invertase</t>
  </si>
  <si>
    <t>AT3G36659</t>
  </si>
  <si>
    <t>PMEI</t>
  </si>
  <si>
    <t>PF04043.15</t>
  </si>
  <si>
    <t>Plant invertase/pectin methylesterase inhibitor</t>
  </si>
  <si>
    <t>Frutokinase</t>
  </si>
  <si>
    <t>FK</t>
  </si>
  <si>
    <t>AT3G54090</t>
  </si>
  <si>
    <t>PfkB</t>
  </si>
  <si>
    <t>PF00294.24</t>
  </si>
  <si>
    <t>CL0118</t>
  </si>
  <si>
    <t>pfkB family carbohydrate kinase</t>
  </si>
  <si>
    <t>AT1G50390</t>
  </si>
  <si>
    <t>AT1G66430</t>
  </si>
  <si>
    <t>AT1G06020</t>
  </si>
  <si>
    <t>AT1G69200</t>
  </si>
  <si>
    <t>Hexokinase</t>
  </si>
  <si>
    <t>HXK</t>
  </si>
  <si>
    <t>AT1G47840</t>
  </si>
  <si>
    <t>Hexokinase_2</t>
  </si>
  <si>
    <t>PF03727.16</t>
  </si>
  <si>
    <t>CL0108</t>
  </si>
  <si>
    <t>Hexokinase_1</t>
  </si>
  <si>
    <t>PF00349.21</t>
  </si>
  <si>
    <t>AT2G19860</t>
  </si>
  <si>
    <t>AT3G20040</t>
  </si>
  <si>
    <t>AT4G29130</t>
  </si>
  <si>
    <t>Fucokinase</t>
  </si>
  <si>
    <t>FKGP</t>
  </si>
  <si>
    <t>AT1G01220</t>
  </si>
  <si>
    <t>PF07959.12</t>
  </si>
  <si>
    <t>CL0536</t>
  </si>
  <si>
    <t>L-fucokinase</t>
  </si>
  <si>
    <t>GHMP_kinase_N</t>
  </si>
  <si>
    <t>GHMP kinase N terminal domain</t>
  </si>
  <si>
    <t>GHMP_kinase_C</t>
  </si>
  <si>
    <t>GHMP kinase C terminal</t>
  </si>
  <si>
    <t>1,4-β-glucan-branching-enzyme</t>
  </si>
  <si>
    <t>SBE</t>
  </si>
  <si>
    <t>AT5G03650</t>
  </si>
  <si>
    <t>Alpha-amylase_C</t>
  </si>
  <si>
    <t>PF02806.18</t>
  </si>
  <si>
    <t>Alpha amylase, C-terminal all-beta domain</t>
  </si>
  <si>
    <t>CBM_48</t>
  </si>
  <si>
    <t>PF02922.18</t>
  </si>
  <si>
    <t>Carbohydrate-binding module 48 (Isoamylase N-terminal domain)</t>
  </si>
  <si>
    <t>Alpha-amylase</t>
  </si>
  <si>
    <t>PF00128.24</t>
  </si>
  <si>
    <t>Alpha amylase, catalytic domain</t>
  </si>
  <si>
    <t>AT2G36390</t>
  </si>
  <si>
    <t>Starch synthase</t>
  </si>
  <si>
    <t>SS</t>
  </si>
  <si>
    <t>AT3G01180</t>
  </si>
  <si>
    <t>Glyco_transf_5</t>
  </si>
  <si>
    <t>PF08323.11</t>
  </si>
  <si>
    <t>Starch synthase catalytic domain</t>
  </si>
  <si>
    <t>Glyco_transf_1</t>
  </si>
  <si>
    <t>Glycosyl transferases group 1</t>
  </si>
  <si>
    <t>AT5G24300</t>
  </si>
  <si>
    <t>α-1,4-galacturonosyltransferase</t>
  </si>
  <si>
    <t>GAUT</t>
  </si>
  <si>
    <t>AT2G38650</t>
  </si>
  <si>
    <t>Glyco_transf_8</t>
  </si>
  <si>
    <t>PF01501.20</t>
  </si>
  <si>
    <t>Glycosyl transferase family 8</t>
  </si>
  <si>
    <t>AT2G30575</t>
  </si>
  <si>
    <t>AT5G15470</t>
  </si>
  <si>
    <t>AT3G61130</t>
  </si>
  <si>
    <t>AT3G01040</t>
  </si>
  <si>
    <t>AT3G02350</t>
  </si>
  <si>
    <t>AT1G18580</t>
  </si>
  <si>
    <t>AT4G38270</t>
  </si>
  <si>
    <t>AT2G20810</t>
  </si>
  <si>
    <t>AT5G47780</t>
  </si>
  <si>
    <t>AT5G54690</t>
  </si>
  <si>
    <t>AT2G46480</t>
  </si>
  <si>
    <t>AT3G58790</t>
  </si>
  <si>
    <t>Cellulose synthase</t>
  </si>
  <si>
    <t>CESA</t>
  </si>
  <si>
    <t>AT4G15290</t>
  </si>
  <si>
    <t>Cellulose_synt</t>
  </si>
  <si>
    <t>PF03552.14</t>
  </si>
  <si>
    <t>AT2G32530</t>
  </si>
  <si>
    <t>AT2G32620</t>
  </si>
  <si>
    <t>AT5G64740</t>
  </si>
  <si>
    <t>AT5G09870</t>
  </si>
  <si>
    <t>AT2G21770</t>
  </si>
  <si>
    <t>AT4G39350</t>
  </si>
  <si>
    <t>zf-UDP</t>
  </si>
  <si>
    <t>PF14569.6</t>
  </si>
  <si>
    <t>CL0229</t>
  </si>
  <si>
    <t>Zinc-binding RING-finger</t>
  </si>
  <si>
    <t>AT4G32410</t>
  </si>
  <si>
    <t>AT5G17420</t>
  </si>
  <si>
    <t>AT5G05170</t>
  </si>
  <si>
    <t>AT2G25540</t>
  </si>
  <si>
    <t>AT5G44030</t>
  </si>
  <si>
    <t>AT4G18780</t>
  </si>
  <si>
    <t>AT5G16910</t>
  </si>
  <si>
    <t>zf-RING_4</t>
  </si>
  <si>
    <t>PF14570.6</t>
  </si>
  <si>
    <t>RING/Ubox like zinc-binding domain</t>
  </si>
  <si>
    <t>AT3G03050</t>
  </si>
  <si>
    <t>AT1G02730</t>
  </si>
  <si>
    <t>AT4G38190</t>
  </si>
  <si>
    <t>AT2G33100</t>
  </si>
  <si>
    <t>AT1G32180</t>
  </si>
  <si>
    <t>AT2G32610</t>
  </si>
  <si>
    <t>AT2G32540</t>
  </si>
  <si>
    <t>CL0110 </t>
  </si>
  <si>
    <t>AT4G15320</t>
  </si>
  <si>
    <t>AT1G55850</t>
  </si>
  <si>
    <t>AT4G24010</t>
  </si>
  <si>
    <t>AT4G24000</t>
  </si>
  <si>
    <t>AT4G23990</t>
  </si>
  <si>
    <t>Mannan synthase</t>
  </si>
  <si>
    <t>MSR</t>
  </si>
  <si>
    <t>AT1G51630</t>
  </si>
  <si>
    <t>O-FucT</t>
  </si>
  <si>
    <t>PF10250.9</t>
  </si>
  <si>
    <t>GDP-fucose protein O-fucosyltransferase</t>
  </si>
  <si>
    <t>AT1G04910</t>
  </si>
  <si>
    <t>AT1G11990</t>
  </si>
  <si>
    <t>AT1G14020</t>
  </si>
  <si>
    <t>AT1G14970</t>
  </si>
  <si>
    <t>AT1G22460</t>
  </si>
  <si>
    <t>AT1G29200</t>
  </si>
  <si>
    <t>AT1G35510</t>
  </si>
  <si>
    <t>AT1G38065</t>
  </si>
  <si>
    <t>AT1G38131</t>
  </si>
  <si>
    <t>AT1G52630</t>
  </si>
  <si>
    <t>AT1G62330</t>
  </si>
  <si>
    <t>AT1G76270</t>
  </si>
  <si>
    <t>AT2G01480</t>
  </si>
  <si>
    <t>AT2G03280</t>
  </si>
  <si>
    <t>AT2G37980</t>
  </si>
  <si>
    <t>AT2G44500</t>
  </si>
  <si>
    <t>AT3G02250</t>
  </si>
  <si>
    <t>AT3G03810</t>
  </si>
  <si>
    <t>AT3G07900</t>
  </si>
  <si>
    <t>AT3G21190</t>
  </si>
  <si>
    <t>AT3G26370</t>
  </si>
  <si>
    <t>AT3G30300</t>
  </si>
  <si>
    <t>AT3G54100</t>
  </si>
  <si>
    <t>AT4G16650</t>
  </si>
  <si>
    <t>AT4G24530</t>
  </si>
  <si>
    <t>AT4G38390</t>
  </si>
  <si>
    <t>AT5G01100</t>
  </si>
  <si>
    <t>AT5G15740</t>
  </si>
  <si>
    <t>AT5G35570</t>
  </si>
  <si>
    <t>AT5G63390</t>
  </si>
  <si>
    <t>AT5G64600</t>
  </si>
  <si>
    <t>AT5G65470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</si>
</sst>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rial"/>
      <family val="2"/>
    </font>
    <font>
      <u/>
      <sz val="11"/>
      <color theme="10"/>
      <name val="Arial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0">
    <xf numFmtId="0" fontId="0" fillId="0" borderId="0" xfId="0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1" fontId="5" fillId="2" borderId="0" xfId="0" applyNumberFormat="1" applyFont="1" applyFill="1" applyAlignment="1">
      <alignment horizontal="center" vertical="center"/>
    </xf>
    <xf numFmtId="2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1" fontId="5" fillId="2" borderId="3" xfId="0" applyNumberFormat="1" applyFont="1" applyFill="1" applyBorder="1" applyAlignment="1">
      <alignment horizontal="center" vertical="center"/>
    </xf>
    <xf numFmtId="2" fontId="5" fillId="2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1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1" fontId="5" fillId="2" borderId="2" xfId="0" applyNumberFormat="1" applyFont="1" applyFill="1" applyBorder="1" applyAlignment="1">
      <alignment horizontal="center" vertical="center"/>
    </xf>
    <xf numFmtId="2" fontId="5" fillId="2" borderId="2" xfId="0" applyNumberFormat="1" applyFont="1" applyFill="1" applyBorder="1" applyAlignment="1">
      <alignment horizontal="center" vertical="center"/>
    </xf>
    <xf numFmtId="11" fontId="5" fillId="2" borderId="0" xfId="0" applyNumberFormat="1" applyFont="1" applyFill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4" borderId="0" xfId="0" applyFont="1" applyFill="1"/>
    <xf numFmtId="0" fontId="5" fillId="2" borderId="0" xfId="0" applyFont="1" applyFill="1"/>
    <xf numFmtId="0" fontId="2" fillId="0" borderId="0" xfId="0" applyFont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pfam.xfam.org/family/PF03214.13" TargetMode="External"/><Relationship Id="rId299" Type="http://schemas.openxmlformats.org/officeDocument/2006/relationships/hyperlink" Target="http://pfam.xfam.org/family/PF03552.14" TargetMode="External"/><Relationship Id="rId21" Type="http://schemas.openxmlformats.org/officeDocument/2006/relationships/hyperlink" Target="http://pfam.xfam.org/family/PF01704.18" TargetMode="External"/><Relationship Id="rId63" Type="http://schemas.openxmlformats.org/officeDocument/2006/relationships/hyperlink" Target="http://pfam.xfam.org/clan/CL0063" TargetMode="External"/><Relationship Id="rId159" Type="http://schemas.openxmlformats.org/officeDocument/2006/relationships/hyperlink" Target="http://pfam.xfam.org/family/PF01704.18" TargetMode="External"/><Relationship Id="rId324" Type="http://schemas.openxmlformats.org/officeDocument/2006/relationships/hyperlink" Target="http://pfam.xfam.org/clan/CL0110" TargetMode="External"/><Relationship Id="rId366" Type="http://schemas.openxmlformats.org/officeDocument/2006/relationships/hyperlink" Target="http://pfam.xfam.org/family/Cellulose_synt" TargetMode="External"/><Relationship Id="rId531" Type="http://schemas.openxmlformats.org/officeDocument/2006/relationships/hyperlink" Target="http://pfam.xfam.org/family/zf-UDP" TargetMode="External"/><Relationship Id="rId170" Type="http://schemas.openxmlformats.org/officeDocument/2006/relationships/hyperlink" Target="http://pfam.xfam.org/clan/CL0113" TargetMode="External"/><Relationship Id="rId226" Type="http://schemas.openxmlformats.org/officeDocument/2006/relationships/hyperlink" Target="http://pfam.xfam.org/clan/CL0113" TargetMode="External"/><Relationship Id="rId433" Type="http://schemas.openxmlformats.org/officeDocument/2006/relationships/hyperlink" Target="http://pfam.xfam.org/family/PGM_PMM_I" TargetMode="External"/><Relationship Id="rId268" Type="http://schemas.openxmlformats.org/officeDocument/2006/relationships/hyperlink" Target="http://pfam.xfam.org/clan/CL0110" TargetMode="External"/><Relationship Id="rId475" Type="http://schemas.openxmlformats.org/officeDocument/2006/relationships/hyperlink" Target="http://pfam.xfam.org/family/Epimerase" TargetMode="External"/><Relationship Id="rId32" Type="http://schemas.openxmlformats.org/officeDocument/2006/relationships/hyperlink" Target="http://pfam.xfam.org/clan/CL0677" TargetMode="External"/><Relationship Id="rId74" Type="http://schemas.openxmlformats.org/officeDocument/2006/relationships/hyperlink" Target="http://pfam.xfam.org/family/PF01370.21" TargetMode="External"/><Relationship Id="rId128" Type="http://schemas.openxmlformats.org/officeDocument/2006/relationships/hyperlink" Target="http://pfam.xfam.org/clan/CL0029" TargetMode="External"/><Relationship Id="rId335" Type="http://schemas.openxmlformats.org/officeDocument/2006/relationships/hyperlink" Target="http://pfam.xfam.org/family/PF03552.14" TargetMode="External"/><Relationship Id="rId377" Type="http://schemas.openxmlformats.org/officeDocument/2006/relationships/hyperlink" Target="http://pfam.xfam.org/family/Cellulose_synt" TargetMode="External"/><Relationship Id="rId500" Type="http://schemas.openxmlformats.org/officeDocument/2006/relationships/hyperlink" Target="http://pfam.xfam.org/family/UDPGP" TargetMode="External"/><Relationship Id="rId542" Type="http://schemas.openxmlformats.org/officeDocument/2006/relationships/hyperlink" Target="http://pfam.xfam.org/clan/CL0229" TargetMode="External"/><Relationship Id="rId5" Type="http://schemas.openxmlformats.org/officeDocument/2006/relationships/hyperlink" Target="http://pfam.xfam.org/family/PF16363.5" TargetMode="External"/><Relationship Id="rId181" Type="http://schemas.openxmlformats.org/officeDocument/2006/relationships/hyperlink" Target="http://pfam.xfam.org/family/PF00251.20" TargetMode="External"/><Relationship Id="rId237" Type="http://schemas.openxmlformats.org/officeDocument/2006/relationships/hyperlink" Target="http://pfam.xfam.org/family/PF01501.20" TargetMode="External"/><Relationship Id="rId402" Type="http://schemas.openxmlformats.org/officeDocument/2006/relationships/hyperlink" Target="http://pfam.xfam.org/family/Hexokinase_2" TargetMode="External"/><Relationship Id="rId279" Type="http://schemas.openxmlformats.org/officeDocument/2006/relationships/hyperlink" Target="http://pfam.xfam.org/family/PF03552.14" TargetMode="External"/><Relationship Id="rId444" Type="http://schemas.openxmlformats.org/officeDocument/2006/relationships/hyperlink" Target="http://pfam.xfam.org/family/NTP_transferase" TargetMode="External"/><Relationship Id="rId486" Type="http://schemas.openxmlformats.org/officeDocument/2006/relationships/hyperlink" Target="http://pfam.xfam.org/family/UDPG_MGDP_dh_N" TargetMode="External"/><Relationship Id="rId43" Type="http://schemas.openxmlformats.org/officeDocument/2006/relationships/hyperlink" Target="http://pfam.xfam.org/clan/CL0063" TargetMode="External"/><Relationship Id="rId139" Type="http://schemas.openxmlformats.org/officeDocument/2006/relationships/hyperlink" Target="http://pfam.xfam.org/family/PF16363.5" TargetMode="External"/><Relationship Id="rId290" Type="http://schemas.openxmlformats.org/officeDocument/2006/relationships/hyperlink" Target="http://pfam.xfam.org/clan/CL0110" TargetMode="External"/><Relationship Id="rId304" Type="http://schemas.openxmlformats.org/officeDocument/2006/relationships/hyperlink" Target="http://pfam.xfam.org/clan/CL0110" TargetMode="External"/><Relationship Id="rId346" Type="http://schemas.openxmlformats.org/officeDocument/2006/relationships/hyperlink" Target="http://pfam.xfam.org/family/Cellulose_synt" TargetMode="External"/><Relationship Id="rId388" Type="http://schemas.openxmlformats.org/officeDocument/2006/relationships/hyperlink" Target="http://pfam.xfam.org/family/Glyco_transf_8" TargetMode="External"/><Relationship Id="rId511" Type="http://schemas.openxmlformats.org/officeDocument/2006/relationships/hyperlink" Target="http://pfam.xfam.org/family/PF07959.12" TargetMode="External"/><Relationship Id="rId553" Type="http://schemas.openxmlformats.org/officeDocument/2006/relationships/hyperlink" Target="http://pfam.xfam.org/family/PF11837.8" TargetMode="External"/><Relationship Id="rId85" Type="http://schemas.openxmlformats.org/officeDocument/2006/relationships/hyperlink" Target="http://pfam.xfam.org/clan/CL0063" TargetMode="External"/><Relationship Id="rId150" Type="http://schemas.openxmlformats.org/officeDocument/2006/relationships/hyperlink" Target="http://pfam.xfam.org/family/PF02880.16" TargetMode="External"/><Relationship Id="rId192" Type="http://schemas.openxmlformats.org/officeDocument/2006/relationships/hyperlink" Target="http://pfam.xfam.org/clan/CL0059" TargetMode="External"/><Relationship Id="rId206" Type="http://schemas.openxmlformats.org/officeDocument/2006/relationships/hyperlink" Target="http://pfam.xfam.org/family/PF00349.21" TargetMode="External"/><Relationship Id="rId413" Type="http://schemas.openxmlformats.org/officeDocument/2006/relationships/hyperlink" Target="http://pfam.xfam.org/family/PfkB" TargetMode="External"/><Relationship Id="rId248" Type="http://schemas.openxmlformats.org/officeDocument/2006/relationships/hyperlink" Target="http://pfam.xfam.org/clan/CL0110" TargetMode="External"/><Relationship Id="rId455" Type="http://schemas.openxmlformats.org/officeDocument/2006/relationships/hyperlink" Target="http://pfam.xfam.org/family/GHMP_kinases_N" TargetMode="External"/><Relationship Id="rId497" Type="http://schemas.openxmlformats.org/officeDocument/2006/relationships/hyperlink" Target="http://pfam.xfam.org/family/GHMP_kinases_N" TargetMode="External"/><Relationship Id="rId12" Type="http://schemas.openxmlformats.org/officeDocument/2006/relationships/hyperlink" Target="http://pfam.xfam.org/clan/CL0063" TargetMode="External"/><Relationship Id="rId108" Type="http://schemas.openxmlformats.org/officeDocument/2006/relationships/hyperlink" Target="http://pfam.xfam.org/clan/CL0329" TargetMode="External"/><Relationship Id="rId315" Type="http://schemas.openxmlformats.org/officeDocument/2006/relationships/hyperlink" Target="http://pfam.xfam.org/family/PF03552.14" TargetMode="External"/><Relationship Id="rId357" Type="http://schemas.openxmlformats.org/officeDocument/2006/relationships/hyperlink" Target="http://pfam.xfam.org/family/Cellulose_synt" TargetMode="External"/><Relationship Id="rId522" Type="http://schemas.openxmlformats.org/officeDocument/2006/relationships/hyperlink" Target="http://pfam.xfam.org/family/zf-UDP" TargetMode="External"/><Relationship Id="rId54" Type="http://schemas.openxmlformats.org/officeDocument/2006/relationships/hyperlink" Target="http://pfam.xfam.org/family/PF03721.14" TargetMode="External"/><Relationship Id="rId96" Type="http://schemas.openxmlformats.org/officeDocument/2006/relationships/hyperlink" Target="http://pfam.xfam.org/clan/CL0063" TargetMode="External"/><Relationship Id="rId161" Type="http://schemas.openxmlformats.org/officeDocument/2006/relationships/hyperlink" Target="http://pfam.xfam.org/family/PF01704.18" TargetMode="External"/><Relationship Id="rId217" Type="http://schemas.openxmlformats.org/officeDocument/2006/relationships/hyperlink" Target="http://pfam.xfam.org/clan/CL0108" TargetMode="External"/><Relationship Id="rId399" Type="http://schemas.openxmlformats.org/officeDocument/2006/relationships/hyperlink" Target="http://pfam.xfam.org/family/Alpha-amylase_C" TargetMode="External"/><Relationship Id="rId259" Type="http://schemas.openxmlformats.org/officeDocument/2006/relationships/hyperlink" Target="http://pfam.xfam.org/family/PF03552.14" TargetMode="External"/><Relationship Id="rId424" Type="http://schemas.openxmlformats.org/officeDocument/2006/relationships/hyperlink" Target="http://pfam.xfam.org/family/NTP_transferase" TargetMode="External"/><Relationship Id="rId466" Type="http://schemas.openxmlformats.org/officeDocument/2006/relationships/hyperlink" Target="http://pfam.xfam.org/family/Glyco_hydro_3_C" TargetMode="External"/><Relationship Id="rId23" Type="http://schemas.openxmlformats.org/officeDocument/2006/relationships/hyperlink" Target="http://pfam.xfam.org/family/PF10509.9" TargetMode="External"/><Relationship Id="rId119" Type="http://schemas.openxmlformats.org/officeDocument/2006/relationships/hyperlink" Target="http://pfam.xfam.org/family/PF03214.13" TargetMode="External"/><Relationship Id="rId270" Type="http://schemas.openxmlformats.org/officeDocument/2006/relationships/hyperlink" Target="http://pfam.xfam.org/clan/CL0110" TargetMode="External"/><Relationship Id="rId326" Type="http://schemas.openxmlformats.org/officeDocument/2006/relationships/hyperlink" Target="http://pfam.xfam.org/clan/CL0110" TargetMode="External"/><Relationship Id="rId533" Type="http://schemas.openxmlformats.org/officeDocument/2006/relationships/hyperlink" Target="http://pfam.xfam.org/clan/CL0229" TargetMode="External"/><Relationship Id="rId65" Type="http://schemas.openxmlformats.org/officeDocument/2006/relationships/hyperlink" Target="http://pfam.xfam.org/clan/CL0063" TargetMode="External"/><Relationship Id="rId130" Type="http://schemas.openxmlformats.org/officeDocument/2006/relationships/hyperlink" Target="http://pfam.xfam.org/clan/CL0137" TargetMode="External"/><Relationship Id="rId368" Type="http://schemas.openxmlformats.org/officeDocument/2006/relationships/hyperlink" Target="http://pfam.xfam.org/family/Cellulose_synt" TargetMode="External"/><Relationship Id="rId172" Type="http://schemas.openxmlformats.org/officeDocument/2006/relationships/hyperlink" Target="http://pfam.xfam.org/clan/CL0113" TargetMode="External"/><Relationship Id="rId228" Type="http://schemas.openxmlformats.org/officeDocument/2006/relationships/hyperlink" Target="http://pfam.xfam.org/clan/CL0113" TargetMode="External"/><Relationship Id="rId435" Type="http://schemas.openxmlformats.org/officeDocument/2006/relationships/hyperlink" Target="http://pfam.xfam.org/family/PGM_PMM_I" TargetMode="External"/><Relationship Id="rId477" Type="http://schemas.openxmlformats.org/officeDocument/2006/relationships/hyperlink" Target="http://pfam.xfam.org/family/Epimerase" TargetMode="External"/><Relationship Id="rId281" Type="http://schemas.openxmlformats.org/officeDocument/2006/relationships/hyperlink" Target="http://pfam.xfam.org/family/PF03552.14" TargetMode="External"/><Relationship Id="rId337" Type="http://schemas.openxmlformats.org/officeDocument/2006/relationships/hyperlink" Target="http://pfam.xfam.org/family/PF03552.14" TargetMode="External"/><Relationship Id="rId502" Type="http://schemas.openxmlformats.org/officeDocument/2006/relationships/hyperlink" Target="http://pfam.xfam.org/family/GDP_Man_Dehyd" TargetMode="External"/><Relationship Id="rId34" Type="http://schemas.openxmlformats.org/officeDocument/2006/relationships/hyperlink" Target="http://pfam.xfam.org/clan/CL0329" TargetMode="External"/><Relationship Id="rId76" Type="http://schemas.openxmlformats.org/officeDocument/2006/relationships/hyperlink" Target="http://pfam.xfam.org/family/PF16363.5" TargetMode="External"/><Relationship Id="rId141" Type="http://schemas.openxmlformats.org/officeDocument/2006/relationships/hyperlink" Target="http://pfam.xfam.org/family/PF16363.5" TargetMode="External"/><Relationship Id="rId379" Type="http://schemas.openxmlformats.org/officeDocument/2006/relationships/hyperlink" Target="http://pfam.xfam.org/family/Cellulose_synt" TargetMode="External"/><Relationship Id="rId544" Type="http://schemas.openxmlformats.org/officeDocument/2006/relationships/hyperlink" Target="http://pfam.xfam.org/family/PF14570.6" TargetMode="External"/><Relationship Id="rId7" Type="http://schemas.openxmlformats.org/officeDocument/2006/relationships/hyperlink" Target="http://pfam.xfam.org/family/PF04321.17" TargetMode="External"/><Relationship Id="rId183" Type="http://schemas.openxmlformats.org/officeDocument/2006/relationships/hyperlink" Target="http://pfam.xfam.org/family/PF00251.20" TargetMode="External"/><Relationship Id="rId239" Type="http://schemas.openxmlformats.org/officeDocument/2006/relationships/hyperlink" Target="http://pfam.xfam.org/family/PF01501.20" TargetMode="External"/><Relationship Id="rId390" Type="http://schemas.openxmlformats.org/officeDocument/2006/relationships/hyperlink" Target="http://pfam.xfam.org/family/Glyco_transf_8" TargetMode="External"/><Relationship Id="rId404" Type="http://schemas.openxmlformats.org/officeDocument/2006/relationships/hyperlink" Target="http://pfam.xfam.org/family/Hexokinase_2" TargetMode="External"/><Relationship Id="rId446" Type="http://schemas.openxmlformats.org/officeDocument/2006/relationships/hyperlink" Target="http://pfam.xfam.org/family/PMI_typeI" TargetMode="External"/><Relationship Id="rId250" Type="http://schemas.openxmlformats.org/officeDocument/2006/relationships/hyperlink" Target="http://pfam.xfam.org/clan/CL0110" TargetMode="External"/><Relationship Id="rId292" Type="http://schemas.openxmlformats.org/officeDocument/2006/relationships/hyperlink" Target="http://pfam.xfam.org/clan/CL0110" TargetMode="External"/><Relationship Id="rId306" Type="http://schemas.openxmlformats.org/officeDocument/2006/relationships/hyperlink" Target="http://pfam.xfam.org/clan/CL0110" TargetMode="External"/><Relationship Id="rId488" Type="http://schemas.openxmlformats.org/officeDocument/2006/relationships/hyperlink" Target="http://pfam.xfam.org/family/UDPG_MGDP_dh_C" TargetMode="External"/><Relationship Id="rId45" Type="http://schemas.openxmlformats.org/officeDocument/2006/relationships/hyperlink" Target="http://pfam.xfam.org/clan/CL0039" TargetMode="External"/><Relationship Id="rId87" Type="http://schemas.openxmlformats.org/officeDocument/2006/relationships/hyperlink" Target="http://pfam.xfam.org/clan/CL0063" TargetMode="External"/><Relationship Id="rId110" Type="http://schemas.openxmlformats.org/officeDocument/2006/relationships/hyperlink" Target="http://pfam.xfam.org/clan/CL0329" TargetMode="External"/><Relationship Id="rId348" Type="http://schemas.openxmlformats.org/officeDocument/2006/relationships/hyperlink" Target="http://pfam.xfam.org/family/Cellulose_synt" TargetMode="External"/><Relationship Id="rId513" Type="http://schemas.openxmlformats.org/officeDocument/2006/relationships/hyperlink" Target="http://pfam.xfam.org/family/zf-UDP" TargetMode="External"/><Relationship Id="rId555" Type="http://schemas.openxmlformats.org/officeDocument/2006/relationships/hyperlink" Target="http://pfam.xfam.org/family/Glyco_hydro_32C" TargetMode="External"/><Relationship Id="rId152" Type="http://schemas.openxmlformats.org/officeDocument/2006/relationships/hyperlink" Target="http://pfam.xfam.org/family/PF02880.16" TargetMode="External"/><Relationship Id="rId194" Type="http://schemas.openxmlformats.org/officeDocument/2006/relationships/hyperlink" Target="http://pfam.xfam.org/family/PF00294.24" TargetMode="External"/><Relationship Id="rId208" Type="http://schemas.openxmlformats.org/officeDocument/2006/relationships/hyperlink" Target="http://pfam.xfam.org/family/PF03727.16" TargetMode="External"/><Relationship Id="rId415" Type="http://schemas.openxmlformats.org/officeDocument/2006/relationships/hyperlink" Target="http://pfam.xfam.org/family/Glyco_hydro_32N" TargetMode="External"/><Relationship Id="rId457" Type="http://schemas.openxmlformats.org/officeDocument/2006/relationships/hyperlink" Target="http://pfam.xfam.org/family/GDP_Man_Dehyd" TargetMode="External"/><Relationship Id="rId261" Type="http://schemas.openxmlformats.org/officeDocument/2006/relationships/hyperlink" Target="http://pfam.xfam.org/family/PF03552.14" TargetMode="External"/><Relationship Id="rId499" Type="http://schemas.openxmlformats.org/officeDocument/2006/relationships/hyperlink" Target="http://pfam.xfam.org/family/GalKase_gal_bdg" TargetMode="External"/><Relationship Id="rId14" Type="http://schemas.openxmlformats.org/officeDocument/2006/relationships/hyperlink" Target="http://pfam.xfam.org/clan/CL0063" TargetMode="External"/><Relationship Id="rId56" Type="http://schemas.openxmlformats.org/officeDocument/2006/relationships/hyperlink" Target="http://pfam.xfam.org/family/PF03720.15" TargetMode="External"/><Relationship Id="rId317" Type="http://schemas.openxmlformats.org/officeDocument/2006/relationships/hyperlink" Target="http://pfam.xfam.org/family/PF03552.14" TargetMode="External"/><Relationship Id="rId359" Type="http://schemas.openxmlformats.org/officeDocument/2006/relationships/hyperlink" Target="http://pfam.xfam.org/family/Cellulose_synt" TargetMode="External"/><Relationship Id="rId524" Type="http://schemas.openxmlformats.org/officeDocument/2006/relationships/hyperlink" Target="http://pfam.xfam.org/clan/CL0229" TargetMode="External"/><Relationship Id="rId98" Type="http://schemas.openxmlformats.org/officeDocument/2006/relationships/hyperlink" Target="http://pfam.xfam.org/clan/CL0063" TargetMode="External"/><Relationship Id="rId121" Type="http://schemas.openxmlformats.org/officeDocument/2006/relationships/hyperlink" Target="http://pfam.xfam.org/family/PF06964.12" TargetMode="External"/><Relationship Id="rId163" Type="http://schemas.openxmlformats.org/officeDocument/2006/relationships/hyperlink" Target="http://pfam.xfam.org/family/PF00483.23" TargetMode="External"/><Relationship Id="rId219" Type="http://schemas.openxmlformats.org/officeDocument/2006/relationships/hyperlink" Target="http://pfam.xfam.org/clan/CL0108" TargetMode="External"/><Relationship Id="rId370" Type="http://schemas.openxmlformats.org/officeDocument/2006/relationships/hyperlink" Target="http://pfam.xfam.org/family/Cellulose_synt" TargetMode="External"/><Relationship Id="rId426" Type="http://schemas.openxmlformats.org/officeDocument/2006/relationships/hyperlink" Target="http://pfam.xfam.org/family/NTP_transferase" TargetMode="External"/><Relationship Id="rId230" Type="http://schemas.openxmlformats.org/officeDocument/2006/relationships/hyperlink" Target="http://pfam.xfam.org/clan/CL0110" TargetMode="External"/><Relationship Id="rId468" Type="http://schemas.openxmlformats.org/officeDocument/2006/relationships/hyperlink" Target="http://pfam.xfam.org/family/Epimerase" TargetMode="External"/><Relationship Id="rId25" Type="http://schemas.openxmlformats.org/officeDocument/2006/relationships/hyperlink" Target="http://pfam.xfam.org/family/PF00288.26" TargetMode="External"/><Relationship Id="rId67" Type="http://schemas.openxmlformats.org/officeDocument/2006/relationships/hyperlink" Target="http://pfam.xfam.org/clan/CL0063" TargetMode="External"/><Relationship Id="rId272" Type="http://schemas.openxmlformats.org/officeDocument/2006/relationships/hyperlink" Target="http://pfam.xfam.org/clan/CL0110" TargetMode="External"/><Relationship Id="rId328" Type="http://schemas.openxmlformats.org/officeDocument/2006/relationships/hyperlink" Target="http://pfam.xfam.org/clan/CL0110" TargetMode="External"/><Relationship Id="rId535" Type="http://schemas.openxmlformats.org/officeDocument/2006/relationships/hyperlink" Target="http://pfam.xfam.org/family/PF14570.6" TargetMode="External"/><Relationship Id="rId132" Type="http://schemas.openxmlformats.org/officeDocument/2006/relationships/hyperlink" Target="http://pfam.xfam.org/clan/CL0110" TargetMode="External"/><Relationship Id="rId174" Type="http://schemas.openxmlformats.org/officeDocument/2006/relationships/hyperlink" Target="http://pfam.xfam.org/clan/CL0113" TargetMode="External"/><Relationship Id="rId381" Type="http://schemas.openxmlformats.org/officeDocument/2006/relationships/hyperlink" Target="http://pfam.xfam.org/family/Cellulose_synt" TargetMode="External"/><Relationship Id="rId241" Type="http://schemas.openxmlformats.org/officeDocument/2006/relationships/hyperlink" Target="http://pfam.xfam.org/family/PF01501.20" TargetMode="External"/><Relationship Id="rId437" Type="http://schemas.openxmlformats.org/officeDocument/2006/relationships/hyperlink" Target="http://pfam.xfam.org/family/Glyco_tranf_2_3" TargetMode="External"/><Relationship Id="rId479" Type="http://schemas.openxmlformats.org/officeDocument/2006/relationships/hyperlink" Target="http://pfam.xfam.org/family/Epimerase" TargetMode="External"/><Relationship Id="rId36" Type="http://schemas.openxmlformats.org/officeDocument/2006/relationships/hyperlink" Target="http://pfam.xfam.org/clan/CL0063" TargetMode="External"/><Relationship Id="rId283" Type="http://schemas.openxmlformats.org/officeDocument/2006/relationships/hyperlink" Target="http://pfam.xfam.org/family/PF03552.14" TargetMode="External"/><Relationship Id="rId339" Type="http://schemas.openxmlformats.org/officeDocument/2006/relationships/hyperlink" Target="http://pfam.xfam.org/family/PF03552.14" TargetMode="External"/><Relationship Id="rId490" Type="http://schemas.openxmlformats.org/officeDocument/2006/relationships/hyperlink" Target="http://pfam.xfam.org/family/NAM" TargetMode="External"/><Relationship Id="rId504" Type="http://schemas.openxmlformats.org/officeDocument/2006/relationships/hyperlink" Target="http://pfam.xfam.org/family/GDP_Man_Dehyd" TargetMode="External"/><Relationship Id="rId546" Type="http://schemas.openxmlformats.org/officeDocument/2006/relationships/hyperlink" Target="http://pfam.xfam.org/family/Glyco_hydro_32C" TargetMode="External"/><Relationship Id="rId78" Type="http://schemas.openxmlformats.org/officeDocument/2006/relationships/hyperlink" Target="http://pfam.xfam.org/family/PF01370.21" TargetMode="External"/><Relationship Id="rId99" Type="http://schemas.openxmlformats.org/officeDocument/2006/relationships/hyperlink" Target="http://pfam.xfam.org/family/PF16363.5" TargetMode="External"/><Relationship Id="rId101" Type="http://schemas.openxmlformats.org/officeDocument/2006/relationships/hyperlink" Target="http://pfam.xfam.org/family/PF16363.5" TargetMode="External"/><Relationship Id="rId122" Type="http://schemas.openxmlformats.org/officeDocument/2006/relationships/hyperlink" Target="http://pfam.xfam.org/clan/CL0369" TargetMode="External"/><Relationship Id="rId143" Type="http://schemas.openxmlformats.org/officeDocument/2006/relationships/hyperlink" Target="http://pfam.xfam.org/family/PF01370.21" TargetMode="External"/><Relationship Id="rId164" Type="http://schemas.openxmlformats.org/officeDocument/2006/relationships/hyperlink" Target="http://pfam.xfam.org/clan/CL0110" TargetMode="External"/><Relationship Id="rId185" Type="http://schemas.openxmlformats.org/officeDocument/2006/relationships/hyperlink" Target="http://pfam.xfam.org/family/PF00251.20" TargetMode="External"/><Relationship Id="rId350" Type="http://schemas.openxmlformats.org/officeDocument/2006/relationships/hyperlink" Target="http://pfam.xfam.org/family/Cellulose_synt" TargetMode="External"/><Relationship Id="rId371" Type="http://schemas.openxmlformats.org/officeDocument/2006/relationships/hyperlink" Target="http://pfam.xfam.org/family/Cellulose_synt" TargetMode="External"/><Relationship Id="rId406" Type="http://schemas.openxmlformats.org/officeDocument/2006/relationships/hyperlink" Target="http://pfam.xfam.org/family/Hexokinase_2" TargetMode="External"/><Relationship Id="rId9" Type="http://schemas.openxmlformats.org/officeDocument/2006/relationships/hyperlink" Target="http://pfam.xfam.org/family/PF16363.5" TargetMode="External"/><Relationship Id="rId210" Type="http://schemas.openxmlformats.org/officeDocument/2006/relationships/hyperlink" Target="http://pfam.xfam.org/family/PF00349.21" TargetMode="External"/><Relationship Id="rId392" Type="http://schemas.openxmlformats.org/officeDocument/2006/relationships/hyperlink" Target="http://pfam.xfam.org/family/Glyco_transf_8" TargetMode="External"/><Relationship Id="rId427" Type="http://schemas.openxmlformats.org/officeDocument/2006/relationships/hyperlink" Target="http://pfam.xfam.org/family/UDPGP" TargetMode="External"/><Relationship Id="rId448" Type="http://schemas.openxmlformats.org/officeDocument/2006/relationships/hyperlink" Target="http://pfam.xfam.org/family/Alpha-L-AF_C" TargetMode="External"/><Relationship Id="rId469" Type="http://schemas.openxmlformats.org/officeDocument/2006/relationships/hyperlink" Target="http://pfam.xfam.org/family/Epimerase" TargetMode="External"/><Relationship Id="rId26" Type="http://schemas.openxmlformats.org/officeDocument/2006/relationships/hyperlink" Target="http://pfam.xfam.org/clan/CL0329" TargetMode="External"/><Relationship Id="rId231" Type="http://schemas.openxmlformats.org/officeDocument/2006/relationships/hyperlink" Target="http://pfam.xfam.org/family/PF01501.20" TargetMode="External"/><Relationship Id="rId252" Type="http://schemas.openxmlformats.org/officeDocument/2006/relationships/hyperlink" Target="http://pfam.xfam.org/clan/CL0110" TargetMode="External"/><Relationship Id="rId273" Type="http://schemas.openxmlformats.org/officeDocument/2006/relationships/hyperlink" Target="http://pfam.xfam.org/family/PF03552.14" TargetMode="External"/><Relationship Id="rId294" Type="http://schemas.openxmlformats.org/officeDocument/2006/relationships/hyperlink" Target="http://pfam.xfam.org/clan/CL0110" TargetMode="External"/><Relationship Id="rId308" Type="http://schemas.openxmlformats.org/officeDocument/2006/relationships/hyperlink" Target="http://pfam.xfam.org/clan/CL0110" TargetMode="External"/><Relationship Id="rId329" Type="http://schemas.openxmlformats.org/officeDocument/2006/relationships/hyperlink" Target="http://pfam.xfam.org/family/PF03552.14" TargetMode="External"/><Relationship Id="rId480" Type="http://schemas.openxmlformats.org/officeDocument/2006/relationships/hyperlink" Target="http://pfam.xfam.org/family/GDP_Man_Dehyd" TargetMode="External"/><Relationship Id="rId515" Type="http://schemas.openxmlformats.org/officeDocument/2006/relationships/hyperlink" Target="http://pfam.xfam.org/clan/CL0229" TargetMode="External"/><Relationship Id="rId536" Type="http://schemas.openxmlformats.org/officeDocument/2006/relationships/hyperlink" Target="http://pfam.xfam.org/clan/CL0229" TargetMode="External"/><Relationship Id="rId47" Type="http://schemas.openxmlformats.org/officeDocument/2006/relationships/hyperlink" Target="http://pfam.xfam.org/clan/CL0106" TargetMode="External"/><Relationship Id="rId68" Type="http://schemas.openxmlformats.org/officeDocument/2006/relationships/hyperlink" Target="http://pfam.xfam.org/family/PF16363.5" TargetMode="External"/><Relationship Id="rId89" Type="http://schemas.openxmlformats.org/officeDocument/2006/relationships/hyperlink" Target="http://pfam.xfam.org/family/PF00933.21" TargetMode="External"/><Relationship Id="rId112" Type="http://schemas.openxmlformats.org/officeDocument/2006/relationships/hyperlink" Target="http://pfam.xfam.org/clan/CL0110" TargetMode="External"/><Relationship Id="rId133" Type="http://schemas.openxmlformats.org/officeDocument/2006/relationships/hyperlink" Target="http://pfam.xfam.org/family/PF00483.23" TargetMode="External"/><Relationship Id="rId154" Type="http://schemas.openxmlformats.org/officeDocument/2006/relationships/hyperlink" Target="http://pfam.xfam.org/clan/CL0067" TargetMode="External"/><Relationship Id="rId175" Type="http://schemas.openxmlformats.org/officeDocument/2006/relationships/hyperlink" Target="http://pfam.xfam.org/family/PF00862.19" TargetMode="External"/><Relationship Id="rId340" Type="http://schemas.openxmlformats.org/officeDocument/2006/relationships/hyperlink" Target="http://pfam.xfam.org/clan/CL0110" TargetMode="External"/><Relationship Id="rId361" Type="http://schemas.openxmlformats.org/officeDocument/2006/relationships/hyperlink" Target="http://pfam.xfam.org/family/Cellulose_synt" TargetMode="External"/><Relationship Id="rId557" Type="http://schemas.openxmlformats.org/officeDocument/2006/relationships/hyperlink" Target="http://pfam.xfam.org/family/Glyco_hydro_32C" TargetMode="External"/><Relationship Id="rId196" Type="http://schemas.openxmlformats.org/officeDocument/2006/relationships/hyperlink" Target="http://pfam.xfam.org/family/PF00294.24" TargetMode="External"/><Relationship Id="rId200" Type="http://schemas.openxmlformats.org/officeDocument/2006/relationships/hyperlink" Target="http://pfam.xfam.org/family/PF00294.24" TargetMode="External"/><Relationship Id="rId382" Type="http://schemas.openxmlformats.org/officeDocument/2006/relationships/hyperlink" Target="http://pfam.xfam.org/family/Cellulose_synt" TargetMode="External"/><Relationship Id="rId417" Type="http://schemas.openxmlformats.org/officeDocument/2006/relationships/hyperlink" Target="http://pfam.xfam.org/family/Glyco_hydro_32N" TargetMode="External"/><Relationship Id="rId438" Type="http://schemas.openxmlformats.org/officeDocument/2006/relationships/hyperlink" Target="http://pfam.xfam.org/family/Epimerase" TargetMode="External"/><Relationship Id="rId459" Type="http://schemas.openxmlformats.org/officeDocument/2006/relationships/hyperlink" Target="http://pfam.xfam.org/family/GDP_Man_Dehyd" TargetMode="External"/><Relationship Id="rId16" Type="http://schemas.openxmlformats.org/officeDocument/2006/relationships/hyperlink" Target="http://pfam.xfam.org/clan/CL0063" TargetMode="External"/><Relationship Id="rId221" Type="http://schemas.openxmlformats.org/officeDocument/2006/relationships/hyperlink" Target="http://pfam.xfam.org/family/PF02806.18" TargetMode="External"/><Relationship Id="rId242" Type="http://schemas.openxmlformats.org/officeDocument/2006/relationships/hyperlink" Target="http://pfam.xfam.org/clan/CL0110" TargetMode="External"/><Relationship Id="rId263" Type="http://schemas.openxmlformats.org/officeDocument/2006/relationships/hyperlink" Target="http://pfam.xfam.org/family/PF03552.14" TargetMode="External"/><Relationship Id="rId284" Type="http://schemas.openxmlformats.org/officeDocument/2006/relationships/hyperlink" Target="http://pfam.xfam.org/clan/CL0110" TargetMode="External"/><Relationship Id="rId319" Type="http://schemas.openxmlformats.org/officeDocument/2006/relationships/hyperlink" Target="http://pfam.xfam.org/family/PF03552.14" TargetMode="External"/><Relationship Id="rId470" Type="http://schemas.openxmlformats.org/officeDocument/2006/relationships/hyperlink" Target="http://pfam.xfam.org/family/GDP_Man_Dehyd" TargetMode="External"/><Relationship Id="rId491" Type="http://schemas.openxmlformats.org/officeDocument/2006/relationships/hyperlink" Target="http://pfam.xfam.org/family/UDPG_MGDP_dh" TargetMode="External"/><Relationship Id="rId505" Type="http://schemas.openxmlformats.org/officeDocument/2006/relationships/hyperlink" Target="http://pfam.xfam.org/family/GDP_Man_Dehyd" TargetMode="External"/><Relationship Id="rId526" Type="http://schemas.openxmlformats.org/officeDocument/2006/relationships/hyperlink" Target="http://pfam.xfam.org/family/PF14569.6" TargetMode="External"/><Relationship Id="rId37" Type="http://schemas.openxmlformats.org/officeDocument/2006/relationships/hyperlink" Target="http://pfam.xfam.org/family/PF03720.15" TargetMode="External"/><Relationship Id="rId58" Type="http://schemas.openxmlformats.org/officeDocument/2006/relationships/hyperlink" Target="http://pfam.xfam.org/family/PF00984.19" TargetMode="External"/><Relationship Id="rId79" Type="http://schemas.openxmlformats.org/officeDocument/2006/relationships/hyperlink" Target="http://pfam.xfam.org/clan/CL0063" TargetMode="External"/><Relationship Id="rId102" Type="http://schemas.openxmlformats.org/officeDocument/2006/relationships/hyperlink" Target="http://pfam.xfam.org/clan/CL0063" TargetMode="External"/><Relationship Id="rId123" Type="http://schemas.openxmlformats.org/officeDocument/2006/relationships/hyperlink" Target="http://pfam.xfam.org/family/PF06964.12" TargetMode="External"/><Relationship Id="rId144" Type="http://schemas.openxmlformats.org/officeDocument/2006/relationships/hyperlink" Target="http://pfam.xfam.org/clan/CL0063" TargetMode="External"/><Relationship Id="rId330" Type="http://schemas.openxmlformats.org/officeDocument/2006/relationships/hyperlink" Target="http://pfam.xfam.org/clan/CL0110" TargetMode="External"/><Relationship Id="rId547" Type="http://schemas.openxmlformats.org/officeDocument/2006/relationships/hyperlink" Target="http://pfam.xfam.org/family/PF08244.12" TargetMode="External"/><Relationship Id="rId90" Type="http://schemas.openxmlformats.org/officeDocument/2006/relationships/hyperlink" Target="http://pfam.xfam.org/clan/CL0058" TargetMode="External"/><Relationship Id="rId165" Type="http://schemas.openxmlformats.org/officeDocument/2006/relationships/hyperlink" Target="http://pfam.xfam.org/family/PF00483.23" TargetMode="External"/><Relationship Id="rId186" Type="http://schemas.openxmlformats.org/officeDocument/2006/relationships/hyperlink" Target="http://pfam.xfam.org/clan/CL0143" TargetMode="External"/><Relationship Id="rId351" Type="http://schemas.openxmlformats.org/officeDocument/2006/relationships/hyperlink" Target="http://pfam.xfam.org/family/Cellulose_synt" TargetMode="External"/><Relationship Id="rId372" Type="http://schemas.openxmlformats.org/officeDocument/2006/relationships/hyperlink" Target="http://pfam.xfam.org/family/Cellulose_synt" TargetMode="External"/><Relationship Id="rId393" Type="http://schemas.openxmlformats.org/officeDocument/2006/relationships/hyperlink" Target="http://pfam.xfam.org/family/Glyco_transf_8" TargetMode="External"/><Relationship Id="rId407" Type="http://schemas.openxmlformats.org/officeDocument/2006/relationships/hyperlink" Target="http://pfam.xfam.org/family/Hexokinase_1" TargetMode="External"/><Relationship Id="rId428" Type="http://schemas.openxmlformats.org/officeDocument/2006/relationships/hyperlink" Target="http://pfam.xfam.org/family/UDPGP" TargetMode="External"/><Relationship Id="rId449" Type="http://schemas.openxmlformats.org/officeDocument/2006/relationships/hyperlink" Target="http://pfam.xfam.org/family/Alpha-L-AF_C" TargetMode="External"/><Relationship Id="rId211" Type="http://schemas.openxmlformats.org/officeDocument/2006/relationships/hyperlink" Target="http://pfam.xfam.org/clan/CL0108" TargetMode="External"/><Relationship Id="rId232" Type="http://schemas.openxmlformats.org/officeDocument/2006/relationships/hyperlink" Target="http://pfam.xfam.org/clan/CL0110" TargetMode="External"/><Relationship Id="rId253" Type="http://schemas.openxmlformats.org/officeDocument/2006/relationships/hyperlink" Target="http://pfam.xfam.org/family/PF01501.20" TargetMode="External"/><Relationship Id="rId274" Type="http://schemas.openxmlformats.org/officeDocument/2006/relationships/hyperlink" Target="http://pfam.xfam.org/clan/CL0110" TargetMode="External"/><Relationship Id="rId295" Type="http://schemas.openxmlformats.org/officeDocument/2006/relationships/hyperlink" Target="http://pfam.xfam.org/family/PF03552.14" TargetMode="External"/><Relationship Id="rId309" Type="http://schemas.openxmlformats.org/officeDocument/2006/relationships/hyperlink" Target="http://pfam.xfam.org/family/PF03552.14" TargetMode="External"/><Relationship Id="rId460" Type="http://schemas.openxmlformats.org/officeDocument/2006/relationships/hyperlink" Target="http://pfam.xfam.org/family/GDP_Man_Dehyd" TargetMode="External"/><Relationship Id="rId481" Type="http://schemas.openxmlformats.org/officeDocument/2006/relationships/hyperlink" Target="http://pfam.xfam.org/family/UDPG_MGDP_dh" TargetMode="External"/><Relationship Id="rId516" Type="http://schemas.openxmlformats.org/officeDocument/2006/relationships/hyperlink" Target="http://pfam.xfam.org/family/zf-UDP" TargetMode="External"/><Relationship Id="rId27" Type="http://schemas.openxmlformats.org/officeDocument/2006/relationships/hyperlink" Target="http://pfam.xfam.org/family/PF00288.26" TargetMode="External"/><Relationship Id="rId48" Type="http://schemas.openxmlformats.org/officeDocument/2006/relationships/hyperlink" Target="http://pfam.xfam.org/family/PF03721.14" TargetMode="External"/><Relationship Id="rId69" Type="http://schemas.openxmlformats.org/officeDocument/2006/relationships/hyperlink" Target="http://pfam.xfam.org/clan/CL0063" TargetMode="External"/><Relationship Id="rId113" Type="http://schemas.openxmlformats.org/officeDocument/2006/relationships/hyperlink" Target="http://pfam.xfam.org/family/PF03214.13" TargetMode="External"/><Relationship Id="rId134" Type="http://schemas.openxmlformats.org/officeDocument/2006/relationships/hyperlink" Target="http://pfam.xfam.org/clan/CL0110" TargetMode="External"/><Relationship Id="rId320" Type="http://schemas.openxmlformats.org/officeDocument/2006/relationships/hyperlink" Target="http://pfam.xfam.org/clan/CL0110" TargetMode="External"/><Relationship Id="rId537" Type="http://schemas.openxmlformats.org/officeDocument/2006/relationships/hyperlink" Target="http://pfam.xfam.org/family/zf-RING_4" TargetMode="External"/><Relationship Id="rId558" Type="http://schemas.openxmlformats.org/officeDocument/2006/relationships/hyperlink" Target="http://pfam.xfam.org/family/PF08244.12" TargetMode="External"/><Relationship Id="rId80" Type="http://schemas.openxmlformats.org/officeDocument/2006/relationships/hyperlink" Target="http://pfam.xfam.org/family/PF16363.5" TargetMode="External"/><Relationship Id="rId155" Type="http://schemas.openxmlformats.org/officeDocument/2006/relationships/hyperlink" Target="http://pfam.xfam.org/family/PF00342.19" TargetMode="External"/><Relationship Id="rId176" Type="http://schemas.openxmlformats.org/officeDocument/2006/relationships/hyperlink" Target="http://pfam.xfam.org/clan/CL0113" TargetMode="External"/><Relationship Id="rId197" Type="http://schemas.openxmlformats.org/officeDocument/2006/relationships/hyperlink" Target="http://pfam.xfam.org/clan/CL0118" TargetMode="External"/><Relationship Id="rId341" Type="http://schemas.openxmlformats.org/officeDocument/2006/relationships/hyperlink" Target="http://pfam.xfam.org/family/Cellulose_synt" TargetMode="External"/><Relationship Id="rId362" Type="http://schemas.openxmlformats.org/officeDocument/2006/relationships/hyperlink" Target="http://pfam.xfam.org/family/Cellulose_synt" TargetMode="External"/><Relationship Id="rId383" Type="http://schemas.openxmlformats.org/officeDocument/2006/relationships/hyperlink" Target="http://pfam.xfam.org/family/Cellulose_synt" TargetMode="External"/><Relationship Id="rId418" Type="http://schemas.openxmlformats.org/officeDocument/2006/relationships/hyperlink" Target="http://pfam.xfam.org/family/Sucrose_synth" TargetMode="External"/><Relationship Id="rId439" Type="http://schemas.openxmlformats.org/officeDocument/2006/relationships/hyperlink" Target="http://pfam.xfam.org/family/GDP_Man_Dehyd" TargetMode="External"/><Relationship Id="rId201" Type="http://schemas.openxmlformats.org/officeDocument/2006/relationships/hyperlink" Target="http://pfam.xfam.org/clan/CL0118" TargetMode="External"/><Relationship Id="rId222" Type="http://schemas.openxmlformats.org/officeDocument/2006/relationships/hyperlink" Target="http://pfam.xfam.org/clan/CL0369" TargetMode="External"/><Relationship Id="rId243" Type="http://schemas.openxmlformats.org/officeDocument/2006/relationships/hyperlink" Target="http://pfam.xfam.org/family/PF01501.20" TargetMode="External"/><Relationship Id="rId264" Type="http://schemas.openxmlformats.org/officeDocument/2006/relationships/hyperlink" Target="http://pfam.xfam.org/clan/CL0110" TargetMode="External"/><Relationship Id="rId285" Type="http://schemas.openxmlformats.org/officeDocument/2006/relationships/hyperlink" Target="http://pfam.xfam.org/family/PF03552.14" TargetMode="External"/><Relationship Id="rId450" Type="http://schemas.openxmlformats.org/officeDocument/2006/relationships/hyperlink" Target="http://pfam.xfam.org/family/RGP" TargetMode="External"/><Relationship Id="rId471" Type="http://schemas.openxmlformats.org/officeDocument/2006/relationships/hyperlink" Target="http://pfam.xfam.org/family/Epimerase" TargetMode="External"/><Relationship Id="rId506" Type="http://schemas.openxmlformats.org/officeDocument/2006/relationships/hyperlink" Target="http://pfam.xfam.org/family/GDP_Man_Dehyd" TargetMode="External"/><Relationship Id="rId17" Type="http://schemas.openxmlformats.org/officeDocument/2006/relationships/hyperlink" Target="http://pfam.xfam.org/family/PF16363.5" TargetMode="External"/><Relationship Id="rId38" Type="http://schemas.openxmlformats.org/officeDocument/2006/relationships/hyperlink" Target="http://pfam.xfam.org/clan/CL0039" TargetMode="External"/><Relationship Id="rId59" Type="http://schemas.openxmlformats.org/officeDocument/2006/relationships/hyperlink" Target="http://pfam.xfam.org/clan/CL0106" TargetMode="External"/><Relationship Id="rId103" Type="http://schemas.openxmlformats.org/officeDocument/2006/relationships/hyperlink" Target="http://pfam.xfam.org/family/PF16363.5" TargetMode="External"/><Relationship Id="rId124" Type="http://schemas.openxmlformats.org/officeDocument/2006/relationships/hyperlink" Target="http://pfam.xfam.org/clan/CL0369" TargetMode="External"/><Relationship Id="rId310" Type="http://schemas.openxmlformats.org/officeDocument/2006/relationships/hyperlink" Target="http://pfam.xfam.org/clan/CL0110" TargetMode="External"/><Relationship Id="rId492" Type="http://schemas.openxmlformats.org/officeDocument/2006/relationships/hyperlink" Target="http://pfam.xfam.org/family/UDPG_MGDP_dh_C" TargetMode="External"/><Relationship Id="rId527" Type="http://schemas.openxmlformats.org/officeDocument/2006/relationships/hyperlink" Target="http://pfam.xfam.org/clan/CL0229" TargetMode="External"/><Relationship Id="rId548" Type="http://schemas.openxmlformats.org/officeDocument/2006/relationships/hyperlink" Target="http://pfam.xfam.org/clan/CL0004" TargetMode="External"/><Relationship Id="rId70" Type="http://schemas.openxmlformats.org/officeDocument/2006/relationships/hyperlink" Target="http://pfam.xfam.org/family/PF01370.21" TargetMode="External"/><Relationship Id="rId91" Type="http://schemas.openxmlformats.org/officeDocument/2006/relationships/hyperlink" Target="http://pfam.xfam.org/family/PF16363.5" TargetMode="External"/><Relationship Id="rId145" Type="http://schemas.openxmlformats.org/officeDocument/2006/relationships/hyperlink" Target="http://pfam.xfam.org/family/PF13641.6" TargetMode="External"/><Relationship Id="rId166" Type="http://schemas.openxmlformats.org/officeDocument/2006/relationships/hyperlink" Target="http://pfam.xfam.org/clan/CL0110" TargetMode="External"/><Relationship Id="rId187" Type="http://schemas.openxmlformats.org/officeDocument/2006/relationships/hyperlink" Target="http://pfam.xfam.org/family/PF00251.20" TargetMode="External"/><Relationship Id="rId331" Type="http://schemas.openxmlformats.org/officeDocument/2006/relationships/hyperlink" Target="http://pfam.xfam.org/family/PF03552.14" TargetMode="External"/><Relationship Id="rId352" Type="http://schemas.openxmlformats.org/officeDocument/2006/relationships/hyperlink" Target="http://pfam.xfam.org/family/Cellulose_synt" TargetMode="External"/><Relationship Id="rId373" Type="http://schemas.openxmlformats.org/officeDocument/2006/relationships/hyperlink" Target="http://pfam.xfam.org/family/Cellulose_synt" TargetMode="External"/><Relationship Id="rId394" Type="http://schemas.openxmlformats.org/officeDocument/2006/relationships/hyperlink" Target="http://pfam.xfam.org/family/Glyco_transf_8" TargetMode="External"/><Relationship Id="rId408" Type="http://schemas.openxmlformats.org/officeDocument/2006/relationships/hyperlink" Target="http://pfam.xfam.org/family/Hexokinase_2" TargetMode="External"/><Relationship Id="rId429" Type="http://schemas.openxmlformats.org/officeDocument/2006/relationships/hyperlink" Target="http://pfam.xfam.org/family/PGI" TargetMode="External"/><Relationship Id="rId1" Type="http://schemas.openxmlformats.org/officeDocument/2006/relationships/hyperlink" Target="http://pfam.xfam.org/family/PF16363.5" TargetMode="External"/><Relationship Id="rId212" Type="http://schemas.openxmlformats.org/officeDocument/2006/relationships/hyperlink" Target="http://pfam.xfam.org/family/PF03727.16" TargetMode="External"/><Relationship Id="rId233" Type="http://schemas.openxmlformats.org/officeDocument/2006/relationships/hyperlink" Target="http://pfam.xfam.org/family/PF01501.20" TargetMode="External"/><Relationship Id="rId254" Type="http://schemas.openxmlformats.org/officeDocument/2006/relationships/hyperlink" Target="http://pfam.xfam.org/clan/CL0110" TargetMode="External"/><Relationship Id="rId440" Type="http://schemas.openxmlformats.org/officeDocument/2006/relationships/hyperlink" Target="http://pfam.xfam.org/family/GDP_Man_Dehyd" TargetMode="External"/><Relationship Id="rId28" Type="http://schemas.openxmlformats.org/officeDocument/2006/relationships/hyperlink" Target="http://pfam.xfam.org/clan/CL0329" TargetMode="External"/><Relationship Id="rId49" Type="http://schemas.openxmlformats.org/officeDocument/2006/relationships/hyperlink" Target="http://pfam.xfam.org/clan/CL0063" TargetMode="External"/><Relationship Id="rId114" Type="http://schemas.openxmlformats.org/officeDocument/2006/relationships/hyperlink" Target="http://pfam.xfam.org/clan/CL0110" TargetMode="External"/><Relationship Id="rId275" Type="http://schemas.openxmlformats.org/officeDocument/2006/relationships/hyperlink" Target="http://pfam.xfam.org/family/PF03552.14" TargetMode="External"/><Relationship Id="rId296" Type="http://schemas.openxmlformats.org/officeDocument/2006/relationships/hyperlink" Target="http://pfam.xfam.org/clan/CL0110" TargetMode="External"/><Relationship Id="rId300" Type="http://schemas.openxmlformats.org/officeDocument/2006/relationships/hyperlink" Target="http://pfam.xfam.org/clan/CL0110" TargetMode="External"/><Relationship Id="rId461" Type="http://schemas.openxmlformats.org/officeDocument/2006/relationships/hyperlink" Target="http://pfam.xfam.org/family/Epimerase" TargetMode="External"/><Relationship Id="rId482" Type="http://schemas.openxmlformats.org/officeDocument/2006/relationships/hyperlink" Target="http://pfam.xfam.org/family/UDPG_MGDP_dh_C" TargetMode="External"/><Relationship Id="rId517" Type="http://schemas.openxmlformats.org/officeDocument/2006/relationships/hyperlink" Target="http://pfam.xfam.org/family/PF14569.6" TargetMode="External"/><Relationship Id="rId538" Type="http://schemas.openxmlformats.org/officeDocument/2006/relationships/hyperlink" Target="http://pfam.xfam.org/family/PF14570.6" TargetMode="External"/><Relationship Id="rId559" Type="http://schemas.openxmlformats.org/officeDocument/2006/relationships/hyperlink" Target="http://pfam.xfam.org/clan/CL0004" TargetMode="External"/><Relationship Id="rId60" Type="http://schemas.openxmlformats.org/officeDocument/2006/relationships/hyperlink" Target="http://pfam.xfam.org/family/PF16363.5" TargetMode="External"/><Relationship Id="rId81" Type="http://schemas.openxmlformats.org/officeDocument/2006/relationships/hyperlink" Target="http://pfam.xfam.org/clan/CL0063" TargetMode="External"/><Relationship Id="rId135" Type="http://schemas.openxmlformats.org/officeDocument/2006/relationships/hyperlink" Target="http://pfam.xfam.org/family/PF00483.23" TargetMode="External"/><Relationship Id="rId156" Type="http://schemas.openxmlformats.org/officeDocument/2006/relationships/hyperlink" Target="http://pfam.xfam.org/clan/CL0067" TargetMode="External"/><Relationship Id="rId177" Type="http://schemas.openxmlformats.org/officeDocument/2006/relationships/hyperlink" Target="http://pfam.xfam.org/family/PF00862.19" TargetMode="External"/><Relationship Id="rId198" Type="http://schemas.openxmlformats.org/officeDocument/2006/relationships/hyperlink" Target="http://pfam.xfam.org/family/PF00294.24" TargetMode="External"/><Relationship Id="rId321" Type="http://schemas.openxmlformats.org/officeDocument/2006/relationships/hyperlink" Target="http://pfam.xfam.org/family/PF03552.14" TargetMode="External"/><Relationship Id="rId342" Type="http://schemas.openxmlformats.org/officeDocument/2006/relationships/hyperlink" Target="http://pfam.xfam.org/family/Cellulose_synt" TargetMode="External"/><Relationship Id="rId363" Type="http://schemas.openxmlformats.org/officeDocument/2006/relationships/hyperlink" Target="http://pfam.xfam.org/family/Cellulose_synt" TargetMode="External"/><Relationship Id="rId384" Type="http://schemas.openxmlformats.org/officeDocument/2006/relationships/hyperlink" Target="http://pfam.xfam.org/family/Glyco_transf_8" TargetMode="External"/><Relationship Id="rId419" Type="http://schemas.openxmlformats.org/officeDocument/2006/relationships/hyperlink" Target="http://pfam.xfam.org/family/Sucrose_synth" TargetMode="External"/><Relationship Id="rId202" Type="http://schemas.openxmlformats.org/officeDocument/2006/relationships/hyperlink" Target="http://pfam.xfam.org/family/PF00294.24" TargetMode="External"/><Relationship Id="rId223" Type="http://schemas.openxmlformats.org/officeDocument/2006/relationships/hyperlink" Target="http://pfam.xfam.org/family/PF02806.18" TargetMode="External"/><Relationship Id="rId244" Type="http://schemas.openxmlformats.org/officeDocument/2006/relationships/hyperlink" Target="http://pfam.xfam.org/clan/CL0110" TargetMode="External"/><Relationship Id="rId430" Type="http://schemas.openxmlformats.org/officeDocument/2006/relationships/hyperlink" Target="http://pfam.xfam.org/family/PGI" TargetMode="External"/><Relationship Id="rId18" Type="http://schemas.openxmlformats.org/officeDocument/2006/relationships/hyperlink" Target="http://pfam.xfam.org/clan/CL0063" TargetMode="External"/><Relationship Id="rId39" Type="http://schemas.openxmlformats.org/officeDocument/2006/relationships/hyperlink" Target="http://pfam.xfam.org/family/PF00984.19" TargetMode="External"/><Relationship Id="rId265" Type="http://schemas.openxmlformats.org/officeDocument/2006/relationships/hyperlink" Target="http://pfam.xfam.org/family/PF03552.14" TargetMode="External"/><Relationship Id="rId286" Type="http://schemas.openxmlformats.org/officeDocument/2006/relationships/hyperlink" Target="http://pfam.xfam.org/clan/CL0110" TargetMode="External"/><Relationship Id="rId451" Type="http://schemas.openxmlformats.org/officeDocument/2006/relationships/hyperlink" Target="http://pfam.xfam.org/family/RGP" TargetMode="External"/><Relationship Id="rId472" Type="http://schemas.openxmlformats.org/officeDocument/2006/relationships/hyperlink" Target="http://pfam.xfam.org/family/GDP_Man_Dehyd" TargetMode="External"/><Relationship Id="rId493" Type="http://schemas.openxmlformats.org/officeDocument/2006/relationships/hyperlink" Target="http://pfam.xfam.org/family/UDPG_MGDP_dh_N" TargetMode="External"/><Relationship Id="rId507" Type="http://schemas.openxmlformats.org/officeDocument/2006/relationships/hyperlink" Target="http://pfam.xfam.org/family/RmlD_sub_bind" TargetMode="External"/><Relationship Id="rId528" Type="http://schemas.openxmlformats.org/officeDocument/2006/relationships/hyperlink" Target="http://pfam.xfam.org/family/zf-UDP" TargetMode="External"/><Relationship Id="rId549" Type="http://schemas.openxmlformats.org/officeDocument/2006/relationships/hyperlink" Target="http://pfam.xfam.org/family/Glyco_hydro_32C" TargetMode="External"/><Relationship Id="rId50" Type="http://schemas.openxmlformats.org/officeDocument/2006/relationships/hyperlink" Target="http://pfam.xfam.org/family/PF03720.15" TargetMode="External"/><Relationship Id="rId104" Type="http://schemas.openxmlformats.org/officeDocument/2006/relationships/hyperlink" Target="http://pfam.xfam.org/clan/CL0063" TargetMode="External"/><Relationship Id="rId125" Type="http://schemas.openxmlformats.org/officeDocument/2006/relationships/hyperlink" Target="http://pfam.xfam.org/family/PF01238.21" TargetMode="External"/><Relationship Id="rId146" Type="http://schemas.openxmlformats.org/officeDocument/2006/relationships/hyperlink" Target="http://pfam.xfam.org/clan/CL0110" TargetMode="External"/><Relationship Id="rId167" Type="http://schemas.openxmlformats.org/officeDocument/2006/relationships/hyperlink" Target="http://pfam.xfam.org/family/PF00483.23" TargetMode="External"/><Relationship Id="rId188" Type="http://schemas.openxmlformats.org/officeDocument/2006/relationships/hyperlink" Target="http://pfam.xfam.org/clan/CL0143" TargetMode="External"/><Relationship Id="rId311" Type="http://schemas.openxmlformats.org/officeDocument/2006/relationships/hyperlink" Target="http://pfam.xfam.org/family/PF03552.14" TargetMode="External"/><Relationship Id="rId332" Type="http://schemas.openxmlformats.org/officeDocument/2006/relationships/hyperlink" Target="http://pfam.xfam.org/clan/CL0110" TargetMode="External"/><Relationship Id="rId353" Type="http://schemas.openxmlformats.org/officeDocument/2006/relationships/hyperlink" Target="http://pfam.xfam.org/family/Cellulose_synt" TargetMode="External"/><Relationship Id="rId374" Type="http://schemas.openxmlformats.org/officeDocument/2006/relationships/hyperlink" Target="http://pfam.xfam.org/family/Cellulose_synt" TargetMode="External"/><Relationship Id="rId395" Type="http://schemas.openxmlformats.org/officeDocument/2006/relationships/hyperlink" Target="http://pfam.xfam.org/family/Glyco_transf_8" TargetMode="External"/><Relationship Id="rId409" Type="http://schemas.openxmlformats.org/officeDocument/2006/relationships/hyperlink" Target="http://pfam.xfam.org/family/PfkB" TargetMode="External"/><Relationship Id="rId560" Type="http://schemas.openxmlformats.org/officeDocument/2006/relationships/hyperlink" Target="http://pfam.xfam.org/family/DUF3357" TargetMode="External"/><Relationship Id="rId71" Type="http://schemas.openxmlformats.org/officeDocument/2006/relationships/hyperlink" Target="http://pfam.xfam.org/clan/CL0063" TargetMode="External"/><Relationship Id="rId92" Type="http://schemas.openxmlformats.org/officeDocument/2006/relationships/hyperlink" Target="http://pfam.xfam.org/clan/CL0063" TargetMode="External"/><Relationship Id="rId213" Type="http://schemas.openxmlformats.org/officeDocument/2006/relationships/hyperlink" Target="http://pfam.xfam.org/clan/CL0108" TargetMode="External"/><Relationship Id="rId234" Type="http://schemas.openxmlformats.org/officeDocument/2006/relationships/hyperlink" Target="http://pfam.xfam.org/clan/CL0110" TargetMode="External"/><Relationship Id="rId420" Type="http://schemas.openxmlformats.org/officeDocument/2006/relationships/hyperlink" Target="http://pfam.xfam.org/family/Sucrose_synth" TargetMode="External"/><Relationship Id="rId2" Type="http://schemas.openxmlformats.org/officeDocument/2006/relationships/hyperlink" Target="http://pfam.xfam.org/clan/CL0063" TargetMode="External"/><Relationship Id="rId29" Type="http://schemas.openxmlformats.org/officeDocument/2006/relationships/hyperlink" Target="http://pfam.xfam.org/family/PF08544.13" TargetMode="External"/><Relationship Id="rId255" Type="http://schemas.openxmlformats.org/officeDocument/2006/relationships/hyperlink" Target="http://pfam.xfam.org/family/PF03552.14" TargetMode="External"/><Relationship Id="rId276" Type="http://schemas.openxmlformats.org/officeDocument/2006/relationships/hyperlink" Target="http://pfam.xfam.org/clan/CL0110" TargetMode="External"/><Relationship Id="rId297" Type="http://schemas.openxmlformats.org/officeDocument/2006/relationships/hyperlink" Target="http://pfam.xfam.org/family/PF03552.14" TargetMode="External"/><Relationship Id="rId441" Type="http://schemas.openxmlformats.org/officeDocument/2006/relationships/hyperlink" Target="http://pfam.xfam.org/family/GDP_Man_Dehyd" TargetMode="External"/><Relationship Id="rId462" Type="http://schemas.openxmlformats.org/officeDocument/2006/relationships/hyperlink" Target="http://pfam.xfam.org/family/Epimerase" TargetMode="External"/><Relationship Id="rId483" Type="http://schemas.openxmlformats.org/officeDocument/2006/relationships/hyperlink" Target="http://pfam.xfam.org/family/UDPG_MGDP_dh_N" TargetMode="External"/><Relationship Id="rId518" Type="http://schemas.openxmlformats.org/officeDocument/2006/relationships/hyperlink" Target="http://pfam.xfam.org/clan/CL0229" TargetMode="External"/><Relationship Id="rId539" Type="http://schemas.openxmlformats.org/officeDocument/2006/relationships/hyperlink" Target="http://pfam.xfam.org/clan/CL0229" TargetMode="External"/><Relationship Id="rId40" Type="http://schemas.openxmlformats.org/officeDocument/2006/relationships/hyperlink" Target="http://pfam.xfam.org/clan/CL0106" TargetMode="External"/><Relationship Id="rId115" Type="http://schemas.openxmlformats.org/officeDocument/2006/relationships/hyperlink" Target="http://pfam.xfam.org/family/PF03214.13" TargetMode="External"/><Relationship Id="rId136" Type="http://schemas.openxmlformats.org/officeDocument/2006/relationships/hyperlink" Target="http://pfam.xfam.org/clan/CL0110" TargetMode="External"/><Relationship Id="rId157" Type="http://schemas.openxmlformats.org/officeDocument/2006/relationships/hyperlink" Target="http://pfam.xfam.org/family/PF00342.19" TargetMode="External"/><Relationship Id="rId178" Type="http://schemas.openxmlformats.org/officeDocument/2006/relationships/hyperlink" Target="http://pfam.xfam.org/clan/CL0113" TargetMode="External"/><Relationship Id="rId301" Type="http://schemas.openxmlformats.org/officeDocument/2006/relationships/hyperlink" Target="http://pfam.xfam.org/family/PF03552.14" TargetMode="External"/><Relationship Id="rId322" Type="http://schemas.openxmlformats.org/officeDocument/2006/relationships/hyperlink" Target="http://pfam.xfam.org/clan/CL0110" TargetMode="External"/><Relationship Id="rId343" Type="http://schemas.openxmlformats.org/officeDocument/2006/relationships/hyperlink" Target="http://pfam.xfam.org/family/Cellulose_synt" TargetMode="External"/><Relationship Id="rId364" Type="http://schemas.openxmlformats.org/officeDocument/2006/relationships/hyperlink" Target="http://pfam.xfam.org/family/Cellulose_synt" TargetMode="External"/><Relationship Id="rId550" Type="http://schemas.openxmlformats.org/officeDocument/2006/relationships/hyperlink" Target="http://pfam.xfam.org/family/PF08244.12" TargetMode="External"/><Relationship Id="rId61" Type="http://schemas.openxmlformats.org/officeDocument/2006/relationships/hyperlink" Target="http://pfam.xfam.org/clan/CL0063" TargetMode="External"/><Relationship Id="rId82" Type="http://schemas.openxmlformats.org/officeDocument/2006/relationships/hyperlink" Target="http://pfam.xfam.org/family/PF01370.21" TargetMode="External"/><Relationship Id="rId199" Type="http://schemas.openxmlformats.org/officeDocument/2006/relationships/hyperlink" Target="http://pfam.xfam.org/clan/CL0118" TargetMode="External"/><Relationship Id="rId203" Type="http://schemas.openxmlformats.org/officeDocument/2006/relationships/hyperlink" Target="http://pfam.xfam.org/clan/CL0118" TargetMode="External"/><Relationship Id="rId385" Type="http://schemas.openxmlformats.org/officeDocument/2006/relationships/hyperlink" Target="http://pfam.xfam.org/family/Glyco_transf_8" TargetMode="External"/><Relationship Id="rId19" Type="http://schemas.openxmlformats.org/officeDocument/2006/relationships/hyperlink" Target="http://pfam.xfam.org/family/PF01087.22" TargetMode="External"/><Relationship Id="rId224" Type="http://schemas.openxmlformats.org/officeDocument/2006/relationships/hyperlink" Target="http://pfam.xfam.org/clan/CL0369" TargetMode="External"/><Relationship Id="rId245" Type="http://schemas.openxmlformats.org/officeDocument/2006/relationships/hyperlink" Target="http://pfam.xfam.org/family/PF01501.20" TargetMode="External"/><Relationship Id="rId266" Type="http://schemas.openxmlformats.org/officeDocument/2006/relationships/hyperlink" Target="http://pfam.xfam.org/clan/CL0110" TargetMode="External"/><Relationship Id="rId287" Type="http://schemas.openxmlformats.org/officeDocument/2006/relationships/hyperlink" Target="http://pfam.xfam.org/family/PF03552.14" TargetMode="External"/><Relationship Id="rId410" Type="http://schemas.openxmlformats.org/officeDocument/2006/relationships/hyperlink" Target="http://pfam.xfam.org/family/PfkB" TargetMode="External"/><Relationship Id="rId431" Type="http://schemas.openxmlformats.org/officeDocument/2006/relationships/hyperlink" Target="http://pfam.xfam.org/family/PGI" TargetMode="External"/><Relationship Id="rId452" Type="http://schemas.openxmlformats.org/officeDocument/2006/relationships/hyperlink" Target="http://pfam.xfam.org/family/RGP" TargetMode="External"/><Relationship Id="rId473" Type="http://schemas.openxmlformats.org/officeDocument/2006/relationships/hyperlink" Target="http://pfam.xfam.org/family/Epimerase" TargetMode="External"/><Relationship Id="rId494" Type="http://schemas.openxmlformats.org/officeDocument/2006/relationships/hyperlink" Target="http://pfam.xfam.org/family/GalKase_gal_bdg" TargetMode="External"/><Relationship Id="rId508" Type="http://schemas.openxmlformats.org/officeDocument/2006/relationships/hyperlink" Target="http://pfam.xfam.org/family/GDP_Man_Dehyd" TargetMode="External"/><Relationship Id="rId529" Type="http://schemas.openxmlformats.org/officeDocument/2006/relationships/hyperlink" Target="http://pfam.xfam.org/family/PF14569.6" TargetMode="External"/><Relationship Id="rId30" Type="http://schemas.openxmlformats.org/officeDocument/2006/relationships/hyperlink" Target="http://pfam.xfam.org/clan/CL0677" TargetMode="External"/><Relationship Id="rId105" Type="http://schemas.openxmlformats.org/officeDocument/2006/relationships/hyperlink" Target="http://pfam.xfam.org/family/PF16363.5" TargetMode="External"/><Relationship Id="rId126" Type="http://schemas.openxmlformats.org/officeDocument/2006/relationships/hyperlink" Target="http://pfam.xfam.org/clan/CL0029" TargetMode="External"/><Relationship Id="rId147" Type="http://schemas.openxmlformats.org/officeDocument/2006/relationships/hyperlink" Target="http://pfam.xfam.org/family/PF13632.6" TargetMode="External"/><Relationship Id="rId168" Type="http://schemas.openxmlformats.org/officeDocument/2006/relationships/hyperlink" Target="http://pfam.xfam.org/clan/CL0110" TargetMode="External"/><Relationship Id="rId312" Type="http://schemas.openxmlformats.org/officeDocument/2006/relationships/hyperlink" Target="http://pfam.xfam.org/clan/CL0110" TargetMode="External"/><Relationship Id="rId333" Type="http://schemas.openxmlformats.org/officeDocument/2006/relationships/hyperlink" Target="http://pfam.xfam.org/family/PF03552.14" TargetMode="External"/><Relationship Id="rId354" Type="http://schemas.openxmlformats.org/officeDocument/2006/relationships/hyperlink" Target="http://pfam.xfam.org/family/Cellulose_synt" TargetMode="External"/><Relationship Id="rId540" Type="http://schemas.openxmlformats.org/officeDocument/2006/relationships/hyperlink" Target="http://pfam.xfam.org/family/zf-RING_4" TargetMode="External"/><Relationship Id="rId51" Type="http://schemas.openxmlformats.org/officeDocument/2006/relationships/hyperlink" Target="http://pfam.xfam.org/clan/CL0039" TargetMode="External"/><Relationship Id="rId72" Type="http://schemas.openxmlformats.org/officeDocument/2006/relationships/hyperlink" Target="http://pfam.xfam.org/family/PF16363.5" TargetMode="External"/><Relationship Id="rId93" Type="http://schemas.openxmlformats.org/officeDocument/2006/relationships/hyperlink" Target="http://pfam.xfam.org/family/PF01370.21" TargetMode="External"/><Relationship Id="rId189" Type="http://schemas.openxmlformats.org/officeDocument/2006/relationships/hyperlink" Target="http://pfam.xfam.org/family/PF08244.12" TargetMode="External"/><Relationship Id="rId375" Type="http://schemas.openxmlformats.org/officeDocument/2006/relationships/hyperlink" Target="http://pfam.xfam.org/family/Cellulose_synt" TargetMode="External"/><Relationship Id="rId396" Type="http://schemas.openxmlformats.org/officeDocument/2006/relationships/hyperlink" Target="http://pfam.xfam.org/family/Glyco_transf_8" TargetMode="External"/><Relationship Id="rId561" Type="http://schemas.openxmlformats.org/officeDocument/2006/relationships/hyperlink" Target="http://pfam.xfam.org/family/PF11837.8" TargetMode="External"/><Relationship Id="rId3" Type="http://schemas.openxmlformats.org/officeDocument/2006/relationships/hyperlink" Target="http://pfam.xfam.org/family/PF16363.5" TargetMode="External"/><Relationship Id="rId214" Type="http://schemas.openxmlformats.org/officeDocument/2006/relationships/hyperlink" Target="http://pfam.xfam.org/family/PF00349.21" TargetMode="External"/><Relationship Id="rId235" Type="http://schemas.openxmlformats.org/officeDocument/2006/relationships/hyperlink" Target="http://pfam.xfam.org/family/PF01501.20" TargetMode="External"/><Relationship Id="rId256" Type="http://schemas.openxmlformats.org/officeDocument/2006/relationships/hyperlink" Target="http://pfam.xfam.org/clan/CL0110" TargetMode="External"/><Relationship Id="rId277" Type="http://schemas.openxmlformats.org/officeDocument/2006/relationships/hyperlink" Target="http://pfam.xfam.org/family/PF03552.14" TargetMode="External"/><Relationship Id="rId298" Type="http://schemas.openxmlformats.org/officeDocument/2006/relationships/hyperlink" Target="http://pfam.xfam.org/clan/CL0110" TargetMode="External"/><Relationship Id="rId400" Type="http://schemas.openxmlformats.org/officeDocument/2006/relationships/hyperlink" Target="http://pfam.xfam.org/family/Fucokinase" TargetMode="External"/><Relationship Id="rId421" Type="http://schemas.openxmlformats.org/officeDocument/2006/relationships/hyperlink" Target="http://pfam.xfam.org/family/Sucrose_synth" TargetMode="External"/><Relationship Id="rId442" Type="http://schemas.openxmlformats.org/officeDocument/2006/relationships/hyperlink" Target="http://pfam.xfam.org/family/NTP_transferase" TargetMode="External"/><Relationship Id="rId463" Type="http://schemas.openxmlformats.org/officeDocument/2006/relationships/hyperlink" Target="http://pfam.xfam.org/family/Epimerase" TargetMode="External"/><Relationship Id="rId484" Type="http://schemas.openxmlformats.org/officeDocument/2006/relationships/hyperlink" Target="http://pfam.xfam.org/family/UDPG_MGDP_dh" TargetMode="External"/><Relationship Id="rId519" Type="http://schemas.openxmlformats.org/officeDocument/2006/relationships/hyperlink" Target="http://pfam.xfam.org/family/zf-UDP" TargetMode="External"/><Relationship Id="rId116" Type="http://schemas.openxmlformats.org/officeDocument/2006/relationships/hyperlink" Target="http://pfam.xfam.org/clan/CL0110" TargetMode="External"/><Relationship Id="rId137" Type="http://schemas.openxmlformats.org/officeDocument/2006/relationships/hyperlink" Target="http://pfam.xfam.org/family/PF16363.5" TargetMode="External"/><Relationship Id="rId158" Type="http://schemas.openxmlformats.org/officeDocument/2006/relationships/hyperlink" Target="http://pfam.xfam.org/clan/CL0067" TargetMode="External"/><Relationship Id="rId302" Type="http://schemas.openxmlformats.org/officeDocument/2006/relationships/hyperlink" Target="http://pfam.xfam.org/clan/CL0110" TargetMode="External"/><Relationship Id="rId323" Type="http://schemas.openxmlformats.org/officeDocument/2006/relationships/hyperlink" Target="http://pfam.xfam.org/family/PF03552.14" TargetMode="External"/><Relationship Id="rId344" Type="http://schemas.openxmlformats.org/officeDocument/2006/relationships/hyperlink" Target="http://pfam.xfam.org/family/Cellulose_synt" TargetMode="External"/><Relationship Id="rId530" Type="http://schemas.openxmlformats.org/officeDocument/2006/relationships/hyperlink" Target="http://pfam.xfam.org/clan/CL0229" TargetMode="External"/><Relationship Id="rId20" Type="http://schemas.openxmlformats.org/officeDocument/2006/relationships/hyperlink" Target="http://pfam.xfam.org/clan/CL0265" TargetMode="External"/><Relationship Id="rId41" Type="http://schemas.openxmlformats.org/officeDocument/2006/relationships/hyperlink" Target="http://pfam.xfam.org/family/PF02365.15" TargetMode="External"/><Relationship Id="rId62" Type="http://schemas.openxmlformats.org/officeDocument/2006/relationships/hyperlink" Target="http://pfam.xfam.org/family/PF01370.21" TargetMode="External"/><Relationship Id="rId83" Type="http://schemas.openxmlformats.org/officeDocument/2006/relationships/hyperlink" Target="http://pfam.xfam.org/clan/CL0063" TargetMode="External"/><Relationship Id="rId179" Type="http://schemas.openxmlformats.org/officeDocument/2006/relationships/hyperlink" Target="http://pfam.xfam.org/family/PF00862.19" TargetMode="External"/><Relationship Id="rId365" Type="http://schemas.openxmlformats.org/officeDocument/2006/relationships/hyperlink" Target="http://pfam.xfam.org/family/Cellulose_synt" TargetMode="External"/><Relationship Id="rId386" Type="http://schemas.openxmlformats.org/officeDocument/2006/relationships/hyperlink" Target="http://pfam.xfam.org/family/Glyco_transf_8" TargetMode="External"/><Relationship Id="rId551" Type="http://schemas.openxmlformats.org/officeDocument/2006/relationships/hyperlink" Target="http://pfam.xfam.org/clan/CL0004" TargetMode="External"/><Relationship Id="rId190" Type="http://schemas.openxmlformats.org/officeDocument/2006/relationships/hyperlink" Target="http://pfam.xfam.org/clan/CL0004" TargetMode="External"/><Relationship Id="rId204" Type="http://schemas.openxmlformats.org/officeDocument/2006/relationships/hyperlink" Target="http://pfam.xfam.org/family/PF03727.16" TargetMode="External"/><Relationship Id="rId225" Type="http://schemas.openxmlformats.org/officeDocument/2006/relationships/hyperlink" Target="http://pfam.xfam.org/family/PF08323.11" TargetMode="External"/><Relationship Id="rId246" Type="http://schemas.openxmlformats.org/officeDocument/2006/relationships/hyperlink" Target="http://pfam.xfam.org/clan/CL0110" TargetMode="External"/><Relationship Id="rId267" Type="http://schemas.openxmlformats.org/officeDocument/2006/relationships/hyperlink" Target="http://pfam.xfam.org/family/PF03552.14" TargetMode="External"/><Relationship Id="rId288" Type="http://schemas.openxmlformats.org/officeDocument/2006/relationships/hyperlink" Target="http://pfam.xfam.org/clan/CL0110" TargetMode="External"/><Relationship Id="rId411" Type="http://schemas.openxmlformats.org/officeDocument/2006/relationships/hyperlink" Target="http://pfam.xfam.org/family/PfkB" TargetMode="External"/><Relationship Id="rId432" Type="http://schemas.openxmlformats.org/officeDocument/2006/relationships/hyperlink" Target="http://pfam.xfam.org/family/PGM_PMM_III" TargetMode="External"/><Relationship Id="rId453" Type="http://schemas.openxmlformats.org/officeDocument/2006/relationships/hyperlink" Target="http://pfam.xfam.org/family/RGP" TargetMode="External"/><Relationship Id="rId474" Type="http://schemas.openxmlformats.org/officeDocument/2006/relationships/hyperlink" Target="http://pfam.xfam.org/family/GDP_Man_Dehyd" TargetMode="External"/><Relationship Id="rId509" Type="http://schemas.openxmlformats.org/officeDocument/2006/relationships/hyperlink" Target="http://pfam.xfam.org/family/GDP_Man_Dehyd" TargetMode="External"/><Relationship Id="rId106" Type="http://schemas.openxmlformats.org/officeDocument/2006/relationships/hyperlink" Target="http://pfam.xfam.org/clan/CL0063" TargetMode="External"/><Relationship Id="rId127" Type="http://schemas.openxmlformats.org/officeDocument/2006/relationships/hyperlink" Target="http://pfam.xfam.org/family/PF01238.21" TargetMode="External"/><Relationship Id="rId313" Type="http://schemas.openxmlformats.org/officeDocument/2006/relationships/hyperlink" Target="http://pfam.xfam.org/family/PF03552.14" TargetMode="External"/><Relationship Id="rId495" Type="http://schemas.openxmlformats.org/officeDocument/2006/relationships/hyperlink" Target="http://pfam.xfam.org/family/GHMP_kinases_C" TargetMode="External"/><Relationship Id="rId10" Type="http://schemas.openxmlformats.org/officeDocument/2006/relationships/hyperlink" Target="http://pfam.xfam.org/clan/CL0063" TargetMode="External"/><Relationship Id="rId31" Type="http://schemas.openxmlformats.org/officeDocument/2006/relationships/hyperlink" Target="http://pfam.xfam.org/family/PF08544.13" TargetMode="External"/><Relationship Id="rId52" Type="http://schemas.openxmlformats.org/officeDocument/2006/relationships/hyperlink" Target="http://pfam.xfam.org/family/PF00984.19" TargetMode="External"/><Relationship Id="rId73" Type="http://schemas.openxmlformats.org/officeDocument/2006/relationships/hyperlink" Target="http://pfam.xfam.org/clan/CL0063" TargetMode="External"/><Relationship Id="rId94" Type="http://schemas.openxmlformats.org/officeDocument/2006/relationships/hyperlink" Target="http://pfam.xfam.org/clan/CL0063" TargetMode="External"/><Relationship Id="rId148" Type="http://schemas.openxmlformats.org/officeDocument/2006/relationships/hyperlink" Target="http://pfam.xfam.org/clan/CL0110" TargetMode="External"/><Relationship Id="rId169" Type="http://schemas.openxmlformats.org/officeDocument/2006/relationships/hyperlink" Target="http://pfam.xfam.org/family/PF00862.19" TargetMode="External"/><Relationship Id="rId334" Type="http://schemas.openxmlformats.org/officeDocument/2006/relationships/hyperlink" Target="http://pfam.xfam.org/clan/CL0110" TargetMode="External"/><Relationship Id="rId355" Type="http://schemas.openxmlformats.org/officeDocument/2006/relationships/hyperlink" Target="http://pfam.xfam.org/family/Cellulose_synt" TargetMode="External"/><Relationship Id="rId376" Type="http://schemas.openxmlformats.org/officeDocument/2006/relationships/hyperlink" Target="http://pfam.xfam.org/family/Cellulose_synt" TargetMode="External"/><Relationship Id="rId397" Type="http://schemas.openxmlformats.org/officeDocument/2006/relationships/hyperlink" Target="http://pfam.xfam.org/family/Glyco_transf_5" TargetMode="External"/><Relationship Id="rId520" Type="http://schemas.openxmlformats.org/officeDocument/2006/relationships/hyperlink" Target="http://pfam.xfam.org/family/PF14569.6" TargetMode="External"/><Relationship Id="rId541" Type="http://schemas.openxmlformats.org/officeDocument/2006/relationships/hyperlink" Target="http://pfam.xfam.org/family/PF14570.6" TargetMode="External"/><Relationship Id="rId4" Type="http://schemas.openxmlformats.org/officeDocument/2006/relationships/hyperlink" Target="http://pfam.xfam.org/clan/CL0063" TargetMode="External"/><Relationship Id="rId180" Type="http://schemas.openxmlformats.org/officeDocument/2006/relationships/hyperlink" Target="http://pfam.xfam.org/clan/CL0113" TargetMode="External"/><Relationship Id="rId215" Type="http://schemas.openxmlformats.org/officeDocument/2006/relationships/hyperlink" Target="http://pfam.xfam.org/clan/CL0108" TargetMode="External"/><Relationship Id="rId236" Type="http://schemas.openxmlformats.org/officeDocument/2006/relationships/hyperlink" Target="http://pfam.xfam.org/clan/CL0110" TargetMode="External"/><Relationship Id="rId257" Type="http://schemas.openxmlformats.org/officeDocument/2006/relationships/hyperlink" Target="http://pfam.xfam.org/family/PF03552.14" TargetMode="External"/><Relationship Id="rId278" Type="http://schemas.openxmlformats.org/officeDocument/2006/relationships/hyperlink" Target="http://pfam.xfam.org/clan/CL0110" TargetMode="External"/><Relationship Id="rId401" Type="http://schemas.openxmlformats.org/officeDocument/2006/relationships/hyperlink" Target="http://pfam.xfam.org/family/Hexokinase_1" TargetMode="External"/><Relationship Id="rId422" Type="http://schemas.openxmlformats.org/officeDocument/2006/relationships/hyperlink" Target="http://pfam.xfam.org/family/Sucrose_synth" TargetMode="External"/><Relationship Id="rId443" Type="http://schemas.openxmlformats.org/officeDocument/2006/relationships/hyperlink" Target="http://pfam.xfam.org/family/NTP_transferase" TargetMode="External"/><Relationship Id="rId464" Type="http://schemas.openxmlformats.org/officeDocument/2006/relationships/hyperlink" Target="http://pfam.xfam.org/family/GDP_Man_Dehyd" TargetMode="External"/><Relationship Id="rId303" Type="http://schemas.openxmlformats.org/officeDocument/2006/relationships/hyperlink" Target="http://pfam.xfam.org/family/PF03552.14" TargetMode="External"/><Relationship Id="rId485" Type="http://schemas.openxmlformats.org/officeDocument/2006/relationships/hyperlink" Target="http://pfam.xfam.org/family/UDPG_MGDP_dh_C" TargetMode="External"/><Relationship Id="rId42" Type="http://schemas.openxmlformats.org/officeDocument/2006/relationships/hyperlink" Target="http://pfam.xfam.org/family/PF03721.14" TargetMode="External"/><Relationship Id="rId84" Type="http://schemas.openxmlformats.org/officeDocument/2006/relationships/hyperlink" Target="http://pfam.xfam.org/family/PF01370.21" TargetMode="External"/><Relationship Id="rId138" Type="http://schemas.openxmlformats.org/officeDocument/2006/relationships/hyperlink" Target="http://pfam.xfam.org/clan/CL0063" TargetMode="External"/><Relationship Id="rId345" Type="http://schemas.openxmlformats.org/officeDocument/2006/relationships/hyperlink" Target="http://pfam.xfam.org/family/Cellulose_synt" TargetMode="External"/><Relationship Id="rId387" Type="http://schemas.openxmlformats.org/officeDocument/2006/relationships/hyperlink" Target="http://pfam.xfam.org/family/Glyco_transf_8" TargetMode="External"/><Relationship Id="rId510" Type="http://schemas.openxmlformats.org/officeDocument/2006/relationships/hyperlink" Target="http://pfam.xfam.org/family/GDP_Man_Dehyd" TargetMode="External"/><Relationship Id="rId552" Type="http://schemas.openxmlformats.org/officeDocument/2006/relationships/hyperlink" Target="http://pfam.xfam.org/family/DUF3357" TargetMode="External"/><Relationship Id="rId191" Type="http://schemas.openxmlformats.org/officeDocument/2006/relationships/hyperlink" Target="http://pfam.xfam.org/family/PF12899.7" TargetMode="External"/><Relationship Id="rId205" Type="http://schemas.openxmlformats.org/officeDocument/2006/relationships/hyperlink" Target="http://pfam.xfam.org/clan/CL0108" TargetMode="External"/><Relationship Id="rId247" Type="http://schemas.openxmlformats.org/officeDocument/2006/relationships/hyperlink" Target="http://pfam.xfam.org/family/PF01501.20" TargetMode="External"/><Relationship Id="rId412" Type="http://schemas.openxmlformats.org/officeDocument/2006/relationships/hyperlink" Target="http://pfam.xfam.org/family/PfkB" TargetMode="External"/><Relationship Id="rId107" Type="http://schemas.openxmlformats.org/officeDocument/2006/relationships/hyperlink" Target="http://pfam.xfam.org/family/PF00288.26" TargetMode="External"/><Relationship Id="rId289" Type="http://schemas.openxmlformats.org/officeDocument/2006/relationships/hyperlink" Target="http://pfam.xfam.org/family/PF03552.14" TargetMode="External"/><Relationship Id="rId454" Type="http://schemas.openxmlformats.org/officeDocument/2006/relationships/hyperlink" Target="http://pfam.xfam.org/family/RGP" TargetMode="External"/><Relationship Id="rId496" Type="http://schemas.openxmlformats.org/officeDocument/2006/relationships/hyperlink" Target="http://pfam.xfam.org/family/GHMP_kinases_C" TargetMode="External"/><Relationship Id="rId11" Type="http://schemas.openxmlformats.org/officeDocument/2006/relationships/hyperlink" Target="http://pfam.xfam.org/family/PF16363.5" TargetMode="External"/><Relationship Id="rId53" Type="http://schemas.openxmlformats.org/officeDocument/2006/relationships/hyperlink" Target="http://pfam.xfam.org/clan/CL0106" TargetMode="External"/><Relationship Id="rId149" Type="http://schemas.openxmlformats.org/officeDocument/2006/relationships/hyperlink" Target="http://pfam.xfam.org/family/PF02878.16" TargetMode="External"/><Relationship Id="rId314" Type="http://schemas.openxmlformats.org/officeDocument/2006/relationships/hyperlink" Target="http://pfam.xfam.org/clan/CL0110" TargetMode="External"/><Relationship Id="rId356" Type="http://schemas.openxmlformats.org/officeDocument/2006/relationships/hyperlink" Target="http://pfam.xfam.org/family/Cellulose_synt" TargetMode="External"/><Relationship Id="rId398" Type="http://schemas.openxmlformats.org/officeDocument/2006/relationships/hyperlink" Target="http://pfam.xfam.org/family/Alpha-amylase_C" TargetMode="External"/><Relationship Id="rId521" Type="http://schemas.openxmlformats.org/officeDocument/2006/relationships/hyperlink" Target="http://pfam.xfam.org/clan/CL0229" TargetMode="External"/><Relationship Id="rId95" Type="http://schemas.openxmlformats.org/officeDocument/2006/relationships/hyperlink" Target="http://pfam.xfam.org/family/PF01370.21" TargetMode="External"/><Relationship Id="rId160" Type="http://schemas.openxmlformats.org/officeDocument/2006/relationships/hyperlink" Target="http://pfam.xfam.org/clan/CL0110" TargetMode="External"/><Relationship Id="rId216" Type="http://schemas.openxmlformats.org/officeDocument/2006/relationships/hyperlink" Target="http://pfam.xfam.org/family/PF03727.16" TargetMode="External"/><Relationship Id="rId423" Type="http://schemas.openxmlformats.org/officeDocument/2006/relationships/hyperlink" Target="http://pfam.xfam.org/family/Sucrose_synth" TargetMode="External"/><Relationship Id="rId258" Type="http://schemas.openxmlformats.org/officeDocument/2006/relationships/hyperlink" Target="http://pfam.xfam.org/clan/CL0110" TargetMode="External"/><Relationship Id="rId465" Type="http://schemas.openxmlformats.org/officeDocument/2006/relationships/hyperlink" Target="http://pfam.xfam.org/family/Glyco_hydro_3" TargetMode="External"/><Relationship Id="rId22" Type="http://schemas.openxmlformats.org/officeDocument/2006/relationships/hyperlink" Target="http://pfam.xfam.org/clan/CL0110" TargetMode="External"/><Relationship Id="rId64" Type="http://schemas.openxmlformats.org/officeDocument/2006/relationships/hyperlink" Target="http://pfam.xfam.org/family/PF16363.5" TargetMode="External"/><Relationship Id="rId118" Type="http://schemas.openxmlformats.org/officeDocument/2006/relationships/hyperlink" Target="http://pfam.xfam.org/clan/CL0110" TargetMode="External"/><Relationship Id="rId325" Type="http://schemas.openxmlformats.org/officeDocument/2006/relationships/hyperlink" Target="http://pfam.xfam.org/family/PF03552.14" TargetMode="External"/><Relationship Id="rId367" Type="http://schemas.openxmlformats.org/officeDocument/2006/relationships/hyperlink" Target="http://pfam.xfam.org/family/Cellulose_synt" TargetMode="External"/><Relationship Id="rId532" Type="http://schemas.openxmlformats.org/officeDocument/2006/relationships/hyperlink" Target="http://pfam.xfam.org/family/PF14569.6" TargetMode="External"/><Relationship Id="rId171" Type="http://schemas.openxmlformats.org/officeDocument/2006/relationships/hyperlink" Target="http://pfam.xfam.org/family/PF00862.19" TargetMode="External"/><Relationship Id="rId227" Type="http://schemas.openxmlformats.org/officeDocument/2006/relationships/hyperlink" Target="http://pfam.xfam.org/family/PF08323.11" TargetMode="External"/><Relationship Id="rId269" Type="http://schemas.openxmlformats.org/officeDocument/2006/relationships/hyperlink" Target="http://pfam.xfam.org/family/PF03552.14" TargetMode="External"/><Relationship Id="rId434" Type="http://schemas.openxmlformats.org/officeDocument/2006/relationships/hyperlink" Target="http://pfam.xfam.org/family/PGM_PMM_III" TargetMode="External"/><Relationship Id="rId476" Type="http://schemas.openxmlformats.org/officeDocument/2006/relationships/hyperlink" Target="http://pfam.xfam.org/family/GDP_Man_Dehyd" TargetMode="External"/><Relationship Id="rId33" Type="http://schemas.openxmlformats.org/officeDocument/2006/relationships/hyperlink" Target="http://pfam.xfam.org/family/PF10509.9" TargetMode="External"/><Relationship Id="rId129" Type="http://schemas.openxmlformats.org/officeDocument/2006/relationships/hyperlink" Target="http://pfam.xfam.org/family/PF03332.13" TargetMode="External"/><Relationship Id="rId280" Type="http://schemas.openxmlformats.org/officeDocument/2006/relationships/hyperlink" Target="http://pfam.xfam.org/clan/CL0110" TargetMode="External"/><Relationship Id="rId336" Type="http://schemas.openxmlformats.org/officeDocument/2006/relationships/hyperlink" Target="http://pfam.xfam.org/clan/CL0110" TargetMode="External"/><Relationship Id="rId501" Type="http://schemas.openxmlformats.org/officeDocument/2006/relationships/hyperlink" Target="http://pfam.xfam.org/family/GalP_UDP_transf" TargetMode="External"/><Relationship Id="rId543" Type="http://schemas.openxmlformats.org/officeDocument/2006/relationships/hyperlink" Target="http://pfam.xfam.org/family/zf-RING_4" TargetMode="External"/><Relationship Id="rId75" Type="http://schemas.openxmlformats.org/officeDocument/2006/relationships/hyperlink" Target="http://pfam.xfam.org/clan/CL0063" TargetMode="External"/><Relationship Id="rId140" Type="http://schemas.openxmlformats.org/officeDocument/2006/relationships/hyperlink" Target="http://pfam.xfam.org/clan/CL0063" TargetMode="External"/><Relationship Id="rId182" Type="http://schemas.openxmlformats.org/officeDocument/2006/relationships/hyperlink" Target="http://pfam.xfam.org/clan/CL0143" TargetMode="External"/><Relationship Id="rId378" Type="http://schemas.openxmlformats.org/officeDocument/2006/relationships/hyperlink" Target="http://pfam.xfam.org/family/Cellulose_synt" TargetMode="External"/><Relationship Id="rId403" Type="http://schemas.openxmlformats.org/officeDocument/2006/relationships/hyperlink" Target="http://pfam.xfam.org/family/Hexokinase_1" TargetMode="External"/><Relationship Id="rId6" Type="http://schemas.openxmlformats.org/officeDocument/2006/relationships/hyperlink" Target="http://pfam.xfam.org/clan/CL0063" TargetMode="External"/><Relationship Id="rId238" Type="http://schemas.openxmlformats.org/officeDocument/2006/relationships/hyperlink" Target="http://pfam.xfam.org/clan/CL0110" TargetMode="External"/><Relationship Id="rId445" Type="http://schemas.openxmlformats.org/officeDocument/2006/relationships/hyperlink" Target="http://pfam.xfam.org/family/PMM" TargetMode="External"/><Relationship Id="rId487" Type="http://schemas.openxmlformats.org/officeDocument/2006/relationships/hyperlink" Target="http://pfam.xfam.org/family/UDPG_MGDP_dh" TargetMode="External"/><Relationship Id="rId291" Type="http://schemas.openxmlformats.org/officeDocument/2006/relationships/hyperlink" Target="http://pfam.xfam.org/family/PF03552.14" TargetMode="External"/><Relationship Id="rId305" Type="http://schemas.openxmlformats.org/officeDocument/2006/relationships/hyperlink" Target="http://pfam.xfam.org/family/PF03552.14" TargetMode="External"/><Relationship Id="rId347" Type="http://schemas.openxmlformats.org/officeDocument/2006/relationships/hyperlink" Target="http://pfam.xfam.org/family/Cellulose_synt" TargetMode="External"/><Relationship Id="rId512" Type="http://schemas.openxmlformats.org/officeDocument/2006/relationships/hyperlink" Target="http://pfam.xfam.org/family/Glyco_transf_5" TargetMode="External"/><Relationship Id="rId44" Type="http://schemas.openxmlformats.org/officeDocument/2006/relationships/hyperlink" Target="http://pfam.xfam.org/family/PF03720.15" TargetMode="External"/><Relationship Id="rId86" Type="http://schemas.openxmlformats.org/officeDocument/2006/relationships/hyperlink" Target="http://pfam.xfam.org/family/PF01370.21" TargetMode="External"/><Relationship Id="rId151" Type="http://schemas.openxmlformats.org/officeDocument/2006/relationships/hyperlink" Target="http://pfam.xfam.org/family/PF02878.16" TargetMode="External"/><Relationship Id="rId389" Type="http://schemas.openxmlformats.org/officeDocument/2006/relationships/hyperlink" Target="http://pfam.xfam.org/family/Glyco_transf_8" TargetMode="External"/><Relationship Id="rId554" Type="http://schemas.openxmlformats.org/officeDocument/2006/relationships/hyperlink" Target="http://pfam.xfam.org/family/Glyco_hydro_32N" TargetMode="External"/><Relationship Id="rId193" Type="http://schemas.openxmlformats.org/officeDocument/2006/relationships/hyperlink" Target="http://pfam.xfam.org/family/PF04043.15" TargetMode="External"/><Relationship Id="rId207" Type="http://schemas.openxmlformats.org/officeDocument/2006/relationships/hyperlink" Target="http://pfam.xfam.org/clan/CL0108" TargetMode="External"/><Relationship Id="rId249" Type="http://schemas.openxmlformats.org/officeDocument/2006/relationships/hyperlink" Target="http://pfam.xfam.org/family/PF01501.20" TargetMode="External"/><Relationship Id="rId414" Type="http://schemas.openxmlformats.org/officeDocument/2006/relationships/hyperlink" Target="http://pfam.xfam.org/family/PMEI" TargetMode="External"/><Relationship Id="rId456" Type="http://schemas.openxmlformats.org/officeDocument/2006/relationships/hyperlink" Target="http://pfam.xfam.org/family/GHMP_kinases_N" TargetMode="External"/><Relationship Id="rId498" Type="http://schemas.openxmlformats.org/officeDocument/2006/relationships/hyperlink" Target="http://pfam.xfam.org/family/GHMP_kinases_N" TargetMode="External"/><Relationship Id="rId13" Type="http://schemas.openxmlformats.org/officeDocument/2006/relationships/hyperlink" Target="http://pfam.xfam.org/family/PF16363.5" TargetMode="External"/><Relationship Id="rId109" Type="http://schemas.openxmlformats.org/officeDocument/2006/relationships/hyperlink" Target="http://pfam.xfam.org/family/PF00288.26" TargetMode="External"/><Relationship Id="rId260" Type="http://schemas.openxmlformats.org/officeDocument/2006/relationships/hyperlink" Target="http://pfam.xfam.org/clan/CL0110" TargetMode="External"/><Relationship Id="rId316" Type="http://schemas.openxmlformats.org/officeDocument/2006/relationships/hyperlink" Target="http://pfam.xfam.org/clan/CL0110" TargetMode="External"/><Relationship Id="rId523" Type="http://schemas.openxmlformats.org/officeDocument/2006/relationships/hyperlink" Target="http://pfam.xfam.org/family/PF14569.6" TargetMode="External"/><Relationship Id="rId55" Type="http://schemas.openxmlformats.org/officeDocument/2006/relationships/hyperlink" Target="http://pfam.xfam.org/clan/CL0063" TargetMode="External"/><Relationship Id="rId97" Type="http://schemas.openxmlformats.org/officeDocument/2006/relationships/hyperlink" Target="http://pfam.xfam.org/family/PF01370.21" TargetMode="External"/><Relationship Id="rId120" Type="http://schemas.openxmlformats.org/officeDocument/2006/relationships/hyperlink" Target="http://pfam.xfam.org/clan/CL0110" TargetMode="External"/><Relationship Id="rId358" Type="http://schemas.openxmlformats.org/officeDocument/2006/relationships/hyperlink" Target="http://pfam.xfam.org/family/Cellulose_synt" TargetMode="External"/><Relationship Id="rId162" Type="http://schemas.openxmlformats.org/officeDocument/2006/relationships/hyperlink" Target="http://pfam.xfam.org/clan/CL0110" TargetMode="External"/><Relationship Id="rId218" Type="http://schemas.openxmlformats.org/officeDocument/2006/relationships/hyperlink" Target="http://pfam.xfam.org/family/PF00349.21" TargetMode="External"/><Relationship Id="rId425" Type="http://schemas.openxmlformats.org/officeDocument/2006/relationships/hyperlink" Target="http://pfam.xfam.org/family/NTP_transferase" TargetMode="External"/><Relationship Id="rId467" Type="http://schemas.openxmlformats.org/officeDocument/2006/relationships/hyperlink" Target="http://pfam.xfam.org/family/Epimerase" TargetMode="External"/><Relationship Id="rId271" Type="http://schemas.openxmlformats.org/officeDocument/2006/relationships/hyperlink" Target="http://pfam.xfam.org/family/PF03552.14" TargetMode="External"/><Relationship Id="rId24" Type="http://schemas.openxmlformats.org/officeDocument/2006/relationships/hyperlink" Target="http://pfam.xfam.org/clan/CL0329" TargetMode="External"/><Relationship Id="rId66" Type="http://schemas.openxmlformats.org/officeDocument/2006/relationships/hyperlink" Target="http://pfam.xfam.org/family/PF01370.21" TargetMode="External"/><Relationship Id="rId131" Type="http://schemas.openxmlformats.org/officeDocument/2006/relationships/hyperlink" Target="http://pfam.xfam.org/family/PF00483.23" TargetMode="External"/><Relationship Id="rId327" Type="http://schemas.openxmlformats.org/officeDocument/2006/relationships/hyperlink" Target="http://pfam.xfam.org/family/PF03552.14" TargetMode="External"/><Relationship Id="rId369" Type="http://schemas.openxmlformats.org/officeDocument/2006/relationships/hyperlink" Target="http://pfam.xfam.org/family/Cellulose_synt" TargetMode="External"/><Relationship Id="rId534" Type="http://schemas.openxmlformats.org/officeDocument/2006/relationships/hyperlink" Target="http://pfam.xfam.org/family/zf-RING_4" TargetMode="External"/><Relationship Id="rId173" Type="http://schemas.openxmlformats.org/officeDocument/2006/relationships/hyperlink" Target="http://pfam.xfam.org/family/PF00862.19" TargetMode="External"/><Relationship Id="rId229" Type="http://schemas.openxmlformats.org/officeDocument/2006/relationships/hyperlink" Target="http://pfam.xfam.org/family/PF01501.20" TargetMode="External"/><Relationship Id="rId380" Type="http://schemas.openxmlformats.org/officeDocument/2006/relationships/hyperlink" Target="http://pfam.xfam.org/family/Cellulose_synt" TargetMode="External"/><Relationship Id="rId436" Type="http://schemas.openxmlformats.org/officeDocument/2006/relationships/hyperlink" Target="http://pfam.xfam.org/family/Glyco_trans_2_3" TargetMode="External"/><Relationship Id="rId240" Type="http://schemas.openxmlformats.org/officeDocument/2006/relationships/hyperlink" Target="http://pfam.xfam.org/clan/CL0110" TargetMode="External"/><Relationship Id="rId478" Type="http://schemas.openxmlformats.org/officeDocument/2006/relationships/hyperlink" Target="http://pfam.xfam.org/family/GDP_Man_Dehyd" TargetMode="External"/><Relationship Id="rId35" Type="http://schemas.openxmlformats.org/officeDocument/2006/relationships/hyperlink" Target="http://pfam.xfam.org/family/PF03721.14" TargetMode="External"/><Relationship Id="rId77" Type="http://schemas.openxmlformats.org/officeDocument/2006/relationships/hyperlink" Target="http://pfam.xfam.org/clan/CL0063" TargetMode="External"/><Relationship Id="rId100" Type="http://schemas.openxmlformats.org/officeDocument/2006/relationships/hyperlink" Target="http://pfam.xfam.org/clan/CL0063" TargetMode="External"/><Relationship Id="rId282" Type="http://schemas.openxmlformats.org/officeDocument/2006/relationships/hyperlink" Target="http://pfam.xfam.org/clan/CL0110" TargetMode="External"/><Relationship Id="rId338" Type="http://schemas.openxmlformats.org/officeDocument/2006/relationships/hyperlink" Target="http://pfam.xfam.org/clan/CL0110" TargetMode="External"/><Relationship Id="rId503" Type="http://schemas.openxmlformats.org/officeDocument/2006/relationships/hyperlink" Target="http://pfam.xfam.org/family/GDP_Man_Dehyd" TargetMode="External"/><Relationship Id="rId545" Type="http://schemas.openxmlformats.org/officeDocument/2006/relationships/hyperlink" Target="http://pfam.xfam.org/clan/CL0229" TargetMode="External"/><Relationship Id="rId8" Type="http://schemas.openxmlformats.org/officeDocument/2006/relationships/hyperlink" Target="http://pfam.xfam.org/clan/CL0063" TargetMode="External"/><Relationship Id="rId142" Type="http://schemas.openxmlformats.org/officeDocument/2006/relationships/hyperlink" Target="http://pfam.xfam.org/clan/CL0063" TargetMode="External"/><Relationship Id="rId184" Type="http://schemas.openxmlformats.org/officeDocument/2006/relationships/hyperlink" Target="http://pfam.xfam.org/clan/CL0143" TargetMode="External"/><Relationship Id="rId391" Type="http://schemas.openxmlformats.org/officeDocument/2006/relationships/hyperlink" Target="http://pfam.xfam.org/family/Glyco_transf_8" TargetMode="External"/><Relationship Id="rId405" Type="http://schemas.openxmlformats.org/officeDocument/2006/relationships/hyperlink" Target="http://pfam.xfam.org/family/Hexokinase_1" TargetMode="External"/><Relationship Id="rId447" Type="http://schemas.openxmlformats.org/officeDocument/2006/relationships/hyperlink" Target="http://pfam.xfam.org/family/PMI_typeI" TargetMode="External"/><Relationship Id="rId251" Type="http://schemas.openxmlformats.org/officeDocument/2006/relationships/hyperlink" Target="http://pfam.xfam.org/family/PF01501.20" TargetMode="External"/><Relationship Id="rId489" Type="http://schemas.openxmlformats.org/officeDocument/2006/relationships/hyperlink" Target="http://pfam.xfam.org/family/UDPG_MGDP_dh_N" TargetMode="External"/><Relationship Id="rId46" Type="http://schemas.openxmlformats.org/officeDocument/2006/relationships/hyperlink" Target="http://pfam.xfam.org/family/PF00984.19" TargetMode="External"/><Relationship Id="rId293" Type="http://schemas.openxmlformats.org/officeDocument/2006/relationships/hyperlink" Target="http://pfam.xfam.org/family/PF03552.14" TargetMode="External"/><Relationship Id="rId307" Type="http://schemas.openxmlformats.org/officeDocument/2006/relationships/hyperlink" Target="http://pfam.xfam.org/family/PF03552.14" TargetMode="External"/><Relationship Id="rId349" Type="http://schemas.openxmlformats.org/officeDocument/2006/relationships/hyperlink" Target="http://pfam.xfam.org/family/Cellulose_synt" TargetMode="External"/><Relationship Id="rId514" Type="http://schemas.openxmlformats.org/officeDocument/2006/relationships/hyperlink" Target="http://pfam.xfam.org/family/PF14569.6" TargetMode="External"/><Relationship Id="rId556" Type="http://schemas.openxmlformats.org/officeDocument/2006/relationships/hyperlink" Target="http://pfam.xfam.org/family/Glyco_hydro_100" TargetMode="External"/><Relationship Id="rId88" Type="http://schemas.openxmlformats.org/officeDocument/2006/relationships/hyperlink" Target="http://pfam.xfam.org/family/PF01915.22" TargetMode="External"/><Relationship Id="rId111" Type="http://schemas.openxmlformats.org/officeDocument/2006/relationships/hyperlink" Target="http://pfam.xfam.org/family/PF03214.13" TargetMode="External"/><Relationship Id="rId153" Type="http://schemas.openxmlformats.org/officeDocument/2006/relationships/hyperlink" Target="http://pfam.xfam.org/family/PF00342.19" TargetMode="External"/><Relationship Id="rId195" Type="http://schemas.openxmlformats.org/officeDocument/2006/relationships/hyperlink" Target="http://pfam.xfam.org/clan/CL0118" TargetMode="External"/><Relationship Id="rId209" Type="http://schemas.openxmlformats.org/officeDocument/2006/relationships/hyperlink" Target="http://pfam.xfam.org/clan/CL0108" TargetMode="External"/><Relationship Id="rId360" Type="http://schemas.openxmlformats.org/officeDocument/2006/relationships/hyperlink" Target="http://pfam.xfam.org/family/Cellulose_synt" TargetMode="External"/><Relationship Id="rId416" Type="http://schemas.openxmlformats.org/officeDocument/2006/relationships/hyperlink" Target="http://pfam.xfam.org/family/Glyco_hydro_32N" TargetMode="External"/><Relationship Id="rId220" Type="http://schemas.openxmlformats.org/officeDocument/2006/relationships/hyperlink" Target="http://pfam.xfam.org/clan/CL0536" TargetMode="External"/><Relationship Id="rId458" Type="http://schemas.openxmlformats.org/officeDocument/2006/relationships/hyperlink" Target="http://pfam.xfam.org/family/GDP_Man_Dehyd" TargetMode="External"/><Relationship Id="rId15" Type="http://schemas.openxmlformats.org/officeDocument/2006/relationships/hyperlink" Target="http://pfam.xfam.org/family/PF16363.5" TargetMode="External"/><Relationship Id="rId57" Type="http://schemas.openxmlformats.org/officeDocument/2006/relationships/hyperlink" Target="http://pfam.xfam.org/clan/CL0039" TargetMode="External"/><Relationship Id="rId262" Type="http://schemas.openxmlformats.org/officeDocument/2006/relationships/hyperlink" Target="http://pfam.xfam.org/clan/CL0110" TargetMode="External"/><Relationship Id="rId318" Type="http://schemas.openxmlformats.org/officeDocument/2006/relationships/hyperlink" Target="http://pfam.xfam.org/clan/CL0110" TargetMode="External"/><Relationship Id="rId525" Type="http://schemas.openxmlformats.org/officeDocument/2006/relationships/hyperlink" Target="http://pfam.xfam.org/family/zf-UD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F1791-1C55-4DF7-A4C9-3E47026503D7}">
  <dimension ref="A1:AG246"/>
  <sheetViews>
    <sheetView tabSelected="1" zoomScale="70" zoomScaleNormal="70" workbookViewId="0">
      <selection activeCell="A20" sqref="A20:A32"/>
    </sheetView>
  </sheetViews>
  <sheetFormatPr defaultColWidth="9" defaultRowHeight="12.75" x14ac:dyDescent="0.2"/>
  <cols>
    <col min="1" max="1" width="61.75" style="2" bestFit="1" customWidth="1"/>
    <col min="2" max="2" width="8.75" style="39" bestFit="1" customWidth="1"/>
    <col min="3" max="3" width="25.875" style="2" bestFit="1" customWidth="1"/>
    <col min="4" max="4" width="20.125" style="2" bestFit="1" customWidth="1"/>
    <col min="5" max="5" width="17.125" style="2" bestFit="1" customWidth="1"/>
    <col min="6" max="6" width="8.625" style="2" bestFit="1" customWidth="1"/>
    <col min="7" max="7" width="71.125" style="2" customWidth="1"/>
    <col min="8" max="9" width="5.625" style="2" bestFit="1" customWidth="1"/>
    <col min="10" max="10" width="16.125" style="2" bestFit="1" customWidth="1"/>
    <col min="11" max="11" width="14.5" style="2" bestFit="1" customWidth="1"/>
    <col min="12" max="12" width="12" style="2" bestFit="1" customWidth="1"/>
    <col min="13" max="13" width="11.5" style="2" bestFit="1" customWidth="1"/>
    <col min="14" max="14" width="8" style="2" bestFit="1" customWidth="1"/>
    <col min="15" max="15" width="9.625" style="2" customWidth="1"/>
    <col min="16" max="16" width="13.125" style="2" bestFit="1" customWidth="1"/>
    <col min="17" max="17" width="15.125" style="2" bestFit="1" customWidth="1"/>
    <col min="18" max="18" width="29.125" style="2" bestFit="1" customWidth="1"/>
    <col min="19" max="21" width="9" style="2"/>
    <col min="22" max="33" width="9" style="3"/>
    <col min="34" max="16384" width="9" style="2"/>
  </cols>
  <sheetData>
    <row r="1" spans="1:33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3" x14ac:dyDescent="0.2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spans="1:33" x14ac:dyDescent="0.2">
      <c r="A3" s="6" t="s">
        <v>19</v>
      </c>
      <c r="B3" s="7" t="s">
        <v>20</v>
      </c>
      <c r="C3" s="3" t="s">
        <v>21</v>
      </c>
      <c r="D3" s="8" t="s">
        <v>22</v>
      </c>
      <c r="E3" s="8" t="s">
        <v>23</v>
      </c>
      <c r="F3" s="8" t="s">
        <v>24</v>
      </c>
      <c r="G3" s="9" t="s">
        <v>25</v>
      </c>
      <c r="H3" s="9">
        <v>9</v>
      </c>
      <c r="I3" s="9">
        <v>314</v>
      </c>
      <c r="J3" s="9">
        <v>9</v>
      </c>
      <c r="K3" s="9">
        <v>312</v>
      </c>
      <c r="L3" s="9">
        <v>1</v>
      </c>
      <c r="M3" s="9">
        <v>330</v>
      </c>
      <c r="N3" s="9">
        <v>332</v>
      </c>
      <c r="O3" s="9">
        <v>232.09</v>
      </c>
      <c r="P3" s="10">
        <v>1.1E-68</v>
      </c>
      <c r="Q3" s="10">
        <v>3.6999999999999998E-72</v>
      </c>
      <c r="R3" s="11">
        <f>((M3-L3)/N3)*100</f>
        <v>99.096385542168676</v>
      </c>
    </row>
    <row r="4" spans="1:33" x14ac:dyDescent="0.2">
      <c r="A4" s="12"/>
      <c r="B4" s="13"/>
      <c r="C4" s="8" t="s">
        <v>26</v>
      </c>
      <c r="D4" s="8" t="s">
        <v>22</v>
      </c>
      <c r="E4" s="8" t="s">
        <v>23</v>
      </c>
      <c r="F4" s="8" t="s">
        <v>24</v>
      </c>
      <c r="G4" s="9" t="s">
        <v>25</v>
      </c>
      <c r="H4" s="9">
        <v>10</v>
      </c>
      <c r="I4" s="9">
        <v>315</v>
      </c>
      <c r="J4" s="9">
        <v>10</v>
      </c>
      <c r="K4" s="9">
        <v>315</v>
      </c>
      <c r="L4" s="9">
        <v>1</v>
      </c>
      <c r="M4" s="9">
        <v>332</v>
      </c>
      <c r="N4" s="9">
        <v>332</v>
      </c>
      <c r="O4" s="9">
        <v>228.94</v>
      </c>
      <c r="P4" s="10">
        <v>9.9999999999999994E-68</v>
      </c>
      <c r="Q4" s="10">
        <v>3.4E-71</v>
      </c>
      <c r="R4" s="11">
        <f t="shared" ref="R4:R67" si="0">((M4-L4)/N4)*100</f>
        <v>99.698795180722882</v>
      </c>
    </row>
    <row r="5" spans="1:33" x14ac:dyDescent="0.2">
      <c r="A5" s="12"/>
      <c r="B5" s="13"/>
      <c r="C5" s="3" t="s">
        <v>27</v>
      </c>
      <c r="D5" s="8" t="s">
        <v>22</v>
      </c>
      <c r="E5" s="8" t="s">
        <v>23</v>
      </c>
      <c r="F5" s="8" t="s">
        <v>24</v>
      </c>
      <c r="G5" s="9" t="s">
        <v>25</v>
      </c>
      <c r="H5" s="9">
        <v>12</v>
      </c>
      <c r="I5" s="9">
        <v>317</v>
      </c>
      <c r="J5" s="9">
        <v>12</v>
      </c>
      <c r="K5" s="9">
        <v>317</v>
      </c>
      <c r="L5" s="9">
        <v>1</v>
      </c>
      <c r="M5" s="9">
        <v>332</v>
      </c>
      <c r="N5" s="9">
        <v>332</v>
      </c>
      <c r="O5" s="9">
        <v>230.32</v>
      </c>
      <c r="P5" s="10">
        <v>3.8000000000000004E-68</v>
      </c>
      <c r="Q5" s="10">
        <v>1.2999999999999999E-71</v>
      </c>
      <c r="R5" s="11">
        <f t="shared" si="0"/>
        <v>99.698795180722882</v>
      </c>
    </row>
    <row r="6" spans="1:33" s="19" customFormat="1" x14ac:dyDescent="0.2">
      <c r="A6" s="12"/>
      <c r="B6" s="13"/>
      <c r="C6" s="14" t="s">
        <v>28</v>
      </c>
      <c r="D6" s="15" t="s">
        <v>29</v>
      </c>
      <c r="E6" s="15" t="s">
        <v>30</v>
      </c>
      <c r="F6" s="15" t="s">
        <v>24</v>
      </c>
      <c r="G6" s="16" t="s">
        <v>31</v>
      </c>
      <c r="H6" s="16">
        <v>13</v>
      </c>
      <c r="I6" s="16">
        <v>290</v>
      </c>
      <c r="J6" s="16">
        <v>15</v>
      </c>
      <c r="K6" s="16">
        <v>188</v>
      </c>
      <c r="L6" s="16">
        <v>3</v>
      </c>
      <c r="M6" s="16">
        <v>167</v>
      </c>
      <c r="N6" s="16">
        <v>287</v>
      </c>
      <c r="O6" s="16">
        <v>55.1</v>
      </c>
      <c r="P6" s="17">
        <v>5.9999999999999997E-15</v>
      </c>
      <c r="Q6" s="17">
        <v>1.3E-18</v>
      </c>
      <c r="R6" s="18">
        <f t="shared" si="0"/>
        <v>57.142857142857139</v>
      </c>
      <c r="S6" s="2"/>
      <c r="T6" s="2"/>
      <c r="U6" s="2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 x14ac:dyDescent="0.2">
      <c r="A7" s="6" t="s">
        <v>32</v>
      </c>
      <c r="B7" s="7" t="s">
        <v>33</v>
      </c>
      <c r="C7" s="20" t="s">
        <v>34</v>
      </c>
      <c r="D7" s="8" t="s">
        <v>35</v>
      </c>
      <c r="E7" s="8" t="s">
        <v>23</v>
      </c>
      <c r="F7" s="8" t="s">
        <v>24</v>
      </c>
      <c r="G7" s="9" t="s">
        <v>25</v>
      </c>
      <c r="H7" s="9">
        <v>10</v>
      </c>
      <c r="I7" s="9">
        <v>336</v>
      </c>
      <c r="J7" s="9">
        <v>10</v>
      </c>
      <c r="K7" s="9">
        <v>335</v>
      </c>
      <c r="L7" s="9">
        <v>1</v>
      </c>
      <c r="M7" s="9">
        <v>331</v>
      </c>
      <c r="N7" s="9">
        <v>332</v>
      </c>
      <c r="O7" s="9">
        <v>213.07</v>
      </c>
      <c r="P7" s="10">
        <v>6.8E-63</v>
      </c>
      <c r="Q7" s="10">
        <v>2.7E-66</v>
      </c>
      <c r="R7" s="11">
        <f t="shared" si="0"/>
        <v>99.397590361445793</v>
      </c>
    </row>
    <row r="8" spans="1:33" x14ac:dyDescent="0.2">
      <c r="A8" s="12"/>
      <c r="B8" s="13"/>
      <c r="C8" s="3" t="s">
        <v>36</v>
      </c>
      <c r="D8" s="8" t="s">
        <v>22</v>
      </c>
      <c r="E8" s="8" t="s">
        <v>23</v>
      </c>
      <c r="F8" s="8" t="s">
        <v>24</v>
      </c>
      <c r="G8" s="9" t="s">
        <v>25</v>
      </c>
      <c r="H8" s="9">
        <v>10</v>
      </c>
      <c r="I8" s="9">
        <v>336</v>
      </c>
      <c r="J8" s="9">
        <v>10</v>
      </c>
      <c r="K8" s="9">
        <v>335</v>
      </c>
      <c r="L8" s="9">
        <v>1</v>
      </c>
      <c r="M8" s="9">
        <v>331</v>
      </c>
      <c r="N8" s="9">
        <v>332</v>
      </c>
      <c r="O8" s="9">
        <v>214.19</v>
      </c>
      <c r="P8" s="10">
        <v>3.0999999999999998E-63</v>
      </c>
      <c r="Q8" s="10">
        <v>1.4E-66</v>
      </c>
      <c r="R8" s="11">
        <f t="shared" si="0"/>
        <v>99.397590361445793</v>
      </c>
    </row>
    <row r="9" spans="1:33" x14ac:dyDescent="0.2">
      <c r="A9" s="12"/>
      <c r="B9" s="13"/>
      <c r="C9" s="3" t="s">
        <v>37</v>
      </c>
      <c r="D9" s="8" t="s">
        <v>22</v>
      </c>
      <c r="E9" s="8" t="s">
        <v>23</v>
      </c>
      <c r="F9" s="8" t="s">
        <v>24</v>
      </c>
      <c r="G9" s="9" t="s">
        <v>25</v>
      </c>
      <c r="H9" s="9">
        <v>6</v>
      </c>
      <c r="I9" s="9">
        <v>330</v>
      </c>
      <c r="J9" s="9">
        <v>6</v>
      </c>
      <c r="K9" s="9">
        <v>329</v>
      </c>
      <c r="L9" s="9">
        <v>1</v>
      </c>
      <c r="M9" s="9">
        <v>331</v>
      </c>
      <c r="N9" s="9">
        <v>332</v>
      </c>
      <c r="O9" s="9">
        <v>223.7</v>
      </c>
      <c r="P9" s="10">
        <v>3.9999999999999999E-66</v>
      </c>
      <c r="Q9" s="10">
        <v>1.4999999999999999E-69</v>
      </c>
      <c r="R9" s="11">
        <f t="shared" si="0"/>
        <v>99.397590361445793</v>
      </c>
    </row>
    <row r="10" spans="1:33" x14ac:dyDescent="0.2">
      <c r="A10" s="12"/>
      <c r="B10" s="13"/>
      <c r="C10" s="3" t="s">
        <v>38</v>
      </c>
      <c r="D10" s="8" t="s">
        <v>22</v>
      </c>
      <c r="E10" s="8" t="s">
        <v>23</v>
      </c>
      <c r="F10" s="8" t="s">
        <v>24</v>
      </c>
      <c r="G10" s="9" t="s">
        <v>25</v>
      </c>
      <c r="H10" s="9">
        <v>7</v>
      </c>
      <c r="I10" s="9">
        <v>331</v>
      </c>
      <c r="J10" s="9">
        <v>7</v>
      </c>
      <c r="K10" s="9">
        <v>330</v>
      </c>
      <c r="L10" s="9">
        <v>1</v>
      </c>
      <c r="M10" s="9">
        <v>331</v>
      </c>
      <c r="N10" s="9">
        <v>332</v>
      </c>
      <c r="O10" s="9">
        <v>234.82</v>
      </c>
      <c r="P10" s="10">
        <v>1.6E-69</v>
      </c>
      <c r="Q10" s="10">
        <v>7.3E-73</v>
      </c>
      <c r="R10" s="11">
        <f t="shared" si="0"/>
        <v>99.397590361445793</v>
      </c>
    </row>
    <row r="11" spans="1:33" s="19" customFormat="1" x14ac:dyDescent="0.2">
      <c r="A11" s="12"/>
      <c r="B11" s="13"/>
      <c r="C11" s="14" t="s">
        <v>39</v>
      </c>
      <c r="D11" s="15" t="s">
        <v>22</v>
      </c>
      <c r="E11" s="15" t="s">
        <v>23</v>
      </c>
      <c r="F11" s="15" t="s">
        <v>24</v>
      </c>
      <c r="G11" s="16" t="s">
        <v>25</v>
      </c>
      <c r="H11" s="16">
        <v>6</v>
      </c>
      <c r="I11" s="16">
        <v>330</v>
      </c>
      <c r="J11" s="16">
        <v>6</v>
      </c>
      <c r="K11" s="16">
        <v>329</v>
      </c>
      <c r="L11" s="16">
        <v>1</v>
      </c>
      <c r="M11" s="16">
        <v>331</v>
      </c>
      <c r="N11" s="16">
        <v>332</v>
      </c>
      <c r="O11" s="16">
        <v>241.83</v>
      </c>
      <c r="P11" s="17">
        <v>1.2000000000000001E-71</v>
      </c>
      <c r="Q11" s="17">
        <v>5.3999999999999996E-75</v>
      </c>
      <c r="R11" s="18">
        <f t="shared" si="0"/>
        <v>99.397590361445793</v>
      </c>
      <c r="S11" s="2"/>
      <c r="T11" s="2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1:33" s="27" customFormat="1" x14ac:dyDescent="0.2">
      <c r="A12" s="21" t="s">
        <v>40</v>
      </c>
      <c r="B12" s="22" t="s">
        <v>41</v>
      </c>
      <c r="C12" s="21" t="s">
        <v>42</v>
      </c>
      <c r="D12" s="23" t="s">
        <v>43</v>
      </c>
      <c r="E12" s="23" t="s">
        <v>44</v>
      </c>
      <c r="F12" s="23" t="s">
        <v>45</v>
      </c>
      <c r="G12" s="24" t="s">
        <v>46</v>
      </c>
      <c r="H12" s="24">
        <v>15</v>
      </c>
      <c r="I12" s="24">
        <v>196</v>
      </c>
      <c r="J12" s="24">
        <v>21</v>
      </c>
      <c r="K12" s="24">
        <v>196</v>
      </c>
      <c r="L12" s="24">
        <v>10</v>
      </c>
      <c r="M12" s="24">
        <v>184</v>
      </c>
      <c r="N12" s="24">
        <v>184</v>
      </c>
      <c r="O12" s="24">
        <v>64.510000000000005</v>
      </c>
      <c r="P12" s="25">
        <v>1.6000000000000001E-17</v>
      </c>
      <c r="Q12" s="25">
        <v>3.5999999999999999E-21</v>
      </c>
      <c r="R12" s="26">
        <f t="shared" si="0"/>
        <v>94.565217391304344</v>
      </c>
      <c r="S12" s="2"/>
      <c r="T12" s="2"/>
      <c r="U12" s="2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1:33" s="19" customFormat="1" x14ac:dyDescent="0.2">
      <c r="A13" s="14" t="s">
        <v>47</v>
      </c>
      <c r="B13" s="28" t="s">
        <v>48</v>
      </c>
      <c r="C13" s="14" t="s">
        <v>49</v>
      </c>
      <c r="D13" s="15" t="s">
        <v>50</v>
      </c>
      <c r="E13" s="15" t="s">
        <v>51</v>
      </c>
      <c r="F13" s="15" t="s">
        <v>52</v>
      </c>
      <c r="G13" s="16" t="s">
        <v>53</v>
      </c>
      <c r="H13" s="16">
        <v>102</v>
      </c>
      <c r="I13" s="16">
        <v>339</v>
      </c>
      <c r="J13" s="16">
        <v>127</v>
      </c>
      <c r="K13" s="16">
        <v>278</v>
      </c>
      <c r="L13" s="16">
        <v>52</v>
      </c>
      <c r="M13" s="16">
        <v>191</v>
      </c>
      <c r="N13" s="16">
        <v>413</v>
      </c>
      <c r="O13" s="16">
        <v>57.24</v>
      </c>
      <c r="P13" s="17">
        <v>1.0999999999999999E-15</v>
      </c>
      <c r="Q13" s="17">
        <v>6.1000000000000003E-20</v>
      </c>
      <c r="R13" s="18">
        <f t="shared" si="0"/>
        <v>33.656174334140438</v>
      </c>
      <c r="S13" s="2"/>
      <c r="T13" s="2"/>
      <c r="U13" s="2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1:33" s="19" customFormat="1" x14ac:dyDescent="0.2">
      <c r="A14" s="14" t="s">
        <v>54</v>
      </c>
      <c r="B14" s="28" t="s">
        <v>55</v>
      </c>
      <c r="C14" s="14" t="s">
        <v>56</v>
      </c>
      <c r="D14" s="15" t="s">
        <v>57</v>
      </c>
      <c r="E14" s="15" t="s">
        <v>58</v>
      </c>
      <c r="F14" s="15" t="s">
        <v>59</v>
      </c>
      <c r="G14" s="16" t="s">
        <v>60</v>
      </c>
      <c r="H14" s="16">
        <v>37</v>
      </c>
      <c r="I14" s="16">
        <v>86</v>
      </c>
      <c r="J14" s="16">
        <v>38</v>
      </c>
      <c r="K14" s="16">
        <v>86</v>
      </c>
      <c r="L14" s="16">
        <v>2</v>
      </c>
      <c r="M14" s="16">
        <v>49</v>
      </c>
      <c r="N14" s="16">
        <v>49</v>
      </c>
      <c r="O14" s="16">
        <v>78.13</v>
      </c>
      <c r="P14" s="17">
        <v>2.6E-22</v>
      </c>
      <c r="Q14" s="17">
        <v>4.2999999999999999E-26</v>
      </c>
      <c r="R14" s="18">
        <f t="shared" si="0"/>
        <v>95.918367346938766</v>
      </c>
      <c r="S14" s="2"/>
      <c r="T14" s="2"/>
      <c r="U14" s="2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1:33" x14ac:dyDescent="0.2">
      <c r="A15" s="6" t="s">
        <v>61</v>
      </c>
      <c r="B15" s="7" t="s">
        <v>62</v>
      </c>
      <c r="C15" s="21" t="s">
        <v>63</v>
      </c>
      <c r="D15" s="23" t="s">
        <v>64</v>
      </c>
      <c r="E15" s="23" t="s">
        <v>65</v>
      </c>
      <c r="F15" s="23" t="s">
        <v>59</v>
      </c>
      <c r="G15" s="24" t="s">
        <v>66</v>
      </c>
      <c r="H15" s="24">
        <v>118</v>
      </c>
      <c r="I15" s="24">
        <v>187</v>
      </c>
      <c r="J15" s="24">
        <v>119</v>
      </c>
      <c r="K15" s="24">
        <v>187</v>
      </c>
      <c r="L15" s="24">
        <v>2</v>
      </c>
      <c r="M15" s="24">
        <v>66</v>
      </c>
      <c r="N15" s="24">
        <v>66</v>
      </c>
      <c r="O15" s="24">
        <v>41.56</v>
      </c>
      <c r="P15" s="25">
        <v>1.0999999999999999E-10</v>
      </c>
      <c r="Q15" s="25">
        <v>1.1999999999999999E-14</v>
      </c>
      <c r="R15" s="26">
        <f t="shared" si="0"/>
        <v>96.969696969696969</v>
      </c>
    </row>
    <row r="16" spans="1:33" x14ac:dyDescent="0.2">
      <c r="A16" s="12"/>
      <c r="B16" s="13"/>
      <c r="C16" s="12" t="s">
        <v>67</v>
      </c>
      <c r="D16" s="8" t="s">
        <v>64</v>
      </c>
      <c r="E16" s="8" t="s">
        <v>65</v>
      </c>
      <c r="F16" s="8" t="s">
        <v>59</v>
      </c>
      <c r="G16" s="9" t="s">
        <v>66</v>
      </c>
      <c r="H16" s="9">
        <v>118</v>
      </c>
      <c r="I16" s="9">
        <v>187</v>
      </c>
      <c r="J16" s="9">
        <v>119</v>
      </c>
      <c r="K16" s="9">
        <v>187</v>
      </c>
      <c r="L16" s="9">
        <v>2</v>
      </c>
      <c r="M16" s="9">
        <v>66</v>
      </c>
      <c r="N16" s="9">
        <v>66</v>
      </c>
      <c r="O16" s="9">
        <v>39.01</v>
      </c>
      <c r="P16" s="10">
        <v>6.9999999999999996E-10</v>
      </c>
      <c r="Q16" s="10">
        <v>7.7999999999999996E-14</v>
      </c>
      <c r="R16" s="11">
        <f t="shared" si="0"/>
        <v>96.969696969696969</v>
      </c>
    </row>
    <row r="17" spans="1:33" s="19" customFormat="1" x14ac:dyDescent="0.2">
      <c r="A17" s="29"/>
      <c r="B17" s="30"/>
      <c r="C17" s="29"/>
      <c r="D17" s="15" t="s">
        <v>68</v>
      </c>
      <c r="E17" s="15" t="s">
        <v>69</v>
      </c>
      <c r="F17" s="15" t="s">
        <v>70</v>
      </c>
      <c r="G17" s="16" t="s">
        <v>71</v>
      </c>
      <c r="H17" s="16">
        <v>262</v>
      </c>
      <c r="I17" s="16">
        <v>341</v>
      </c>
      <c r="J17" s="16">
        <v>264</v>
      </c>
      <c r="K17" s="16">
        <v>331</v>
      </c>
      <c r="L17" s="16">
        <v>4</v>
      </c>
      <c r="M17" s="16">
        <v>75</v>
      </c>
      <c r="N17" s="16">
        <v>85</v>
      </c>
      <c r="O17" s="16">
        <v>23.82</v>
      </c>
      <c r="P17" s="17">
        <v>4.1999999999999998E-5</v>
      </c>
      <c r="Q17" s="14" t="s">
        <v>72</v>
      </c>
      <c r="R17" s="18">
        <f t="shared" si="0"/>
        <v>83.529411764705884</v>
      </c>
      <c r="S17" s="2"/>
      <c r="T17" s="2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</row>
    <row r="18" spans="1:33" x14ac:dyDescent="0.2">
      <c r="A18" s="6" t="s">
        <v>73</v>
      </c>
      <c r="B18" s="7" t="s">
        <v>74</v>
      </c>
      <c r="C18" s="6" t="s">
        <v>75</v>
      </c>
      <c r="D18" s="8" t="s">
        <v>68</v>
      </c>
      <c r="E18" s="8" t="s">
        <v>69</v>
      </c>
      <c r="F18" s="8" t="s">
        <v>70</v>
      </c>
      <c r="G18" s="9" t="s">
        <v>71</v>
      </c>
      <c r="H18" s="9">
        <v>310</v>
      </c>
      <c r="I18" s="9">
        <v>396</v>
      </c>
      <c r="J18" s="9">
        <v>318</v>
      </c>
      <c r="K18" s="9">
        <v>395</v>
      </c>
      <c r="L18" s="9">
        <v>6</v>
      </c>
      <c r="M18" s="9">
        <v>84</v>
      </c>
      <c r="N18" s="9">
        <v>85</v>
      </c>
      <c r="O18" s="9">
        <v>36.11</v>
      </c>
      <c r="P18" s="10">
        <v>6.2000000000000001E-9</v>
      </c>
      <c r="Q18" s="10">
        <v>9.9999999999999998E-13</v>
      </c>
      <c r="R18" s="11">
        <f t="shared" si="0"/>
        <v>91.764705882352942</v>
      </c>
    </row>
    <row r="19" spans="1:33" s="19" customFormat="1" x14ac:dyDescent="0.2">
      <c r="A19" s="29"/>
      <c r="B19" s="30"/>
      <c r="C19" s="29"/>
      <c r="D19" s="15" t="s">
        <v>57</v>
      </c>
      <c r="E19" s="15" t="s">
        <v>58</v>
      </c>
      <c r="F19" s="15" t="s">
        <v>59</v>
      </c>
      <c r="G19" s="16" t="s">
        <v>60</v>
      </c>
      <c r="H19" s="16">
        <v>20</v>
      </c>
      <c r="I19" s="16">
        <v>63</v>
      </c>
      <c r="J19" s="16">
        <v>28</v>
      </c>
      <c r="K19" s="16">
        <v>60</v>
      </c>
      <c r="L19" s="16">
        <v>12</v>
      </c>
      <c r="M19" s="16">
        <v>44</v>
      </c>
      <c r="N19" s="16">
        <v>49</v>
      </c>
      <c r="O19" s="16">
        <v>30.11</v>
      </c>
      <c r="P19" s="17">
        <v>2.6E-7</v>
      </c>
      <c r="Q19" s="17">
        <v>0.43</v>
      </c>
      <c r="R19" s="18">
        <f t="shared" si="0"/>
        <v>65.306122448979593</v>
      </c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</row>
    <row r="20" spans="1:33" x14ac:dyDescent="0.2">
      <c r="A20" s="6" t="s">
        <v>76</v>
      </c>
      <c r="B20" s="7" t="s">
        <v>77</v>
      </c>
      <c r="C20" s="12" t="s">
        <v>78</v>
      </c>
      <c r="D20" s="8" t="s">
        <v>79</v>
      </c>
      <c r="E20" s="8" t="s">
        <v>80</v>
      </c>
      <c r="F20" s="8" t="s">
        <v>24</v>
      </c>
      <c r="G20" s="9" t="s">
        <v>81</v>
      </c>
      <c r="H20" s="9">
        <v>2</v>
      </c>
      <c r="I20" s="9">
        <v>191</v>
      </c>
      <c r="J20" s="9">
        <v>3</v>
      </c>
      <c r="K20" s="9">
        <v>186</v>
      </c>
      <c r="L20" s="9">
        <v>2</v>
      </c>
      <c r="M20" s="9">
        <v>183</v>
      </c>
      <c r="N20" s="9">
        <v>187</v>
      </c>
      <c r="O20" s="9">
        <v>226.34</v>
      </c>
      <c r="P20" s="10">
        <v>2.1000000000000002E-67</v>
      </c>
      <c r="Q20" s="10">
        <v>3.4999999999999999E-71</v>
      </c>
      <c r="R20" s="11">
        <f t="shared" si="0"/>
        <v>96.791443850267385</v>
      </c>
    </row>
    <row r="21" spans="1:33" ht="15" customHeight="1" x14ac:dyDescent="0.2">
      <c r="A21" s="12"/>
      <c r="B21" s="13"/>
      <c r="C21" s="12"/>
      <c r="D21" s="8" t="s">
        <v>82</v>
      </c>
      <c r="E21" s="8" t="s">
        <v>83</v>
      </c>
      <c r="F21" s="8" t="s">
        <v>84</v>
      </c>
      <c r="G21" s="9" t="s">
        <v>85</v>
      </c>
      <c r="H21" s="9">
        <v>328</v>
      </c>
      <c r="I21" s="9">
        <v>453</v>
      </c>
      <c r="J21" s="9">
        <v>328</v>
      </c>
      <c r="K21" s="9">
        <v>452</v>
      </c>
      <c r="L21" s="9">
        <v>1</v>
      </c>
      <c r="M21" s="9">
        <v>104</v>
      </c>
      <c r="N21" s="9">
        <v>105</v>
      </c>
      <c r="O21" s="9">
        <v>121.95</v>
      </c>
      <c r="P21" s="10">
        <v>1.3E-35</v>
      </c>
      <c r="Q21" s="10">
        <v>2.2E-39</v>
      </c>
      <c r="R21" s="11">
        <f t="shared" si="0"/>
        <v>98.095238095238088</v>
      </c>
    </row>
    <row r="22" spans="1:33" x14ac:dyDescent="0.2">
      <c r="A22" s="12"/>
      <c r="B22" s="13"/>
      <c r="C22" s="29"/>
      <c r="D22" s="15" t="s">
        <v>86</v>
      </c>
      <c r="E22" s="15" t="s">
        <v>87</v>
      </c>
      <c r="F22" s="15" t="s">
        <v>88</v>
      </c>
      <c r="G22" s="16" t="s">
        <v>89</v>
      </c>
      <c r="H22" s="16">
        <v>210</v>
      </c>
      <c r="I22" s="16">
        <v>305</v>
      </c>
      <c r="J22" s="16">
        <v>210</v>
      </c>
      <c r="K22" s="16">
        <v>304</v>
      </c>
      <c r="L22" s="16">
        <v>1</v>
      </c>
      <c r="M22" s="16">
        <v>93</v>
      </c>
      <c r="N22" s="16">
        <v>94</v>
      </c>
      <c r="O22" s="16">
        <v>112.61</v>
      </c>
      <c r="P22" s="17">
        <v>7.5000000000000001E-33</v>
      </c>
      <c r="Q22" s="17">
        <v>1.3E-36</v>
      </c>
      <c r="R22" s="18">
        <f t="shared" si="0"/>
        <v>97.872340425531917</v>
      </c>
    </row>
    <row r="23" spans="1:33" x14ac:dyDescent="0.2">
      <c r="A23" s="12"/>
      <c r="B23" s="13"/>
      <c r="C23" s="14" t="s">
        <v>90</v>
      </c>
      <c r="D23" s="15" t="s">
        <v>91</v>
      </c>
      <c r="E23" s="15" t="s">
        <v>92</v>
      </c>
      <c r="F23" s="16" t="s">
        <v>93</v>
      </c>
      <c r="G23" s="16" t="s">
        <v>94</v>
      </c>
      <c r="H23" s="16">
        <v>4</v>
      </c>
      <c r="I23" s="16">
        <v>138</v>
      </c>
      <c r="J23" s="16">
        <v>5</v>
      </c>
      <c r="K23" s="16">
        <v>137</v>
      </c>
      <c r="L23" s="16">
        <v>2</v>
      </c>
      <c r="M23" s="16">
        <v>125</v>
      </c>
      <c r="N23" s="16">
        <v>126</v>
      </c>
      <c r="O23" s="16">
        <v>91.74</v>
      </c>
      <c r="P23" s="17">
        <v>6.4000000000000002E-26</v>
      </c>
      <c r="Q23" s="17">
        <v>3.6000000000000003E-30</v>
      </c>
      <c r="R23" s="18">
        <f t="shared" si="0"/>
        <v>97.61904761904762</v>
      </c>
    </row>
    <row r="24" spans="1:33" ht="15" customHeight="1" x14ac:dyDescent="0.2">
      <c r="A24" s="12"/>
      <c r="B24" s="13"/>
      <c r="C24" s="12" t="s">
        <v>95</v>
      </c>
      <c r="D24" s="8" t="s">
        <v>96</v>
      </c>
      <c r="E24" s="8" t="s">
        <v>80</v>
      </c>
      <c r="F24" s="8" t="s">
        <v>24</v>
      </c>
      <c r="G24" s="9" t="s">
        <v>81</v>
      </c>
      <c r="H24" s="9">
        <v>2</v>
      </c>
      <c r="I24" s="9">
        <v>193</v>
      </c>
      <c r="J24" s="9">
        <v>3</v>
      </c>
      <c r="K24" s="9">
        <v>184</v>
      </c>
      <c r="L24" s="9">
        <v>2</v>
      </c>
      <c r="M24" s="9">
        <v>181</v>
      </c>
      <c r="N24" s="9">
        <v>187</v>
      </c>
      <c r="O24" s="9">
        <v>222.3</v>
      </c>
      <c r="P24" s="10">
        <v>3.6000000000000001E-66</v>
      </c>
      <c r="Q24" s="10">
        <v>6.1000000000000001E-70</v>
      </c>
      <c r="R24" s="11">
        <f t="shared" si="0"/>
        <v>95.721925133689851</v>
      </c>
    </row>
    <row r="25" spans="1:33" ht="15.75" customHeight="1" x14ac:dyDescent="0.2">
      <c r="A25" s="12"/>
      <c r="B25" s="13"/>
      <c r="C25" s="12"/>
      <c r="D25" s="8" t="s">
        <v>82</v>
      </c>
      <c r="E25" s="8" t="s">
        <v>83</v>
      </c>
      <c r="F25" s="8" t="s">
        <v>84</v>
      </c>
      <c r="G25" s="9" t="s">
        <v>85</v>
      </c>
      <c r="H25" s="9">
        <v>328</v>
      </c>
      <c r="I25" s="9">
        <v>452</v>
      </c>
      <c r="J25" s="9">
        <v>328</v>
      </c>
      <c r="K25" s="9">
        <v>451</v>
      </c>
      <c r="L25" s="9">
        <v>1</v>
      </c>
      <c r="M25" s="9">
        <v>104</v>
      </c>
      <c r="N25" s="9">
        <v>105</v>
      </c>
      <c r="O25" s="9">
        <v>122.74</v>
      </c>
      <c r="P25" s="10">
        <v>7.4999999999999997E-36</v>
      </c>
      <c r="Q25" s="10">
        <v>1.3E-39</v>
      </c>
      <c r="R25" s="11">
        <f t="shared" si="0"/>
        <v>98.095238095238088</v>
      </c>
    </row>
    <row r="26" spans="1:33" ht="15" customHeight="1" x14ac:dyDescent="0.2">
      <c r="A26" s="12"/>
      <c r="B26" s="13"/>
      <c r="C26" s="29"/>
      <c r="D26" s="15" t="s">
        <v>86</v>
      </c>
      <c r="E26" s="15" t="s">
        <v>87</v>
      </c>
      <c r="F26" s="15" t="s">
        <v>88</v>
      </c>
      <c r="G26" s="16" t="s">
        <v>89</v>
      </c>
      <c r="H26" s="16">
        <v>210</v>
      </c>
      <c r="I26" s="16">
        <v>305</v>
      </c>
      <c r="J26" s="16">
        <v>210</v>
      </c>
      <c r="K26" s="16">
        <v>304</v>
      </c>
      <c r="L26" s="16">
        <v>1</v>
      </c>
      <c r="M26" s="16">
        <v>93</v>
      </c>
      <c r="N26" s="16">
        <v>94</v>
      </c>
      <c r="O26" s="16">
        <v>110.27</v>
      </c>
      <c r="P26" s="17">
        <v>4.0000000000000002E-32</v>
      </c>
      <c r="Q26" s="17">
        <v>6.8000000000000005E-36</v>
      </c>
      <c r="R26" s="18">
        <f t="shared" si="0"/>
        <v>97.872340425531917</v>
      </c>
    </row>
    <row r="27" spans="1:33" ht="15.75" customHeight="1" x14ac:dyDescent="0.2">
      <c r="A27" s="12"/>
      <c r="B27" s="13"/>
      <c r="C27" s="12" t="s">
        <v>97</v>
      </c>
      <c r="D27" s="8" t="s">
        <v>96</v>
      </c>
      <c r="E27" s="8" t="s">
        <v>80</v>
      </c>
      <c r="F27" s="8" t="s">
        <v>24</v>
      </c>
      <c r="G27" s="9" t="s">
        <v>81</v>
      </c>
      <c r="H27" s="9">
        <v>2</v>
      </c>
      <c r="I27" s="9">
        <v>192</v>
      </c>
      <c r="J27" s="9">
        <v>3</v>
      </c>
      <c r="K27" s="9">
        <v>186</v>
      </c>
      <c r="L27" s="9">
        <v>2</v>
      </c>
      <c r="M27" s="9">
        <v>182</v>
      </c>
      <c r="N27" s="9">
        <v>187</v>
      </c>
      <c r="O27" s="9">
        <v>221.01</v>
      </c>
      <c r="P27" s="10">
        <v>9.1000000000000001E-66</v>
      </c>
      <c r="Q27" s="10">
        <v>1.4999999999999999E-69</v>
      </c>
      <c r="R27" s="11">
        <f t="shared" si="0"/>
        <v>96.256684491978604</v>
      </c>
    </row>
    <row r="28" spans="1:33" ht="15" customHeight="1" x14ac:dyDescent="0.2">
      <c r="A28" s="12"/>
      <c r="B28" s="13"/>
      <c r="C28" s="12"/>
      <c r="D28" s="8" t="s">
        <v>82</v>
      </c>
      <c r="E28" s="8" t="s">
        <v>83</v>
      </c>
      <c r="F28" s="8" t="s">
        <v>84</v>
      </c>
      <c r="G28" s="9" t="s">
        <v>85</v>
      </c>
      <c r="H28" s="9">
        <v>328</v>
      </c>
      <c r="I28" s="9">
        <v>452</v>
      </c>
      <c r="J28" s="9">
        <v>328</v>
      </c>
      <c r="K28" s="9">
        <v>451</v>
      </c>
      <c r="L28" s="9">
        <v>1</v>
      </c>
      <c r="M28" s="9">
        <v>104</v>
      </c>
      <c r="N28" s="9">
        <v>105</v>
      </c>
      <c r="O28" s="9">
        <v>121.58</v>
      </c>
      <c r="P28" s="10">
        <v>1.7000000000000001E-35</v>
      </c>
      <c r="Q28" s="10">
        <v>2.8999999999999999E-39</v>
      </c>
      <c r="R28" s="11">
        <f t="shared" si="0"/>
        <v>98.095238095238088</v>
      </c>
    </row>
    <row r="29" spans="1:33" ht="15" customHeight="1" x14ac:dyDescent="0.2">
      <c r="A29" s="12"/>
      <c r="B29" s="13"/>
      <c r="C29" s="29"/>
      <c r="D29" s="15" t="s">
        <v>86</v>
      </c>
      <c r="E29" s="15" t="s">
        <v>87</v>
      </c>
      <c r="F29" s="15" t="s">
        <v>88</v>
      </c>
      <c r="G29" s="16" t="s">
        <v>89</v>
      </c>
      <c r="H29" s="16">
        <v>210</v>
      </c>
      <c r="I29" s="16">
        <v>305</v>
      </c>
      <c r="J29" s="16">
        <v>210</v>
      </c>
      <c r="K29" s="16">
        <v>304</v>
      </c>
      <c r="L29" s="16">
        <v>1</v>
      </c>
      <c r="M29" s="16">
        <v>93</v>
      </c>
      <c r="N29" s="16">
        <v>94</v>
      </c>
      <c r="O29" s="16">
        <v>108.98</v>
      </c>
      <c r="P29" s="17">
        <v>1.0000000000000001E-31</v>
      </c>
      <c r="Q29" s="17">
        <v>1.7000000000000001E-35</v>
      </c>
      <c r="R29" s="18">
        <f t="shared" si="0"/>
        <v>97.872340425531917</v>
      </c>
    </row>
    <row r="30" spans="1:33" ht="15" customHeight="1" x14ac:dyDescent="0.2">
      <c r="A30" s="12"/>
      <c r="B30" s="13"/>
      <c r="C30" s="12" t="s">
        <v>98</v>
      </c>
      <c r="D30" s="8" t="s">
        <v>96</v>
      </c>
      <c r="E30" s="8" t="s">
        <v>80</v>
      </c>
      <c r="F30" s="8" t="s">
        <v>24</v>
      </c>
      <c r="G30" s="9" t="s">
        <v>81</v>
      </c>
      <c r="H30" s="9">
        <v>2</v>
      </c>
      <c r="I30" s="9">
        <v>194</v>
      </c>
      <c r="J30" s="9">
        <v>3</v>
      </c>
      <c r="K30" s="9">
        <v>186</v>
      </c>
      <c r="L30" s="9">
        <v>2</v>
      </c>
      <c r="M30" s="9">
        <v>182</v>
      </c>
      <c r="N30" s="9">
        <v>187</v>
      </c>
      <c r="O30" s="9">
        <v>221.68</v>
      </c>
      <c r="P30" s="10">
        <v>5.6000000000000001E-66</v>
      </c>
      <c r="Q30" s="10">
        <v>9.3999999999999996E-70</v>
      </c>
      <c r="R30" s="11">
        <f t="shared" si="0"/>
        <v>96.256684491978604</v>
      </c>
    </row>
    <row r="31" spans="1:33" ht="15.75" customHeight="1" x14ac:dyDescent="0.2">
      <c r="A31" s="12"/>
      <c r="B31" s="13"/>
      <c r="C31" s="12"/>
      <c r="D31" s="8" t="s">
        <v>82</v>
      </c>
      <c r="E31" s="8" t="s">
        <v>83</v>
      </c>
      <c r="F31" s="8" t="s">
        <v>84</v>
      </c>
      <c r="G31" s="9" t="s">
        <v>85</v>
      </c>
      <c r="H31" s="9">
        <v>328</v>
      </c>
      <c r="I31" s="9">
        <v>452</v>
      </c>
      <c r="J31" s="9">
        <v>328</v>
      </c>
      <c r="K31" s="9">
        <v>451</v>
      </c>
      <c r="L31" s="9">
        <v>1</v>
      </c>
      <c r="M31" s="9">
        <v>104</v>
      </c>
      <c r="N31" s="9">
        <v>105</v>
      </c>
      <c r="O31" s="9">
        <v>122.9</v>
      </c>
      <c r="P31" s="10">
        <v>6.6999999999999995E-36</v>
      </c>
      <c r="Q31" s="10">
        <v>1.1E-39</v>
      </c>
      <c r="R31" s="11">
        <f t="shared" si="0"/>
        <v>98.095238095238088</v>
      </c>
    </row>
    <row r="32" spans="1:33" s="19" customFormat="1" x14ac:dyDescent="0.2">
      <c r="A32" s="29"/>
      <c r="B32" s="30"/>
      <c r="C32" s="29"/>
      <c r="D32" s="15" t="s">
        <v>86</v>
      </c>
      <c r="E32" s="15" t="s">
        <v>87</v>
      </c>
      <c r="F32" s="15" t="s">
        <v>88</v>
      </c>
      <c r="G32" s="16" t="s">
        <v>89</v>
      </c>
      <c r="H32" s="16">
        <v>210</v>
      </c>
      <c r="I32" s="16">
        <v>305</v>
      </c>
      <c r="J32" s="16">
        <v>210</v>
      </c>
      <c r="K32" s="16">
        <v>304</v>
      </c>
      <c r="L32" s="16">
        <v>1</v>
      </c>
      <c r="M32" s="16">
        <v>93</v>
      </c>
      <c r="N32" s="16">
        <v>94</v>
      </c>
      <c r="O32" s="16">
        <v>110.08</v>
      </c>
      <c r="P32" s="17">
        <v>4.6000000000000001E-32</v>
      </c>
      <c r="Q32" s="17">
        <v>7.7000000000000004E-36</v>
      </c>
      <c r="R32" s="18">
        <f t="shared" si="0"/>
        <v>97.872340425531917</v>
      </c>
      <c r="S32" s="2"/>
      <c r="T32" s="2"/>
      <c r="U32" s="2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</row>
    <row r="33" spans="1:33" x14ac:dyDescent="0.2">
      <c r="A33" s="6" t="s">
        <v>99</v>
      </c>
      <c r="B33" s="7" t="s">
        <v>100</v>
      </c>
      <c r="C33" s="12" t="s">
        <v>101</v>
      </c>
      <c r="D33" s="8" t="s">
        <v>22</v>
      </c>
      <c r="E33" s="8" t="s">
        <v>23</v>
      </c>
      <c r="F33" s="8" t="s">
        <v>24</v>
      </c>
      <c r="G33" s="9" t="s">
        <v>25</v>
      </c>
      <c r="H33" s="9">
        <v>34</v>
      </c>
      <c r="I33" s="9">
        <v>330</v>
      </c>
      <c r="J33" s="9">
        <v>34</v>
      </c>
      <c r="K33" s="9">
        <v>328</v>
      </c>
      <c r="L33" s="9">
        <v>1</v>
      </c>
      <c r="M33" s="9">
        <v>330</v>
      </c>
      <c r="N33" s="9">
        <v>332</v>
      </c>
      <c r="O33" s="9">
        <v>191.08</v>
      </c>
      <c r="P33" s="10">
        <v>3.2999999999999998E-56</v>
      </c>
      <c r="Q33" s="10">
        <v>1.0999999999999999E-59</v>
      </c>
      <c r="R33" s="11">
        <f t="shared" si="0"/>
        <v>99.096385542168676</v>
      </c>
    </row>
    <row r="34" spans="1:33" x14ac:dyDescent="0.2">
      <c r="A34" s="12"/>
      <c r="B34" s="13"/>
      <c r="C34" s="29"/>
      <c r="D34" s="15" t="s">
        <v>102</v>
      </c>
      <c r="E34" s="15" t="s">
        <v>103</v>
      </c>
      <c r="F34" s="15" t="s">
        <v>104</v>
      </c>
      <c r="G34" s="16" t="s">
        <v>105</v>
      </c>
      <c r="H34" s="16">
        <v>33</v>
      </c>
      <c r="I34" s="16">
        <v>267</v>
      </c>
      <c r="J34" s="16">
        <v>33</v>
      </c>
      <c r="K34" s="16">
        <v>267</v>
      </c>
      <c r="L34" s="16">
        <v>1</v>
      </c>
      <c r="M34" s="16">
        <v>241</v>
      </c>
      <c r="N34" s="16">
        <v>241</v>
      </c>
      <c r="O34" s="16">
        <v>160.5</v>
      </c>
      <c r="P34" s="17">
        <v>4.5999999999999996E-47</v>
      </c>
      <c r="Q34" s="17">
        <v>1.6E-50</v>
      </c>
      <c r="R34" s="18">
        <f t="shared" si="0"/>
        <v>99.585062240663902</v>
      </c>
    </row>
    <row r="35" spans="1:33" x14ac:dyDescent="0.2">
      <c r="A35" s="12"/>
      <c r="B35" s="13"/>
      <c r="C35" s="12" t="s">
        <v>106</v>
      </c>
      <c r="D35" s="8" t="s">
        <v>22</v>
      </c>
      <c r="E35" s="8" t="s">
        <v>23</v>
      </c>
      <c r="F35" s="8" t="s">
        <v>24</v>
      </c>
      <c r="G35" s="9" t="s">
        <v>25</v>
      </c>
      <c r="H35" s="9">
        <v>124</v>
      </c>
      <c r="I35" s="9">
        <v>425</v>
      </c>
      <c r="J35" s="9">
        <v>125</v>
      </c>
      <c r="K35" s="9">
        <v>423</v>
      </c>
      <c r="L35" s="9">
        <v>2</v>
      </c>
      <c r="M35" s="9">
        <v>330</v>
      </c>
      <c r="N35" s="9">
        <v>332</v>
      </c>
      <c r="O35" s="9">
        <v>213.72</v>
      </c>
      <c r="P35" s="10">
        <v>4.2999999999999999E-63</v>
      </c>
      <c r="Q35" s="10">
        <v>1.4E-66</v>
      </c>
      <c r="R35" s="11">
        <f t="shared" si="0"/>
        <v>98.795180722891558</v>
      </c>
    </row>
    <row r="36" spans="1:33" x14ac:dyDescent="0.2">
      <c r="A36" s="12"/>
      <c r="B36" s="13"/>
      <c r="C36" s="29"/>
      <c r="D36" s="15" t="s">
        <v>102</v>
      </c>
      <c r="E36" s="15" t="s">
        <v>103</v>
      </c>
      <c r="F36" s="15" t="s">
        <v>104</v>
      </c>
      <c r="G36" s="16" t="s">
        <v>105</v>
      </c>
      <c r="H36" s="16">
        <v>123</v>
      </c>
      <c r="I36" s="16">
        <v>356</v>
      </c>
      <c r="J36" s="16">
        <v>123</v>
      </c>
      <c r="K36" s="16">
        <v>356</v>
      </c>
      <c r="L36" s="16">
        <v>1</v>
      </c>
      <c r="M36" s="16">
        <v>241</v>
      </c>
      <c r="N36" s="16">
        <v>241</v>
      </c>
      <c r="O36" s="16">
        <v>153.56</v>
      </c>
      <c r="P36" s="17">
        <v>6.0999999999999996E-45</v>
      </c>
      <c r="Q36" s="17">
        <v>1.9999999999999999E-48</v>
      </c>
      <c r="R36" s="18">
        <f t="shared" si="0"/>
        <v>99.585062240663902</v>
      </c>
    </row>
    <row r="37" spans="1:33" x14ac:dyDescent="0.2">
      <c r="A37" s="12"/>
      <c r="B37" s="13"/>
      <c r="C37" s="12" t="s">
        <v>107</v>
      </c>
      <c r="D37" s="8" t="s">
        <v>22</v>
      </c>
      <c r="E37" s="8" t="s">
        <v>23</v>
      </c>
      <c r="F37" s="8" t="s">
        <v>24</v>
      </c>
      <c r="G37" s="9" t="s">
        <v>25</v>
      </c>
      <c r="H37" s="9">
        <v>32</v>
      </c>
      <c r="I37" s="9">
        <v>328</v>
      </c>
      <c r="J37" s="9">
        <v>32</v>
      </c>
      <c r="K37" s="9">
        <v>326</v>
      </c>
      <c r="L37" s="9">
        <v>1</v>
      </c>
      <c r="M37" s="9">
        <v>330</v>
      </c>
      <c r="N37" s="9">
        <v>332</v>
      </c>
      <c r="O37" s="9">
        <v>181.68</v>
      </c>
      <c r="P37" s="10">
        <v>2.4000000000000001E-53</v>
      </c>
      <c r="Q37" s="10">
        <v>8.1000000000000005E-57</v>
      </c>
      <c r="R37" s="11">
        <f t="shared" si="0"/>
        <v>99.096385542168676</v>
      </c>
    </row>
    <row r="38" spans="1:33" x14ac:dyDescent="0.2">
      <c r="A38" s="12"/>
      <c r="B38" s="13"/>
      <c r="C38" s="29"/>
      <c r="D38" s="15" t="s">
        <v>102</v>
      </c>
      <c r="E38" s="15" t="s">
        <v>103</v>
      </c>
      <c r="F38" s="15" t="s">
        <v>104</v>
      </c>
      <c r="G38" s="16" t="s">
        <v>105</v>
      </c>
      <c r="H38" s="16">
        <v>31</v>
      </c>
      <c r="I38" s="16">
        <v>265</v>
      </c>
      <c r="J38" s="16">
        <v>31</v>
      </c>
      <c r="K38" s="16">
        <v>265</v>
      </c>
      <c r="L38" s="16">
        <v>1</v>
      </c>
      <c r="M38" s="16">
        <v>241</v>
      </c>
      <c r="N38" s="16">
        <v>241</v>
      </c>
      <c r="O38" s="16">
        <v>153.66999999999999</v>
      </c>
      <c r="P38" s="17">
        <v>5.6999999999999996E-45</v>
      </c>
      <c r="Q38" s="17">
        <v>1.9E-48</v>
      </c>
      <c r="R38" s="18">
        <f t="shared" si="0"/>
        <v>99.585062240663902</v>
      </c>
    </row>
    <row r="39" spans="1:33" x14ac:dyDescent="0.2">
      <c r="A39" s="12"/>
      <c r="B39" s="13"/>
      <c r="C39" s="12" t="s">
        <v>108</v>
      </c>
      <c r="D39" s="8" t="s">
        <v>22</v>
      </c>
      <c r="E39" s="8" t="s">
        <v>23</v>
      </c>
      <c r="F39" s="8" t="s">
        <v>24</v>
      </c>
      <c r="G39" s="9" t="s">
        <v>25</v>
      </c>
      <c r="H39" s="9">
        <v>123</v>
      </c>
      <c r="I39" s="9">
        <v>441</v>
      </c>
      <c r="J39" s="9">
        <v>124</v>
      </c>
      <c r="K39" s="9">
        <v>441</v>
      </c>
      <c r="L39" s="9">
        <v>2</v>
      </c>
      <c r="M39" s="9">
        <v>332</v>
      </c>
      <c r="N39" s="9">
        <v>332</v>
      </c>
      <c r="O39" s="9">
        <v>227.54</v>
      </c>
      <c r="P39" s="10">
        <v>2.7000000000000002E-67</v>
      </c>
      <c r="Q39" s="10">
        <v>7.5000000000000004E-71</v>
      </c>
      <c r="R39" s="11">
        <f t="shared" si="0"/>
        <v>99.397590361445793</v>
      </c>
    </row>
    <row r="40" spans="1:33" x14ac:dyDescent="0.2">
      <c r="A40" s="12"/>
      <c r="B40" s="13"/>
      <c r="C40" s="29"/>
      <c r="D40" s="15" t="s">
        <v>102</v>
      </c>
      <c r="E40" s="15" t="s">
        <v>103</v>
      </c>
      <c r="F40" s="15" t="s">
        <v>104</v>
      </c>
      <c r="G40" s="16" t="s">
        <v>105</v>
      </c>
      <c r="H40" s="16">
        <v>122</v>
      </c>
      <c r="I40" s="16">
        <v>353</v>
      </c>
      <c r="J40" s="16">
        <v>122</v>
      </c>
      <c r="K40" s="16">
        <v>353</v>
      </c>
      <c r="L40" s="16">
        <v>1</v>
      </c>
      <c r="M40" s="16">
        <v>241</v>
      </c>
      <c r="N40" s="16">
        <v>241</v>
      </c>
      <c r="O40" s="16">
        <v>152.38</v>
      </c>
      <c r="P40" s="17">
        <v>1.4E-44</v>
      </c>
      <c r="Q40" s="17">
        <v>3.9000000000000003E-48</v>
      </c>
      <c r="R40" s="18">
        <f t="shared" si="0"/>
        <v>99.585062240663902</v>
      </c>
    </row>
    <row r="41" spans="1:33" x14ac:dyDescent="0.2">
      <c r="A41" s="12"/>
      <c r="B41" s="13"/>
      <c r="C41" s="12" t="s">
        <v>109</v>
      </c>
      <c r="D41" s="8" t="s">
        <v>22</v>
      </c>
      <c r="E41" s="8" t="s">
        <v>23</v>
      </c>
      <c r="F41" s="8" t="s">
        <v>24</v>
      </c>
      <c r="G41" s="9" t="s">
        <v>25</v>
      </c>
      <c r="H41" s="9">
        <v>122</v>
      </c>
      <c r="I41" s="9">
        <v>417</v>
      </c>
      <c r="J41" s="9">
        <v>123</v>
      </c>
      <c r="K41" s="9">
        <v>415</v>
      </c>
      <c r="L41" s="9">
        <v>2</v>
      </c>
      <c r="M41" s="9">
        <v>330</v>
      </c>
      <c r="N41" s="9">
        <v>332</v>
      </c>
      <c r="O41" s="9">
        <v>206.59</v>
      </c>
      <c r="P41" s="10">
        <v>6.4000000000000003E-61</v>
      </c>
      <c r="Q41" s="10">
        <v>2.1000000000000001E-64</v>
      </c>
      <c r="R41" s="11">
        <f t="shared" si="0"/>
        <v>98.795180722891558</v>
      </c>
    </row>
    <row r="42" spans="1:33" x14ac:dyDescent="0.2">
      <c r="A42" s="12"/>
      <c r="B42" s="13"/>
      <c r="C42" s="29"/>
      <c r="D42" s="15" t="s">
        <v>102</v>
      </c>
      <c r="E42" s="15" t="s">
        <v>103</v>
      </c>
      <c r="F42" s="15" t="s">
        <v>104</v>
      </c>
      <c r="G42" s="16" t="s">
        <v>105</v>
      </c>
      <c r="H42" s="16">
        <v>121</v>
      </c>
      <c r="I42" s="16">
        <v>354</v>
      </c>
      <c r="J42" s="16">
        <v>121</v>
      </c>
      <c r="K42" s="16">
        <v>354</v>
      </c>
      <c r="L42" s="16">
        <v>1</v>
      </c>
      <c r="M42" s="16">
        <v>241</v>
      </c>
      <c r="N42" s="16">
        <v>241</v>
      </c>
      <c r="O42" s="16">
        <v>153.58000000000001</v>
      </c>
      <c r="P42" s="17">
        <v>6.0000000000000002E-45</v>
      </c>
      <c r="Q42" s="17">
        <v>1.9999999999999999E-48</v>
      </c>
      <c r="R42" s="18">
        <f t="shared" si="0"/>
        <v>99.585062240663902</v>
      </c>
    </row>
    <row r="43" spans="1:33" x14ac:dyDescent="0.2">
      <c r="A43" s="12"/>
      <c r="B43" s="13"/>
      <c r="C43" s="12" t="s">
        <v>110</v>
      </c>
      <c r="D43" s="8" t="s">
        <v>22</v>
      </c>
      <c r="E43" s="8" t="s">
        <v>23</v>
      </c>
      <c r="F43" s="8" t="s">
        <v>24</v>
      </c>
      <c r="G43" s="9" t="s">
        <v>25</v>
      </c>
      <c r="H43" s="9">
        <v>48</v>
      </c>
      <c r="I43" s="9">
        <v>344</v>
      </c>
      <c r="J43" s="9">
        <v>48</v>
      </c>
      <c r="K43" s="9">
        <v>342</v>
      </c>
      <c r="L43" s="9">
        <v>1</v>
      </c>
      <c r="M43" s="9">
        <v>330</v>
      </c>
      <c r="N43" s="9">
        <v>332</v>
      </c>
      <c r="O43" s="9">
        <v>179.69</v>
      </c>
      <c r="P43" s="10">
        <v>9.6999999999999998E-53</v>
      </c>
      <c r="Q43" s="10">
        <v>3.1999999999999999E-56</v>
      </c>
      <c r="R43" s="11">
        <f t="shared" si="0"/>
        <v>99.096385542168676</v>
      </c>
    </row>
    <row r="44" spans="1:33" s="19" customFormat="1" x14ac:dyDescent="0.2">
      <c r="A44" s="29"/>
      <c r="B44" s="30"/>
      <c r="C44" s="29"/>
      <c r="D44" s="15" t="s">
        <v>102</v>
      </c>
      <c r="E44" s="15" t="s">
        <v>103</v>
      </c>
      <c r="F44" s="15" t="s">
        <v>104</v>
      </c>
      <c r="G44" s="16" t="s">
        <v>105</v>
      </c>
      <c r="H44" s="16">
        <v>47</v>
      </c>
      <c r="I44" s="16">
        <v>281</v>
      </c>
      <c r="J44" s="16">
        <v>47</v>
      </c>
      <c r="K44" s="16">
        <v>281</v>
      </c>
      <c r="L44" s="16">
        <v>1</v>
      </c>
      <c r="M44" s="16">
        <v>241</v>
      </c>
      <c r="N44" s="16">
        <v>241</v>
      </c>
      <c r="O44" s="16">
        <v>152.88999999999999</v>
      </c>
      <c r="P44" s="17">
        <v>9.7999999999999996E-45</v>
      </c>
      <c r="Q44" s="17">
        <v>3.3E-48</v>
      </c>
      <c r="R44" s="18">
        <f t="shared" si="0"/>
        <v>99.585062240663902</v>
      </c>
      <c r="S44" s="2"/>
      <c r="T44" s="2"/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</row>
    <row r="45" spans="1:33" x14ac:dyDescent="0.2">
      <c r="A45" s="12" t="s">
        <v>99</v>
      </c>
      <c r="B45" s="13" t="s">
        <v>111</v>
      </c>
      <c r="C45" s="14" t="s">
        <v>112</v>
      </c>
      <c r="D45" s="15" t="s">
        <v>102</v>
      </c>
      <c r="E45" s="15" t="s">
        <v>103</v>
      </c>
      <c r="F45" s="15" t="s">
        <v>24</v>
      </c>
      <c r="G45" s="16" t="s">
        <v>105</v>
      </c>
      <c r="H45" s="16">
        <v>20</v>
      </c>
      <c r="I45" s="16">
        <v>290</v>
      </c>
      <c r="J45" s="16">
        <v>20</v>
      </c>
      <c r="K45" s="16">
        <v>290</v>
      </c>
      <c r="L45" s="16">
        <v>1</v>
      </c>
      <c r="M45" s="16">
        <v>241</v>
      </c>
      <c r="N45" s="16">
        <v>241</v>
      </c>
      <c r="O45" s="16">
        <v>207.34</v>
      </c>
      <c r="P45" s="17">
        <v>2.2999999999999999E-61</v>
      </c>
      <c r="Q45" s="17">
        <v>7.7000000000000005E-65</v>
      </c>
      <c r="R45" s="18">
        <f t="shared" si="0"/>
        <v>99.585062240663902</v>
      </c>
    </row>
    <row r="46" spans="1:33" s="19" customFormat="1" x14ac:dyDescent="0.2">
      <c r="A46" s="29"/>
      <c r="B46" s="30"/>
      <c r="C46" s="14" t="s">
        <v>113</v>
      </c>
      <c r="D46" s="15" t="s">
        <v>102</v>
      </c>
      <c r="E46" s="15" t="s">
        <v>103</v>
      </c>
      <c r="F46" s="15" t="s">
        <v>24</v>
      </c>
      <c r="G46" s="16" t="s">
        <v>105</v>
      </c>
      <c r="H46" s="16">
        <v>20</v>
      </c>
      <c r="I46" s="16">
        <v>290</v>
      </c>
      <c r="J46" s="16">
        <v>20</v>
      </c>
      <c r="K46" s="16">
        <v>290</v>
      </c>
      <c r="L46" s="16">
        <v>1</v>
      </c>
      <c r="M46" s="16">
        <v>241</v>
      </c>
      <c r="N46" s="16">
        <v>241</v>
      </c>
      <c r="O46" s="16">
        <v>207.81</v>
      </c>
      <c r="P46" s="17">
        <v>1.6000000000000001E-61</v>
      </c>
      <c r="Q46" s="17">
        <v>5.4999999999999999E-65</v>
      </c>
      <c r="R46" s="18">
        <f t="shared" si="0"/>
        <v>99.585062240663902</v>
      </c>
      <c r="S46" s="2"/>
      <c r="T46" s="2"/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</row>
    <row r="47" spans="1:33" x14ac:dyDescent="0.2">
      <c r="A47" s="12" t="s">
        <v>114</v>
      </c>
      <c r="B47" s="13" t="s">
        <v>115</v>
      </c>
      <c r="C47" s="6" t="s">
        <v>116</v>
      </c>
      <c r="D47" s="8" t="s">
        <v>117</v>
      </c>
      <c r="E47" s="8" t="s">
        <v>118</v>
      </c>
      <c r="F47" s="9" t="s">
        <v>93</v>
      </c>
      <c r="G47" s="9" t="s">
        <v>119</v>
      </c>
      <c r="H47" s="9">
        <v>397</v>
      </c>
      <c r="I47" s="9">
        <v>628</v>
      </c>
      <c r="J47" s="9">
        <v>397</v>
      </c>
      <c r="K47" s="9">
        <v>628</v>
      </c>
      <c r="L47" s="9">
        <v>1</v>
      </c>
      <c r="M47" s="9">
        <v>204</v>
      </c>
      <c r="N47" s="9">
        <v>204</v>
      </c>
      <c r="O47" s="9">
        <v>184.15</v>
      </c>
      <c r="P47" s="10">
        <v>2.9000000000000001E-54</v>
      </c>
      <c r="Q47" s="10">
        <v>4.8000000000000001E-58</v>
      </c>
      <c r="R47" s="11">
        <f t="shared" si="0"/>
        <v>99.509803921568633</v>
      </c>
    </row>
    <row r="48" spans="1:33" x14ac:dyDescent="0.2">
      <c r="A48" s="12"/>
      <c r="B48" s="13"/>
      <c r="C48" s="12"/>
      <c r="D48" s="8" t="s">
        <v>120</v>
      </c>
      <c r="E48" s="8" t="s">
        <v>121</v>
      </c>
      <c r="F48" s="9" t="s">
        <v>122</v>
      </c>
      <c r="G48" s="2" t="s">
        <v>123</v>
      </c>
      <c r="H48" s="9">
        <v>686</v>
      </c>
      <c r="I48" s="9">
        <v>761</v>
      </c>
      <c r="J48" s="9">
        <v>686</v>
      </c>
      <c r="K48" s="9">
        <v>761</v>
      </c>
      <c r="L48" s="9">
        <v>1</v>
      </c>
      <c r="M48" s="9">
        <v>71</v>
      </c>
      <c r="N48" s="9">
        <v>71</v>
      </c>
      <c r="O48" s="9">
        <v>39.17</v>
      </c>
      <c r="P48" s="10">
        <v>5.7E-10</v>
      </c>
      <c r="Q48" s="10">
        <v>9.4999999999999999E-14</v>
      </c>
      <c r="R48" s="11">
        <f t="shared" si="0"/>
        <v>98.591549295774655</v>
      </c>
    </row>
    <row r="49" spans="1:33" s="19" customFormat="1" x14ac:dyDescent="0.2">
      <c r="A49" s="29"/>
      <c r="B49" s="30"/>
      <c r="C49" s="29"/>
      <c r="D49" s="15" t="s">
        <v>124</v>
      </c>
      <c r="E49" s="15" t="s">
        <v>125</v>
      </c>
      <c r="F49" s="15" t="s">
        <v>122</v>
      </c>
      <c r="G49" s="16" t="s">
        <v>123</v>
      </c>
      <c r="H49" s="16">
        <v>88</v>
      </c>
      <c r="I49" s="16">
        <v>351</v>
      </c>
      <c r="J49" s="16">
        <v>108</v>
      </c>
      <c r="K49" s="16">
        <v>348</v>
      </c>
      <c r="L49" s="16">
        <v>84</v>
      </c>
      <c r="M49" s="16">
        <v>311</v>
      </c>
      <c r="N49" s="16">
        <v>319</v>
      </c>
      <c r="O49" s="16">
        <v>127.12</v>
      </c>
      <c r="P49" s="17">
        <v>9.0999999999999995E-37</v>
      </c>
      <c r="Q49" s="17">
        <v>1.5000000000000001E-40</v>
      </c>
      <c r="R49" s="18">
        <f t="shared" si="0"/>
        <v>71.159874608150474</v>
      </c>
      <c r="S49" s="2"/>
      <c r="T49" s="2"/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</row>
    <row r="50" spans="1:33" x14ac:dyDescent="0.2">
      <c r="A50" s="12" t="s">
        <v>126</v>
      </c>
      <c r="B50" s="13" t="s">
        <v>127</v>
      </c>
      <c r="C50" s="21" t="s">
        <v>128</v>
      </c>
      <c r="D50" s="23" t="s">
        <v>22</v>
      </c>
      <c r="E50" s="23" t="s">
        <v>23</v>
      </c>
      <c r="F50" s="23" t="s">
        <v>24</v>
      </c>
      <c r="G50" s="24" t="s">
        <v>25</v>
      </c>
      <c r="H50" s="24">
        <v>94</v>
      </c>
      <c r="I50" s="24">
        <v>414</v>
      </c>
      <c r="J50" s="24">
        <v>94</v>
      </c>
      <c r="K50" s="24">
        <v>413</v>
      </c>
      <c r="L50" s="24">
        <v>1</v>
      </c>
      <c r="M50" s="24">
        <v>331</v>
      </c>
      <c r="N50" s="24">
        <v>332</v>
      </c>
      <c r="O50" s="24">
        <v>171.6</v>
      </c>
      <c r="P50" s="25">
        <v>2.7999999999999998E-50</v>
      </c>
      <c r="Q50" s="25">
        <v>9.3999999999999995E-54</v>
      </c>
      <c r="R50" s="26">
        <f t="shared" si="0"/>
        <v>99.397590361445793</v>
      </c>
    </row>
    <row r="51" spans="1:33" s="19" customFormat="1" x14ac:dyDescent="0.2">
      <c r="A51" s="12"/>
      <c r="B51" s="13"/>
      <c r="C51" s="14" t="s">
        <v>129</v>
      </c>
      <c r="D51" s="15" t="s">
        <v>102</v>
      </c>
      <c r="E51" s="15" t="s">
        <v>103</v>
      </c>
      <c r="F51" s="15" t="s">
        <v>24</v>
      </c>
      <c r="G51" s="16" t="s">
        <v>105</v>
      </c>
      <c r="H51" s="16">
        <v>94</v>
      </c>
      <c r="I51" s="16">
        <v>351</v>
      </c>
      <c r="J51" s="16">
        <v>94</v>
      </c>
      <c r="K51" s="16">
        <v>331</v>
      </c>
      <c r="L51" s="16">
        <v>1</v>
      </c>
      <c r="M51" s="16">
        <v>231</v>
      </c>
      <c r="N51" s="16">
        <v>241</v>
      </c>
      <c r="O51" s="16">
        <v>168.75</v>
      </c>
      <c r="P51" s="17">
        <v>1.4E-49</v>
      </c>
      <c r="Q51" s="17">
        <v>4.6999999999999997E-53</v>
      </c>
      <c r="R51" s="18">
        <f t="shared" si="0"/>
        <v>95.435684647302907</v>
      </c>
      <c r="S51" s="2"/>
      <c r="T51" s="2"/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</row>
    <row r="52" spans="1:33" s="19" customFormat="1" x14ac:dyDescent="0.2">
      <c r="A52" s="12"/>
      <c r="B52" s="13"/>
      <c r="C52" s="14" t="s">
        <v>130</v>
      </c>
      <c r="D52" s="15" t="s">
        <v>102</v>
      </c>
      <c r="E52" s="15" t="s">
        <v>103</v>
      </c>
      <c r="F52" s="15" t="s">
        <v>24</v>
      </c>
      <c r="G52" s="16" t="s">
        <v>105</v>
      </c>
      <c r="H52" s="16">
        <v>99</v>
      </c>
      <c r="I52" s="16">
        <v>356</v>
      </c>
      <c r="J52" s="16">
        <v>99</v>
      </c>
      <c r="K52" s="16">
        <v>336</v>
      </c>
      <c r="L52" s="16">
        <v>1</v>
      </c>
      <c r="M52" s="16">
        <v>231</v>
      </c>
      <c r="N52" s="16">
        <v>241</v>
      </c>
      <c r="O52" s="16">
        <v>171.31</v>
      </c>
      <c r="P52" s="17">
        <v>2.3000000000000002E-50</v>
      </c>
      <c r="Q52" s="17">
        <v>7.7000000000000004E-54</v>
      </c>
      <c r="R52" s="18">
        <f t="shared" si="0"/>
        <v>95.435684647302907</v>
      </c>
      <c r="S52" s="2"/>
      <c r="T52" s="2"/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</row>
    <row r="53" spans="1:33" s="19" customFormat="1" x14ac:dyDescent="0.2">
      <c r="A53" s="12"/>
      <c r="B53" s="13"/>
      <c r="C53" s="14" t="s">
        <v>131</v>
      </c>
      <c r="D53" s="15" t="s">
        <v>102</v>
      </c>
      <c r="E53" s="15" t="s">
        <v>103</v>
      </c>
      <c r="F53" s="15" t="s">
        <v>24</v>
      </c>
      <c r="G53" s="16" t="s">
        <v>105</v>
      </c>
      <c r="H53" s="16">
        <v>98</v>
      </c>
      <c r="I53" s="16">
        <v>355</v>
      </c>
      <c r="J53" s="16">
        <v>98</v>
      </c>
      <c r="K53" s="16">
        <v>336</v>
      </c>
      <c r="L53" s="16">
        <v>1</v>
      </c>
      <c r="M53" s="16">
        <v>232</v>
      </c>
      <c r="N53" s="16">
        <v>241</v>
      </c>
      <c r="O53" s="16">
        <v>159.19</v>
      </c>
      <c r="P53" s="17">
        <v>1.2000000000000001E-46</v>
      </c>
      <c r="Q53" s="17">
        <v>3.9000000000000002E-50</v>
      </c>
      <c r="R53" s="18">
        <f t="shared" si="0"/>
        <v>95.850622406639005</v>
      </c>
      <c r="S53" s="2"/>
      <c r="T53" s="2"/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</row>
    <row r="54" spans="1:33" s="19" customFormat="1" x14ac:dyDescent="0.2">
      <c r="A54" s="12"/>
      <c r="B54" s="13"/>
      <c r="C54" s="14" t="s">
        <v>132</v>
      </c>
      <c r="D54" s="15" t="s">
        <v>22</v>
      </c>
      <c r="E54" s="15" t="s">
        <v>23</v>
      </c>
      <c r="F54" s="15" t="s">
        <v>24</v>
      </c>
      <c r="G54" s="16" t="s">
        <v>25</v>
      </c>
      <c r="H54" s="16">
        <v>115</v>
      </c>
      <c r="I54" s="16">
        <v>435</v>
      </c>
      <c r="J54" s="16">
        <v>115</v>
      </c>
      <c r="K54" s="16">
        <v>434</v>
      </c>
      <c r="L54" s="16">
        <v>1</v>
      </c>
      <c r="M54" s="16">
        <v>331</v>
      </c>
      <c r="N54" s="16">
        <v>332</v>
      </c>
      <c r="O54" s="16">
        <v>164.04</v>
      </c>
      <c r="P54" s="17">
        <v>5.6000000000000001E-48</v>
      </c>
      <c r="Q54" s="17">
        <v>1.9E-51</v>
      </c>
      <c r="R54" s="18">
        <f t="shared" si="0"/>
        <v>99.397590361445793</v>
      </c>
      <c r="S54" s="2"/>
      <c r="T54" s="2"/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</row>
    <row r="55" spans="1:33" s="19" customFormat="1" x14ac:dyDescent="0.2">
      <c r="A55" s="12"/>
      <c r="B55" s="13"/>
      <c r="C55" s="14" t="s">
        <v>133</v>
      </c>
      <c r="D55" s="15" t="s">
        <v>22</v>
      </c>
      <c r="E55" s="15" t="s">
        <v>23</v>
      </c>
      <c r="F55" s="15" t="s">
        <v>24</v>
      </c>
      <c r="G55" s="16" t="s">
        <v>25</v>
      </c>
      <c r="H55" s="16">
        <v>91</v>
      </c>
      <c r="I55" s="16">
        <v>411</v>
      </c>
      <c r="J55" s="16">
        <v>91</v>
      </c>
      <c r="K55" s="16">
        <v>410</v>
      </c>
      <c r="L55" s="16">
        <v>1</v>
      </c>
      <c r="M55" s="16">
        <v>331</v>
      </c>
      <c r="N55" s="16">
        <v>332</v>
      </c>
      <c r="O55" s="16">
        <v>172.95</v>
      </c>
      <c r="P55" s="17">
        <v>1.0999999999999999E-50</v>
      </c>
      <c r="Q55" s="17">
        <v>3.5999999999999998E-54</v>
      </c>
      <c r="R55" s="18">
        <f t="shared" si="0"/>
        <v>99.397590361445793</v>
      </c>
      <c r="S55" s="2"/>
      <c r="T55" s="2"/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</row>
    <row r="56" spans="1:33" s="19" customFormat="1" x14ac:dyDescent="0.2">
      <c r="A56" s="6" t="s">
        <v>134</v>
      </c>
      <c r="B56" s="7" t="s">
        <v>135</v>
      </c>
      <c r="C56" s="14" t="s">
        <v>136</v>
      </c>
      <c r="D56" s="15" t="s">
        <v>22</v>
      </c>
      <c r="E56" s="15" t="s">
        <v>23</v>
      </c>
      <c r="F56" s="15" t="s">
        <v>24</v>
      </c>
      <c r="G56" s="16" t="s">
        <v>25</v>
      </c>
      <c r="H56" s="16">
        <v>1</v>
      </c>
      <c r="I56" s="16">
        <v>216</v>
      </c>
      <c r="J56" s="16">
        <v>8</v>
      </c>
      <c r="K56" s="16">
        <v>211</v>
      </c>
      <c r="L56" s="16">
        <v>123</v>
      </c>
      <c r="M56" s="16">
        <v>327</v>
      </c>
      <c r="N56" s="16">
        <v>332</v>
      </c>
      <c r="O56" s="16">
        <v>79.98</v>
      </c>
      <c r="P56" s="17">
        <v>2.1000000000000001E-22</v>
      </c>
      <c r="Q56" s="17">
        <v>2.3000000000000001E-26</v>
      </c>
      <c r="R56" s="18">
        <f t="shared" si="0"/>
        <v>61.445783132530117</v>
      </c>
      <c r="S56" s="2"/>
      <c r="T56" s="2"/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</row>
    <row r="57" spans="1:33" s="19" customFormat="1" x14ac:dyDescent="0.2">
      <c r="A57" s="29"/>
      <c r="B57" s="30"/>
      <c r="C57" s="14" t="s">
        <v>137</v>
      </c>
      <c r="D57" s="15" t="s">
        <v>22</v>
      </c>
      <c r="E57" s="15" t="s">
        <v>23</v>
      </c>
      <c r="F57" s="15" t="s">
        <v>24</v>
      </c>
      <c r="G57" s="16" t="s">
        <v>25</v>
      </c>
      <c r="H57" s="16">
        <v>98</v>
      </c>
      <c r="I57" s="16">
        <v>419</v>
      </c>
      <c r="J57" s="16">
        <v>98</v>
      </c>
      <c r="K57" s="16">
        <v>413</v>
      </c>
      <c r="L57" s="16">
        <v>1</v>
      </c>
      <c r="M57" s="16">
        <v>324</v>
      </c>
      <c r="N57" s="16">
        <v>332</v>
      </c>
      <c r="O57" s="16">
        <v>178.95</v>
      </c>
      <c r="P57" s="17">
        <v>1.6E-52</v>
      </c>
      <c r="Q57" s="17">
        <v>6.3999999999999997E-56</v>
      </c>
      <c r="R57" s="18">
        <f t="shared" si="0"/>
        <v>97.289156626506028</v>
      </c>
      <c r="S57" s="2"/>
      <c r="T57" s="2"/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</row>
    <row r="58" spans="1:33" x14ac:dyDescent="0.2">
      <c r="A58" s="12" t="s">
        <v>138</v>
      </c>
      <c r="B58" s="13" t="s">
        <v>139</v>
      </c>
      <c r="C58" s="14" t="s">
        <v>140</v>
      </c>
      <c r="D58" s="15" t="s">
        <v>141</v>
      </c>
      <c r="E58" s="15" t="s">
        <v>65</v>
      </c>
      <c r="F58" s="15" t="s">
        <v>59</v>
      </c>
      <c r="G58" s="16" t="s">
        <v>66</v>
      </c>
      <c r="H58" s="16">
        <v>685</v>
      </c>
      <c r="I58" s="16">
        <v>753</v>
      </c>
      <c r="J58" s="16">
        <v>686</v>
      </c>
      <c r="K58" s="16">
        <v>752</v>
      </c>
      <c r="L58" s="16">
        <v>2</v>
      </c>
      <c r="M58" s="16">
        <v>65</v>
      </c>
      <c r="N58" s="16">
        <v>66</v>
      </c>
      <c r="O58" s="16">
        <v>40.53</v>
      </c>
      <c r="P58" s="17">
        <v>2.3000000000000001E-10</v>
      </c>
      <c r="Q58" s="17">
        <v>5.1999999999999999E-14</v>
      </c>
      <c r="R58" s="18">
        <f t="shared" si="0"/>
        <v>95.454545454545453</v>
      </c>
    </row>
    <row r="59" spans="1:33" s="19" customFormat="1" x14ac:dyDescent="0.2">
      <c r="A59" s="29"/>
      <c r="B59" s="30"/>
      <c r="C59" s="14" t="s">
        <v>142</v>
      </c>
      <c r="D59" s="15" t="s">
        <v>64</v>
      </c>
      <c r="E59" s="15" t="s">
        <v>65</v>
      </c>
      <c r="F59" s="15" t="s">
        <v>59</v>
      </c>
      <c r="G59" s="16" t="s">
        <v>66</v>
      </c>
      <c r="H59" s="16">
        <v>617</v>
      </c>
      <c r="I59" s="16">
        <v>685</v>
      </c>
      <c r="J59" s="16">
        <v>618</v>
      </c>
      <c r="K59" s="16">
        <v>684</v>
      </c>
      <c r="L59" s="16">
        <v>2</v>
      </c>
      <c r="M59" s="16">
        <v>65</v>
      </c>
      <c r="N59" s="16">
        <v>66</v>
      </c>
      <c r="O59" s="16">
        <v>46.85</v>
      </c>
      <c r="P59" s="17">
        <v>2.4999999999999998E-12</v>
      </c>
      <c r="Q59" s="17">
        <v>5.4999999999999996E-16</v>
      </c>
      <c r="R59" s="18">
        <f t="shared" si="0"/>
        <v>95.454545454545453</v>
      </c>
      <c r="S59" s="2"/>
      <c r="T59" s="2"/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</row>
    <row r="60" spans="1:33" x14ac:dyDescent="0.2">
      <c r="A60" s="12" t="s">
        <v>143</v>
      </c>
      <c r="B60" s="13" t="s">
        <v>144</v>
      </c>
      <c r="C60" s="14" t="s">
        <v>145</v>
      </c>
      <c r="D60" s="15" t="s">
        <v>146</v>
      </c>
      <c r="E60" s="15" t="s">
        <v>147</v>
      </c>
      <c r="F60" s="15" t="s">
        <v>52</v>
      </c>
      <c r="G60" s="16" t="s">
        <v>148</v>
      </c>
      <c r="H60" s="16">
        <v>17</v>
      </c>
      <c r="I60" s="16">
        <v>353</v>
      </c>
      <c r="J60" s="16">
        <v>18</v>
      </c>
      <c r="K60" s="16">
        <v>352</v>
      </c>
      <c r="L60" s="16">
        <v>2</v>
      </c>
      <c r="M60" s="16">
        <v>341</v>
      </c>
      <c r="N60" s="16">
        <v>342</v>
      </c>
      <c r="O60" s="16">
        <v>596.41999999999996</v>
      </c>
      <c r="P60" s="17">
        <v>1.6E-179</v>
      </c>
      <c r="Q60" s="17">
        <v>8.6999999999999999E-184</v>
      </c>
      <c r="R60" s="18">
        <f t="shared" si="0"/>
        <v>99.122807017543863</v>
      </c>
    </row>
    <row r="61" spans="1:33" x14ac:dyDescent="0.2">
      <c r="A61" s="12"/>
      <c r="B61" s="13"/>
      <c r="C61" s="14" t="s">
        <v>149</v>
      </c>
      <c r="D61" s="15" t="s">
        <v>146</v>
      </c>
      <c r="E61" s="15" t="s">
        <v>147</v>
      </c>
      <c r="F61" s="15" t="s">
        <v>52</v>
      </c>
      <c r="G61" s="16" t="s">
        <v>148</v>
      </c>
      <c r="H61" s="16">
        <v>13</v>
      </c>
      <c r="I61" s="16">
        <v>349</v>
      </c>
      <c r="J61" s="16">
        <v>14</v>
      </c>
      <c r="K61" s="16">
        <v>349</v>
      </c>
      <c r="L61" s="16">
        <v>2</v>
      </c>
      <c r="M61" s="16">
        <v>342</v>
      </c>
      <c r="N61" s="16">
        <v>342</v>
      </c>
      <c r="O61" s="16">
        <v>583.79999999999995</v>
      </c>
      <c r="P61" s="17">
        <v>1.1E-175</v>
      </c>
      <c r="Q61" s="17">
        <v>6.0000000000000001E-180</v>
      </c>
      <c r="R61" s="18">
        <f t="shared" si="0"/>
        <v>99.415204678362571</v>
      </c>
    </row>
    <row r="62" spans="1:33" x14ac:dyDescent="0.2">
      <c r="A62" s="12"/>
      <c r="B62" s="13"/>
      <c r="C62" s="14" t="s">
        <v>150</v>
      </c>
      <c r="D62" s="15" t="s">
        <v>146</v>
      </c>
      <c r="E62" s="15" t="s">
        <v>147</v>
      </c>
      <c r="F62" s="15" t="s">
        <v>52</v>
      </c>
      <c r="G62" s="16" t="s">
        <v>148</v>
      </c>
      <c r="H62" s="16">
        <v>17</v>
      </c>
      <c r="I62" s="16">
        <v>353</v>
      </c>
      <c r="J62" s="16">
        <v>18</v>
      </c>
      <c r="K62" s="16">
        <v>352</v>
      </c>
      <c r="L62" s="16">
        <v>2</v>
      </c>
      <c r="M62" s="16">
        <v>341</v>
      </c>
      <c r="N62" s="16">
        <v>342</v>
      </c>
      <c r="O62" s="16">
        <v>593.54999999999995</v>
      </c>
      <c r="P62" s="17">
        <v>1.2E-178</v>
      </c>
      <c r="Q62" s="17">
        <v>6.5000000000000001E-183</v>
      </c>
      <c r="R62" s="18">
        <f t="shared" si="0"/>
        <v>99.122807017543863</v>
      </c>
    </row>
    <row r="63" spans="1:33" x14ac:dyDescent="0.2">
      <c r="A63" s="12"/>
      <c r="B63" s="13"/>
      <c r="C63" s="14" t="s">
        <v>151</v>
      </c>
      <c r="D63" s="15" t="s">
        <v>146</v>
      </c>
      <c r="E63" s="15" t="s">
        <v>147</v>
      </c>
      <c r="F63" s="15" t="s">
        <v>52</v>
      </c>
      <c r="G63" s="16" t="s">
        <v>148</v>
      </c>
      <c r="H63" s="16">
        <v>6</v>
      </c>
      <c r="I63" s="16">
        <v>346</v>
      </c>
      <c r="J63" s="16">
        <v>6</v>
      </c>
      <c r="K63" s="16">
        <v>346</v>
      </c>
      <c r="L63" s="16">
        <v>1</v>
      </c>
      <c r="M63" s="16">
        <v>342</v>
      </c>
      <c r="N63" s="16">
        <v>342</v>
      </c>
      <c r="O63" s="16">
        <v>622.12</v>
      </c>
      <c r="P63" s="17">
        <v>2.4000000000000001E-187</v>
      </c>
      <c r="Q63" s="17">
        <v>1.2999999999999999E-191</v>
      </c>
      <c r="R63" s="18">
        <f t="shared" si="0"/>
        <v>99.707602339181292</v>
      </c>
    </row>
    <row r="64" spans="1:33" s="19" customFormat="1" x14ac:dyDescent="0.2">
      <c r="A64" s="29"/>
      <c r="B64" s="30"/>
      <c r="C64" s="14" t="s">
        <v>152</v>
      </c>
      <c r="D64" s="15" t="s">
        <v>146</v>
      </c>
      <c r="E64" s="15" t="s">
        <v>147</v>
      </c>
      <c r="F64" s="15" t="s">
        <v>52</v>
      </c>
      <c r="G64" s="16" t="s">
        <v>148</v>
      </c>
      <c r="H64" s="16">
        <v>13</v>
      </c>
      <c r="I64" s="16">
        <v>349</v>
      </c>
      <c r="J64" s="16">
        <v>15</v>
      </c>
      <c r="K64" s="16">
        <v>348</v>
      </c>
      <c r="L64" s="16">
        <v>3</v>
      </c>
      <c r="M64" s="16">
        <v>341</v>
      </c>
      <c r="N64" s="16">
        <v>342</v>
      </c>
      <c r="O64" s="16">
        <v>587.65</v>
      </c>
      <c r="P64" s="17">
        <v>7.2999999999999998E-177</v>
      </c>
      <c r="Q64" s="17">
        <v>4.1000000000000001E-181</v>
      </c>
      <c r="R64" s="18">
        <f t="shared" si="0"/>
        <v>98.830409356725141</v>
      </c>
      <c r="S64" s="2"/>
      <c r="T64" s="2"/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</row>
    <row r="65" spans="1:33" x14ac:dyDescent="0.2">
      <c r="A65" s="12" t="s">
        <v>153</v>
      </c>
      <c r="B65" s="13" t="s">
        <v>154</v>
      </c>
      <c r="C65" s="14" t="s">
        <v>155</v>
      </c>
      <c r="D65" s="15" t="s">
        <v>156</v>
      </c>
      <c r="E65" s="15" t="s">
        <v>157</v>
      </c>
      <c r="F65" s="15" t="s">
        <v>158</v>
      </c>
      <c r="G65" s="16" t="s">
        <v>159</v>
      </c>
      <c r="H65" s="16">
        <v>464</v>
      </c>
      <c r="I65" s="16">
        <v>649</v>
      </c>
      <c r="J65" s="16">
        <v>465</v>
      </c>
      <c r="K65" s="16">
        <v>649</v>
      </c>
      <c r="L65" s="16">
        <v>2</v>
      </c>
      <c r="M65" s="16">
        <v>168</v>
      </c>
      <c r="N65" s="16">
        <v>168</v>
      </c>
      <c r="O65" s="16">
        <v>125.9</v>
      </c>
      <c r="P65" s="17">
        <v>1.7000000000000001E-36</v>
      </c>
      <c r="Q65" s="17">
        <v>9.2999999999999995E-41</v>
      </c>
      <c r="R65" s="18">
        <f t="shared" si="0"/>
        <v>98.80952380952381</v>
      </c>
    </row>
    <row r="66" spans="1:33" s="19" customFormat="1" x14ac:dyDescent="0.2">
      <c r="A66" s="29"/>
      <c r="B66" s="30"/>
      <c r="C66" s="14" t="s">
        <v>160</v>
      </c>
      <c r="D66" s="15" t="s">
        <v>156</v>
      </c>
      <c r="E66" s="15" t="s">
        <v>157</v>
      </c>
      <c r="F66" s="15" t="s">
        <v>158</v>
      </c>
      <c r="G66" s="16" t="s">
        <v>159</v>
      </c>
      <c r="H66" s="16">
        <v>463</v>
      </c>
      <c r="I66" s="16">
        <v>646</v>
      </c>
      <c r="J66" s="16">
        <v>464</v>
      </c>
      <c r="K66" s="16">
        <v>646</v>
      </c>
      <c r="L66" s="16">
        <v>2</v>
      </c>
      <c r="M66" s="16">
        <v>168</v>
      </c>
      <c r="N66" s="16">
        <v>168</v>
      </c>
      <c r="O66" s="16">
        <v>126.47</v>
      </c>
      <c r="P66" s="17">
        <v>1.1E-36</v>
      </c>
      <c r="Q66" s="17">
        <v>6.2E-41</v>
      </c>
      <c r="R66" s="18">
        <f t="shared" si="0"/>
        <v>98.80952380952381</v>
      </c>
      <c r="S66" s="2"/>
      <c r="T66" s="2"/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</row>
    <row r="67" spans="1:33" x14ac:dyDescent="0.2">
      <c r="A67" s="12" t="s">
        <v>161</v>
      </c>
      <c r="B67" s="13" t="s">
        <v>162</v>
      </c>
      <c r="C67" s="14" t="s">
        <v>163</v>
      </c>
      <c r="D67" s="15" t="s">
        <v>164</v>
      </c>
      <c r="E67" s="15" t="s">
        <v>165</v>
      </c>
      <c r="F67" s="15" t="s">
        <v>166</v>
      </c>
      <c r="G67" s="16" t="s">
        <v>167</v>
      </c>
      <c r="H67" s="16">
        <v>22</v>
      </c>
      <c r="I67" s="16">
        <v>399</v>
      </c>
      <c r="J67" s="16">
        <v>22</v>
      </c>
      <c r="K67" s="16">
        <v>398</v>
      </c>
      <c r="L67" s="16">
        <v>1</v>
      </c>
      <c r="M67" s="16">
        <v>372</v>
      </c>
      <c r="N67" s="16">
        <v>373</v>
      </c>
      <c r="O67" s="16">
        <v>351.53</v>
      </c>
      <c r="P67" s="17">
        <v>5.8000000000000001E-105</v>
      </c>
      <c r="Q67" s="17">
        <v>6.4999999999999996E-109</v>
      </c>
      <c r="R67" s="18">
        <f t="shared" si="0"/>
        <v>99.463806970509381</v>
      </c>
    </row>
    <row r="68" spans="1:33" s="19" customFormat="1" x14ac:dyDescent="0.2">
      <c r="A68" s="29"/>
      <c r="B68" s="30"/>
      <c r="C68" s="14" t="s">
        <v>168</v>
      </c>
      <c r="D68" s="15" t="s">
        <v>164</v>
      </c>
      <c r="E68" s="15" t="s">
        <v>165</v>
      </c>
      <c r="F68" s="15" t="s">
        <v>166</v>
      </c>
      <c r="G68" s="16" t="s">
        <v>167</v>
      </c>
      <c r="H68" s="16">
        <v>20</v>
      </c>
      <c r="I68" s="16">
        <v>391</v>
      </c>
      <c r="J68" s="16">
        <v>21</v>
      </c>
      <c r="K68" s="16">
        <v>388</v>
      </c>
      <c r="L68" s="16">
        <v>2</v>
      </c>
      <c r="M68" s="16">
        <v>370</v>
      </c>
      <c r="N68" s="16">
        <v>373</v>
      </c>
      <c r="O68" s="16">
        <v>361.47</v>
      </c>
      <c r="P68" s="17">
        <v>5.5999999999999998E-108</v>
      </c>
      <c r="Q68" s="17">
        <v>3.0999999999999998E-112</v>
      </c>
      <c r="R68" s="18">
        <f t="shared" ref="R68:R142" si="1">((M68-L68)/N68)*100</f>
        <v>98.659517426273453</v>
      </c>
      <c r="S68" s="2"/>
      <c r="T68" s="2"/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</row>
    <row r="69" spans="1:33" s="19" customFormat="1" x14ac:dyDescent="0.2">
      <c r="A69" s="14" t="s">
        <v>169</v>
      </c>
      <c r="B69" s="28" t="s">
        <v>170</v>
      </c>
      <c r="C69" s="14" t="s">
        <v>171</v>
      </c>
      <c r="D69" s="15" t="s">
        <v>170</v>
      </c>
      <c r="E69" s="15" t="s">
        <v>172</v>
      </c>
      <c r="F69" s="15" t="s">
        <v>173</v>
      </c>
      <c r="G69" s="16" t="s">
        <v>174</v>
      </c>
      <c r="H69" s="16">
        <v>29</v>
      </c>
      <c r="I69" s="16">
        <v>246</v>
      </c>
      <c r="J69" s="16">
        <v>30</v>
      </c>
      <c r="K69" s="16">
        <v>245</v>
      </c>
      <c r="L69" s="16">
        <v>2</v>
      </c>
      <c r="M69" s="16">
        <v>220</v>
      </c>
      <c r="N69" s="16">
        <v>221</v>
      </c>
      <c r="O69" s="16">
        <v>377.1</v>
      </c>
      <c r="P69" s="17">
        <v>2.9E-113</v>
      </c>
      <c r="Q69" s="17">
        <v>3.2E-117</v>
      </c>
      <c r="R69" s="18">
        <f t="shared" si="1"/>
        <v>98.642533936651589</v>
      </c>
      <c r="S69" s="2"/>
      <c r="T69" s="2"/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</row>
    <row r="70" spans="1:33" x14ac:dyDescent="0.2">
      <c r="A70" s="12" t="s">
        <v>175</v>
      </c>
      <c r="B70" s="13" t="s">
        <v>176</v>
      </c>
      <c r="C70" s="14" t="s">
        <v>177</v>
      </c>
      <c r="D70" s="15" t="s">
        <v>178</v>
      </c>
      <c r="E70" s="15" t="s">
        <v>179</v>
      </c>
      <c r="F70" s="15" t="s">
        <v>52</v>
      </c>
      <c r="G70" s="16" t="s">
        <v>180</v>
      </c>
      <c r="H70" s="16">
        <v>10</v>
      </c>
      <c r="I70" s="16">
        <v>259</v>
      </c>
      <c r="J70" s="16">
        <v>11</v>
      </c>
      <c r="K70" s="16">
        <v>213</v>
      </c>
      <c r="L70" s="16">
        <v>2</v>
      </c>
      <c r="M70" s="16">
        <v>202</v>
      </c>
      <c r="N70" s="16">
        <v>248</v>
      </c>
      <c r="O70" s="16">
        <v>98.72</v>
      </c>
      <c r="P70" s="17">
        <v>3.8000000000000001E-28</v>
      </c>
      <c r="Q70" s="17">
        <v>4.2999999999999999E-32</v>
      </c>
      <c r="R70" s="18">
        <f t="shared" si="1"/>
        <v>80.645161290322577</v>
      </c>
    </row>
    <row r="71" spans="1:33" x14ac:dyDescent="0.2">
      <c r="A71" s="12"/>
      <c r="B71" s="13"/>
      <c r="C71" s="14" t="s">
        <v>181</v>
      </c>
      <c r="D71" s="15" t="s">
        <v>178</v>
      </c>
      <c r="E71" s="15" t="s">
        <v>179</v>
      </c>
      <c r="F71" s="15" t="s">
        <v>52</v>
      </c>
      <c r="G71" s="16" t="s">
        <v>180</v>
      </c>
      <c r="H71" s="16">
        <v>2</v>
      </c>
      <c r="I71" s="16">
        <v>239</v>
      </c>
      <c r="J71" s="16">
        <v>2</v>
      </c>
      <c r="K71" s="16">
        <v>232</v>
      </c>
      <c r="L71" s="16">
        <v>1</v>
      </c>
      <c r="M71" s="16">
        <v>241</v>
      </c>
      <c r="N71" s="16">
        <v>248</v>
      </c>
      <c r="O71" s="16">
        <v>169.53</v>
      </c>
      <c r="P71" s="17">
        <v>9.2000000000000008E-50</v>
      </c>
      <c r="Q71" s="17">
        <v>1.5000000000000001E-53</v>
      </c>
      <c r="R71" s="18">
        <f t="shared" si="1"/>
        <v>96.774193548387103</v>
      </c>
    </row>
    <row r="72" spans="1:33" s="19" customFormat="1" x14ac:dyDescent="0.2">
      <c r="A72" s="29"/>
      <c r="B72" s="30"/>
      <c r="C72" s="14" t="s">
        <v>182</v>
      </c>
      <c r="D72" s="15" t="s">
        <v>178</v>
      </c>
      <c r="E72" s="15" t="s">
        <v>179</v>
      </c>
      <c r="F72" s="15" t="s">
        <v>52</v>
      </c>
      <c r="G72" s="16" t="s">
        <v>180</v>
      </c>
      <c r="H72" s="16">
        <v>1</v>
      </c>
      <c r="I72" s="16">
        <v>217</v>
      </c>
      <c r="J72" s="16">
        <v>2</v>
      </c>
      <c r="K72" s="16">
        <v>214</v>
      </c>
      <c r="L72" s="16">
        <v>21</v>
      </c>
      <c r="M72" s="16">
        <v>245</v>
      </c>
      <c r="N72" s="16">
        <v>248</v>
      </c>
      <c r="O72" s="16">
        <v>142.53</v>
      </c>
      <c r="P72" s="17">
        <v>1.6000000000000001E-41</v>
      </c>
      <c r="Q72" s="17">
        <v>1.8E-45</v>
      </c>
      <c r="R72" s="18">
        <f t="shared" si="1"/>
        <v>90.322580645161281</v>
      </c>
      <c r="S72" s="2"/>
      <c r="T72" s="2"/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</row>
    <row r="73" spans="1:33" x14ac:dyDescent="0.2">
      <c r="A73" s="12" t="s">
        <v>183</v>
      </c>
      <c r="B73" s="13" t="s">
        <v>184</v>
      </c>
      <c r="C73" s="3" t="s">
        <v>185</v>
      </c>
      <c r="D73" s="8" t="s">
        <v>22</v>
      </c>
      <c r="E73" s="8" t="s">
        <v>23</v>
      </c>
      <c r="F73" s="8" t="s">
        <v>24</v>
      </c>
      <c r="G73" s="9" t="s">
        <v>25</v>
      </c>
      <c r="H73" s="9">
        <v>32</v>
      </c>
      <c r="I73" s="9">
        <v>347</v>
      </c>
      <c r="J73" s="9">
        <v>32</v>
      </c>
      <c r="K73" s="9">
        <v>347</v>
      </c>
      <c r="L73" s="9">
        <v>1</v>
      </c>
      <c r="M73" s="9">
        <v>332</v>
      </c>
      <c r="N73" s="9">
        <v>332</v>
      </c>
      <c r="O73" s="9">
        <v>454.06</v>
      </c>
      <c r="P73" s="10">
        <v>3.3000000000000002E-136</v>
      </c>
      <c r="Q73" s="10">
        <v>5.5000000000000003E-140</v>
      </c>
      <c r="R73" s="11">
        <f t="shared" si="1"/>
        <v>99.698795180722882</v>
      </c>
    </row>
    <row r="74" spans="1:33" s="19" customFormat="1" x14ac:dyDescent="0.2">
      <c r="A74" s="29"/>
      <c r="B74" s="30"/>
      <c r="C74" s="14" t="s">
        <v>186</v>
      </c>
      <c r="D74" s="15" t="s">
        <v>22</v>
      </c>
      <c r="E74" s="15" t="s">
        <v>23</v>
      </c>
      <c r="F74" s="15" t="s">
        <v>24</v>
      </c>
      <c r="G74" s="16" t="s">
        <v>25</v>
      </c>
      <c r="H74" s="16">
        <v>20</v>
      </c>
      <c r="I74" s="16">
        <v>335</v>
      </c>
      <c r="J74" s="16">
        <v>20</v>
      </c>
      <c r="K74" s="16">
        <v>335</v>
      </c>
      <c r="L74" s="16">
        <v>1</v>
      </c>
      <c r="M74" s="16">
        <v>332</v>
      </c>
      <c r="N74" s="16">
        <v>332</v>
      </c>
      <c r="O74" s="16">
        <v>458.37</v>
      </c>
      <c r="P74" s="17">
        <v>1.6000000000000001E-137</v>
      </c>
      <c r="Q74" s="17">
        <v>3.6000000000000001E-141</v>
      </c>
      <c r="R74" s="18">
        <f t="shared" si="1"/>
        <v>99.698795180722882</v>
      </c>
      <c r="S74" s="2"/>
      <c r="T74" s="2"/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</row>
    <row r="75" spans="1:33" x14ac:dyDescent="0.2">
      <c r="A75" s="12" t="s">
        <v>187</v>
      </c>
      <c r="B75" s="13" t="s">
        <v>188</v>
      </c>
      <c r="C75" s="14" t="s">
        <v>189</v>
      </c>
      <c r="D75" s="15" t="s">
        <v>22</v>
      </c>
      <c r="E75" s="15" t="s">
        <v>23</v>
      </c>
      <c r="F75" s="15" t="s">
        <v>24</v>
      </c>
      <c r="G75" s="16" t="s">
        <v>25</v>
      </c>
      <c r="H75" s="16">
        <v>20</v>
      </c>
      <c r="I75" s="16">
        <v>335</v>
      </c>
      <c r="J75" s="16">
        <v>20</v>
      </c>
      <c r="K75" s="16">
        <v>335</v>
      </c>
      <c r="L75" s="16">
        <v>1</v>
      </c>
      <c r="M75" s="16">
        <v>332</v>
      </c>
      <c r="N75" s="16">
        <v>332</v>
      </c>
      <c r="O75" s="16">
        <v>458.37</v>
      </c>
      <c r="P75" s="17">
        <v>1.6000000000000001E-137</v>
      </c>
      <c r="Q75" s="17">
        <v>3.6000000000000001E-141</v>
      </c>
      <c r="R75" s="18">
        <f t="shared" si="1"/>
        <v>99.698795180722882</v>
      </c>
    </row>
    <row r="76" spans="1:33" s="19" customFormat="1" x14ac:dyDescent="0.2">
      <c r="A76" s="29"/>
      <c r="B76" s="30"/>
      <c r="C76" s="14" t="s">
        <v>190</v>
      </c>
      <c r="D76" s="15" t="s">
        <v>102</v>
      </c>
      <c r="E76" s="15" t="s">
        <v>103</v>
      </c>
      <c r="F76" s="15" t="s">
        <v>24</v>
      </c>
      <c r="G76" s="16" t="s">
        <v>105</v>
      </c>
      <c r="H76" s="16">
        <v>19</v>
      </c>
      <c r="I76" s="16">
        <v>250</v>
      </c>
      <c r="J76" s="16">
        <v>19</v>
      </c>
      <c r="K76" s="16">
        <v>250</v>
      </c>
      <c r="L76" s="16">
        <v>1</v>
      </c>
      <c r="M76" s="16">
        <v>241</v>
      </c>
      <c r="N76" s="16">
        <v>241</v>
      </c>
      <c r="O76" s="16">
        <v>249.06</v>
      </c>
      <c r="P76" s="17">
        <v>4.1000000000000003E-74</v>
      </c>
      <c r="Q76" s="17">
        <v>6.8999999999999996E-78</v>
      </c>
      <c r="R76" s="18">
        <f t="shared" si="1"/>
        <v>99.585062240663902</v>
      </c>
      <c r="S76" s="2"/>
      <c r="T76" s="2"/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</row>
    <row r="77" spans="1:33" x14ac:dyDescent="0.2">
      <c r="A77" s="12" t="s">
        <v>191</v>
      </c>
      <c r="B77" s="13" t="s">
        <v>192</v>
      </c>
      <c r="C77" s="14" t="s">
        <v>193</v>
      </c>
      <c r="D77" s="15" t="s">
        <v>194</v>
      </c>
      <c r="E77" s="15" t="s">
        <v>195</v>
      </c>
      <c r="F77" s="15" t="s">
        <v>52</v>
      </c>
      <c r="G77" s="16" t="s">
        <v>196</v>
      </c>
      <c r="H77" s="16">
        <v>97</v>
      </c>
      <c r="I77" s="16">
        <v>332</v>
      </c>
      <c r="J77" s="16">
        <v>98</v>
      </c>
      <c r="K77" s="16">
        <v>332</v>
      </c>
      <c r="L77" s="16">
        <v>3</v>
      </c>
      <c r="M77" s="16">
        <v>230</v>
      </c>
      <c r="N77" s="16">
        <v>230</v>
      </c>
      <c r="O77" s="16">
        <v>68.56</v>
      </c>
      <c r="P77" s="17">
        <v>7.2999999999999997E-19</v>
      </c>
      <c r="Q77" s="17">
        <v>1.2E-22</v>
      </c>
      <c r="R77" s="18">
        <f t="shared" si="1"/>
        <v>98.695652173913047</v>
      </c>
    </row>
    <row r="78" spans="1:33" s="19" customFormat="1" x14ac:dyDescent="0.2">
      <c r="A78" s="29"/>
      <c r="B78" s="30"/>
      <c r="C78" s="21" t="s">
        <v>197</v>
      </c>
      <c r="D78" s="15" t="s">
        <v>198</v>
      </c>
      <c r="E78" s="15" t="s">
        <v>199</v>
      </c>
      <c r="F78" s="15" t="s">
        <v>52</v>
      </c>
      <c r="G78" s="16" t="s">
        <v>200</v>
      </c>
      <c r="H78" s="16">
        <v>190</v>
      </c>
      <c r="I78" s="16">
        <v>426</v>
      </c>
      <c r="J78" s="16">
        <v>190</v>
      </c>
      <c r="K78" s="16">
        <v>389</v>
      </c>
      <c r="L78" s="16">
        <v>1</v>
      </c>
      <c r="M78" s="16">
        <v>181</v>
      </c>
      <c r="N78" s="16">
        <v>197</v>
      </c>
      <c r="O78" s="16">
        <v>75.81</v>
      </c>
      <c r="P78" s="17">
        <v>4.0999999999999999E-21</v>
      </c>
      <c r="Q78" s="17">
        <v>9.0999999999999999E-25</v>
      </c>
      <c r="R78" s="18">
        <f t="shared" si="1"/>
        <v>91.370558375634516</v>
      </c>
      <c r="S78" s="2"/>
      <c r="T78" s="2"/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</row>
    <row r="79" spans="1:33" x14ac:dyDescent="0.2">
      <c r="A79" s="6" t="s">
        <v>201</v>
      </c>
      <c r="B79" s="7" t="s">
        <v>202</v>
      </c>
      <c r="C79" s="6" t="s">
        <v>203</v>
      </c>
      <c r="D79" s="8" t="s">
        <v>204</v>
      </c>
      <c r="E79" s="8" t="s">
        <v>205</v>
      </c>
      <c r="F79" s="9" t="s">
        <v>93</v>
      </c>
      <c r="G79" s="9" t="s">
        <v>206</v>
      </c>
      <c r="H79" s="9">
        <v>15</v>
      </c>
      <c r="I79" s="9">
        <v>164</v>
      </c>
      <c r="J79" s="9">
        <v>16</v>
      </c>
      <c r="K79" s="9">
        <v>163</v>
      </c>
      <c r="L79" s="9">
        <v>2</v>
      </c>
      <c r="M79" s="9">
        <v>137</v>
      </c>
      <c r="N79" s="9">
        <v>138</v>
      </c>
      <c r="O79" s="9">
        <v>119.23</v>
      </c>
      <c r="P79" s="10">
        <v>9.9999999999999993E-35</v>
      </c>
      <c r="Q79" s="10">
        <v>2.2000000000000001E-38</v>
      </c>
      <c r="R79" s="11">
        <f t="shared" si="1"/>
        <v>97.826086956521735</v>
      </c>
    </row>
    <row r="80" spans="1:33" x14ac:dyDescent="0.2">
      <c r="A80" s="12"/>
      <c r="B80" s="13"/>
      <c r="C80" s="12"/>
      <c r="D80" s="8" t="s">
        <v>207</v>
      </c>
      <c r="E80" s="8" t="s">
        <v>208</v>
      </c>
      <c r="F80" s="9" t="s">
        <v>93</v>
      </c>
      <c r="G80" s="9" t="s">
        <v>209</v>
      </c>
      <c r="H80" s="9">
        <v>316</v>
      </c>
      <c r="I80" s="9">
        <v>440</v>
      </c>
      <c r="J80" s="9">
        <v>316</v>
      </c>
      <c r="K80" s="9">
        <v>440</v>
      </c>
      <c r="L80" s="9">
        <v>1</v>
      </c>
      <c r="M80" s="9">
        <v>114</v>
      </c>
      <c r="N80" s="9">
        <v>114</v>
      </c>
      <c r="O80" s="9">
        <v>99.34</v>
      </c>
      <c r="P80" s="10">
        <v>1.3999999999999999E-28</v>
      </c>
      <c r="Q80" s="10">
        <v>3.2000000000000002E-32</v>
      </c>
      <c r="R80" s="11">
        <f t="shared" si="1"/>
        <v>99.122807017543863</v>
      </c>
    </row>
    <row r="81" spans="1:33" x14ac:dyDescent="0.2">
      <c r="A81" s="12"/>
      <c r="B81" s="13"/>
      <c r="C81" s="12"/>
      <c r="D81" s="8" t="s">
        <v>210</v>
      </c>
      <c r="E81" s="8" t="s">
        <v>211</v>
      </c>
      <c r="F81" s="9" t="s">
        <v>93</v>
      </c>
      <c r="G81" s="9" t="s">
        <v>212</v>
      </c>
      <c r="H81" s="9">
        <v>198</v>
      </c>
      <c r="I81" s="9">
        <v>311</v>
      </c>
      <c r="J81" s="9">
        <v>199</v>
      </c>
      <c r="K81" s="9">
        <v>308</v>
      </c>
      <c r="L81" s="9">
        <v>2</v>
      </c>
      <c r="M81" s="9">
        <v>99</v>
      </c>
      <c r="N81" s="9">
        <v>103</v>
      </c>
      <c r="O81" s="9">
        <v>49.41</v>
      </c>
      <c r="P81" s="10">
        <v>5.4999999999999998E-13</v>
      </c>
      <c r="Q81" s="10">
        <v>1.2E-16</v>
      </c>
      <c r="R81" s="11">
        <f t="shared" si="1"/>
        <v>94.174757281553397</v>
      </c>
    </row>
    <row r="82" spans="1:33" s="19" customFormat="1" x14ac:dyDescent="0.2">
      <c r="A82" s="12"/>
      <c r="B82" s="13"/>
      <c r="C82" s="29"/>
      <c r="D82" s="15" t="s">
        <v>213</v>
      </c>
      <c r="E82" s="15" t="s">
        <v>214</v>
      </c>
      <c r="F82" s="16" t="s">
        <v>93</v>
      </c>
      <c r="G82" s="16" t="s">
        <v>215</v>
      </c>
      <c r="H82" s="16">
        <v>463</v>
      </c>
      <c r="I82" s="16">
        <v>561</v>
      </c>
      <c r="J82" s="16">
        <v>493</v>
      </c>
      <c r="K82" s="16">
        <v>547</v>
      </c>
      <c r="L82" s="16">
        <v>23</v>
      </c>
      <c r="M82" s="16">
        <v>61</v>
      </c>
      <c r="N82" s="16">
        <v>74</v>
      </c>
      <c r="O82" s="16">
        <v>28.97</v>
      </c>
      <c r="P82" s="17">
        <v>9.0999999999999997E-7</v>
      </c>
      <c r="Q82" s="17">
        <v>2.0000000000000001E-10</v>
      </c>
      <c r="R82" s="18">
        <f t="shared" si="1"/>
        <v>51.351351351351347</v>
      </c>
      <c r="S82" s="2"/>
      <c r="T82" s="2"/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</row>
    <row r="83" spans="1:33" x14ac:dyDescent="0.2">
      <c r="A83" s="12"/>
      <c r="B83" s="13"/>
      <c r="C83" s="6" t="s">
        <v>216</v>
      </c>
      <c r="D83" s="8" t="s">
        <v>204</v>
      </c>
      <c r="E83" s="8" t="s">
        <v>205</v>
      </c>
      <c r="F83" s="9" t="s">
        <v>93</v>
      </c>
      <c r="G83" s="9" t="s">
        <v>206</v>
      </c>
      <c r="H83" s="9">
        <v>93</v>
      </c>
      <c r="I83" s="9">
        <v>242</v>
      </c>
      <c r="J83" s="9">
        <v>94</v>
      </c>
      <c r="K83" s="9">
        <v>241</v>
      </c>
      <c r="L83" s="9">
        <v>2</v>
      </c>
      <c r="M83" s="9">
        <v>137</v>
      </c>
      <c r="N83" s="9">
        <v>138</v>
      </c>
      <c r="O83" s="9">
        <v>118.6</v>
      </c>
      <c r="P83" s="10">
        <v>1.6E-34</v>
      </c>
      <c r="Q83" s="10">
        <v>3.5000000000000001E-38</v>
      </c>
      <c r="R83" s="11">
        <f t="shared" si="1"/>
        <v>97.826086956521735</v>
      </c>
    </row>
    <row r="84" spans="1:33" x14ac:dyDescent="0.2">
      <c r="A84" s="12"/>
      <c r="B84" s="13"/>
      <c r="C84" s="12"/>
      <c r="D84" s="8" t="s">
        <v>207</v>
      </c>
      <c r="E84" s="8" t="s">
        <v>208</v>
      </c>
      <c r="F84" s="9" t="s">
        <v>93</v>
      </c>
      <c r="G84" s="9" t="s">
        <v>209</v>
      </c>
      <c r="H84" s="9">
        <v>395</v>
      </c>
      <c r="I84" s="9">
        <v>519</v>
      </c>
      <c r="J84" s="9">
        <v>395</v>
      </c>
      <c r="K84" s="9">
        <v>519</v>
      </c>
      <c r="L84" s="9">
        <v>1</v>
      </c>
      <c r="M84" s="9">
        <v>114</v>
      </c>
      <c r="N84" s="9">
        <v>114</v>
      </c>
      <c r="O84" s="9">
        <v>101.01</v>
      </c>
      <c r="P84" s="10">
        <v>4.2999999999999998E-29</v>
      </c>
      <c r="Q84" s="10">
        <v>9.6E-33</v>
      </c>
      <c r="R84" s="11">
        <f t="shared" si="1"/>
        <v>99.122807017543863</v>
      </c>
    </row>
    <row r="85" spans="1:33" x14ac:dyDescent="0.2">
      <c r="A85" s="12"/>
      <c r="B85" s="13"/>
      <c r="C85" s="12"/>
      <c r="D85" s="8" t="s">
        <v>210</v>
      </c>
      <c r="E85" s="8" t="s">
        <v>211</v>
      </c>
      <c r="F85" s="9" t="s">
        <v>93</v>
      </c>
      <c r="G85" s="9" t="s">
        <v>212</v>
      </c>
      <c r="H85" s="9">
        <v>276</v>
      </c>
      <c r="I85" s="9">
        <v>390</v>
      </c>
      <c r="J85" s="9">
        <v>277</v>
      </c>
      <c r="K85" s="9">
        <v>387</v>
      </c>
      <c r="L85" s="9">
        <v>2</v>
      </c>
      <c r="M85" s="9">
        <v>99</v>
      </c>
      <c r="N85" s="9">
        <v>103</v>
      </c>
      <c r="O85" s="9">
        <v>45.12</v>
      </c>
      <c r="P85" s="10">
        <v>1.2000000000000001E-11</v>
      </c>
      <c r="Q85" s="10">
        <v>2.7000000000000001E-15</v>
      </c>
      <c r="R85" s="11">
        <f t="shared" si="1"/>
        <v>94.174757281553397</v>
      </c>
    </row>
    <row r="86" spans="1:33" s="19" customFormat="1" x14ac:dyDescent="0.2">
      <c r="A86" s="29"/>
      <c r="B86" s="30"/>
      <c r="C86" s="29"/>
      <c r="D86" s="15" t="s">
        <v>213</v>
      </c>
      <c r="E86" s="15" t="s">
        <v>214</v>
      </c>
      <c r="F86" s="16" t="s">
        <v>93</v>
      </c>
      <c r="G86" s="16" t="s">
        <v>215</v>
      </c>
      <c r="H86" s="16">
        <v>551</v>
      </c>
      <c r="I86" s="16">
        <v>633</v>
      </c>
      <c r="J86" s="16">
        <v>579</v>
      </c>
      <c r="K86" s="16">
        <v>624</v>
      </c>
      <c r="L86" s="16">
        <v>23</v>
      </c>
      <c r="M86" s="16">
        <v>60</v>
      </c>
      <c r="N86" s="16">
        <v>74</v>
      </c>
      <c r="O86" s="16">
        <v>27.27</v>
      </c>
      <c r="P86" s="17">
        <v>3.1E-6</v>
      </c>
      <c r="Q86" s="17">
        <v>6.9E-10</v>
      </c>
      <c r="R86" s="18">
        <f t="shared" si="1"/>
        <v>50</v>
      </c>
      <c r="S86" s="2"/>
      <c r="T86" s="2"/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</row>
    <row r="87" spans="1:33" x14ac:dyDescent="0.2">
      <c r="A87" s="12" t="s">
        <v>217</v>
      </c>
      <c r="B87" s="13" t="s">
        <v>218</v>
      </c>
      <c r="C87" s="12" t="s">
        <v>219</v>
      </c>
      <c r="D87" s="8" t="s">
        <v>218</v>
      </c>
      <c r="E87" s="8" t="s">
        <v>220</v>
      </c>
      <c r="F87" s="8" t="s">
        <v>221</v>
      </c>
      <c r="G87" s="9" t="s">
        <v>217</v>
      </c>
      <c r="H87" s="9">
        <v>94</v>
      </c>
      <c r="I87" s="9">
        <v>450</v>
      </c>
      <c r="J87" s="9">
        <v>117</v>
      </c>
      <c r="K87" s="9">
        <v>443</v>
      </c>
      <c r="L87" s="9">
        <v>27</v>
      </c>
      <c r="M87" s="9">
        <v>357</v>
      </c>
      <c r="N87" s="9">
        <v>486</v>
      </c>
      <c r="O87" s="9">
        <v>173.8</v>
      </c>
      <c r="P87" s="10">
        <v>5E-51</v>
      </c>
      <c r="Q87" s="10">
        <v>2.7999999999999998E-55</v>
      </c>
      <c r="R87" s="11">
        <f t="shared" si="1"/>
        <v>67.901234567901241</v>
      </c>
    </row>
    <row r="88" spans="1:33" x14ac:dyDescent="0.2">
      <c r="A88" s="12"/>
      <c r="B88" s="13"/>
      <c r="C88" s="29"/>
      <c r="D88" s="15" t="s">
        <v>218</v>
      </c>
      <c r="E88" s="15" t="s">
        <v>220</v>
      </c>
      <c r="F88" s="15" t="s">
        <v>221</v>
      </c>
      <c r="G88" s="16" t="s">
        <v>217</v>
      </c>
      <c r="H88" s="16">
        <v>467</v>
      </c>
      <c r="I88" s="16">
        <v>547</v>
      </c>
      <c r="J88" s="16">
        <v>475</v>
      </c>
      <c r="K88" s="16">
        <v>534</v>
      </c>
      <c r="L88" s="16">
        <v>408</v>
      </c>
      <c r="M88" s="16">
        <v>467</v>
      </c>
      <c r="N88" s="16">
        <v>486</v>
      </c>
      <c r="O88" s="16">
        <v>36.69</v>
      </c>
      <c r="P88" s="17">
        <v>1.9000000000000001E-9</v>
      </c>
      <c r="Q88" s="17">
        <v>1E-13</v>
      </c>
      <c r="R88" s="18">
        <f t="shared" si="1"/>
        <v>12.139917695473251</v>
      </c>
    </row>
    <row r="89" spans="1:33" s="19" customFormat="1" x14ac:dyDescent="0.2">
      <c r="A89" s="29"/>
      <c r="B89" s="30"/>
      <c r="C89" s="14" t="s">
        <v>222</v>
      </c>
      <c r="D89" s="15" t="s">
        <v>218</v>
      </c>
      <c r="E89" s="15" t="s">
        <v>220</v>
      </c>
      <c r="F89" s="15" t="s">
        <v>221</v>
      </c>
      <c r="G89" s="16" t="s">
        <v>217</v>
      </c>
      <c r="H89" s="16">
        <v>52</v>
      </c>
      <c r="I89" s="16">
        <v>548</v>
      </c>
      <c r="J89" s="16">
        <v>52</v>
      </c>
      <c r="K89" s="16">
        <v>548</v>
      </c>
      <c r="L89" s="16">
        <v>1</v>
      </c>
      <c r="M89" s="16">
        <v>486</v>
      </c>
      <c r="N89" s="16">
        <v>486</v>
      </c>
      <c r="O89" s="16">
        <v>736.85</v>
      </c>
      <c r="P89" s="17">
        <v>9.5000000000000002E-222</v>
      </c>
      <c r="Q89" s="17">
        <v>5.3000000000000004E-226</v>
      </c>
      <c r="R89" s="18">
        <f t="shared" si="1"/>
        <v>99.794238683127574</v>
      </c>
      <c r="S89" s="2"/>
      <c r="T89" s="2"/>
      <c r="U89" s="2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</row>
    <row r="90" spans="1:33" x14ac:dyDescent="0.2">
      <c r="A90" s="12" t="s">
        <v>223</v>
      </c>
      <c r="B90" s="13" t="s">
        <v>224</v>
      </c>
      <c r="C90" s="14" t="s">
        <v>225</v>
      </c>
      <c r="D90" s="15" t="s">
        <v>50</v>
      </c>
      <c r="E90" s="15" t="s">
        <v>51</v>
      </c>
      <c r="F90" s="15" t="s">
        <v>52</v>
      </c>
      <c r="G90" s="16" t="s">
        <v>53</v>
      </c>
      <c r="H90" s="16">
        <v>26</v>
      </c>
      <c r="I90" s="16">
        <v>437</v>
      </c>
      <c r="J90" s="16">
        <v>28</v>
      </c>
      <c r="K90" s="16">
        <v>437</v>
      </c>
      <c r="L90" s="16">
        <v>3</v>
      </c>
      <c r="M90" s="16">
        <v>413</v>
      </c>
      <c r="N90" s="16">
        <v>413</v>
      </c>
      <c r="O90" s="16">
        <v>617.52</v>
      </c>
      <c r="P90" s="17">
        <v>8.7000000000000002E-186</v>
      </c>
      <c r="Q90" s="17">
        <v>4.8000000000000001E-190</v>
      </c>
      <c r="R90" s="18">
        <f t="shared" si="1"/>
        <v>99.27360774818402</v>
      </c>
    </row>
    <row r="91" spans="1:33" s="19" customFormat="1" x14ac:dyDescent="0.2">
      <c r="A91" s="29"/>
      <c r="B91" s="30"/>
      <c r="C91" s="14" t="s">
        <v>226</v>
      </c>
      <c r="D91" s="15" t="s">
        <v>50</v>
      </c>
      <c r="E91" s="15" t="s">
        <v>51</v>
      </c>
      <c r="F91" s="15" t="s">
        <v>52</v>
      </c>
      <c r="G91" s="16" t="s">
        <v>53</v>
      </c>
      <c r="H91" s="16">
        <v>27</v>
      </c>
      <c r="I91" s="16">
        <v>438</v>
      </c>
      <c r="J91" s="16">
        <v>29</v>
      </c>
      <c r="K91" s="16">
        <v>438</v>
      </c>
      <c r="L91" s="16">
        <v>3</v>
      </c>
      <c r="M91" s="16">
        <v>413</v>
      </c>
      <c r="N91" s="16">
        <v>413</v>
      </c>
      <c r="O91" s="16">
        <v>621.72</v>
      </c>
      <c r="P91" s="17">
        <v>4.6E-187</v>
      </c>
      <c r="Q91" s="17">
        <v>2.5999999999999999E-191</v>
      </c>
      <c r="R91" s="18">
        <f t="shared" si="1"/>
        <v>99.27360774818402</v>
      </c>
      <c r="S91" s="2"/>
      <c r="T91" s="2"/>
      <c r="U91" s="2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</row>
    <row r="92" spans="1:33" x14ac:dyDescent="0.2">
      <c r="A92" s="12" t="s">
        <v>227</v>
      </c>
      <c r="B92" s="13" t="s">
        <v>228</v>
      </c>
      <c r="C92" s="14" t="s">
        <v>229</v>
      </c>
      <c r="D92" s="15" t="s">
        <v>178</v>
      </c>
      <c r="E92" s="15" t="s">
        <v>179</v>
      </c>
      <c r="F92" s="15" t="s">
        <v>52</v>
      </c>
      <c r="G92" s="16" t="s">
        <v>180</v>
      </c>
      <c r="H92" s="16">
        <v>86</v>
      </c>
      <c r="I92" s="16">
        <v>365</v>
      </c>
      <c r="J92" s="16">
        <v>87</v>
      </c>
      <c r="K92" s="16">
        <v>364</v>
      </c>
      <c r="L92" s="16">
        <v>2</v>
      </c>
      <c r="M92" s="16">
        <v>247</v>
      </c>
      <c r="N92" s="16">
        <v>248</v>
      </c>
      <c r="O92" s="16">
        <v>266.32</v>
      </c>
      <c r="P92" s="17">
        <v>2.5999999999999999E-79</v>
      </c>
      <c r="Q92" s="17">
        <v>1.4E-83</v>
      </c>
      <c r="R92" s="18">
        <f t="shared" si="1"/>
        <v>98.790322580645167</v>
      </c>
    </row>
    <row r="93" spans="1:33" x14ac:dyDescent="0.2">
      <c r="A93" s="12"/>
      <c r="B93" s="13"/>
      <c r="C93" s="14" t="s">
        <v>230</v>
      </c>
      <c r="D93" s="15" t="s">
        <v>178</v>
      </c>
      <c r="E93" s="15" t="s">
        <v>179</v>
      </c>
      <c r="F93" s="15" t="s">
        <v>52</v>
      </c>
      <c r="G93" s="16" t="s">
        <v>180</v>
      </c>
      <c r="H93" s="16">
        <v>56</v>
      </c>
      <c r="I93" s="16">
        <v>324</v>
      </c>
      <c r="J93" s="16">
        <v>57</v>
      </c>
      <c r="K93" s="16">
        <v>321</v>
      </c>
      <c r="L93" s="16">
        <v>2</v>
      </c>
      <c r="M93" s="16">
        <v>245</v>
      </c>
      <c r="N93" s="16">
        <v>248</v>
      </c>
      <c r="O93" s="16">
        <v>141.36000000000001</v>
      </c>
      <c r="P93" s="17">
        <v>3.7000000000000002E-41</v>
      </c>
      <c r="Q93" s="17">
        <v>2E-45</v>
      </c>
      <c r="R93" s="18">
        <f t="shared" si="1"/>
        <v>97.983870967741936</v>
      </c>
    </row>
    <row r="94" spans="1:33" s="19" customFormat="1" x14ac:dyDescent="0.2">
      <c r="A94" s="12"/>
      <c r="B94" s="13"/>
      <c r="C94" s="21" t="s">
        <v>231</v>
      </c>
      <c r="D94" s="15" t="s">
        <v>178</v>
      </c>
      <c r="E94" s="15" t="s">
        <v>179</v>
      </c>
      <c r="F94" s="15" t="s">
        <v>52</v>
      </c>
      <c r="G94" s="16" t="s">
        <v>180</v>
      </c>
      <c r="H94" s="16">
        <v>91</v>
      </c>
      <c r="I94" s="16">
        <v>366</v>
      </c>
      <c r="J94" s="16">
        <v>92</v>
      </c>
      <c r="K94" s="16">
        <v>365</v>
      </c>
      <c r="L94" s="16">
        <v>2</v>
      </c>
      <c r="M94" s="16">
        <v>247</v>
      </c>
      <c r="N94" s="16">
        <v>248</v>
      </c>
      <c r="O94" s="16">
        <v>223.76</v>
      </c>
      <c r="P94" s="17">
        <v>2.4999999999999998E-66</v>
      </c>
      <c r="Q94" s="17">
        <v>1.4E-70</v>
      </c>
      <c r="R94" s="18">
        <f t="shared" si="1"/>
        <v>98.790322580645167</v>
      </c>
      <c r="S94" s="2"/>
      <c r="T94" s="2"/>
      <c r="U94" s="2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</row>
    <row r="95" spans="1:33" x14ac:dyDescent="0.2">
      <c r="A95" s="6" t="s">
        <v>232</v>
      </c>
      <c r="B95" s="7" t="s">
        <v>233</v>
      </c>
      <c r="C95" s="6" t="s">
        <v>234</v>
      </c>
      <c r="D95" s="31" t="s">
        <v>235</v>
      </c>
      <c r="E95" s="31" t="s">
        <v>236</v>
      </c>
      <c r="F95" s="31" t="s">
        <v>237</v>
      </c>
      <c r="G95" s="32" t="s">
        <v>232</v>
      </c>
      <c r="H95" s="32">
        <v>11</v>
      </c>
      <c r="I95" s="32">
        <v>559</v>
      </c>
      <c r="J95" s="32">
        <v>12</v>
      </c>
      <c r="K95" s="32">
        <v>559</v>
      </c>
      <c r="L95" s="32">
        <v>2</v>
      </c>
      <c r="M95" s="32">
        <v>548</v>
      </c>
      <c r="N95" s="32">
        <v>548</v>
      </c>
      <c r="O95" s="32">
        <v>940.21</v>
      </c>
      <c r="P95" s="33">
        <v>2.8999999999999999E-283</v>
      </c>
      <c r="Q95" s="33">
        <v>4.8E-287</v>
      </c>
      <c r="R95" s="34">
        <f t="shared" si="1"/>
        <v>99.635036496350367</v>
      </c>
    </row>
    <row r="96" spans="1:33" x14ac:dyDescent="0.2">
      <c r="A96" s="12"/>
      <c r="B96" s="13"/>
      <c r="C96" s="29"/>
      <c r="D96" s="15" t="s">
        <v>238</v>
      </c>
      <c r="E96" s="15" t="s">
        <v>239</v>
      </c>
      <c r="F96" s="15" t="s">
        <v>237</v>
      </c>
      <c r="G96" s="16" t="s">
        <v>240</v>
      </c>
      <c r="H96" s="16">
        <v>562</v>
      </c>
      <c r="I96" s="16">
        <v>739</v>
      </c>
      <c r="J96" s="16">
        <v>570</v>
      </c>
      <c r="K96" s="16">
        <v>732</v>
      </c>
      <c r="L96" s="16">
        <v>9</v>
      </c>
      <c r="M96" s="16">
        <v>155</v>
      </c>
      <c r="N96" s="16">
        <v>172</v>
      </c>
      <c r="O96" s="16">
        <v>107.13</v>
      </c>
      <c r="P96" s="17">
        <v>6.7E-31</v>
      </c>
      <c r="Q96" s="17">
        <v>1.0999999999999999E-34</v>
      </c>
      <c r="R96" s="18">
        <f t="shared" si="1"/>
        <v>84.883720930232556</v>
      </c>
    </row>
    <row r="97" spans="1:33" x14ac:dyDescent="0.2">
      <c r="A97" s="12"/>
      <c r="B97" s="13"/>
      <c r="C97" s="6" t="s">
        <v>241</v>
      </c>
      <c r="D97" s="8" t="s">
        <v>235</v>
      </c>
      <c r="E97" s="8" t="s">
        <v>236</v>
      </c>
      <c r="F97" s="8" t="s">
        <v>237</v>
      </c>
      <c r="G97" s="9" t="s">
        <v>232</v>
      </c>
      <c r="H97" s="9">
        <v>10</v>
      </c>
      <c r="I97" s="9">
        <v>555</v>
      </c>
      <c r="J97" s="9">
        <v>10</v>
      </c>
      <c r="K97" s="9">
        <v>555</v>
      </c>
      <c r="L97" s="9">
        <v>1</v>
      </c>
      <c r="M97" s="9">
        <v>548</v>
      </c>
      <c r="N97" s="9">
        <v>548</v>
      </c>
      <c r="O97" s="9">
        <v>909.62</v>
      </c>
      <c r="P97" s="10">
        <v>5.3000000000000005E-274</v>
      </c>
      <c r="Q97" s="10">
        <v>8.9000000000000006E-278</v>
      </c>
      <c r="R97" s="11">
        <f t="shared" si="1"/>
        <v>99.81751824817519</v>
      </c>
    </row>
    <row r="98" spans="1:33" s="19" customFormat="1" x14ac:dyDescent="0.2">
      <c r="A98" s="12"/>
      <c r="B98" s="13"/>
      <c r="C98" s="29"/>
      <c r="D98" s="15" t="s">
        <v>238</v>
      </c>
      <c r="E98" s="15" t="s">
        <v>239</v>
      </c>
      <c r="F98" s="15" t="s">
        <v>237</v>
      </c>
      <c r="G98" s="16" t="s">
        <v>240</v>
      </c>
      <c r="H98" s="16">
        <v>572</v>
      </c>
      <c r="I98" s="16">
        <v>730</v>
      </c>
      <c r="J98" s="16">
        <v>573</v>
      </c>
      <c r="K98" s="16">
        <v>725</v>
      </c>
      <c r="L98" s="16">
        <v>2</v>
      </c>
      <c r="M98" s="16">
        <v>129</v>
      </c>
      <c r="N98" s="16">
        <v>134</v>
      </c>
      <c r="O98" s="16">
        <v>41.55</v>
      </c>
      <c r="P98" s="17">
        <v>1.5999999999999999E-10</v>
      </c>
      <c r="Q98" s="17">
        <v>2.6E-14</v>
      </c>
      <c r="R98" s="18">
        <f t="shared" si="1"/>
        <v>94.776119402985074</v>
      </c>
      <c r="S98" s="2"/>
      <c r="T98" s="2"/>
      <c r="U98" s="2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</row>
    <row r="99" spans="1:33" x14ac:dyDescent="0.2">
      <c r="A99" s="12"/>
      <c r="B99" s="13"/>
      <c r="C99" s="6" t="s">
        <v>242</v>
      </c>
      <c r="D99" s="8" t="s">
        <v>235</v>
      </c>
      <c r="E99" s="8" t="s">
        <v>236</v>
      </c>
      <c r="F99" s="8" t="s">
        <v>237</v>
      </c>
      <c r="G99" s="9" t="s">
        <v>232</v>
      </c>
      <c r="H99" s="9">
        <v>8</v>
      </c>
      <c r="I99" s="9">
        <v>555</v>
      </c>
      <c r="J99" s="9">
        <v>8</v>
      </c>
      <c r="K99" s="9">
        <v>555</v>
      </c>
      <c r="L99" s="9">
        <v>1</v>
      </c>
      <c r="M99" s="9">
        <v>548</v>
      </c>
      <c r="N99" s="9">
        <v>548</v>
      </c>
      <c r="O99" s="9">
        <v>948.93</v>
      </c>
      <c r="P99" s="10">
        <v>6.5999999999999997E-286</v>
      </c>
      <c r="Q99" s="10">
        <v>1.1E-289</v>
      </c>
      <c r="R99" s="11">
        <f t="shared" si="1"/>
        <v>99.81751824817519</v>
      </c>
    </row>
    <row r="100" spans="1:33" s="19" customFormat="1" x14ac:dyDescent="0.2">
      <c r="A100" s="12"/>
      <c r="B100" s="13"/>
      <c r="C100" s="29"/>
      <c r="D100" s="15" t="s">
        <v>238</v>
      </c>
      <c r="E100" s="15" t="s">
        <v>239</v>
      </c>
      <c r="F100" s="15" t="s">
        <v>237</v>
      </c>
      <c r="G100" s="16" t="s">
        <v>240</v>
      </c>
      <c r="H100" s="16">
        <v>558</v>
      </c>
      <c r="I100" s="16">
        <v>744</v>
      </c>
      <c r="J100" s="16">
        <v>559</v>
      </c>
      <c r="K100" s="16">
        <v>741</v>
      </c>
      <c r="L100" s="16">
        <v>2</v>
      </c>
      <c r="M100" s="16">
        <v>167</v>
      </c>
      <c r="N100" s="16">
        <v>172</v>
      </c>
      <c r="O100" s="16">
        <v>103.08</v>
      </c>
      <c r="P100" s="17">
        <v>1.2E-29</v>
      </c>
      <c r="Q100" s="17">
        <v>2.0000000000000001E-33</v>
      </c>
      <c r="R100" s="18">
        <f t="shared" si="1"/>
        <v>95.930232558139537</v>
      </c>
      <c r="S100" s="2"/>
      <c r="T100" s="2"/>
      <c r="U100" s="2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</row>
    <row r="101" spans="1:33" x14ac:dyDescent="0.2">
      <c r="A101" s="12"/>
      <c r="B101" s="13"/>
      <c r="C101" s="12" t="s">
        <v>243</v>
      </c>
      <c r="D101" s="8" t="s">
        <v>235</v>
      </c>
      <c r="E101" s="8" t="s">
        <v>236</v>
      </c>
      <c r="F101" s="8" t="s">
        <v>237</v>
      </c>
      <c r="G101" s="9" t="s">
        <v>232</v>
      </c>
      <c r="H101" s="9">
        <v>10</v>
      </c>
      <c r="I101" s="9">
        <v>555</v>
      </c>
      <c r="J101" s="9">
        <v>10</v>
      </c>
      <c r="K101" s="9">
        <v>555</v>
      </c>
      <c r="L101" s="9">
        <v>1</v>
      </c>
      <c r="M101" s="9">
        <v>548</v>
      </c>
      <c r="N101" s="9">
        <v>548</v>
      </c>
      <c r="O101" s="9">
        <v>903.97</v>
      </c>
      <c r="P101" s="10">
        <v>2.6999999999999999E-272</v>
      </c>
      <c r="Q101" s="10">
        <v>4.5999999999999996E-276</v>
      </c>
      <c r="R101" s="11">
        <f t="shared" si="1"/>
        <v>99.81751824817519</v>
      </c>
    </row>
    <row r="102" spans="1:33" s="19" customFormat="1" x14ac:dyDescent="0.2">
      <c r="A102" s="12"/>
      <c r="B102" s="13"/>
      <c r="C102" s="29"/>
      <c r="D102" s="15" t="s">
        <v>238</v>
      </c>
      <c r="E102" s="15" t="s">
        <v>239</v>
      </c>
      <c r="F102" s="15" t="s">
        <v>237</v>
      </c>
      <c r="G102" s="16" t="s">
        <v>240</v>
      </c>
      <c r="H102" s="16">
        <v>558</v>
      </c>
      <c r="I102" s="16">
        <v>744</v>
      </c>
      <c r="J102" s="16">
        <v>566</v>
      </c>
      <c r="K102" s="16">
        <v>741</v>
      </c>
      <c r="L102" s="16">
        <v>9</v>
      </c>
      <c r="M102" s="16">
        <v>168</v>
      </c>
      <c r="N102" s="16">
        <v>172</v>
      </c>
      <c r="O102" s="16">
        <v>116.96</v>
      </c>
      <c r="P102" s="17">
        <v>6.4000000000000001E-34</v>
      </c>
      <c r="Q102" s="17">
        <v>1.1E-37</v>
      </c>
      <c r="R102" s="18">
        <f t="shared" si="1"/>
        <v>92.441860465116278</v>
      </c>
      <c r="S102" s="2"/>
      <c r="T102" s="2"/>
      <c r="U102" s="2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</row>
    <row r="103" spans="1:33" x14ac:dyDescent="0.2">
      <c r="A103" s="12"/>
      <c r="B103" s="13"/>
      <c r="C103" s="6" t="s">
        <v>244</v>
      </c>
      <c r="D103" s="8" t="s">
        <v>235</v>
      </c>
      <c r="E103" s="8" t="s">
        <v>236</v>
      </c>
      <c r="F103" s="8" t="s">
        <v>237</v>
      </c>
      <c r="G103" s="9" t="s">
        <v>232</v>
      </c>
      <c r="H103" s="9">
        <v>4</v>
      </c>
      <c r="I103" s="9">
        <v>548</v>
      </c>
      <c r="J103" s="9">
        <v>7</v>
      </c>
      <c r="K103" s="9">
        <v>548</v>
      </c>
      <c r="L103" s="9">
        <v>4</v>
      </c>
      <c r="M103" s="9">
        <v>548</v>
      </c>
      <c r="N103" s="9">
        <v>548</v>
      </c>
      <c r="O103" s="9">
        <v>889.41</v>
      </c>
      <c r="P103" s="10">
        <v>7.0999999999999996E-268</v>
      </c>
      <c r="Q103" s="10">
        <v>1.2000000000000001E-271</v>
      </c>
      <c r="R103" s="11">
        <f t="shared" si="1"/>
        <v>99.270072992700733</v>
      </c>
    </row>
    <row r="104" spans="1:33" s="19" customFormat="1" x14ac:dyDescent="0.2">
      <c r="A104" s="12"/>
      <c r="B104" s="13"/>
      <c r="C104" s="29"/>
      <c r="D104" s="15" t="s">
        <v>238</v>
      </c>
      <c r="E104" s="15" t="s">
        <v>239</v>
      </c>
      <c r="F104" s="15" t="s">
        <v>237</v>
      </c>
      <c r="G104" s="16" t="s">
        <v>240</v>
      </c>
      <c r="H104" s="16">
        <v>551</v>
      </c>
      <c r="I104" s="16">
        <v>740</v>
      </c>
      <c r="J104" s="16">
        <v>557</v>
      </c>
      <c r="K104" s="16">
        <v>725</v>
      </c>
      <c r="L104" s="16">
        <v>7</v>
      </c>
      <c r="M104" s="16">
        <v>159</v>
      </c>
      <c r="N104" s="16">
        <v>172</v>
      </c>
      <c r="O104" s="14">
        <v>120.56</v>
      </c>
      <c r="P104" s="17">
        <v>4.9999999999999996E-35</v>
      </c>
      <c r="Q104" s="14">
        <v>8.3000000000000003E-39</v>
      </c>
      <c r="R104" s="18">
        <f t="shared" si="1"/>
        <v>88.372093023255815</v>
      </c>
      <c r="S104" s="2"/>
      <c r="T104" s="2"/>
      <c r="U104" s="2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</row>
    <row r="105" spans="1:33" x14ac:dyDescent="0.2">
      <c r="A105" s="12"/>
      <c r="B105" s="13"/>
      <c r="C105" s="3" t="s">
        <v>245</v>
      </c>
      <c r="D105" s="8" t="s">
        <v>235</v>
      </c>
      <c r="E105" s="8" t="s">
        <v>236</v>
      </c>
      <c r="F105" s="8" t="s">
        <v>237</v>
      </c>
      <c r="G105" s="9" t="s">
        <v>232</v>
      </c>
      <c r="H105" s="9">
        <v>5</v>
      </c>
      <c r="I105" s="9">
        <v>552</v>
      </c>
      <c r="J105" s="9">
        <v>5</v>
      </c>
      <c r="K105" s="9">
        <v>552</v>
      </c>
      <c r="L105" s="9">
        <v>1</v>
      </c>
      <c r="M105" s="9">
        <v>548</v>
      </c>
      <c r="N105" s="9">
        <v>548</v>
      </c>
      <c r="O105" s="9">
        <v>936.34</v>
      </c>
      <c r="P105" s="10">
        <v>4.2999999999999999E-282</v>
      </c>
      <c r="Q105" s="10">
        <v>7.2000000000000003E-286</v>
      </c>
      <c r="R105" s="11">
        <f t="shared" si="1"/>
        <v>99.81751824817519</v>
      </c>
    </row>
    <row r="106" spans="1:33" x14ac:dyDescent="0.2">
      <c r="A106" s="14"/>
      <c r="B106" s="28"/>
      <c r="C106" s="3"/>
      <c r="D106" s="8" t="s">
        <v>238</v>
      </c>
      <c r="E106" s="8" t="s">
        <v>239</v>
      </c>
      <c r="F106" s="8" t="s">
        <v>237</v>
      </c>
      <c r="G106" s="9" t="s">
        <v>240</v>
      </c>
      <c r="H106" s="9">
        <v>555</v>
      </c>
      <c r="I106" s="9">
        <v>742</v>
      </c>
      <c r="J106" s="9">
        <v>557</v>
      </c>
      <c r="K106" s="2">
        <v>725</v>
      </c>
      <c r="L106" s="9">
        <v>3</v>
      </c>
      <c r="M106" s="9">
        <v>165</v>
      </c>
      <c r="N106" s="9">
        <v>172</v>
      </c>
      <c r="O106" s="9">
        <v>106.5</v>
      </c>
      <c r="P106" s="35">
        <v>1.0000000000000001E-30</v>
      </c>
      <c r="Q106" s="10">
        <v>1.7E-34</v>
      </c>
      <c r="R106" s="11">
        <f t="shared" si="1"/>
        <v>94.186046511627907</v>
      </c>
    </row>
    <row r="107" spans="1:33" s="36" customFormat="1" x14ac:dyDescent="0.2">
      <c r="A107" s="12" t="s">
        <v>246</v>
      </c>
      <c r="B107" s="13" t="s">
        <v>247</v>
      </c>
      <c r="C107" s="6" t="s">
        <v>248</v>
      </c>
      <c r="D107" s="31" t="s">
        <v>249</v>
      </c>
      <c r="E107" s="31" t="s">
        <v>250</v>
      </c>
      <c r="F107" s="31" t="s">
        <v>251</v>
      </c>
      <c r="G107" s="32" t="s">
        <v>252</v>
      </c>
      <c r="H107" s="32">
        <v>54</v>
      </c>
      <c r="I107" s="32">
        <v>372</v>
      </c>
      <c r="J107" s="32">
        <v>54</v>
      </c>
      <c r="K107" s="32">
        <v>372</v>
      </c>
      <c r="L107" s="32">
        <v>1</v>
      </c>
      <c r="M107" s="32">
        <v>305</v>
      </c>
      <c r="N107" s="32">
        <v>305</v>
      </c>
      <c r="O107" s="32">
        <v>356.2</v>
      </c>
      <c r="P107" s="33">
        <v>1.6999999999999999E-106</v>
      </c>
      <c r="Q107" s="33">
        <v>2.0000000000000001E-110</v>
      </c>
      <c r="R107" s="34">
        <f t="shared" si="1"/>
        <v>99.672131147540995</v>
      </c>
      <c r="S107" s="2"/>
      <c r="T107" s="2"/>
      <c r="U107" s="2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</row>
    <row r="108" spans="1:33" s="19" customFormat="1" x14ac:dyDescent="0.2">
      <c r="A108" s="12"/>
      <c r="B108" s="13"/>
      <c r="C108" s="29"/>
      <c r="D108" s="15" t="s">
        <v>253</v>
      </c>
      <c r="E108" s="15" t="s">
        <v>254</v>
      </c>
      <c r="F108" s="15" t="s">
        <v>255</v>
      </c>
      <c r="G108" s="16" t="s">
        <v>256</v>
      </c>
      <c r="H108" s="16">
        <v>375</v>
      </c>
      <c r="I108" s="16">
        <v>579</v>
      </c>
      <c r="J108" s="16">
        <v>375</v>
      </c>
      <c r="K108" s="16">
        <v>579</v>
      </c>
      <c r="L108" s="16">
        <v>1</v>
      </c>
      <c r="M108" s="16">
        <v>158</v>
      </c>
      <c r="N108" s="16">
        <v>158</v>
      </c>
      <c r="O108" s="16">
        <v>89.22</v>
      </c>
      <c r="P108" s="17">
        <v>2.7000000000000002E-25</v>
      </c>
      <c r="Q108" s="17">
        <v>3.0000000000000003E-29</v>
      </c>
      <c r="R108" s="18">
        <f t="shared" si="1"/>
        <v>99.367088607594937</v>
      </c>
      <c r="S108" s="2"/>
      <c r="T108" s="2"/>
      <c r="U108" s="2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</row>
    <row r="109" spans="1:33" x14ac:dyDescent="0.2">
      <c r="A109" s="12"/>
      <c r="B109" s="13"/>
      <c r="C109" s="6" t="s">
        <v>257</v>
      </c>
      <c r="D109" s="8" t="s">
        <v>249</v>
      </c>
      <c r="E109" s="8" t="s">
        <v>250</v>
      </c>
      <c r="F109" s="8" t="s">
        <v>251</v>
      </c>
      <c r="G109" s="9" t="s">
        <v>252</v>
      </c>
      <c r="H109" s="9">
        <v>125</v>
      </c>
      <c r="I109" s="9">
        <v>445</v>
      </c>
      <c r="J109" s="9">
        <v>125</v>
      </c>
      <c r="K109" s="9">
        <v>445</v>
      </c>
      <c r="L109" s="9">
        <v>1</v>
      </c>
      <c r="M109" s="9">
        <v>305</v>
      </c>
      <c r="N109" s="9">
        <v>305</v>
      </c>
      <c r="O109" s="9">
        <v>352.09</v>
      </c>
      <c r="P109" s="10">
        <v>3.1000000000000001E-105</v>
      </c>
      <c r="Q109" s="10">
        <v>5.1999999999999997E-109</v>
      </c>
      <c r="R109" s="11">
        <f t="shared" si="1"/>
        <v>99.672131147540995</v>
      </c>
    </row>
    <row r="110" spans="1:33" x14ac:dyDescent="0.2">
      <c r="A110" s="12"/>
      <c r="B110" s="13"/>
      <c r="C110" s="12"/>
      <c r="D110" s="8" t="s">
        <v>253</v>
      </c>
      <c r="E110" s="8" t="s">
        <v>254</v>
      </c>
      <c r="F110" s="8" t="s">
        <v>255</v>
      </c>
      <c r="G110" s="9" t="s">
        <v>256</v>
      </c>
      <c r="H110" s="9">
        <v>448</v>
      </c>
      <c r="I110" s="9">
        <v>644</v>
      </c>
      <c r="J110" s="9">
        <v>448</v>
      </c>
      <c r="K110" s="9">
        <v>644</v>
      </c>
      <c r="L110" s="9">
        <v>1</v>
      </c>
      <c r="M110" s="9">
        <v>158</v>
      </c>
      <c r="N110" s="9">
        <v>158</v>
      </c>
      <c r="O110" s="9">
        <v>101.05</v>
      </c>
      <c r="P110" s="10">
        <v>6.0999999999999999E-29</v>
      </c>
      <c r="Q110" s="10">
        <v>1.0000000000000001E-32</v>
      </c>
      <c r="R110" s="11">
        <f t="shared" si="1"/>
        <v>99.367088607594937</v>
      </c>
    </row>
    <row r="111" spans="1:33" s="19" customFormat="1" x14ac:dyDescent="0.2">
      <c r="A111" s="12"/>
      <c r="B111" s="13"/>
      <c r="C111" s="29"/>
      <c r="D111" s="15" t="s">
        <v>258</v>
      </c>
      <c r="E111" s="15" t="s">
        <v>259</v>
      </c>
      <c r="F111" s="16" t="s">
        <v>93</v>
      </c>
      <c r="G111" s="16" t="s">
        <v>260</v>
      </c>
      <c r="H111" s="16">
        <v>20</v>
      </c>
      <c r="I111" s="16">
        <v>117</v>
      </c>
      <c r="J111" s="16">
        <v>21</v>
      </c>
      <c r="K111" s="16">
        <v>117</v>
      </c>
      <c r="L111" s="16">
        <v>2</v>
      </c>
      <c r="M111" s="16">
        <v>109</v>
      </c>
      <c r="N111" s="16">
        <v>109</v>
      </c>
      <c r="O111" s="16">
        <v>42.18</v>
      </c>
      <c r="P111" s="17">
        <v>9.2000000000000005E-11</v>
      </c>
      <c r="Q111" s="17">
        <v>1.4999999999999999E-14</v>
      </c>
      <c r="R111" s="18">
        <f t="shared" si="1"/>
        <v>98.165137614678898</v>
      </c>
      <c r="S111" s="2"/>
      <c r="T111" s="2"/>
      <c r="U111" s="2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</row>
    <row r="112" spans="1:33" x14ac:dyDescent="0.2">
      <c r="A112" s="12"/>
      <c r="B112" s="13"/>
      <c r="C112" s="6" t="s">
        <v>261</v>
      </c>
      <c r="D112" s="8" t="s">
        <v>249</v>
      </c>
      <c r="E112" s="8" t="s">
        <v>250</v>
      </c>
      <c r="F112" s="8" t="s">
        <v>251</v>
      </c>
      <c r="G112" s="9" t="s">
        <v>252</v>
      </c>
      <c r="H112" s="9">
        <v>110</v>
      </c>
      <c r="I112" s="9">
        <v>430</v>
      </c>
      <c r="J112" s="9">
        <v>110</v>
      </c>
      <c r="K112" s="9">
        <v>430</v>
      </c>
      <c r="L112" s="9">
        <v>1</v>
      </c>
      <c r="M112" s="9">
        <v>305</v>
      </c>
      <c r="N112" s="9">
        <v>305</v>
      </c>
      <c r="O112" s="9">
        <v>361.19</v>
      </c>
      <c r="P112" s="10">
        <v>5.2999999999999999E-108</v>
      </c>
      <c r="Q112" s="10">
        <v>8.8000000000000008E-112</v>
      </c>
      <c r="R112" s="11">
        <f t="shared" si="1"/>
        <v>99.672131147540995</v>
      </c>
    </row>
    <row r="113" spans="1:33" x14ac:dyDescent="0.2">
      <c r="A113" s="12"/>
      <c r="B113" s="13"/>
      <c r="C113" s="12"/>
      <c r="D113" s="8" t="s">
        <v>253</v>
      </c>
      <c r="E113" s="8" t="s">
        <v>254</v>
      </c>
      <c r="F113" s="8" t="s">
        <v>255</v>
      </c>
      <c r="G113" s="9" t="s">
        <v>256</v>
      </c>
      <c r="H113" s="9">
        <v>433</v>
      </c>
      <c r="I113" s="9">
        <v>628</v>
      </c>
      <c r="J113" s="9">
        <v>433</v>
      </c>
      <c r="K113" s="9">
        <v>628</v>
      </c>
      <c r="L113" s="9">
        <v>1</v>
      </c>
      <c r="M113" s="9">
        <v>158</v>
      </c>
      <c r="N113" s="9">
        <v>158</v>
      </c>
      <c r="O113" s="9">
        <v>98.86</v>
      </c>
      <c r="P113" s="10">
        <v>2.9000000000000001E-28</v>
      </c>
      <c r="Q113" s="10">
        <v>4.8000000000000003E-32</v>
      </c>
      <c r="R113" s="11">
        <f t="shared" si="1"/>
        <v>99.367088607594937</v>
      </c>
      <c r="S113" s="37"/>
    </row>
    <row r="114" spans="1:33" s="19" customFormat="1" x14ac:dyDescent="0.2">
      <c r="A114" s="12"/>
      <c r="B114" s="13"/>
      <c r="C114" s="12"/>
      <c r="D114" s="15" t="s">
        <v>258</v>
      </c>
      <c r="E114" s="15" t="s">
        <v>259</v>
      </c>
      <c r="F114" s="16" t="s">
        <v>93</v>
      </c>
      <c r="G114" s="16" t="s">
        <v>260</v>
      </c>
      <c r="H114" s="16">
        <v>14</v>
      </c>
      <c r="I114" s="16">
        <v>102</v>
      </c>
      <c r="J114" s="16">
        <v>16</v>
      </c>
      <c r="K114" s="16">
        <v>102</v>
      </c>
      <c r="L114" s="16">
        <v>4</v>
      </c>
      <c r="M114" s="16">
        <v>109</v>
      </c>
      <c r="N114" s="16">
        <v>109</v>
      </c>
      <c r="O114" s="16">
        <v>40.200000000000003</v>
      </c>
      <c r="P114" s="17">
        <v>3.7999999999999998E-10</v>
      </c>
      <c r="Q114" s="17">
        <v>6.2999999999999997E-14</v>
      </c>
      <c r="R114" s="18">
        <f t="shared" si="1"/>
        <v>96.330275229357795</v>
      </c>
      <c r="S114" s="2"/>
      <c r="T114" s="2"/>
      <c r="U114" s="2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</row>
    <row r="115" spans="1:33" x14ac:dyDescent="0.2">
      <c r="A115" s="12"/>
      <c r="B115" s="13"/>
      <c r="C115" s="12" t="s">
        <v>262</v>
      </c>
      <c r="D115" s="8" t="s">
        <v>249</v>
      </c>
      <c r="E115" s="8" t="s">
        <v>250</v>
      </c>
      <c r="F115" s="8" t="s">
        <v>251</v>
      </c>
      <c r="G115" s="9" t="s">
        <v>252</v>
      </c>
      <c r="H115" s="9">
        <v>56</v>
      </c>
      <c r="I115" s="9">
        <v>378</v>
      </c>
      <c r="J115" s="9">
        <v>56</v>
      </c>
      <c r="K115" s="9">
        <v>378</v>
      </c>
      <c r="L115" s="9">
        <v>1</v>
      </c>
      <c r="M115" s="9">
        <v>305</v>
      </c>
      <c r="N115" s="9">
        <v>305</v>
      </c>
      <c r="O115" s="9">
        <v>375.07</v>
      </c>
      <c r="P115" s="10">
        <v>3.0999999999999998E-112</v>
      </c>
      <c r="Q115" s="10">
        <v>3.4999999999999998E-116</v>
      </c>
      <c r="R115" s="11">
        <f t="shared" si="1"/>
        <v>99.672131147540995</v>
      </c>
    </row>
    <row r="116" spans="1:33" x14ac:dyDescent="0.2">
      <c r="A116" s="12"/>
      <c r="B116" s="13"/>
      <c r="C116" s="29"/>
      <c r="D116" s="15" t="s">
        <v>253</v>
      </c>
      <c r="E116" s="15" t="s">
        <v>254</v>
      </c>
      <c r="F116" s="15" t="s">
        <v>255</v>
      </c>
      <c r="G116" s="16" t="s">
        <v>256</v>
      </c>
      <c r="H116" s="16">
        <v>381</v>
      </c>
      <c r="I116" s="16">
        <v>577</v>
      </c>
      <c r="J116" s="16">
        <v>381</v>
      </c>
      <c r="K116" s="16">
        <v>577</v>
      </c>
      <c r="L116" s="16">
        <v>1</v>
      </c>
      <c r="M116" s="16">
        <v>158</v>
      </c>
      <c r="N116" s="16">
        <v>158</v>
      </c>
      <c r="O116" s="16">
        <v>103.84</v>
      </c>
      <c r="P116" s="17">
        <v>8.4999999999999993E-30</v>
      </c>
      <c r="Q116" s="17">
        <v>9.4999999999999998E-34</v>
      </c>
      <c r="R116" s="18">
        <f t="shared" si="1"/>
        <v>99.367088607594937</v>
      </c>
    </row>
    <row r="117" spans="1:33" x14ac:dyDescent="0.2">
      <c r="A117" s="12"/>
      <c r="B117" s="13"/>
      <c r="C117" s="14" t="s">
        <v>263</v>
      </c>
      <c r="D117" s="15" t="s">
        <v>264</v>
      </c>
      <c r="E117" s="15" t="s">
        <v>265</v>
      </c>
      <c r="F117" s="15" t="s">
        <v>266</v>
      </c>
      <c r="G117" s="16" t="s">
        <v>267</v>
      </c>
      <c r="H117" s="16">
        <v>177</v>
      </c>
      <c r="I117" s="16">
        <v>618</v>
      </c>
      <c r="J117" s="16">
        <v>177</v>
      </c>
      <c r="K117" s="16">
        <v>618</v>
      </c>
      <c r="L117" s="16">
        <v>1</v>
      </c>
      <c r="M117" s="16">
        <v>435</v>
      </c>
      <c r="N117" s="16">
        <v>435</v>
      </c>
      <c r="O117" s="16">
        <v>704.27</v>
      </c>
      <c r="P117" s="17">
        <v>5.0000000000000004E-212</v>
      </c>
      <c r="Q117" s="17">
        <v>5.6E-216</v>
      </c>
      <c r="R117" s="18">
        <f t="shared" si="1"/>
        <v>99.770114942528735</v>
      </c>
    </row>
    <row r="118" spans="1:33" s="19" customFormat="1" x14ac:dyDescent="0.2">
      <c r="A118" s="29"/>
      <c r="B118" s="30"/>
      <c r="C118" s="14" t="s">
        <v>268</v>
      </c>
      <c r="D118" s="15" t="s">
        <v>269</v>
      </c>
      <c r="E118" s="15" t="s">
        <v>270</v>
      </c>
      <c r="F118" s="16" t="s">
        <v>93</v>
      </c>
      <c r="G118" s="16" t="s">
        <v>271</v>
      </c>
      <c r="H118" s="16">
        <v>128</v>
      </c>
      <c r="I118" s="16">
        <v>259</v>
      </c>
      <c r="J118" s="16">
        <v>130</v>
      </c>
      <c r="K118" s="16">
        <v>259</v>
      </c>
      <c r="L118" s="16">
        <v>3</v>
      </c>
      <c r="M118" s="16">
        <v>154</v>
      </c>
      <c r="N118" s="16">
        <v>154</v>
      </c>
      <c r="O118" s="16">
        <v>94.93</v>
      </c>
      <c r="P118" s="17">
        <v>5.8000000000000001E-27</v>
      </c>
      <c r="Q118" s="17">
        <v>3.2000000000000002E-31</v>
      </c>
      <c r="R118" s="18">
        <f t="shared" si="1"/>
        <v>98.05194805194806</v>
      </c>
      <c r="S118" s="2"/>
      <c r="T118" s="2"/>
      <c r="U118" s="2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</row>
    <row r="119" spans="1:33" x14ac:dyDescent="0.2">
      <c r="A119" s="12" t="s">
        <v>272</v>
      </c>
      <c r="B119" s="13" t="s">
        <v>273</v>
      </c>
      <c r="C119" s="14" t="s">
        <v>274</v>
      </c>
      <c r="D119" s="15" t="s">
        <v>275</v>
      </c>
      <c r="E119" s="15" t="s">
        <v>276</v>
      </c>
      <c r="F119" s="15" t="s">
        <v>277</v>
      </c>
      <c r="G119" s="16" t="s">
        <v>278</v>
      </c>
      <c r="H119" s="16">
        <v>103</v>
      </c>
      <c r="I119" s="16">
        <v>455</v>
      </c>
      <c r="J119" s="16">
        <v>134</v>
      </c>
      <c r="K119" s="16">
        <v>443</v>
      </c>
      <c r="L119" s="16">
        <v>23</v>
      </c>
      <c r="M119" s="16">
        <v>290</v>
      </c>
      <c r="N119" s="16">
        <v>302</v>
      </c>
      <c r="O119" s="16">
        <v>106.4</v>
      </c>
      <c r="P119" s="17">
        <v>1.7000000000000001E-30</v>
      </c>
      <c r="Q119" s="17">
        <v>9.2999999999999998E-35</v>
      </c>
      <c r="R119" s="18">
        <f t="shared" si="1"/>
        <v>88.410596026490069</v>
      </c>
    </row>
    <row r="120" spans="1:33" x14ac:dyDescent="0.2">
      <c r="A120" s="12"/>
      <c r="B120" s="13"/>
      <c r="C120" s="14" t="s">
        <v>279</v>
      </c>
      <c r="D120" s="15" t="s">
        <v>275</v>
      </c>
      <c r="E120" s="15" t="s">
        <v>276</v>
      </c>
      <c r="F120" s="15" t="s">
        <v>277</v>
      </c>
      <c r="G120" s="16" t="s">
        <v>278</v>
      </c>
      <c r="H120" s="16">
        <v>44</v>
      </c>
      <c r="I120" s="16">
        <v>133</v>
      </c>
      <c r="J120" s="16">
        <v>45</v>
      </c>
      <c r="K120" s="16">
        <v>132</v>
      </c>
      <c r="L120" s="16">
        <v>220</v>
      </c>
      <c r="M120" s="16">
        <v>301</v>
      </c>
      <c r="N120" s="16">
        <v>302</v>
      </c>
      <c r="O120" s="16">
        <v>83.81</v>
      </c>
      <c r="P120" s="17">
        <v>1.3E-23</v>
      </c>
      <c r="Q120" s="17">
        <v>7.0999999999999998E-28</v>
      </c>
      <c r="R120" s="18">
        <f t="shared" si="1"/>
        <v>26.82119205298013</v>
      </c>
    </row>
    <row r="121" spans="1:33" x14ac:dyDescent="0.2">
      <c r="A121" s="12"/>
      <c r="B121" s="13"/>
      <c r="C121" s="14" t="s">
        <v>280</v>
      </c>
      <c r="D121" s="15" t="s">
        <v>275</v>
      </c>
      <c r="E121" s="15" t="s">
        <v>276</v>
      </c>
      <c r="F121" s="15" t="s">
        <v>277</v>
      </c>
      <c r="G121" s="16" t="s">
        <v>278</v>
      </c>
      <c r="H121" s="16">
        <v>63</v>
      </c>
      <c r="I121" s="16">
        <v>372</v>
      </c>
      <c r="J121" s="16">
        <v>65</v>
      </c>
      <c r="K121" s="16">
        <v>371</v>
      </c>
      <c r="L121" s="16">
        <v>3</v>
      </c>
      <c r="M121" s="16">
        <v>301</v>
      </c>
      <c r="N121" s="16">
        <v>302</v>
      </c>
      <c r="O121" s="16">
        <v>276.33</v>
      </c>
      <c r="P121" s="17">
        <v>2.9999999999999999E-82</v>
      </c>
      <c r="Q121" s="17">
        <v>1.7E-86</v>
      </c>
      <c r="R121" s="18">
        <f t="shared" si="1"/>
        <v>98.675496688741731</v>
      </c>
    </row>
    <row r="122" spans="1:33" x14ac:dyDescent="0.2">
      <c r="A122" s="12"/>
      <c r="B122" s="13"/>
      <c r="C122" s="14" t="s">
        <v>281</v>
      </c>
      <c r="D122" s="15" t="s">
        <v>275</v>
      </c>
      <c r="E122" s="15" t="s">
        <v>276</v>
      </c>
      <c r="F122" s="15" t="s">
        <v>277</v>
      </c>
      <c r="G122" s="16" t="s">
        <v>278</v>
      </c>
      <c r="H122" s="16">
        <v>8</v>
      </c>
      <c r="I122" s="16">
        <v>316</v>
      </c>
      <c r="J122" s="16">
        <v>10</v>
      </c>
      <c r="K122" s="16">
        <v>315</v>
      </c>
      <c r="L122" s="16">
        <v>3</v>
      </c>
      <c r="M122" s="16">
        <v>301</v>
      </c>
      <c r="N122" s="16">
        <v>302</v>
      </c>
      <c r="O122" s="16">
        <v>264.18</v>
      </c>
      <c r="P122" s="17">
        <v>1.4999999999999999E-78</v>
      </c>
      <c r="Q122" s="17">
        <v>8.2999999999999997E-83</v>
      </c>
      <c r="R122" s="18">
        <f t="shared" si="1"/>
        <v>98.675496688741731</v>
      </c>
    </row>
    <row r="123" spans="1:33" s="19" customFormat="1" x14ac:dyDescent="0.2">
      <c r="A123" s="29"/>
      <c r="B123" s="30"/>
      <c r="C123" s="14" t="s">
        <v>282</v>
      </c>
      <c r="D123" s="15" t="s">
        <v>275</v>
      </c>
      <c r="E123" s="15" t="s">
        <v>276</v>
      </c>
      <c r="F123" s="15" t="s">
        <v>277</v>
      </c>
      <c r="G123" s="16" t="s">
        <v>278</v>
      </c>
      <c r="H123" s="16">
        <v>228</v>
      </c>
      <c r="I123" s="16">
        <v>534</v>
      </c>
      <c r="J123" s="16">
        <v>245</v>
      </c>
      <c r="K123" s="16">
        <v>531</v>
      </c>
      <c r="L123" s="16">
        <v>28</v>
      </c>
      <c r="M123" s="16">
        <v>285</v>
      </c>
      <c r="N123" s="16">
        <v>302</v>
      </c>
      <c r="O123" s="16">
        <v>99.42</v>
      </c>
      <c r="P123" s="17">
        <v>2.2E-28</v>
      </c>
      <c r="Q123" s="17">
        <v>1.2999999999999999E-32</v>
      </c>
      <c r="R123" s="18">
        <f t="shared" si="1"/>
        <v>85.099337748344368</v>
      </c>
      <c r="S123" s="2"/>
      <c r="T123" s="2"/>
      <c r="U123" s="2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</row>
    <row r="124" spans="1:33" x14ac:dyDescent="0.2">
      <c r="A124" s="12" t="s">
        <v>283</v>
      </c>
      <c r="B124" s="13" t="s">
        <v>284</v>
      </c>
      <c r="C124" s="12" t="s">
        <v>285</v>
      </c>
      <c r="D124" s="8" t="s">
        <v>286</v>
      </c>
      <c r="E124" s="8" t="s">
        <v>287</v>
      </c>
      <c r="F124" s="8" t="s">
        <v>288</v>
      </c>
      <c r="G124" s="9" t="s">
        <v>283</v>
      </c>
      <c r="H124" s="9">
        <v>250</v>
      </c>
      <c r="I124" s="9">
        <v>489</v>
      </c>
      <c r="J124" s="9">
        <v>251</v>
      </c>
      <c r="K124" s="9">
        <v>488</v>
      </c>
      <c r="L124" s="9">
        <v>2</v>
      </c>
      <c r="M124" s="9">
        <v>239</v>
      </c>
      <c r="N124" s="9">
        <v>240</v>
      </c>
      <c r="O124" s="9">
        <v>253.69</v>
      </c>
      <c r="P124" s="10">
        <v>1.4999999999999999E-75</v>
      </c>
      <c r="Q124" s="10">
        <v>1.6999999999999999E-79</v>
      </c>
      <c r="R124" s="11">
        <f t="shared" si="1"/>
        <v>98.75</v>
      </c>
    </row>
    <row r="125" spans="1:33" x14ac:dyDescent="0.2">
      <c r="A125" s="12"/>
      <c r="B125" s="13"/>
      <c r="C125" s="29"/>
      <c r="D125" s="15" t="s">
        <v>289</v>
      </c>
      <c r="E125" s="15" t="s">
        <v>290</v>
      </c>
      <c r="F125" s="15" t="s">
        <v>288</v>
      </c>
      <c r="G125" s="16" t="s">
        <v>283</v>
      </c>
      <c r="H125" s="16">
        <v>43</v>
      </c>
      <c r="I125" s="16">
        <v>244</v>
      </c>
      <c r="J125" s="16">
        <v>45</v>
      </c>
      <c r="K125" s="16">
        <v>244</v>
      </c>
      <c r="L125" s="16">
        <v>3</v>
      </c>
      <c r="M125" s="16">
        <v>199</v>
      </c>
      <c r="N125" s="16">
        <v>199</v>
      </c>
      <c r="O125" s="16">
        <v>208.16</v>
      </c>
      <c r="P125" s="17">
        <v>1.2E-61</v>
      </c>
      <c r="Q125" s="17">
        <v>1.3E-65</v>
      </c>
      <c r="R125" s="18">
        <f t="shared" si="1"/>
        <v>98.492462311557787</v>
      </c>
    </row>
    <row r="126" spans="1:33" x14ac:dyDescent="0.2">
      <c r="A126" s="12"/>
      <c r="B126" s="13"/>
      <c r="C126" s="12" t="s">
        <v>291</v>
      </c>
      <c r="D126" s="8" t="s">
        <v>286</v>
      </c>
      <c r="E126" s="8" t="s">
        <v>287</v>
      </c>
      <c r="F126" s="8" t="s">
        <v>288</v>
      </c>
      <c r="G126" s="9" t="s">
        <v>283</v>
      </c>
      <c r="H126" s="9">
        <v>246</v>
      </c>
      <c r="I126" s="9">
        <v>488</v>
      </c>
      <c r="J126" s="9">
        <v>247</v>
      </c>
      <c r="K126" s="9">
        <v>487</v>
      </c>
      <c r="L126" s="9">
        <v>2</v>
      </c>
      <c r="M126" s="9">
        <v>239</v>
      </c>
      <c r="N126" s="9">
        <v>240</v>
      </c>
      <c r="O126" s="9">
        <v>264.57</v>
      </c>
      <c r="P126" s="10">
        <v>7.2999999999999998E-79</v>
      </c>
      <c r="Q126" s="10">
        <v>8.1999999999999999E-83</v>
      </c>
      <c r="R126" s="11">
        <f t="shared" si="1"/>
        <v>98.75</v>
      </c>
    </row>
    <row r="127" spans="1:33" x14ac:dyDescent="0.2">
      <c r="A127" s="12"/>
      <c r="B127" s="13"/>
      <c r="C127" s="29"/>
      <c r="D127" s="15" t="s">
        <v>289</v>
      </c>
      <c r="E127" s="15" t="s">
        <v>290</v>
      </c>
      <c r="F127" s="15" t="s">
        <v>288</v>
      </c>
      <c r="G127" s="16" t="s">
        <v>283</v>
      </c>
      <c r="H127" s="16">
        <v>40</v>
      </c>
      <c r="I127" s="16">
        <v>240</v>
      </c>
      <c r="J127" s="16">
        <v>42</v>
      </c>
      <c r="K127" s="16">
        <v>240</v>
      </c>
      <c r="L127" s="16">
        <v>3</v>
      </c>
      <c r="M127" s="16">
        <v>199</v>
      </c>
      <c r="N127" s="16">
        <v>199</v>
      </c>
      <c r="O127" s="16">
        <v>211.88</v>
      </c>
      <c r="P127" s="17">
        <v>8.3999999999999996E-63</v>
      </c>
      <c r="Q127" s="17">
        <v>9.4000000000000001E-67</v>
      </c>
      <c r="R127" s="18">
        <f t="shared" si="1"/>
        <v>98.492462311557787</v>
      </c>
    </row>
    <row r="128" spans="1:33" x14ac:dyDescent="0.2">
      <c r="A128" s="12"/>
      <c r="B128" s="13"/>
      <c r="C128" s="12" t="s">
        <v>292</v>
      </c>
      <c r="D128" s="8" t="s">
        <v>286</v>
      </c>
      <c r="E128" s="8" t="s">
        <v>287</v>
      </c>
      <c r="F128" s="8" t="s">
        <v>288</v>
      </c>
      <c r="G128" s="9" t="s">
        <v>283</v>
      </c>
      <c r="H128" s="9">
        <v>246</v>
      </c>
      <c r="I128" s="9">
        <v>492</v>
      </c>
      <c r="J128" s="9">
        <v>247</v>
      </c>
      <c r="K128" s="9">
        <v>491</v>
      </c>
      <c r="L128" s="9">
        <v>2</v>
      </c>
      <c r="M128" s="9">
        <v>239</v>
      </c>
      <c r="N128" s="9">
        <v>240</v>
      </c>
      <c r="O128" s="9">
        <v>248.04</v>
      </c>
      <c r="P128" s="10">
        <v>8.2000000000000006E-74</v>
      </c>
      <c r="Q128" s="10">
        <v>9.1000000000000004E-78</v>
      </c>
      <c r="R128" s="11">
        <f t="shared" si="1"/>
        <v>98.75</v>
      </c>
    </row>
    <row r="129" spans="1:33" x14ac:dyDescent="0.2">
      <c r="A129" s="12"/>
      <c r="B129" s="13"/>
      <c r="C129" s="29"/>
      <c r="D129" s="15" t="s">
        <v>289</v>
      </c>
      <c r="E129" s="15" t="s">
        <v>290</v>
      </c>
      <c r="F129" s="15" t="s">
        <v>288</v>
      </c>
      <c r="G129" s="16" t="s">
        <v>283</v>
      </c>
      <c r="H129" s="16">
        <v>40</v>
      </c>
      <c r="I129" s="16">
        <v>240</v>
      </c>
      <c r="J129" s="16">
        <v>42</v>
      </c>
      <c r="K129" s="16">
        <v>235</v>
      </c>
      <c r="L129" s="16">
        <v>3</v>
      </c>
      <c r="M129" s="16">
        <v>194</v>
      </c>
      <c r="N129" s="16">
        <v>199</v>
      </c>
      <c r="O129" s="16">
        <v>191.92</v>
      </c>
      <c r="P129" s="17">
        <v>1.1E-56</v>
      </c>
      <c r="Q129" s="17">
        <v>1.2E-60</v>
      </c>
      <c r="R129" s="18">
        <f t="shared" si="1"/>
        <v>95.979899497487438</v>
      </c>
    </row>
    <row r="130" spans="1:33" x14ac:dyDescent="0.2">
      <c r="A130" s="12"/>
      <c r="B130" s="13"/>
      <c r="C130" s="12" t="s">
        <v>293</v>
      </c>
      <c r="D130" s="8" t="s">
        <v>286</v>
      </c>
      <c r="E130" s="8" t="s">
        <v>287</v>
      </c>
      <c r="F130" s="8" t="s">
        <v>288</v>
      </c>
      <c r="G130" s="9" t="s">
        <v>283</v>
      </c>
      <c r="H130" s="9">
        <v>246</v>
      </c>
      <c r="I130" s="9">
        <v>488</v>
      </c>
      <c r="J130" s="9">
        <v>247</v>
      </c>
      <c r="K130" s="9">
        <v>487</v>
      </c>
      <c r="L130" s="9">
        <v>2</v>
      </c>
      <c r="M130" s="9">
        <v>239</v>
      </c>
      <c r="N130" s="9">
        <v>240</v>
      </c>
      <c r="O130" s="9">
        <v>262.83999999999997</v>
      </c>
      <c r="P130" s="10">
        <v>2.4999999999999998E-78</v>
      </c>
      <c r="Q130" s="10">
        <v>2.8000000000000002E-82</v>
      </c>
      <c r="R130" s="11">
        <f t="shared" si="1"/>
        <v>98.75</v>
      </c>
    </row>
    <row r="131" spans="1:33" s="19" customFormat="1" x14ac:dyDescent="0.2">
      <c r="A131" s="29"/>
      <c r="B131" s="30"/>
      <c r="C131" s="29"/>
      <c r="D131" s="15" t="s">
        <v>289</v>
      </c>
      <c r="E131" s="15" t="s">
        <v>290</v>
      </c>
      <c r="F131" s="15" t="s">
        <v>288</v>
      </c>
      <c r="G131" s="16" t="s">
        <v>283</v>
      </c>
      <c r="H131" s="16">
        <v>40</v>
      </c>
      <c r="I131" s="16">
        <v>240</v>
      </c>
      <c r="J131" s="16">
        <v>42</v>
      </c>
      <c r="K131" s="16">
        <v>240</v>
      </c>
      <c r="L131" s="16">
        <v>3</v>
      </c>
      <c r="M131" s="16">
        <v>199</v>
      </c>
      <c r="N131" s="16">
        <v>199</v>
      </c>
      <c r="O131" s="16">
        <v>222.84</v>
      </c>
      <c r="P131" s="17">
        <v>3.7000000000000002E-66</v>
      </c>
      <c r="Q131" s="17">
        <v>4.0999999999999998E-70</v>
      </c>
      <c r="R131" s="18">
        <f t="shared" si="1"/>
        <v>98.492462311557787</v>
      </c>
      <c r="S131" s="2"/>
      <c r="T131" s="2"/>
      <c r="U131" s="2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</row>
    <row r="132" spans="1:33" s="19" customFormat="1" x14ac:dyDescent="0.2">
      <c r="A132" s="6" t="s">
        <v>294</v>
      </c>
      <c r="B132" s="7" t="s">
        <v>295</v>
      </c>
      <c r="C132" s="6" t="s">
        <v>296</v>
      </c>
      <c r="D132" s="8" t="s">
        <v>294</v>
      </c>
      <c r="E132" s="8" t="s">
        <v>297</v>
      </c>
      <c r="F132" s="8" t="s">
        <v>298</v>
      </c>
      <c r="G132" s="9" t="s">
        <v>299</v>
      </c>
      <c r="H132" s="9">
        <v>131</v>
      </c>
      <c r="I132" s="9">
        <v>529</v>
      </c>
      <c r="J132" s="9">
        <v>131</v>
      </c>
      <c r="K132" s="9">
        <v>528</v>
      </c>
      <c r="L132" s="9">
        <v>1</v>
      </c>
      <c r="M132" s="9">
        <v>405</v>
      </c>
      <c r="N132" s="9">
        <v>406</v>
      </c>
      <c r="O132" s="9">
        <v>381.8</v>
      </c>
      <c r="P132" s="10">
        <v>3.7999999999999998E-114</v>
      </c>
      <c r="Q132" s="10">
        <v>6.2999999999999997E-118</v>
      </c>
      <c r="R132" s="11">
        <f>((M132-L132)/N132)*100</f>
        <v>99.50738916256158</v>
      </c>
      <c r="S132" s="2"/>
      <c r="T132" s="2"/>
      <c r="U132" s="2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</row>
    <row r="133" spans="1:33" s="19" customFormat="1" x14ac:dyDescent="0.2">
      <c r="A133" s="12"/>
      <c r="B133" s="13"/>
      <c r="C133" s="12"/>
      <c r="D133" s="8" t="s">
        <v>300</v>
      </c>
      <c r="E133" s="8" t="s">
        <v>65</v>
      </c>
      <c r="F133" s="8" t="s">
        <v>59</v>
      </c>
      <c r="G133" s="9" t="s">
        <v>301</v>
      </c>
      <c r="H133" s="9">
        <v>818</v>
      </c>
      <c r="I133" s="9">
        <v>885</v>
      </c>
      <c r="J133" s="9">
        <v>919</v>
      </c>
      <c r="K133" s="9">
        <v>880</v>
      </c>
      <c r="L133" s="9">
        <v>2</v>
      </c>
      <c r="M133" s="9">
        <v>61</v>
      </c>
      <c r="N133" s="9">
        <v>66</v>
      </c>
      <c r="O133" s="9">
        <v>33.72</v>
      </c>
      <c r="P133" s="10">
        <v>3.1E-8</v>
      </c>
      <c r="Q133" s="10">
        <v>5.1999999999999997E-12</v>
      </c>
      <c r="R133" s="11">
        <f>((M133-L133)/N133)*100</f>
        <v>89.393939393939391</v>
      </c>
      <c r="S133" s="2"/>
      <c r="T133" s="2"/>
      <c r="U133" s="2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</row>
    <row r="134" spans="1:33" s="19" customFormat="1" x14ac:dyDescent="0.2">
      <c r="A134" s="29"/>
      <c r="B134" s="30"/>
      <c r="C134" s="29"/>
      <c r="D134" s="15" t="s">
        <v>302</v>
      </c>
      <c r="E134" s="14" t="s">
        <v>69</v>
      </c>
      <c r="F134" s="14" t="s">
        <v>70</v>
      </c>
      <c r="G134" s="14" t="s">
        <v>303</v>
      </c>
      <c r="H134" s="14">
        <v>962</v>
      </c>
      <c r="I134" s="14">
        <v>1043</v>
      </c>
      <c r="J134" s="14">
        <v>970</v>
      </c>
      <c r="K134" s="14">
        <v>1041</v>
      </c>
      <c r="L134" s="14">
        <v>10</v>
      </c>
      <c r="M134" s="14">
        <v>82</v>
      </c>
      <c r="N134" s="14">
        <v>85</v>
      </c>
      <c r="O134" s="14">
        <v>23.15</v>
      </c>
      <c r="P134" s="17">
        <v>6.7999999999999999E-5</v>
      </c>
      <c r="Q134" s="17">
        <v>1.0999999999999999E-8</v>
      </c>
      <c r="R134" s="18">
        <f>((M134-L134)/N134)*100</f>
        <v>84.705882352941174</v>
      </c>
      <c r="S134" s="2"/>
      <c r="T134" s="2"/>
      <c r="U134" s="2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</row>
    <row r="135" spans="1:33" x14ac:dyDescent="0.2">
      <c r="A135" s="6" t="s">
        <v>304</v>
      </c>
      <c r="B135" s="7" t="s">
        <v>305</v>
      </c>
      <c r="C135" s="6" t="s">
        <v>306</v>
      </c>
      <c r="D135" s="8" t="s">
        <v>307</v>
      </c>
      <c r="E135" s="8" t="s">
        <v>308</v>
      </c>
      <c r="F135" s="8" t="s">
        <v>158</v>
      </c>
      <c r="G135" s="9" t="s">
        <v>309</v>
      </c>
      <c r="H135" s="9">
        <v>707</v>
      </c>
      <c r="I135" s="9">
        <v>802</v>
      </c>
      <c r="J135" s="9">
        <v>707</v>
      </c>
      <c r="K135" s="9">
        <v>800</v>
      </c>
      <c r="L135" s="9">
        <v>1</v>
      </c>
      <c r="M135" s="9">
        <v>94</v>
      </c>
      <c r="N135" s="9">
        <v>96</v>
      </c>
      <c r="O135" s="9">
        <v>80.45</v>
      </c>
      <c r="P135" s="10">
        <v>9.7999999999999996E-23</v>
      </c>
      <c r="Q135" s="10">
        <v>1.6000000000000001E-26</v>
      </c>
      <c r="R135" s="11">
        <f t="shared" si="1"/>
        <v>96.875</v>
      </c>
    </row>
    <row r="136" spans="1:33" x14ac:dyDescent="0.2">
      <c r="A136" s="12"/>
      <c r="B136" s="13"/>
      <c r="C136" s="12"/>
      <c r="D136" s="8" t="s">
        <v>310</v>
      </c>
      <c r="E136" s="8" t="s">
        <v>311</v>
      </c>
      <c r="F136" s="8" t="s">
        <v>158</v>
      </c>
      <c r="G136" s="38" t="s">
        <v>312</v>
      </c>
      <c r="H136" s="9">
        <v>169</v>
      </c>
      <c r="I136" s="9">
        <v>253</v>
      </c>
      <c r="J136" s="9">
        <v>169</v>
      </c>
      <c r="K136" s="9">
        <v>252</v>
      </c>
      <c r="L136" s="9">
        <v>1</v>
      </c>
      <c r="M136" s="9">
        <v>83</v>
      </c>
      <c r="N136" s="9">
        <v>84</v>
      </c>
      <c r="O136" s="9">
        <v>67.06</v>
      </c>
      <c r="P136" s="10">
        <v>1.3E-18</v>
      </c>
      <c r="Q136" s="10">
        <v>2.2999999999999998E-22</v>
      </c>
      <c r="R136" s="11">
        <f t="shared" si="1"/>
        <v>97.61904761904762</v>
      </c>
    </row>
    <row r="137" spans="1:33" s="19" customFormat="1" x14ac:dyDescent="0.2">
      <c r="A137" s="12"/>
      <c r="B137" s="13"/>
      <c r="C137" s="29"/>
      <c r="D137" s="15" t="s">
        <v>313</v>
      </c>
      <c r="E137" s="15" t="s">
        <v>314</v>
      </c>
      <c r="F137" s="15" t="s">
        <v>158</v>
      </c>
      <c r="G137" s="14" t="s">
        <v>315</v>
      </c>
      <c r="H137" s="16">
        <v>315</v>
      </c>
      <c r="I137" s="16">
        <v>415</v>
      </c>
      <c r="J137" s="16">
        <v>318</v>
      </c>
      <c r="K137" s="16">
        <v>390</v>
      </c>
      <c r="L137" s="16">
        <v>10</v>
      </c>
      <c r="M137" s="16">
        <v>81</v>
      </c>
      <c r="N137" s="16">
        <v>337</v>
      </c>
      <c r="O137" s="16">
        <v>39.54</v>
      </c>
      <c r="P137" s="17">
        <v>4.7000000000000003E-10</v>
      </c>
      <c r="Q137" s="17">
        <v>7.9000000000000004E-14</v>
      </c>
      <c r="R137" s="18">
        <f t="shared" si="1"/>
        <v>21.068249258160236</v>
      </c>
      <c r="S137" s="2"/>
      <c r="T137" s="2"/>
      <c r="U137" s="2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</row>
    <row r="138" spans="1:33" x14ac:dyDescent="0.2">
      <c r="A138" s="12"/>
      <c r="B138" s="13"/>
      <c r="C138" s="6" t="s">
        <v>316</v>
      </c>
      <c r="D138" s="8" t="s">
        <v>307</v>
      </c>
      <c r="E138" s="8" t="s">
        <v>308</v>
      </c>
      <c r="F138" s="8" t="s">
        <v>158</v>
      </c>
      <c r="G138" s="9" t="s">
        <v>309</v>
      </c>
      <c r="H138" s="9">
        <v>742</v>
      </c>
      <c r="I138" s="9">
        <v>837</v>
      </c>
      <c r="J138" s="9">
        <v>742</v>
      </c>
      <c r="K138" s="9">
        <v>836</v>
      </c>
      <c r="L138" s="9">
        <v>1</v>
      </c>
      <c r="M138" s="9">
        <v>95</v>
      </c>
      <c r="N138" s="9">
        <v>96</v>
      </c>
      <c r="O138" s="9">
        <v>87.46</v>
      </c>
      <c r="P138" s="10">
        <v>6.4000000000000002E-25</v>
      </c>
      <c r="Q138" s="10">
        <v>1.1E-28</v>
      </c>
      <c r="R138" s="11">
        <f t="shared" si="1"/>
        <v>97.916666666666657</v>
      </c>
    </row>
    <row r="139" spans="1:33" x14ac:dyDescent="0.2">
      <c r="A139" s="12"/>
      <c r="B139" s="13"/>
      <c r="C139" s="12"/>
      <c r="D139" s="8" t="s">
        <v>310</v>
      </c>
      <c r="E139" s="8" t="s">
        <v>311</v>
      </c>
      <c r="F139" s="8" t="s">
        <v>158</v>
      </c>
      <c r="G139" s="38" t="s">
        <v>312</v>
      </c>
      <c r="H139" s="9">
        <v>204</v>
      </c>
      <c r="I139" s="9">
        <v>288</v>
      </c>
      <c r="J139" s="9">
        <v>205</v>
      </c>
      <c r="K139" s="9">
        <v>287</v>
      </c>
      <c r="L139" s="9">
        <v>2</v>
      </c>
      <c r="M139" s="9">
        <v>83</v>
      </c>
      <c r="N139" s="9">
        <v>84</v>
      </c>
      <c r="O139" s="9">
        <v>68.75</v>
      </c>
      <c r="P139" s="10">
        <v>3.9999999999999999E-19</v>
      </c>
      <c r="Q139" s="10">
        <v>6.6999999999999997E-23</v>
      </c>
      <c r="R139" s="11">
        <f t="shared" si="1"/>
        <v>96.428571428571431</v>
      </c>
    </row>
    <row r="140" spans="1:33" s="19" customFormat="1" x14ac:dyDescent="0.2">
      <c r="A140" s="29"/>
      <c r="B140" s="30"/>
      <c r="C140" s="29"/>
      <c r="D140" s="15" t="s">
        <v>313</v>
      </c>
      <c r="E140" s="15" t="s">
        <v>314</v>
      </c>
      <c r="F140" s="15" t="s">
        <v>158</v>
      </c>
      <c r="G140" s="14" t="s">
        <v>315</v>
      </c>
      <c r="H140" s="16">
        <v>350</v>
      </c>
      <c r="I140" s="16">
        <v>449</v>
      </c>
      <c r="J140" s="16">
        <v>353</v>
      </c>
      <c r="K140" s="16">
        <v>425</v>
      </c>
      <c r="L140" s="16">
        <v>10</v>
      </c>
      <c r="M140" s="16">
        <v>81</v>
      </c>
      <c r="N140" s="16">
        <v>337</v>
      </c>
      <c r="O140" s="16">
        <v>46.78</v>
      </c>
      <c r="P140" s="17">
        <v>3.0000000000000001E-12</v>
      </c>
      <c r="Q140" s="17">
        <v>5.0000000000000004E-16</v>
      </c>
      <c r="R140" s="18">
        <f t="shared" si="1"/>
        <v>21.068249258160236</v>
      </c>
      <c r="S140" s="2"/>
      <c r="T140" s="2"/>
      <c r="U140" s="2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</row>
    <row r="141" spans="1:33" x14ac:dyDescent="0.2">
      <c r="A141" s="6" t="s">
        <v>317</v>
      </c>
      <c r="B141" s="7" t="s">
        <v>318</v>
      </c>
      <c r="C141" s="6" t="s">
        <v>319</v>
      </c>
      <c r="D141" s="8" t="s">
        <v>320</v>
      </c>
      <c r="E141" s="8" t="s">
        <v>321</v>
      </c>
      <c r="F141" s="8" t="s">
        <v>237</v>
      </c>
      <c r="G141" s="9" t="s">
        <v>322</v>
      </c>
      <c r="H141" s="9">
        <v>302</v>
      </c>
      <c r="I141" s="9">
        <v>545</v>
      </c>
      <c r="J141" s="9">
        <v>302</v>
      </c>
      <c r="K141" s="9">
        <v>544</v>
      </c>
      <c r="L141" s="9">
        <v>1</v>
      </c>
      <c r="M141" s="9">
        <v>243</v>
      </c>
      <c r="N141" s="9">
        <v>244</v>
      </c>
      <c r="O141" s="9">
        <v>211.91</v>
      </c>
      <c r="P141" s="10">
        <v>1.1000000000000001E-62</v>
      </c>
      <c r="Q141" s="10">
        <v>1.8999999999999999E-66</v>
      </c>
      <c r="R141" s="11">
        <f t="shared" si="1"/>
        <v>99.180327868852459</v>
      </c>
    </row>
    <row r="142" spans="1:33" s="14" customFormat="1" x14ac:dyDescent="0.2">
      <c r="A142" s="12"/>
      <c r="B142" s="13"/>
      <c r="C142" s="29"/>
      <c r="D142" s="15" t="s">
        <v>323</v>
      </c>
      <c r="E142" s="14" t="s">
        <v>239</v>
      </c>
      <c r="F142" s="14" t="s">
        <v>237</v>
      </c>
      <c r="G142" s="16" t="s">
        <v>324</v>
      </c>
      <c r="H142" s="16">
        <v>597</v>
      </c>
      <c r="I142" s="16">
        <v>761</v>
      </c>
      <c r="J142" s="16">
        <v>604</v>
      </c>
      <c r="K142" s="16">
        <v>745</v>
      </c>
      <c r="L142" s="16">
        <v>13</v>
      </c>
      <c r="M142" s="16">
        <v>151</v>
      </c>
      <c r="N142" s="16">
        <v>172</v>
      </c>
      <c r="O142" s="16">
        <v>56.07</v>
      </c>
      <c r="P142" s="17">
        <v>3.1999999999999999E-15</v>
      </c>
      <c r="Q142" s="17">
        <v>5.4000000000000002E-19</v>
      </c>
      <c r="R142" s="18">
        <f t="shared" si="1"/>
        <v>80.232558139534888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</row>
    <row r="143" spans="1:33" x14ac:dyDescent="0.2">
      <c r="A143" s="12"/>
      <c r="B143" s="13"/>
      <c r="C143" s="12" t="s">
        <v>325</v>
      </c>
      <c r="D143" s="8" t="s">
        <v>320</v>
      </c>
      <c r="E143" s="8" t="s">
        <v>321</v>
      </c>
      <c r="F143" s="8" t="s">
        <v>237</v>
      </c>
      <c r="G143" s="9" t="s">
        <v>322</v>
      </c>
      <c r="H143" s="9">
        <v>143</v>
      </c>
      <c r="I143" s="9">
        <v>402</v>
      </c>
      <c r="J143" s="9">
        <v>144</v>
      </c>
      <c r="K143" s="9">
        <v>401</v>
      </c>
      <c r="L143" s="9">
        <v>2</v>
      </c>
      <c r="M143" s="9">
        <v>243</v>
      </c>
      <c r="N143" s="9">
        <v>244</v>
      </c>
      <c r="O143" s="9">
        <v>225.51</v>
      </c>
      <c r="P143" s="10">
        <v>7.7999999999999997E-67</v>
      </c>
      <c r="Q143" s="10">
        <v>1.3E-70</v>
      </c>
      <c r="R143" s="11">
        <f t="shared" ref="R143:R224" si="2">((M143-L143)/N143)*100</f>
        <v>98.770491803278688</v>
      </c>
    </row>
    <row r="144" spans="1:33" s="14" customFormat="1" x14ac:dyDescent="0.2">
      <c r="A144" s="29"/>
      <c r="B144" s="30"/>
      <c r="C144" s="29"/>
      <c r="D144" s="15" t="s">
        <v>323</v>
      </c>
      <c r="E144" s="14" t="s">
        <v>239</v>
      </c>
      <c r="F144" s="14" t="s">
        <v>237</v>
      </c>
      <c r="G144" s="16" t="s">
        <v>324</v>
      </c>
      <c r="H144" s="16">
        <v>606</v>
      </c>
      <c r="I144" s="16">
        <v>751</v>
      </c>
      <c r="J144" s="16">
        <v>607</v>
      </c>
      <c r="K144" s="16">
        <v>742</v>
      </c>
      <c r="L144" s="16">
        <v>2</v>
      </c>
      <c r="M144" s="16">
        <v>124</v>
      </c>
      <c r="N144" s="16">
        <v>134</v>
      </c>
      <c r="O144" s="16">
        <v>53.88</v>
      </c>
      <c r="P144" s="17">
        <v>2.5000000000000001E-14</v>
      </c>
      <c r="Q144" s="17">
        <v>4.0999999999999998E-18</v>
      </c>
      <c r="R144" s="18">
        <f t="shared" si="2"/>
        <v>91.044776119402982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</row>
    <row r="145" spans="1:33" x14ac:dyDescent="0.2">
      <c r="A145" s="12" t="s">
        <v>326</v>
      </c>
      <c r="B145" s="13" t="s">
        <v>327</v>
      </c>
      <c r="C145" s="14" t="s">
        <v>328</v>
      </c>
      <c r="D145" s="15" t="s">
        <v>329</v>
      </c>
      <c r="E145" s="15" t="s">
        <v>330</v>
      </c>
      <c r="F145" s="15" t="s">
        <v>52</v>
      </c>
      <c r="G145" s="16" t="s">
        <v>331</v>
      </c>
      <c r="H145" s="16">
        <v>297</v>
      </c>
      <c r="I145" s="16">
        <v>593</v>
      </c>
      <c r="J145" s="16">
        <v>297</v>
      </c>
      <c r="K145" s="16">
        <v>591</v>
      </c>
      <c r="L145" s="16">
        <v>1</v>
      </c>
      <c r="M145" s="16">
        <v>254</v>
      </c>
      <c r="N145" s="16">
        <v>256</v>
      </c>
      <c r="O145" s="16">
        <v>167.25</v>
      </c>
      <c r="P145" s="17">
        <v>4.7000000000000002E-49</v>
      </c>
      <c r="Q145" s="17">
        <v>5.1999999999999999E-53</v>
      </c>
      <c r="R145" s="18">
        <f t="shared" si="2"/>
        <v>98.828125</v>
      </c>
    </row>
    <row r="146" spans="1:33" x14ac:dyDescent="0.2">
      <c r="A146" s="12"/>
      <c r="B146" s="13"/>
      <c r="C146" s="14" t="s">
        <v>332</v>
      </c>
      <c r="D146" s="15" t="s">
        <v>329</v>
      </c>
      <c r="E146" s="15" t="s">
        <v>330</v>
      </c>
      <c r="F146" s="15" t="s">
        <v>52</v>
      </c>
      <c r="G146" s="16" t="s">
        <v>331</v>
      </c>
      <c r="H146" s="16">
        <v>291</v>
      </c>
      <c r="I146" s="16">
        <v>584</v>
      </c>
      <c r="J146" s="16">
        <v>291</v>
      </c>
      <c r="K146" s="16">
        <v>583</v>
      </c>
      <c r="L146" s="16">
        <v>1</v>
      </c>
      <c r="M146" s="16">
        <v>255</v>
      </c>
      <c r="N146" s="16">
        <v>256</v>
      </c>
      <c r="O146" s="16">
        <v>222.22</v>
      </c>
      <c r="P146" s="17">
        <v>7.9000000000000003E-66</v>
      </c>
      <c r="Q146" s="17">
        <v>4.3999999999999998E-70</v>
      </c>
      <c r="R146" s="18">
        <f t="shared" si="2"/>
        <v>99.21875</v>
      </c>
    </row>
    <row r="147" spans="1:33" x14ac:dyDescent="0.2">
      <c r="A147" s="12"/>
      <c r="B147" s="13"/>
      <c r="C147" s="14" t="s">
        <v>333</v>
      </c>
      <c r="D147" s="15" t="s">
        <v>329</v>
      </c>
      <c r="E147" s="15" t="s">
        <v>330</v>
      </c>
      <c r="F147" s="15" t="s">
        <v>52</v>
      </c>
      <c r="G147" s="16" t="s">
        <v>331</v>
      </c>
      <c r="H147" s="16">
        <v>173</v>
      </c>
      <c r="I147" s="16">
        <v>506</v>
      </c>
      <c r="J147" s="16">
        <v>173</v>
      </c>
      <c r="K147" s="16">
        <v>505</v>
      </c>
      <c r="L147" s="16">
        <v>1</v>
      </c>
      <c r="M147" s="16">
        <v>255</v>
      </c>
      <c r="N147" s="16">
        <v>256</v>
      </c>
      <c r="O147" s="16">
        <v>307.41000000000003</v>
      </c>
      <c r="P147" s="17">
        <v>7.9000000000000003E-92</v>
      </c>
      <c r="Q147" s="17">
        <v>8.7999999999999992E-96</v>
      </c>
      <c r="R147" s="18">
        <f t="shared" si="2"/>
        <v>99.21875</v>
      </c>
    </row>
    <row r="148" spans="1:33" x14ac:dyDescent="0.2">
      <c r="A148" s="12"/>
      <c r="B148" s="13"/>
      <c r="C148" s="14" t="s">
        <v>334</v>
      </c>
      <c r="D148" s="15" t="s">
        <v>329</v>
      </c>
      <c r="E148" s="15" t="s">
        <v>330</v>
      </c>
      <c r="F148" s="15" t="s">
        <v>52</v>
      </c>
      <c r="G148" s="16" t="s">
        <v>331</v>
      </c>
      <c r="H148" s="16">
        <v>334</v>
      </c>
      <c r="I148" s="16">
        <v>647</v>
      </c>
      <c r="J148" s="16">
        <v>334</v>
      </c>
      <c r="K148" s="16">
        <v>646</v>
      </c>
      <c r="L148" s="16">
        <v>1</v>
      </c>
      <c r="M148" s="16">
        <v>255</v>
      </c>
      <c r="N148" s="16">
        <v>256</v>
      </c>
      <c r="O148" s="16">
        <v>327.13</v>
      </c>
      <c r="P148" s="17">
        <v>7.6000000000000006E-98</v>
      </c>
      <c r="Q148" s="17">
        <v>4.2E-102</v>
      </c>
      <c r="R148" s="18">
        <f t="shared" si="2"/>
        <v>99.21875</v>
      </c>
    </row>
    <row r="149" spans="1:33" x14ac:dyDescent="0.2">
      <c r="A149" s="12"/>
      <c r="B149" s="13"/>
      <c r="C149" s="14" t="s">
        <v>335</v>
      </c>
      <c r="D149" s="15" t="s">
        <v>329</v>
      </c>
      <c r="E149" s="15" t="s">
        <v>330</v>
      </c>
      <c r="F149" s="15" t="s">
        <v>52</v>
      </c>
      <c r="G149" s="16" t="s">
        <v>331</v>
      </c>
      <c r="H149" s="16">
        <v>174</v>
      </c>
      <c r="I149" s="16">
        <v>507</v>
      </c>
      <c r="J149" s="16">
        <v>174</v>
      </c>
      <c r="K149" s="16">
        <v>506</v>
      </c>
      <c r="L149" s="16">
        <v>1</v>
      </c>
      <c r="M149" s="16">
        <v>255</v>
      </c>
      <c r="N149" s="16">
        <v>256</v>
      </c>
      <c r="O149" s="16">
        <v>306.95</v>
      </c>
      <c r="P149" s="17">
        <v>1.1E-91</v>
      </c>
      <c r="Q149" s="17">
        <v>1.2000000000000001E-95</v>
      </c>
      <c r="R149" s="18">
        <f t="shared" si="2"/>
        <v>99.21875</v>
      </c>
    </row>
    <row r="150" spans="1:33" x14ac:dyDescent="0.2">
      <c r="A150" s="12"/>
      <c r="B150" s="13"/>
      <c r="C150" s="14" t="s">
        <v>336</v>
      </c>
      <c r="D150" s="15" t="s">
        <v>329</v>
      </c>
      <c r="E150" s="15" t="s">
        <v>330</v>
      </c>
      <c r="F150" s="15" t="s">
        <v>52</v>
      </c>
      <c r="G150" s="16" t="s">
        <v>331</v>
      </c>
      <c r="H150" s="16">
        <v>219</v>
      </c>
      <c r="I150" s="16">
        <v>535</v>
      </c>
      <c r="J150" s="16">
        <v>228</v>
      </c>
      <c r="K150" s="16">
        <v>535</v>
      </c>
      <c r="L150" s="16">
        <v>10</v>
      </c>
      <c r="M150" s="16">
        <v>256</v>
      </c>
      <c r="N150" s="16">
        <v>256</v>
      </c>
      <c r="O150" s="16">
        <v>313.14999999999998</v>
      </c>
      <c r="P150" s="17">
        <v>1.4E-93</v>
      </c>
      <c r="Q150" s="17">
        <v>7.7999999999999994E-98</v>
      </c>
      <c r="R150" s="18">
        <f t="shared" si="2"/>
        <v>96.09375</v>
      </c>
    </row>
    <row r="151" spans="1:33" x14ac:dyDescent="0.2">
      <c r="A151" s="12"/>
      <c r="B151" s="13"/>
      <c r="C151" s="14" t="s">
        <v>337</v>
      </c>
      <c r="D151" s="15" t="s">
        <v>329</v>
      </c>
      <c r="E151" s="15" t="s">
        <v>330</v>
      </c>
      <c r="F151" s="15" t="s">
        <v>52</v>
      </c>
      <c r="G151" s="16" t="s">
        <v>331</v>
      </c>
      <c r="H151" s="16">
        <v>196</v>
      </c>
      <c r="I151" s="16">
        <v>512</v>
      </c>
      <c r="J151" s="16">
        <v>231</v>
      </c>
      <c r="K151" s="16">
        <v>511</v>
      </c>
      <c r="L151" s="16">
        <v>10</v>
      </c>
      <c r="M151" s="16">
        <v>255</v>
      </c>
      <c r="N151" s="16">
        <v>256</v>
      </c>
      <c r="O151" s="16">
        <v>264.82</v>
      </c>
      <c r="P151" s="17">
        <v>7.8999999999999995E-79</v>
      </c>
      <c r="Q151" s="17">
        <v>4.4000000000000002E-83</v>
      </c>
      <c r="R151" s="18">
        <f t="shared" si="2"/>
        <v>95.703125</v>
      </c>
    </row>
    <row r="152" spans="1:33" x14ac:dyDescent="0.2">
      <c r="A152" s="12"/>
      <c r="B152" s="13"/>
      <c r="C152" s="14" t="s">
        <v>338</v>
      </c>
      <c r="D152" s="15" t="s">
        <v>329</v>
      </c>
      <c r="E152" s="15" t="s">
        <v>330</v>
      </c>
      <c r="F152" s="15" t="s">
        <v>52</v>
      </c>
      <c r="G152" s="16" t="s">
        <v>331</v>
      </c>
      <c r="H152" s="16">
        <v>334</v>
      </c>
      <c r="I152" s="16">
        <v>654</v>
      </c>
      <c r="J152" s="16">
        <v>334</v>
      </c>
      <c r="K152" s="16">
        <v>652</v>
      </c>
      <c r="L152" s="16">
        <v>1</v>
      </c>
      <c r="M152" s="16">
        <v>254</v>
      </c>
      <c r="N152" s="16">
        <v>256</v>
      </c>
      <c r="O152" s="16">
        <v>313.35000000000002</v>
      </c>
      <c r="P152" s="17">
        <v>1.2000000000000001E-93</v>
      </c>
      <c r="Q152" s="17">
        <v>6.8000000000000003E-98</v>
      </c>
      <c r="R152" s="18">
        <f t="shared" si="2"/>
        <v>98.828125</v>
      </c>
    </row>
    <row r="153" spans="1:33" x14ac:dyDescent="0.2">
      <c r="A153" s="12"/>
      <c r="B153" s="13"/>
      <c r="C153" s="14" t="s">
        <v>339</v>
      </c>
      <c r="D153" s="15" t="s">
        <v>329</v>
      </c>
      <c r="E153" s="15" t="s">
        <v>330</v>
      </c>
      <c r="F153" s="15" t="s">
        <v>52</v>
      </c>
      <c r="G153" s="16" t="s">
        <v>331</v>
      </c>
      <c r="H153" s="16">
        <v>194</v>
      </c>
      <c r="I153" s="16">
        <v>511</v>
      </c>
      <c r="J153" s="16">
        <v>236</v>
      </c>
      <c r="K153" s="16">
        <v>510</v>
      </c>
      <c r="L153" s="16">
        <v>9</v>
      </c>
      <c r="M153" s="16">
        <v>255</v>
      </c>
      <c r="N153" s="16">
        <v>256</v>
      </c>
      <c r="O153" s="16">
        <v>257.66000000000003</v>
      </c>
      <c r="P153" s="17">
        <v>1.2000000000000001E-76</v>
      </c>
      <c r="Q153" s="17">
        <v>6.7000000000000002E-81</v>
      </c>
      <c r="R153" s="18">
        <f t="shared" si="2"/>
        <v>96.09375</v>
      </c>
    </row>
    <row r="154" spans="1:33" x14ac:dyDescent="0.2">
      <c r="A154" s="12"/>
      <c r="B154" s="13"/>
      <c r="C154" s="14" t="s">
        <v>340</v>
      </c>
      <c r="D154" s="15" t="s">
        <v>329</v>
      </c>
      <c r="E154" s="15" t="s">
        <v>330</v>
      </c>
      <c r="F154" s="15" t="s">
        <v>52</v>
      </c>
      <c r="G154" s="16" t="s">
        <v>331</v>
      </c>
      <c r="H154" s="16">
        <v>278</v>
      </c>
      <c r="I154" s="16">
        <v>590</v>
      </c>
      <c r="J154" s="16">
        <v>278</v>
      </c>
      <c r="K154" s="16">
        <v>589</v>
      </c>
      <c r="L154" s="16">
        <v>1</v>
      </c>
      <c r="M154" s="16">
        <v>255</v>
      </c>
      <c r="N154" s="16">
        <v>256</v>
      </c>
      <c r="O154" s="16">
        <v>317.16000000000003</v>
      </c>
      <c r="P154" s="17">
        <v>8.4000000000000004E-95</v>
      </c>
      <c r="Q154" s="17">
        <v>9.3999999999999998E-99</v>
      </c>
      <c r="R154" s="18">
        <f t="shared" si="2"/>
        <v>99.21875</v>
      </c>
    </row>
    <row r="155" spans="1:33" x14ac:dyDescent="0.2">
      <c r="A155" s="12"/>
      <c r="B155" s="13"/>
      <c r="C155" s="14" t="s">
        <v>341</v>
      </c>
      <c r="D155" s="15" t="s">
        <v>329</v>
      </c>
      <c r="E155" s="15" t="s">
        <v>330</v>
      </c>
      <c r="F155" s="15" t="s">
        <v>52</v>
      </c>
      <c r="G155" s="16" t="s">
        <v>331</v>
      </c>
      <c r="H155" s="16">
        <v>175</v>
      </c>
      <c r="I155" s="16">
        <v>508</v>
      </c>
      <c r="J155" s="16">
        <v>202</v>
      </c>
      <c r="K155" s="16">
        <v>508</v>
      </c>
      <c r="L155" s="16">
        <v>4</v>
      </c>
      <c r="M155" s="16">
        <v>256</v>
      </c>
      <c r="N155" s="16">
        <v>256</v>
      </c>
      <c r="O155" s="16">
        <v>291.44</v>
      </c>
      <c r="P155" s="17">
        <v>5.8999999999999996E-87</v>
      </c>
      <c r="Q155" s="17">
        <v>6.6000000000000002E-91</v>
      </c>
      <c r="R155" s="18">
        <f t="shared" si="2"/>
        <v>98.4375</v>
      </c>
    </row>
    <row r="156" spans="1:33" x14ac:dyDescent="0.2">
      <c r="A156" s="12"/>
      <c r="B156" s="13"/>
      <c r="C156" s="14" t="s">
        <v>342</v>
      </c>
      <c r="D156" s="15" t="s">
        <v>329</v>
      </c>
      <c r="E156" s="15" t="s">
        <v>330</v>
      </c>
      <c r="F156" s="15" t="s">
        <v>52</v>
      </c>
      <c r="G156" s="16" t="s">
        <v>331</v>
      </c>
      <c r="H156" s="16">
        <v>211</v>
      </c>
      <c r="I156" s="16">
        <v>502</v>
      </c>
      <c r="J156" s="16">
        <v>211</v>
      </c>
      <c r="K156" s="16">
        <v>501</v>
      </c>
      <c r="L156" s="16">
        <v>1</v>
      </c>
      <c r="M156" s="16">
        <v>255</v>
      </c>
      <c r="N156" s="16">
        <v>256</v>
      </c>
      <c r="O156" s="16">
        <v>271.08</v>
      </c>
      <c r="P156" s="17">
        <v>9.7000000000000001E-81</v>
      </c>
      <c r="Q156" s="17">
        <v>1.0999999999999999E-84</v>
      </c>
      <c r="R156" s="18">
        <f t="shared" si="2"/>
        <v>99.21875</v>
      </c>
    </row>
    <row r="157" spans="1:33" s="19" customFormat="1" x14ac:dyDescent="0.2">
      <c r="A157" s="12"/>
      <c r="B157" s="13"/>
      <c r="C157" s="14" t="s">
        <v>343</v>
      </c>
      <c r="D157" s="15" t="s">
        <v>329</v>
      </c>
      <c r="E157" s="15" t="s">
        <v>330</v>
      </c>
      <c r="F157" s="15" t="s">
        <v>52</v>
      </c>
      <c r="G157" s="16" t="s">
        <v>331</v>
      </c>
      <c r="H157" s="16">
        <v>182</v>
      </c>
      <c r="I157" s="16">
        <v>514</v>
      </c>
      <c r="J157" s="16">
        <v>182</v>
      </c>
      <c r="K157" s="16">
        <v>513</v>
      </c>
      <c r="L157" s="16">
        <v>1</v>
      </c>
      <c r="M157" s="16">
        <v>255</v>
      </c>
      <c r="N157" s="16">
        <v>256</v>
      </c>
      <c r="O157" s="16">
        <v>266.95</v>
      </c>
      <c r="P157" s="17">
        <v>1.8000000000000001E-79</v>
      </c>
      <c r="Q157" s="17">
        <v>2.0000000000000001E-83</v>
      </c>
      <c r="R157" s="18">
        <f t="shared" si="2"/>
        <v>99.21875</v>
      </c>
      <c r="S157" s="2"/>
      <c r="T157" s="2"/>
      <c r="U157" s="2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</row>
    <row r="158" spans="1:33" s="27" customFormat="1" x14ac:dyDescent="0.2">
      <c r="A158" s="6" t="s">
        <v>344</v>
      </c>
      <c r="B158" s="7" t="s">
        <v>345</v>
      </c>
      <c r="C158" s="21" t="s">
        <v>346</v>
      </c>
      <c r="D158" s="23" t="s">
        <v>347</v>
      </c>
      <c r="E158" s="23" t="s">
        <v>348</v>
      </c>
      <c r="F158" s="23" t="s">
        <v>52</v>
      </c>
      <c r="G158" s="24" t="s">
        <v>344</v>
      </c>
      <c r="H158" s="24">
        <v>95</v>
      </c>
      <c r="I158" s="24">
        <v>392</v>
      </c>
      <c r="J158" s="24">
        <v>95</v>
      </c>
      <c r="K158" s="24">
        <v>381</v>
      </c>
      <c r="L158" s="24">
        <v>1</v>
      </c>
      <c r="M158" s="24">
        <v>299</v>
      </c>
      <c r="N158" s="24">
        <v>722</v>
      </c>
      <c r="O158" s="24">
        <v>265.37</v>
      </c>
      <c r="P158" s="25">
        <v>1.2E-78</v>
      </c>
      <c r="Q158" s="25">
        <v>6.7999999999999995E-83</v>
      </c>
      <c r="R158" s="26">
        <f t="shared" si="2"/>
        <v>41.274238227146817</v>
      </c>
      <c r="S158" s="2"/>
      <c r="T158" s="2"/>
      <c r="U158" s="2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</row>
    <row r="159" spans="1:33" x14ac:dyDescent="0.2">
      <c r="A159" s="12"/>
      <c r="B159" s="13"/>
      <c r="C159" s="12" t="s">
        <v>349</v>
      </c>
      <c r="D159" s="8" t="s">
        <v>347</v>
      </c>
      <c r="E159" s="8" t="s">
        <v>348</v>
      </c>
      <c r="F159" s="8" t="s">
        <v>52</v>
      </c>
      <c r="G159" s="9" t="s">
        <v>344</v>
      </c>
      <c r="H159" s="9">
        <v>95</v>
      </c>
      <c r="I159" s="9">
        <v>387</v>
      </c>
      <c r="J159" s="9">
        <v>95</v>
      </c>
      <c r="K159" s="9">
        <v>375</v>
      </c>
      <c r="L159" s="9">
        <v>1</v>
      </c>
      <c r="M159" s="9">
        <v>293</v>
      </c>
      <c r="N159" s="9">
        <v>722</v>
      </c>
      <c r="O159" s="9">
        <v>274.42</v>
      </c>
      <c r="P159" s="10">
        <v>2.1999999999999999E-81</v>
      </c>
      <c r="Q159" s="10">
        <v>1.2E-85</v>
      </c>
      <c r="R159" s="11">
        <f t="shared" si="2"/>
        <v>40.443213296398895</v>
      </c>
    </row>
    <row r="160" spans="1:33" x14ac:dyDescent="0.2">
      <c r="A160" s="12"/>
      <c r="B160" s="13"/>
      <c r="C160" s="29"/>
      <c r="D160" s="15" t="s">
        <v>347</v>
      </c>
      <c r="E160" s="15" t="s">
        <v>348</v>
      </c>
      <c r="F160" s="15" t="s">
        <v>52</v>
      </c>
      <c r="G160" s="16" t="s">
        <v>344</v>
      </c>
      <c r="H160" s="16">
        <v>373</v>
      </c>
      <c r="I160" s="16">
        <v>753</v>
      </c>
      <c r="J160" s="16">
        <v>376</v>
      </c>
      <c r="K160" s="16">
        <v>730</v>
      </c>
      <c r="L160" s="16">
        <v>341</v>
      </c>
      <c r="M160" s="16">
        <v>683</v>
      </c>
      <c r="N160" s="16">
        <v>722</v>
      </c>
      <c r="O160" s="16">
        <v>156.47999999999999</v>
      </c>
      <c r="P160" s="17">
        <v>1.1E-45</v>
      </c>
      <c r="Q160" s="17">
        <v>5.9E-50</v>
      </c>
      <c r="R160" s="18">
        <f t="shared" si="2"/>
        <v>47.368421052631575</v>
      </c>
    </row>
    <row r="161" spans="1:33" x14ac:dyDescent="0.2">
      <c r="A161" s="12"/>
      <c r="B161" s="13"/>
      <c r="C161" s="6" t="s">
        <v>350</v>
      </c>
      <c r="D161" s="31" t="s">
        <v>347</v>
      </c>
      <c r="E161" s="31" t="s">
        <v>348</v>
      </c>
      <c r="F161" s="31" t="s">
        <v>52</v>
      </c>
      <c r="G161" s="32" t="s">
        <v>344</v>
      </c>
      <c r="H161" s="32">
        <v>95</v>
      </c>
      <c r="I161" s="32">
        <v>391</v>
      </c>
      <c r="J161" s="32">
        <v>95</v>
      </c>
      <c r="K161" s="32">
        <v>382</v>
      </c>
      <c r="L161" s="32">
        <v>1</v>
      </c>
      <c r="M161" s="32">
        <v>300</v>
      </c>
      <c r="N161" s="32">
        <v>722</v>
      </c>
      <c r="O161" s="32">
        <v>264.14</v>
      </c>
      <c r="P161" s="33">
        <v>2.9000000000000001E-78</v>
      </c>
      <c r="Q161" s="33">
        <v>1.6000000000000001E-82</v>
      </c>
      <c r="R161" s="34">
        <f t="shared" si="2"/>
        <v>41.412742382271468</v>
      </c>
    </row>
    <row r="162" spans="1:33" x14ac:dyDescent="0.2">
      <c r="A162" s="12"/>
      <c r="B162" s="13"/>
      <c r="C162" s="29"/>
      <c r="D162" s="15" t="s">
        <v>347</v>
      </c>
      <c r="E162" s="15" t="s">
        <v>348</v>
      </c>
      <c r="F162" s="15" t="s">
        <v>52</v>
      </c>
      <c r="G162" s="16" t="s">
        <v>344</v>
      </c>
      <c r="H162" s="16">
        <v>376</v>
      </c>
      <c r="I162" s="16">
        <v>755</v>
      </c>
      <c r="J162" s="16">
        <v>385</v>
      </c>
      <c r="K162" s="16">
        <v>732</v>
      </c>
      <c r="L162" s="16">
        <v>350</v>
      </c>
      <c r="M162" s="16">
        <v>683</v>
      </c>
      <c r="N162" s="16">
        <v>722</v>
      </c>
      <c r="O162" s="16">
        <v>172.16</v>
      </c>
      <c r="P162" s="17">
        <v>1.9E-50</v>
      </c>
      <c r="Q162" s="17">
        <v>1.1E-54</v>
      </c>
      <c r="R162" s="18">
        <f t="shared" si="2"/>
        <v>46.121883656509695</v>
      </c>
    </row>
    <row r="163" spans="1:33" x14ac:dyDescent="0.2">
      <c r="A163" s="12"/>
      <c r="B163" s="13"/>
      <c r="C163" s="14" t="s">
        <v>351</v>
      </c>
      <c r="D163" s="15" t="s">
        <v>347</v>
      </c>
      <c r="E163" s="15" t="s">
        <v>348</v>
      </c>
      <c r="F163" s="15" t="s">
        <v>52</v>
      </c>
      <c r="G163" s="16" t="s">
        <v>344</v>
      </c>
      <c r="H163" s="16">
        <v>355</v>
      </c>
      <c r="I163" s="16">
        <v>1077</v>
      </c>
      <c r="J163" s="16">
        <v>355</v>
      </c>
      <c r="K163" s="16">
        <v>1072</v>
      </c>
      <c r="L163" s="16">
        <v>1</v>
      </c>
      <c r="M163" s="16">
        <v>714</v>
      </c>
      <c r="N163" s="16">
        <v>722</v>
      </c>
      <c r="O163" s="16">
        <v>1328.83</v>
      </c>
      <c r="P163" s="17">
        <v>0</v>
      </c>
      <c r="Q163" s="17">
        <v>0</v>
      </c>
      <c r="R163" s="18">
        <f t="shared" si="2"/>
        <v>98.75346260387812</v>
      </c>
    </row>
    <row r="164" spans="1:33" x14ac:dyDescent="0.2">
      <c r="A164" s="12"/>
      <c r="B164" s="13"/>
      <c r="C164" s="14" t="s">
        <v>352</v>
      </c>
      <c r="D164" s="15" t="s">
        <v>347</v>
      </c>
      <c r="E164" s="15" t="s">
        <v>348</v>
      </c>
      <c r="F164" s="15" t="s">
        <v>52</v>
      </c>
      <c r="G164" s="16" t="s">
        <v>344</v>
      </c>
      <c r="H164" s="16">
        <v>343</v>
      </c>
      <c r="I164" s="16">
        <v>1062</v>
      </c>
      <c r="J164" s="16">
        <v>343</v>
      </c>
      <c r="K164" s="16">
        <v>1057</v>
      </c>
      <c r="L164" s="16">
        <v>1</v>
      </c>
      <c r="M164" s="16">
        <v>714</v>
      </c>
      <c r="N164" s="16">
        <v>722</v>
      </c>
      <c r="O164" s="16">
        <v>1328.38</v>
      </c>
      <c r="P164" s="17">
        <v>0</v>
      </c>
      <c r="Q164" s="17">
        <v>0</v>
      </c>
      <c r="R164" s="18">
        <f t="shared" si="2"/>
        <v>98.75346260387812</v>
      </c>
    </row>
    <row r="165" spans="1:33" x14ac:dyDescent="0.2">
      <c r="A165" s="12"/>
      <c r="B165" s="13"/>
      <c r="C165" s="14" t="s">
        <v>353</v>
      </c>
      <c r="D165" s="15" t="s">
        <v>347</v>
      </c>
      <c r="E165" s="15" t="s">
        <v>348</v>
      </c>
      <c r="F165" s="15" t="s">
        <v>52</v>
      </c>
      <c r="G165" s="16" t="s">
        <v>344</v>
      </c>
      <c r="H165" s="16">
        <v>361</v>
      </c>
      <c r="I165" s="16">
        <v>1081</v>
      </c>
      <c r="J165" s="16">
        <v>361</v>
      </c>
      <c r="K165" s="16">
        <v>1075</v>
      </c>
      <c r="L165" s="16">
        <v>1</v>
      </c>
      <c r="M165" s="16">
        <v>714</v>
      </c>
      <c r="N165" s="16">
        <v>722</v>
      </c>
      <c r="O165" s="16">
        <v>1332.35</v>
      </c>
      <c r="P165" s="17">
        <v>0</v>
      </c>
      <c r="Q165" s="17">
        <v>0</v>
      </c>
      <c r="R165" s="18">
        <f t="shared" si="2"/>
        <v>98.75346260387812</v>
      </c>
    </row>
    <row r="166" spans="1:33" x14ac:dyDescent="0.2">
      <c r="A166" s="12"/>
      <c r="B166" s="13"/>
      <c r="C166" s="6" t="s">
        <v>354</v>
      </c>
      <c r="D166" s="8" t="s">
        <v>347</v>
      </c>
      <c r="E166" s="8" t="s">
        <v>348</v>
      </c>
      <c r="F166" s="8" t="s">
        <v>52</v>
      </c>
      <c r="G166" s="9" t="s">
        <v>344</v>
      </c>
      <c r="H166" s="9">
        <v>356</v>
      </c>
      <c r="I166" s="9">
        <v>1076</v>
      </c>
      <c r="J166" s="9">
        <v>356</v>
      </c>
      <c r="K166" s="9">
        <v>1071</v>
      </c>
      <c r="L166" s="9">
        <v>1</v>
      </c>
      <c r="M166" s="9">
        <v>714</v>
      </c>
      <c r="N166" s="9">
        <v>722</v>
      </c>
      <c r="O166" s="9">
        <v>1354.92</v>
      </c>
      <c r="P166" s="10">
        <v>0</v>
      </c>
      <c r="Q166" s="10">
        <v>0</v>
      </c>
      <c r="R166" s="11">
        <f t="shared" si="2"/>
        <v>98.75346260387812</v>
      </c>
    </row>
    <row r="167" spans="1:33" s="14" customFormat="1" x14ac:dyDescent="0.2">
      <c r="A167" s="12"/>
      <c r="B167" s="13"/>
      <c r="C167" s="29"/>
      <c r="D167" s="15" t="s">
        <v>355</v>
      </c>
      <c r="E167" s="15" t="s">
        <v>356</v>
      </c>
      <c r="F167" s="15" t="s">
        <v>357</v>
      </c>
      <c r="G167" s="16" t="s">
        <v>358</v>
      </c>
      <c r="H167" s="16">
        <v>29</v>
      </c>
      <c r="I167" s="16">
        <v>106</v>
      </c>
      <c r="J167" s="16">
        <v>30</v>
      </c>
      <c r="K167" s="16">
        <v>105</v>
      </c>
      <c r="L167" s="16">
        <v>2</v>
      </c>
      <c r="M167" s="16">
        <v>77</v>
      </c>
      <c r="N167" s="16">
        <v>78</v>
      </c>
      <c r="O167" s="16">
        <v>136.54</v>
      </c>
      <c r="P167" s="17">
        <v>2.3999999999999999E-40</v>
      </c>
      <c r="Q167" s="17">
        <v>3.9000000000000002E-44</v>
      </c>
      <c r="R167" s="18">
        <f t="shared" si="2"/>
        <v>96.15384615384616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</row>
    <row r="168" spans="1:33" x14ac:dyDescent="0.2">
      <c r="A168" s="12"/>
      <c r="B168" s="13"/>
      <c r="C168" s="6" t="s">
        <v>359</v>
      </c>
      <c r="D168" s="8" t="s">
        <v>347</v>
      </c>
      <c r="E168" s="8" t="s">
        <v>348</v>
      </c>
      <c r="F168" s="8" t="s">
        <v>52</v>
      </c>
      <c r="G168" s="9" t="s">
        <v>344</v>
      </c>
      <c r="H168" s="9">
        <v>354</v>
      </c>
      <c r="I168" s="9">
        <v>1075</v>
      </c>
      <c r="J168" s="9">
        <v>354</v>
      </c>
      <c r="K168" s="9">
        <v>1071</v>
      </c>
      <c r="L168" s="9">
        <v>1</v>
      </c>
      <c r="M168" s="9">
        <v>717</v>
      </c>
      <c r="N168" s="9">
        <v>722</v>
      </c>
      <c r="O168" s="9">
        <v>1368.5</v>
      </c>
      <c r="P168" s="10">
        <v>0</v>
      </c>
      <c r="Q168" s="10">
        <v>0</v>
      </c>
      <c r="R168" s="11">
        <f t="shared" si="2"/>
        <v>99.16897506925207</v>
      </c>
    </row>
    <row r="169" spans="1:33" s="14" customFormat="1" x14ac:dyDescent="0.2">
      <c r="A169" s="12"/>
      <c r="B169" s="13"/>
      <c r="C169" s="29"/>
      <c r="D169" s="15" t="s">
        <v>355</v>
      </c>
      <c r="E169" s="15" t="s">
        <v>356</v>
      </c>
      <c r="F169" s="15" t="s">
        <v>357</v>
      </c>
      <c r="G169" s="16" t="s">
        <v>358</v>
      </c>
      <c r="H169" s="16">
        <v>29</v>
      </c>
      <c r="I169" s="16">
        <v>106</v>
      </c>
      <c r="J169" s="16">
        <v>30</v>
      </c>
      <c r="K169" s="16">
        <v>105</v>
      </c>
      <c r="L169" s="16">
        <v>2</v>
      </c>
      <c r="M169" s="16">
        <v>77</v>
      </c>
      <c r="N169" s="16">
        <v>78</v>
      </c>
      <c r="O169" s="16">
        <v>134.88999999999999</v>
      </c>
      <c r="P169" s="17">
        <v>7.7000000000000005E-40</v>
      </c>
      <c r="Q169" s="17">
        <v>1.3E-43</v>
      </c>
      <c r="R169" s="18">
        <f t="shared" si="2"/>
        <v>96.15384615384616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</row>
    <row r="170" spans="1:33" x14ac:dyDescent="0.2">
      <c r="A170" s="12"/>
      <c r="B170" s="13"/>
      <c r="C170" s="6" t="s">
        <v>360</v>
      </c>
      <c r="D170" s="8" t="s">
        <v>347</v>
      </c>
      <c r="E170" s="8" t="s">
        <v>348</v>
      </c>
      <c r="F170" s="8" t="s">
        <v>52</v>
      </c>
      <c r="G170" s="9" t="s">
        <v>344</v>
      </c>
      <c r="H170" s="9">
        <v>317</v>
      </c>
      <c r="I170" s="9">
        <v>1022</v>
      </c>
      <c r="J170" s="9">
        <v>317</v>
      </c>
      <c r="K170" s="9">
        <v>1019</v>
      </c>
      <c r="L170" s="9">
        <v>1</v>
      </c>
      <c r="M170" s="9">
        <v>719</v>
      </c>
      <c r="N170" s="9">
        <v>722</v>
      </c>
      <c r="O170" s="9">
        <v>1344.07</v>
      </c>
      <c r="P170" s="10">
        <v>0</v>
      </c>
      <c r="Q170" s="10">
        <v>0</v>
      </c>
      <c r="R170" s="11">
        <f t="shared" si="2"/>
        <v>99.445983379501385</v>
      </c>
    </row>
    <row r="171" spans="1:33" s="14" customFormat="1" x14ac:dyDescent="0.2">
      <c r="A171" s="12"/>
      <c r="B171" s="13"/>
      <c r="C171" s="29"/>
      <c r="D171" s="8" t="s">
        <v>355</v>
      </c>
      <c r="E171" s="8" t="s">
        <v>356</v>
      </c>
      <c r="F171" s="8" t="s">
        <v>357</v>
      </c>
      <c r="G171" s="9" t="s">
        <v>358</v>
      </c>
      <c r="H171" s="16">
        <v>27</v>
      </c>
      <c r="I171" s="16">
        <v>104</v>
      </c>
      <c r="J171" s="16">
        <v>27</v>
      </c>
      <c r="K171" s="16">
        <v>103</v>
      </c>
      <c r="L171" s="16">
        <v>1</v>
      </c>
      <c r="M171" s="16">
        <v>77</v>
      </c>
      <c r="N171" s="16">
        <v>78</v>
      </c>
      <c r="O171" s="16">
        <v>136.33000000000001</v>
      </c>
      <c r="P171" s="17">
        <v>2.7000000000000001E-40</v>
      </c>
      <c r="Q171" s="17">
        <v>4.6E-44</v>
      </c>
      <c r="R171" s="18">
        <f t="shared" si="2"/>
        <v>97.435897435897431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</row>
    <row r="172" spans="1:33" x14ac:dyDescent="0.2">
      <c r="A172" s="12"/>
      <c r="B172" s="13"/>
      <c r="C172" s="6" t="s">
        <v>361</v>
      </c>
      <c r="D172" s="31" t="s">
        <v>347</v>
      </c>
      <c r="E172" s="31" t="s">
        <v>348</v>
      </c>
      <c r="F172" s="31" t="s">
        <v>52</v>
      </c>
      <c r="G172" s="32" t="s">
        <v>344</v>
      </c>
      <c r="H172" s="9">
        <v>338</v>
      </c>
      <c r="I172" s="9">
        <v>1060</v>
      </c>
      <c r="J172" s="9">
        <v>338</v>
      </c>
      <c r="K172" s="9">
        <v>1057</v>
      </c>
      <c r="L172" s="9">
        <v>1</v>
      </c>
      <c r="M172" s="9">
        <v>718</v>
      </c>
      <c r="N172" s="9">
        <v>722</v>
      </c>
      <c r="O172" s="9">
        <v>1385.62</v>
      </c>
      <c r="P172" s="10">
        <v>0</v>
      </c>
      <c r="Q172" s="10">
        <v>0</v>
      </c>
      <c r="R172" s="11">
        <f t="shared" si="2"/>
        <v>99.307479224376721</v>
      </c>
    </row>
    <row r="173" spans="1:33" x14ac:dyDescent="0.2">
      <c r="A173" s="12"/>
      <c r="B173" s="13"/>
      <c r="C173" s="29"/>
      <c r="D173" s="15" t="s">
        <v>355</v>
      </c>
      <c r="E173" s="15" t="s">
        <v>356</v>
      </c>
      <c r="F173" s="15" t="s">
        <v>357</v>
      </c>
      <c r="G173" s="16" t="s">
        <v>358</v>
      </c>
      <c r="H173" s="16">
        <v>0</v>
      </c>
      <c r="I173" s="16">
        <v>87</v>
      </c>
      <c r="J173" s="16">
        <v>10</v>
      </c>
      <c r="K173" s="16">
        <v>86</v>
      </c>
      <c r="L173" s="16">
        <v>1</v>
      </c>
      <c r="M173" s="16">
        <v>77</v>
      </c>
      <c r="N173" s="16">
        <v>78</v>
      </c>
      <c r="O173" s="16">
        <v>127.59</v>
      </c>
      <c r="P173" s="17">
        <v>1.5E-37</v>
      </c>
      <c r="Q173" s="17">
        <v>2.4999999999999998E-41</v>
      </c>
      <c r="R173" s="18">
        <f t="shared" si="2"/>
        <v>97.435897435897431</v>
      </c>
    </row>
    <row r="174" spans="1:33" x14ac:dyDescent="0.2">
      <c r="A174" s="12"/>
      <c r="B174" s="13"/>
      <c r="C174" s="6" t="s">
        <v>362</v>
      </c>
      <c r="D174" s="8" t="s">
        <v>347</v>
      </c>
      <c r="E174" s="8" t="s">
        <v>348</v>
      </c>
      <c r="F174" s="8" t="s">
        <v>52</v>
      </c>
      <c r="G174" s="9" t="s">
        <v>344</v>
      </c>
      <c r="H174" s="9">
        <v>341</v>
      </c>
      <c r="I174" s="9">
        <v>1063</v>
      </c>
      <c r="J174" s="9">
        <v>341</v>
      </c>
      <c r="K174" s="9">
        <v>1059</v>
      </c>
      <c r="L174" s="9">
        <v>1</v>
      </c>
      <c r="M174" s="9">
        <v>718</v>
      </c>
      <c r="N174" s="9">
        <v>722</v>
      </c>
      <c r="O174" s="9">
        <v>1331.45</v>
      </c>
      <c r="P174" s="10">
        <v>0</v>
      </c>
      <c r="Q174" s="10">
        <v>0</v>
      </c>
      <c r="R174" s="11">
        <f t="shared" si="2"/>
        <v>99.307479224376721</v>
      </c>
    </row>
    <row r="175" spans="1:33" s="19" customFormat="1" x14ac:dyDescent="0.2">
      <c r="A175" s="12"/>
      <c r="B175" s="13"/>
      <c r="C175" s="29"/>
      <c r="D175" s="15" t="s">
        <v>355</v>
      </c>
      <c r="E175" s="15" t="s">
        <v>356</v>
      </c>
      <c r="F175" s="15" t="s">
        <v>357</v>
      </c>
      <c r="G175" s="16" t="s">
        <v>358</v>
      </c>
      <c r="H175" s="16">
        <v>23</v>
      </c>
      <c r="I175" s="16">
        <v>100</v>
      </c>
      <c r="J175" s="16">
        <v>23</v>
      </c>
      <c r="K175" s="16">
        <v>100</v>
      </c>
      <c r="L175" s="16">
        <v>1</v>
      </c>
      <c r="M175" s="16">
        <v>78</v>
      </c>
      <c r="N175" s="16">
        <v>78</v>
      </c>
      <c r="O175" s="16">
        <v>137.96</v>
      </c>
      <c r="P175" s="17">
        <v>8.4999999999999996E-41</v>
      </c>
      <c r="Q175" s="17">
        <v>1.4E-44</v>
      </c>
      <c r="R175" s="18">
        <f t="shared" si="2"/>
        <v>98.71794871794873</v>
      </c>
      <c r="S175" s="2"/>
      <c r="T175" s="2"/>
      <c r="U175" s="2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</row>
    <row r="176" spans="1:33" x14ac:dyDescent="0.2">
      <c r="A176" s="12"/>
      <c r="B176" s="13"/>
      <c r="C176" s="6" t="s">
        <v>363</v>
      </c>
      <c r="D176" s="8" t="s">
        <v>347</v>
      </c>
      <c r="E176" s="8" t="s">
        <v>348</v>
      </c>
      <c r="F176" s="8" t="s">
        <v>52</v>
      </c>
      <c r="G176" s="9" t="s">
        <v>344</v>
      </c>
      <c r="H176" s="9">
        <v>294</v>
      </c>
      <c r="I176" s="9">
        <v>1045</v>
      </c>
      <c r="J176" s="9">
        <v>294</v>
      </c>
      <c r="K176" s="9">
        <v>1042</v>
      </c>
      <c r="L176" s="9">
        <v>1</v>
      </c>
      <c r="M176" s="9">
        <v>719</v>
      </c>
      <c r="N176" s="9">
        <v>722</v>
      </c>
      <c r="O176" s="9">
        <v>1380.97</v>
      </c>
      <c r="P176" s="10">
        <v>0</v>
      </c>
      <c r="Q176" s="10">
        <v>0</v>
      </c>
      <c r="R176" s="11">
        <f t="shared" si="2"/>
        <v>99.445983379501385</v>
      </c>
    </row>
    <row r="177" spans="1:33" s="19" customFormat="1" x14ac:dyDescent="0.2">
      <c r="A177" s="12"/>
      <c r="B177" s="13"/>
      <c r="C177" s="29"/>
      <c r="D177" s="15" t="s">
        <v>355</v>
      </c>
      <c r="E177" s="15" t="s">
        <v>356</v>
      </c>
      <c r="F177" s="15" t="s">
        <v>357</v>
      </c>
      <c r="G177" s="16" t="s">
        <v>358</v>
      </c>
      <c r="H177" s="16">
        <v>14</v>
      </c>
      <c r="I177" s="16">
        <v>90</v>
      </c>
      <c r="J177" s="16">
        <v>17</v>
      </c>
      <c r="K177" s="16">
        <v>88</v>
      </c>
      <c r="L177" s="16">
        <v>5</v>
      </c>
      <c r="M177" s="16">
        <v>76</v>
      </c>
      <c r="N177" s="16">
        <v>78</v>
      </c>
      <c r="O177" s="16">
        <v>110.5</v>
      </c>
      <c r="P177" s="17">
        <v>3.1000000000000001E-32</v>
      </c>
      <c r="Q177" s="17">
        <v>5.2999999999999998E-36</v>
      </c>
      <c r="R177" s="18">
        <f t="shared" si="2"/>
        <v>91.025641025641022</v>
      </c>
      <c r="S177" s="2"/>
      <c r="T177" s="2"/>
      <c r="U177" s="2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</row>
    <row r="178" spans="1:33" x14ac:dyDescent="0.2">
      <c r="A178" s="12"/>
      <c r="B178" s="13"/>
      <c r="C178" s="6" t="s">
        <v>364</v>
      </c>
      <c r="D178" s="8" t="s">
        <v>347</v>
      </c>
      <c r="E178" s="8" t="s">
        <v>348</v>
      </c>
      <c r="F178" s="8" t="s">
        <v>52</v>
      </c>
      <c r="G178" s="9" t="s">
        <v>344</v>
      </c>
      <c r="H178" s="9">
        <v>263</v>
      </c>
      <c r="I178" s="9">
        <v>979</v>
      </c>
      <c r="J178" s="9">
        <v>263</v>
      </c>
      <c r="K178" s="9">
        <v>977</v>
      </c>
      <c r="L178" s="9">
        <v>1</v>
      </c>
      <c r="M178" s="9">
        <v>720</v>
      </c>
      <c r="N178" s="9">
        <v>722</v>
      </c>
      <c r="O178" s="9">
        <v>1347.31</v>
      </c>
      <c r="P178" s="10">
        <v>0</v>
      </c>
      <c r="Q178" s="10">
        <v>0</v>
      </c>
      <c r="R178" s="11">
        <f t="shared" si="2"/>
        <v>99.584487534626049</v>
      </c>
    </row>
    <row r="179" spans="1:33" x14ac:dyDescent="0.2">
      <c r="A179" s="12"/>
      <c r="B179" s="13"/>
      <c r="C179" s="29"/>
      <c r="D179" s="15" t="s">
        <v>355</v>
      </c>
      <c r="E179" s="15" t="s">
        <v>356</v>
      </c>
      <c r="F179" s="15" t="s">
        <v>357</v>
      </c>
      <c r="G179" s="16" t="s">
        <v>358</v>
      </c>
      <c r="H179" s="16">
        <v>1</v>
      </c>
      <c r="I179" s="16">
        <v>68</v>
      </c>
      <c r="J179" s="16">
        <v>4</v>
      </c>
      <c r="K179" s="16">
        <v>59</v>
      </c>
      <c r="L179" s="16">
        <v>6</v>
      </c>
      <c r="M179" s="16">
        <v>61</v>
      </c>
      <c r="N179" s="16">
        <v>78</v>
      </c>
      <c r="O179" s="16">
        <v>61.41</v>
      </c>
      <c r="P179" s="17">
        <v>6.6E-17</v>
      </c>
      <c r="Q179" s="17">
        <v>1.1E-20</v>
      </c>
      <c r="R179" s="18">
        <f t="shared" si="2"/>
        <v>70.512820512820511</v>
      </c>
    </row>
    <row r="180" spans="1:33" x14ac:dyDescent="0.2">
      <c r="A180" s="12"/>
      <c r="B180" s="13"/>
      <c r="C180" s="6" t="s">
        <v>365</v>
      </c>
      <c r="D180" s="8" t="s">
        <v>347</v>
      </c>
      <c r="E180" s="8" t="s">
        <v>348</v>
      </c>
      <c r="F180" s="8" t="s">
        <v>52</v>
      </c>
      <c r="G180" s="9" t="s">
        <v>344</v>
      </c>
      <c r="H180" s="9">
        <v>381</v>
      </c>
      <c r="I180" s="9">
        <v>1142</v>
      </c>
      <c r="J180" s="9">
        <v>382</v>
      </c>
      <c r="K180" s="9">
        <v>1136</v>
      </c>
      <c r="L180" s="9">
        <v>2</v>
      </c>
      <c r="M180" s="9">
        <v>714</v>
      </c>
      <c r="N180" s="9">
        <v>722</v>
      </c>
      <c r="O180" s="9">
        <v>1247.07</v>
      </c>
      <c r="P180" s="10">
        <v>0</v>
      </c>
      <c r="Q180" s="10">
        <v>0</v>
      </c>
      <c r="R180" s="11">
        <f t="shared" si="2"/>
        <v>98.61495844875347</v>
      </c>
    </row>
    <row r="181" spans="1:33" s="19" customFormat="1" x14ac:dyDescent="0.2">
      <c r="A181" s="12"/>
      <c r="B181" s="13"/>
      <c r="C181" s="29"/>
      <c r="D181" s="15" t="s">
        <v>366</v>
      </c>
      <c r="E181" s="15" t="s">
        <v>367</v>
      </c>
      <c r="F181" s="15" t="s">
        <v>357</v>
      </c>
      <c r="G181" s="14" t="s">
        <v>368</v>
      </c>
      <c r="H181" s="16">
        <v>130</v>
      </c>
      <c r="I181" s="16">
        <v>179</v>
      </c>
      <c r="J181" s="16">
        <v>130</v>
      </c>
      <c r="K181" s="16">
        <v>179</v>
      </c>
      <c r="L181" s="16">
        <v>1</v>
      </c>
      <c r="M181" s="16">
        <v>48</v>
      </c>
      <c r="N181" s="16">
        <v>48</v>
      </c>
      <c r="O181" s="16">
        <v>60.2</v>
      </c>
      <c r="P181" s="17">
        <v>1.2E-16</v>
      </c>
      <c r="Q181" s="17">
        <v>1.9999999999999999E-20</v>
      </c>
      <c r="R181" s="18">
        <f t="shared" si="2"/>
        <v>97.916666666666657</v>
      </c>
      <c r="S181" s="2"/>
      <c r="T181" s="2"/>
      <c r="U181" s="2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</row>
    <row r="182" spans="1:33" x14ac:dyDescent="0.2">
      <c r="A182" s="12"/>
      <c r="B182" s="13"/>
      <c r="C182" s="6" t="s">
        <v>369</v>
      </c>
      <c r="D182" s="8" t="s">
        <v>347</v>
      </c>
      <c r="E182" s="8" t="s">
        <v>348</v>
      </c>
      <c r="F182" s="8" t="s">
        <v>52</v>
      </c>
      <c r="G182" s="9" t="s">
        <v>344</v>
      </c>
      <c r="H182" s="9">
        <v>378</v>
      </c>
      <c r="I182" s="9">
        <v>1142</v>
      </c>
      <c r="J182" s="9">
        <v>378</v>
      </c>
      <c r="K182" s="9">
        <v>1135</v>
      </c>
      <c r="L182" s="9">
        <v>1</v>
      </c>
      <c r="M182" s="9">
        <v>713</v>
      </c>
      <c r="N182" s="9">
        <v>722</v>
      </c>
      <c r="O182" s="9">
        <v>1261.4000000000001</v>
      </c>
      <c r="P182" s="10">
        <v>0</v>
      </c>
      <c r="Q182" s="10">
        <v>0</v>
      </c>
      <c r="R182" s="11">
        <f t="shared" si="2"/>
        <v>98.61495844875347</v>
      </c>
    </row>
    <row r="183" spans="1:33" s="19" customFormat="1" x14ac:dyDescent="0.2">
      <c r="A183" s="12"/>
      <c r="B183" s="13"/>
      <c r="C183" s="29"/>
      <c r="D183" s="15" t="s">
        <v>366</v>
      </c>
      <c r="E183" s="15" t="s">
        <v>367</v>
      </c>
      <c r="F183" s="15" t="s">
        <v>357</v>
      </c>
      <c r="G183" s="14" t="s">
        <v>368</v>
      </c>
      <c r="H183" s="16">
        <v>132</v>
      </c>
      <c r="I183" s="16">
        <v>180</v>
      </c>
      <c r="J183" s="16">
        <v>132</v>
      </c>
      <c r="K183" s="16">
        <v>180</v>
      </c>
      <c r="L183" s="16">
        <v>1</v>
      </c>
      <c r="M183" s="16">
        <v>48</v>
      </c>
      <c r="N183" s="16">
        <v>48</v>
      </c>
      <c r="O183" s="16">
        <v>55.81</v>
      </c>
      <c r="P183" s="17">
        <v>2.8000000000000001E-15</v>
      </c>
      <c r="Q183" s="17">
        <v>3.1999999999999998E-19</v>
      </c>
      <c r="R183" s="18">
        <f t="shared" si="2"/>
        <v>97.916666666666657</v>
      </c>
      <c r="S183" s="2"/>
      <c r="T183" s="2"/>
      <c r="U183" s="2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</row>
    <row r="184" spans="1:33" x14ac:dyDescent="0.2">
      <c r="A184" s="12"/>
      <c r="B184" s="13"/>
      <c r="C184" s="6" t="s">
        <v>370</v>
      </c>
      <c r="D184" s="8" t="s">
        <v>347</v>
      </c>
      <c r="E184" s="8" t="s">
        <v>348</v>
      </c>
      <c r="F184" s="8" t="s">
        <v>52</v>
      </c>
      <c r="G184" s="9" t="s">
        <v>344</v>
      </c>
      <c r="H184" s="9">
        <v>402</v>
      </c>
      <c r="I184" s="9">
        <v>1181</v>
      </c>
      <c r="J184" s="9">
        <v>402</v>
      </c>
      <c r="K184" s="9">
        <v>1179</v>
      </c>
      <c r="L184" s="9">
        <v>1</v>
      </c>
      <c r="M184" s="9">
        <v>720</v>
      </c>
      <c r="N184" s="9">
        <v>722</v>
      </c>
      <c r="O184" s="9">
        <v>1269.51</v>
      </c>
      <c r="P184" s="10">
        <v>0</v>
      </c>
      <c r="Q184" s="10">
        <v>0</v>
      </c>
      <c r="R184" s="11">
        <f t="shared" si="2"/>
        <v>99.584487534626049</v>
      </c>
    </row>
    <row r="185" spans="1:33" s="19" customFormat="1" x14ac:dyDescent="0.2">
      <c r="A185" s="12"/>
      <c r="B185" s="13"/>
      <c r="C185" s="29"/>
      <c r="D185" s="15" t="s">
        <v>366</v>
      </c>
      <c r="E185" s="15" t="s">
        <v>367</v>
      </c>
      <c r="F185" s="15" t="s">
        <v>357</v>
      </c>
      <c r="G185" s="14" t="s">
        <v>368</v>
      </c>
      <c r="H185" s="16">
        <v>161</v>
      </c>
      <c r="I185" s="16">
        <v>206</v>
      </c>
      <c r="J185" s="16">
        <v>175</v>
      </c>
      <c r="K185" s="16">
        <v>206</v>
      </c>
      <c r="L185" s="16">
        <v>17</v>
      </c>
      <c r="M185" s="16">
        <v>48</v>
      </c>
      <c r="N185" s="16">
        <v>48</v>
      </c>
      <c r="O185" s="16">
        <v>31.29</v>
      </c>
      <c r="P185" s="17">
        <v>1.3E-7</v>
      </c>
      <c r="Q185" s="17">
        <v>2.2000000000000002E-11</v>
      </c>
      <c r="R185" s="18">
        <f t="shared" si="2"/>
        <v>64.583333333333343</v>
      </c>
      <c r="S185" s="2"/>
      <c r="T185" s="2"/>
      <c r="U185" s="2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</row>
    <row r="186" spans="1:33" x14ac:dyDescent="0.2">
      <c r="A186" s="12"/>
      <c r="B186" s="13"/>
      <c r="C186" s="6" t="s">
        <v>371</v>
      </c>
      <c r="D186" s="8" t="s">
        <v>347</v>
      </c>
      <c r="E186" s="8" t="s">
        <v>348</v>
      </c>
      <c r="F186" s="8" t="s">
        <v>52</v>
      </c>
      <c r="G186" s="9" t="s">
        <v>344</v>
      </c>
      <c r="H186" s="9">
        <v>356</v>
      </c>
      <c r="I186" s="9">
        <v>716</v>
      </c>
      <c r="J186" s="9">
        <v>356</v>
      </c>
      <c r="K186" s="9">
        <v>706</v>
      </c>
      <c r="L186" s="9">
        <v>1</v>
      </c>
      <c r="M186" s="9">
        <v>303</v>
      </c>
      <c r="N186" s="9">
        <v>722</v>
      </c>
      <c r="O186" s="9">
        <v>587.29</v>
      </c>
      <c r="P186" s="10">
        <v>5E-176</v>
      </c>
      <c r="Q186" s="10">
        <v>8.3999999999999995E-180</v>
      </c>
      <c r="R186" s="11">
        <f t="shared" si="2"/>
        <v>41.828254847645432</v>
      </c>
    </row>
    <row r="187" spans="1:33" x14ac:dyDescent="0.2">
      <c r="A187" s="12"/>
      <c r="B187" s="13"/>
      <c r="C187" s="12"/>
      <c r="D187" s="8" t="s">
        <v>347</v>
      </c>
      <c r="E187" s="8" t="s">
        <v>348</v>
      </c>
      <c r="F187" s="8" t="s">
        <v>52</v>
      </c>
      <c r="G187" s="9" t="s">
        <v>344</v>
      </c>
      <c r="H187" s="9">
        <v>702</v>
      </c>
      <c r="I187" s="9">
        <v>1102</v>
      </c>
      <c r="J187" s="9">
        <v>715</v>
      </c>
      <c r="K187" s="9">
        <v>1094</v>
      </c>
      <c r="L187" s="9">
        <v>351</v>
      </c>
      <c r="M187" s="9">
        <v>711</v>
      </c>
      <c r="N187" s="9">
        <v>722</v>
      </c>
      <c r="O187" s="9">
        <v>642.95000000000005</v>
      </c>
      <c r="P187" s="10">
        <v>7.4000000000000004E-193</v>
      </c>
      <c r="Q187" s="10">
        <v>1.2000000000000001E-196</v>
      </c>
      <c r="R187" s="11">
        <f t="shared" si="2"/>
        <v>49.86149584487535</v>
      </c>
    </row>
    <row r="188" spans="1:33" x14ac:dyDescent="0.2">
      <c r="A188" s="12"/>
      <c r="B188" s="13"/>
      <c r="C188" s="29"/>
      <c r="D188" s="15" t="s">
        <v>366</v>
      </c>
      <c r="E188" s="15" t="s">
        <v>367</v>
      </c>
      <c r="F188" s="15" t="s">
        <v>357</v>
      </c>
      <c r="G188" s="14" t="s">
        <v>368</v>
      </c>
      <c r="H188" s="16">
        <v>117</v>
      </c>
      <c r="I188" s="16">
        <v>165</v>
      </c>
      <c r="J188" s="16">
        <v>117</v>
      </c>
      <c r="K188" s="16">
        <v>165</v>
      </c>
      <c r="L188" s="16">
        <v>1</v>
      </c>
      <c r="M188" s="16">
        <v>48</v>
      </c>
      <c r="N188" s="16">
        <v>48</v>
      </c>
      <c r="O188" s="16">
        <v>52.74</v>
      </c>
      <c r="P188" s="17">
        <v>2.6E-14</v>
      </c>
      <c r="Q188" s="17">
        <v>4.3000000000000002E-18</v>
      </c>
      <c r="R188" s="18">
        <f t="shared" si="2"/>
        <v>97.916666666666657</v>
      </c>
    </row>
    <row r="189" spans="1:33" x14ac:dyDescent="0.2">
      <c r="A189" s="12"/>
      <c r="B189" s="13"/>
      <c r="C189" s="14" t="s">
        <v>372</v>
      </c>
      <c r="D189" s="15" t="s">
        <v>347</v>
      </c>
      <c r="E189" s="15" t="s">
        <v>348</v>
      </c>
      <c r="F189" s="15" t="s">
        <v>52</v>
      </c>
      <c r="G189" s="16" t="s">
        <v>344</v>
      </c>
      <c r="H189" s="16">
        <v>267</v>
      </c>
      <c r="I189" s="16">
        <v>1033</v>
      </c>
      <c r="J189" s="16">
        <v>267</v>
      </c>
      <c r="K189" s="16">
        <v>1025</v>
      </c>
      <c r="L189" s="16">
        <v>1</v>
      </c>
      <c r="M189" s="16">
        <v>710</v>
      </c>
      <c r="N189" s="16">
        <v>722</v>
      </c>
      <c r="O189" s="16">
        <v>1235.22</v>
      </c>
      <c r="P189" s="17">
        <v>0</v>
      </c>
      <c r="Q189" s="17">
        <v>0</v>
      </c>
      <c r="R189" s="18">
        <f t="shared" si="2"/>
        <v>98.199445983379491</v>
      </c>
    </row>
    <row r="190" spans="1:33" x14ac:dyDescent="0.2">
      <c r="A190" s="12"/>
      <c r="B190" s="13"/>
      <c r="C190" s="14" t="s">
        <v>373</v>
      </c>
      <c r="D190" s="15" t="s">
        <v>347</v>
      </c>
      <c r="E190" s="15" t="s">
        <v>348</v>
      </c>
      <c r="F190" s="15" t="s">
        <v>52</v>
      </c>
      <c r="G190" s="16" t="s">
        <v>344</v>
      </c>
      <c r="H190" s="16">
        <v>206</v>
      </c>
      <c r="I190" s="16">
        <v>978</v>
      </c>
      <c r="J190" s="16">
        <v>206</v>
      </c>
      <c r="K190" s="16">
        <v>969</v>
      </c>
      <c r="L190" s="16">
        <v>1</v>
      </c>
      <c r="M190" s="16">
        <v>712</v>
      </c>
      <c r="N190" s="16">
        <v>722</v>
      </c>
      <c r="O190" s="16">
        <v>1213.98</v>
      </c>
      <c r="P190" s="17">
        <v>0</v>
      </c>
      <c r="Q190" s="17">
        <v>0</v>
      </c>
      <c r="R190" s="18">
        <f t="shared" si="2"/>
        <v>98.476454293628819</v>
      </c>
    </row>
    <row r="191" spans="1:33" x14ac:dyDescent="0.2">
      <c r="A191" s="12"/>
      <c r="B191" s="13"/>
      <c r="C191" s="12" t="s">
        <v>374</v>
      </c>
      <c r="D191" s="8" t="s">
        <v>347</v>
      </c>
      <c r="E191" s="8" t="s">
        <v>348</v>
      </c>
      <c r="F191" s="8" t="s">
        <v>52</v>
      </c>
      <c r="G191" s="9" t="s">
        <v>344</v>
      </c>
      <c r="H191" s="9">
        <v>95</v>
      </c>
      <c r="I191" s="9">
        <v>391</v>
      </c>
      <c r="J191" s="9">
        <v>95</v>
      </c>
      <c r="K191" s="9">
        <v>380</v>
      </c>
      <c r="L191" s="9">
        <v>1</v>
      </c>
      <c r="M191" s="9">
        <v>297</v>
      </c>
      <c r="N191" s="9">
        <v>722</v>
      </c>
      <c r="O191" s="9">
        <v>263.94</v>
      </c>
      <c r="P191" s="10">
        <v>3.2999999999999998E-78</v>
      </c>
      <c r="Q191" s="10">
        <v>1.8E-82</v>
      </c>
      <c r="R191" s="11">
        <f t="shared" si="2"/>
        <v>40.99722991689751</v>
      </c>
    </row>
    <row r="192" spans="1:33" x14ac:dyDescent="0.2">
      <c r="A192" s="12"/>
      <c r="B192" s="13"/>
      <c r="C192" s="29"/>
      <c r="D192" s="15" t="s">
        <v>347</v>
      </c>
      <c r="E192" s="15" t="s">
        <v>348</v>
      </c>
      <c r="F192" s="15" t="s">
        <v>52</v>
      </c>
      <c r="G192" s="16" t="s">
        <v>344</v>
      </c>
      <c r="H192" s="16">
        <v>377</v>
      </c>
      <c r="I192" s="16">
        <v>757</v>
      </c>
      <c r="J192" s="16">
        <v>391</v>
      </c>
      <c r="K192" s="16">
        <v>752</v>
      </c>
      <c r="L192" s="16">
        <v>355</v>
      </c>
      <c r="M192" s="16">
        <v>700</v>
      </c>
      <c r="N192" s="16">
        <v>722</v>
      </c>
      <c r="O192" s="16">
        <v>165.54</v>
      </c>
      <c r="P192" s="17">
        <v>1.9E-48</v>
      </c>
      <c r="Q192" s="17">
        <v>1.1E-52</v>
      </c>
      <c r="R192" s="18">
        <f t="shared" si="2"/>
        <v>47.78393351800554</v>
      </c>
    </row>
    <row r="193" spans="1:18" x14ac:dyDescent="0.2">
      <c r="A193" s="12"/>
      <c r="B193" s="13"/>
      <c r="C193" s="12" t="s">
        <v>350</v>
      </c>
      <c r="D193" s="8" t="s">
        <v>347</v>
      </c>
      <c r="E193" s="8" t="s">
        <v>348</v>
      </c>
      <c r="F193" s="8" t="s">
        <v>52</v>
      </c>
      <c r="G193" s="9" t="s">
        <v>344</v>
      </c>
      <c r="H193" s="9">
        <v>95</v>
      </c>
      <c r="I193" s="9">
        <v>391</v>
      </c>
      <c r="J193" s="9">
        <v>95</v>
      </c>
      <c r="K193" s="9">
        <v>382</v>
      </c>
      <c r="L193" s="9">
        <v>1</v>
      </c>
      <c r="M193" s="9">
        <v>300</v>
      </c>
      <c r="N193" s="9">
        <v>722</v>
      </c>
      <c r="O193" s="9">
        <v>264.14</v>
      </c>
      <c r="P193" s="10">
        <v>2.9000000000000001E-78</v>
      </c>
      <c r="Q193" s="10">
        <v>1.6000000000000001E-82</v>
      </c>
      <c r="R193" s="11">
        <f t="shared" si="2"/>
        <v>41.412742382271468</v>
      </c>
    </row>
    <row r="194" spans="1:18" x14ac:dyDescent="0.2">
      <c r="A194" s="12"/>
      <c r="B194" s="13"/>
      <c r="C194" s="29"/>
      <c r="D194" s="15" t="s">
        <v>347</v>
      </c>
      <c r="E194" s="15" t="s">
        <v>348</v>
      </c>
      <c r="F194" s="15" t="s">
        <v>52</v>
      </c>
      <c r="G194" s="16" t="s">
        <v>344</v>
      </c>
      <c r="H194" s="16">
        <v>376</v>
      </c>
      <c r="I194" s="16">
        <v>755</v>
      </c>
      <c r="J194" s="16">
        <v>385</v>
      </c>
      <c r="K194" s="16">
        <v>732</v>
      </c>
      <c r="L194" s="16">
        <v>350</v>
      </c>
      <c r="M194" s="16">
        <v>683</v>
      </c>
      <c r="N194" s="16">
        <v>722</v>
      </c>
      <c r="O194" s="16">
        <v>172.16</v>
      </c>
      <c r="P194" s="17">
        <v>1.9E-50</v>
      </c>
      <c r="Q194" s="17">
        <v>1.1E-54</v>
      </c>
      <c r="R194" s="18">
        <f t="shared" si="2"/>
        <v>46.121883656509695</v>
      </c>
    </row>
    <row r="195" spans="1:18" x14ac:dyDescent="0.2">
      <c r="A195" s="12"/>
      <c r="B195" s="13"/>
      <c r="C195" s="12" t="s">
        <v>349</v>
      </c>
      <c r="D195" s="8" t="s">
        <v>347</v>
      </c>
      <c r="E195" s="8" t="s">
        <v>348</v>
      </c>
      <c r="F195" s="8" t="s">
        <v>52</v>
      </c>
      <c r="G195" s="9" t="s">
        <v>344</v>
      </c>
      <c r="H195" s="9">
        <v>95</v>
      </c>
      <c r="I195" s="9">
        <v>387</v>
      </c>
      <c r="J195" s="9">
        <v>95</v>
      </c>
      <c r="K195" s="9">
        <v>375</v>
      </c>
      <c r="L195" s="9">
        <v>1</v>
      </c>
      <c r="M195" s="9">
        <v>293</v>
      </c>
      <c r="N195" s="9">
        <v>722</v>
      </c>
      <c r="O195" s="9">
        <v>274.42</v>
      </c>
      <c r="P195" s="10">
        <v>2.1999999999999999E-81</v>
      </c>
      <c r="Q195" s="10">
        <v>1.2E-85</v>
      </c>
      <c r="R195" s="11">
        <f t="shared" si="2"/>
        <v>40.443213296398895</v>
      </c>
    </row>
    <row r="196" spans="1:18" x14ac:dyDescent="0.2">
      <c r="A196" s="12"/>
      <c r="B196" s="13"/>
      <c r="C196" s="29"/>
      <c r="D196" s="15" t="s">
        <v>347</v>
      </c>
      <c r="E196" s="15" t="s">
        <v>348</v>
      </c>
      <c r="F196" s="15" t="s">
        <v>52</v>
      </c>
      <c r="G196" s="16" t="s">
        <v>344</v>
      </c>
      <c r="H196" s="16">
        <v>373</v>
      </c>
      <c r="I196" s="16">
        <v>753</v>
      </c>
      <c r="J196" s="16">
        <v>376</v>
      </c>
      <c r="K196" s="16">
        <v>730</v>
      </c>
      <c r="L196" s="16">
        <v>341</v>
      </c>
      <c r="M196" s="16">
        <v>683</v>
      </c>
      <c r="N196" s="16">
        <v>722</v>
      </c>
      <c r="O196" s="16">
        <v>156.47999999999999</v>
      </c>
      <c r="P196" s="17">
        <v>1.1E-45</v>
      </c>
      <c r="Q196" s="17">
        <v>5.9E-50</v>
      </c>
      <c r="R196" s="18">
        <f t="shared" si="2"/>
        <v>47.368421052631575</v>
      </c>
    </row>
    <row r="197" spans="1:18" x14ac:dyDescent="0.2">
      <c r="A197" s="12"/>
      <c r="B197" s="13"/>
      <c r="C197" s="12" t="s">
        <v>375</v>
      </c>
      <c r="D197" s="8" t="s">
        <v>347</v>
      </c>
      <c r="E197" s="8" t="s">
        <v>348</v>
      </c>
      <c r="F197" s="8" t="s">
        <v>52</v>
      </c>
      <c r="G197" s="9" t="s">
        <v>344</v>
      </c>
      <c r="H197" s="9">
        <v>95</v>
      </c>
      <c r="I197" s="9">
        <v>378</v>
      </c>
      <c r="J197" s="9">
        <v>95</v>
      </c>
      <c r="K197" s="9">
        <v>374</v>
      </c>
      <c r="L197" s="9">
        <v>1</v>
      </c>
      <c r="M197" s="9">
        <v>292</v>
      </c>
      <c r="N197" s="9">
        <v>722</v>
      </c>
      <c r="O197" s="9">
        <v>264.20999999999998</v>
      </c>
      <c r="P197" s="10">
        <v>2.6999999999999999E-78</v>
      </c>
      <c r="Q197" s="10">
        <v>1.4999999999999999E-82</v>
      </c>
      <c r="R197" s="11">
        <f t="shared" si="2"/>
        <v>40.304709141274238</v>
      </c>
    </row>
    <row r="198" spans="1:18" x14ac:dyDescent="0.2">
      <c r="A198" s="12"/>
      <c r="B198" s="13"/>
      <c r="C198" s="29"/>
      <c r="D198" s="15" t="s">
        <v>347</v>
      </c>
      <c r="E198" s="15" t="s">
        <v>348</v>
      </c>
      <c r="F198" s="15" t="s">
        <v>52</v>
      </c>
      <c r="G198" s="16" t="s">
        <v>344</v>
      </c>
      <c r="H198" s="16">
        <v>373</v>
      </c>
      <c r="I198" s="16">
        <v>754</v>
      </c>
      <c r="J198" s="16">
        <v>388</v>
      </c>
      <c r="K198" s="16">
        <v>730</v>
      </c>
      <c r="L198" s="16">
        <v>353</v>
      </c>
      <c r="M198" s="16">
        <v>683</v>
      </c>
      <c r="N198" s="16">
        <v>722</v>
      </c>
      <c r="O198" s="16">
        <v>155.30000000000001</v>
      </c>
      <c r="P198" s="17">
        <v>2.3999999999999999E-45</v>
      </c>
      <c r="Q198" s="17">
        <v>1.3E-49</v>
      </c>
      <c r="R198" s="18">
        <f t="shared" si="2"/>
        <v>45.706371191135737</v>
      </c>
    </row>
    <row r="199" spans="1:18" x14ac:dyDescent="0.2">
      <c r="A199" s="12"/>
      <c r="B199" s="13"/>
      <c r="C199" s="12" t="s">
        <v>346</v>
      </c>
      <c r="D199" s="8" t="s">
        <v>347</v>
      </c>
      <c r="E199" s="8" t="s">
        <v>348</v>
      </c>
      <c r="F199" s="8" t="s">
        <v>52</v>
      </c>
      <c r="G199" s="9" t="s">
        <v>344</v>
      </c>
      <c r="H199" s="9">
        <v>95</v>
      </c>
      <c r="I199" s="9">
        <v>392</v>
      </c>
      <c r="J199" s="9">
        <v>95</v>
      </c>
      <c r="K199" s="9">
        <v>381</v>
      </c>
      <c r="L199" s="9">
        <v>1</v>
      </c>
      <c r="M199" s="9">
        <v>299</v>
      </c>
      <c r="N199" s="9">
        <v>722</v>
      </c>
      <c r="O199" s="9">
        <v>265.37</v>
      </c>
      <c r="P199" s="10">
        <v>1.2E-78</v>
      </c>
      <c r="Q199" s="10">
        <v>6.7999999999999995E-83</v>
      </c>
      <c r="R199" s="11">
        <f t="shared" si="2"/>
        <v>41.274238227146817</v>
      </c>
    </row>
    <row r="200" spans="1:18" x14ac:dyDescent="0.2">
      <c r="A200" s="12"/>
      <c r="B200" s="13"/>
      <c r="C200" s="29"/>
      <c r="D200" s="15" t="s">
        <v>347</v>
      </c>
      <c r="E200" s="15" t="s">
        <v>348</v>
      </c>
      <c r="F200" s="15" t="s">
        <v>376</v>
      </c>
      <c r="G200" s="16" t="s">
        <v>344</v>
      </c>
      <c r="H200" s="16">
        <v>373</v>
      </c>
      <c r="I200" s="16">
        <v>755</v>
      </c>
      <c r="J200" s="16">
        <v>376</v>
      </c>
      <c r="K200" s="16">
        <v>730</v>
      </c>
      <c r="L200" s="16">
        <v>341</v>
      </c>
      <c r="M200" s="16">
        <v>681</v>
      </c>
      <c r="N200" s="16">
        <v>722</v>
      </c>
      <c r="O200" s="16">
        <v>157.24</v>
      </c>
      <c r="P200" s="17">
        <v>6.2000000000000002E-46</v>
      </c>
      <c r="Q200" s="17">
        <v>3.5E-50</v>
      </c>
      <c r="R200" s="18">
        <f t="shared" si="2"/>
        <v>47.091412742382275</v>
      </c>
    </row>
    <row r="201" spans="1:18" x14ac:dyDescent="0.2">
      <c r="A201" s="12"/>
      <c r="B201" s="13"/>
      <c r="C201" s="12" t="s">
        <v>377</v>
      </c>
      <c r="D201" s="8" t="s">
        <v>347</v>
      </c>
      <c r="E201" s="8" t="s">
        <v>348</v>
      </c>
      <c r="F201" s="8" t="s">
        <v>52</v>
      </c>
      <c r="G201" s="9" t="s">
        <v>344</v>
      </c>
      <c r="H201" s="9">
        <v>95</v>
      </c>
      <c r="I201" s="9">
        <v>365</v>
      </c>
      <c r="J201" s="9">
        <v>95</v>
      </c>
      <c r="K201" s="9">
        <v>323</v>
      </c>
      <c r="L201" s="9">
        <v>1</v>
      </c>
      <c r="M201" s="9">
        <v>194</v>
      </c>
      <c r="N201" s="9">
        <v>722</v>
      </c>
      <c r="O201" s="9">
        <v>150.4</v>
      </c>
      <c r="P201" s="10">
        <v>7.2999999999999999E-44</v>
      </c>
      <c r="Q201" s="10">
        <v>4.1000000000000001E-48</v>
      </c>
      <c r="R201" s="11">
        <f t="shared" si="2"/>
        <v>26.73130193905817</v>
      </c>
    </row>
    <row r="202" spans="1:18" x14ac:dyDescent="0.2">
      <c r="A202" s="12"/>
      <c r="B202" s="13"/>
      <c r="C202" s="12"/>
      <c r="D202" s="8" t="s">
        <v>347</v>
      </c>
      <c r="E202" s="8" t="s">
        <v>348</v>
      </c>
      <c r="F202" s="8" t="s">
        <v>376</v>
      </c>
      <c r="G202" s="9" t="s">
        <v>344</v>
      </c>
      <c r="H202" s="9">
        <v>353</v>
      </c>
      <c r="I202" s="9">
        <v>478</v>
      </c>
      <c r="J202" s="9">
        <v>367</v>
      </c>
      <c r="K202" s="9">
        <v>468</v>
      </c>
      <c r="L202" s="9">
        <v>192</v>
      </c>
      <c r="M202" s="9">
        <v>297</v>
      </c>
      <c r="N202" s="9">
        <v>722</v>
      </c>
      <c r="O202" s="9">
        <v>84.76</v>
      </c>
      <c r="P202" s="10">
        <v>5.2E-24</v>
      </c>
      <c r="Q202" s="10">
        <v>2.9000000000000001E-28</v>
      </c>
      <c r="R202" s="11">
        <f t="shared" si="2"/>
        <v>14.542936288088642</v>
      </c>
    </row>
    <row r="203" spans="1:18" x14ac:dyDescent="0.2">
      <c r="A203" s="12"/>
      <c r="B203" s="13"/>
      <c r="C203" s="29"/>
      <c r="D203" s="15" t="s">
        <v>347</v>
      </c>
      <c r="E203" s="15" t="s">
        <v>348</v>
      </c>
      <c r="F203" s="15" t="s">
        <v>52</v>
      </c>
      <c r="G203" s="16" t="s">
        <v>344</v>
      </c>
      <c r="H203" s="16">
        <v>462</v>
      </c>
      <c r="I203" s="16">
        <v>693</v>
      </c>
      <c r="J203" s="16">
        <v>466</v>
      </c>
      <c r="K203" s="16">
        <v>653</v>
      </c>
      <c r="L203" s="16">
        <v>342</v>
      </c>
      <c r="M203" s="16">
        <v>531</v>
      </c>
      <c r="N203" s="16">
        <v>722</v>
      </c>
      <c r="O203" s="16">
        <v>122.79</v>
      </c>
      <c r="P203" s="17">
        <v>1.5999999999999999E-35</v>
      </c>
      <c r="Q203" s="17">
        <v>9.2E-40</v>
      </c>
      <c r="R203" s="18">
        <f t="shared" si="2"/>
        <v>26.177285318559555</v>
      </c>
    </row>
    <row r="204" spans="1:18" x14ac:dyDescent="0.2">
      <c r="A204" s="12"/>
      <c r="B204" s="13"/>
      <c r="C204" s="12" t="s">
        <v>378</v>
      </c>
      <c r="D204" s="8" t="s">
        <v>347</v>
      </c>
      <c r="E204" s="8" t="s">
        <v>348</v>
      </c>
      <c r="F204" s="8" t="s">
        <v>52</v>
      </c>
      <c r="G204" s="9" t="s">
        <v>344</v>
      </c>
      <c r="H204" s="9">
        <v>111</v>
      </c>
      <c r="I204" s="9">
        <v>413</v>
      </c>
      <c r="J204" s="9">
        <v>111</v>
      </c>
      <c r="K204" s="9">
        <v>403</v>
      </c>
      <c r="L204" s="9">
        <v>1</v>
      </c>
      <c r="M204" s="9">
        <v>302</v>
      </c>
      <c r="N204" s="9">
        <v>722</v>
      </c>
      <c r="O204" s="9">
        <v>295.38</v>
      </c>
      <c r="P204" s="10">
        <v>1E-87</v>
      </c>
      <c r="Q204" s="10">
        <v>5.7000000000000001E-92</v>
      </c>
      <c r="R204" s="11">
        <f t="shared" si="2"/>
        <v>41.689750692520775</v>
      </c>
    </row>
    <row r="205" spans="1:18" x14ac:dyDescent="0.2">
      <c r="A205" s="12"/>
      <c r="B205" s="13"/>
      <c r="C205" s="29"/>
      <c r="D205" s="15" t="s">
        <v>347</v>
      </c>
      <c r="E205" s="15" t="s">
        <v>348</v>
      </c>
      <c r="F205" s="15" t="s">
        <v>52</v>
      </c>
      <c r="G205" s="16" t="s">
        <v>344</v>
      </c>
      <c r="H205" s="16">
        <v>403</v>
      </c>
      <c r="I205" s="16">
        <v>728</v>
      </c>
      <c r="J205" s="16">
        <v>418</v>
      </c>
      <c r="K205" s="16">
        <v>720</v>
      </c>
      <c r="L205" s="16">
        <v>400</v>
      </c>
      <c r="M205" s="16">
        <v>698</v>
      </c>
      <c r="N205" s="16">
        <v>722</v>
      </c>
      <c r="O205" s="16">
        <v>171.14</v>
      </c>
      <c r="P205" s="17">
        <v>3.9000000000000002E-50</v>
      </c>
      <c r="Q205" s="17">
        <v>2.2E-54</v>
      </c>
      <c r="R205" s="18">
        <f t="shared" si="2"/>
        <v>41.274238227146817</v>
      </c>
    </row>
    <row r="206" spans="1:18" x14ac:dyDescent="0.2">
      <c r="A206" s="12"/>
      <c r="B206" s="13"/>
      <c r="C206" s="12" t="s">
        <v>379</v>
      </c>
      <c r="D206" s="8" t="s">
        <v>347</v>
      </c>
      <c r="E206" s="8" t="s">
        <v>348</v>
      </c>
      <c r="F206" s="8" t="s">
        <v>52</v>
      </c>
      <c r="G206" s="9" t="s">
        <v>344</v>
      </c>
      <c r="H206" s="9">
        <v>101</v>
      </c>
      <c r="I206" s="9">
        <v>396</v>
      </c>
      <c r="J206" s="9">
        <v>101</v>
      </c>
      <c r="K206" s="9">
        <v>387</v>
      </c>
      <c r="L206" s="9">
        <v>1</v>
      </c>
      <c r="M206" s="9">
        <v>290</v>
      </c>
      <c r="N206" s="9">
        <v>722</v>
      </c>
      <c r="O206" s="9">
        <v>284.37</v>
      </c>
      <c r="P206" s="10">
        <v>2.1999999999999999E-84</v>
      </c>
      <c r="Q206" s="10">
        <v>2.4E-88</v>
      </c>
      <c r="R206" s="11">
        <f t="shared" si="2"/>
        <v>40.02770083102493</v>
      </c>
    </row>
    <row r="207" spans="1:18" x14ac:dyDescent="0.2">
      <c r="A207" s="12"/>
      <c r="B207" s="13"/>
      <c r="C207" s="29"/>
      <c r="D207" s="15" t="s">
        <v>347</v>
      </c>
      <c r="E207" s="15" t="s">
        <v>348</v>
      </c>
      <c r="F207" s="15" t="s">
        <v>52</v>
      </c>
      <c r="G207" s="16" t="s">
        <v>344</v>
      </c>
      <c r="H207" s="16">
        <v>393</v>
      </c>
      <c r="I207" s="16">
        <v>705</v>
      </c>
      <c r="J207" s="16">
        <v>411</v>
      </c>
      <c r="K207" s="16">
        <v>683</v>
      </c>
      <c r="L207" s="16">
        <v>389</v>
      </c>
      <c r="M207" s="16">
        <v>658</v>
      </c>
      <c r="N207" s="16">
        <v>722</v>
      </c>
      <c r="O207" s="16">
        <v>177.56</v>
      </c>
      <c r="P207" s="17">
        <v>4.4000000000000002E-52</v>
      </c>
      <c r="Q207" s="17">
        <v>5E-56</v>
      </c>
      <c r="R207" s="18">
        <f t="shared" si="2"/>
        <v>37.257617728531855</v>
      </c>
    </row>
    <row r="208" spans="1:18" x14ac:dyDescent="0.2">
      <c r="A208" s="12"/>
      <c r="B208" s="13"/>
      <c r="C208" s="6" t="s">
        <v>380</v>
      </c>
      <c r="D208" s="31" t="s">
        <v>347</v>
      </c>
      <c r="E208" s="31" t="s">
        <v>348</v>
      </c>
      <c r="F208" s="31" t="s">
        <v>52</v>
      </c>
      <c r="G208" s="32" t="s">
        <v>344</v>
      </c>
      <c r="H208" s="32">
        <v>98</v>
      </c>
      <c r="I208" s="32">
        <v>389</v>
      </c>
      <c r="J208" s="32">
        <v>98</v>
      </c>
      <c r="K208" s="32">
        <v>377</v>
      </c>
      <c r="L208" s="32">
        <v>1</v>
      </c>
      <c r="M208" s="32">
        <v>290</v>
      </c>
      <c r="N208" s="32">
        <v>722</v>
      </c>
      <c r="O208" s="32">
        <v>265.89</v>
      </c>
      <c r="P208" s="33">
        <v>8.3999999999999998E-79</v>
      </c>
      <c r="Q208" s="33">
        <v>9.4000000000000007E-83</v>
      </c>
      <c r="R208" s="34">
        <f t="shared" si="2"/>
        <v>40.02770083102493</v>
      </c>
    </row>
    <row r="209" spans="1:33" x14ac:dyDescent="0.2">
      <c r="A209" s="12"/>
      <c r="B209" s="13"/>
      <c r="C209" s="29"/>
      <c r="D209" s="15" t="s">
        <v>347</v>
      </c>
      <c r="E209" s="15" t="s">
        <v>348</v>
      </c>
      <c r="F209" s="15" t="s">
        <v>52</v>
      </c>
      <c r="G209" s="16" t="s">
        <v>344</v>
      </c>
      <c r="H209" s="16">
        <v>386</v>
      </c>
      <c r="I209" s="16">
        <v>716</v>
      </c>
      <c r="J209" s="16">
        <v>402</v>
      </c>
      <c r="K209" s="16">
        <v>713</v>
      </c>
      <c r="L209" s="16">
        <v>390</v>
      </c>
      <c r="M209" s="16">
        <v>700</v>
      </c>
      <c r="N209" s="16">
        <v>722</v>
      </c>
      <c r="O209" s="16">
        <v>171.67</v>
      </c>
      <c r="P209" s="17">
        <v>2.7E-50</v>
      </c>
      <c r="Q209" s="17">
        <v>3.0000000000000001E-54</v>
      </c>
      <c r="R209" s="18">
        <f t="shared" si="2"/>
        <v>42.936288088642662</v>
      </c>
    </row>
    <row r="210" spans="1:33" x14ac:dyDescent="0.2">
      <c r="A210" s="12"/>
      <c r="B210" s="13"/>
      <c r="C210" s="12" t="s">
        <v>381</v>
      </c>
      <c r="D210" s="8" t="s">
        <v>347</v>
      </c>
      <c r="E210" s="8" t="s">
        <v>348</v>
      </c>
      <c r="F210" s="8" t="s">
        <v>52</v>
      </c>
      <c r="G210" s="9" t="s">
        <v>344</v>
      </c>
      <c r="H210" s="9">
        <v>120</v>
      </c>
      <c r="I210" s="9">
        <v>415</v>
      </c>
      <c r="J210" s="9">
        <v>120</v>
      </c>
      <c r="K210" s="9">
        <v>407</v>
      </c>
      <c r="L210" s="9">
        <v>1</v>
      </c>
      <c r="M210" s="9">
        <v>291</v>
      </c>
      <c r="N210" s="9">
        <v>722</v>
      </c>
      <c r="O210" s="9">
        <v>276.25</v>
      </c>
      <c r="P210" s="10">
        <v>6.2E-82</v>
      </c>
      <c r="Q210" s="10">
        <v>6.8999999999999995E-86</v>
      </c>
      <c r="R210" s="11">
        <f t="shared" si="2"/>
        <v>40.166204986149587</v>
      </c>
    </row>
    <row r="211" spans="1:33" s="19" customFormat="1" x14ac:dyDescent="0.2">
      <c r="A211" s="29"/>
      <c r="B211" s="30"/>
      <c r="C211" s="29"/>
      <c r="D211" s="15" t="s">
        <v>347</v>
      </c>
      <c r="E211" s="15" t="s">
        <v>348</v>
      </c>
      <c r="F211" s="15" t="s">
        <v>52</v>
      </c>
      <c r="G211" s="16" t="s">
        <v>344</v>
      </c>
      <c r="H211" s="16">
        <v>409</v>
      </c>
      <c r="I211" s="16">
        <v>750</v>
      </c>
      <c r="J211" s="16">
        <v>425</v>
      </c>
      <c r="K211" s="16">
        <v>742</v>
      </c>
      <c r="L211" s="16">
        <v>384</v>
      </c>
      <c r="M211" s="16">
        <v>700</v>
      </c>
      <c r="N211" s="16">
        <v>722</v>
      </c>
      <c r="O211" s="16">
        <v>182.72</v>
      </c>
      <c r="P211" s="17">
        <v>1.2E-53</v>
      </c>
      <c r="Q211" s="17">
        <v>1.4E-57</v>
      </c>
      <c r="R211" s="18">
        <f t="shared" si="2"/>
        <v>43.767313019390578</v>
      </c>
      <c r="S211" s="2"/>
      <c r="T211" s="2"/>
      <c r="U211" s="2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</row>
    <row r="212" spans="1:33" x14ac:dyDescent="0.2">
      <c r="A212" s="6" t="s">
        <v>382</v>
      </c>
      <c r="B212" s="7" t="s">
        <v>383</v>
      </c>
      <c r="C212" s="21" t="s">
        <v>384</v>
      </c>
      <c r="D212" s="21" t="s">
        <v>385</v>
      </c>
      <c r="E212" s="21" t="s">
        <v>386</v>
      </c>
      <c r="F212" s="21" t="s">
        <v>237</v>
      </c>
      <c r="G212" s="24" t="s">
        <v>387</v>
      </c>
      <c r="H212" s="24">
        <v>94</v>
      </c>
      <c r="I212" s="24">
        <v>385</v>
      </c>
      <c r="J212" s="24">
        <v>105</v>
      </c>
      <c r="K212" s="24">
        <v>382</v>
      </c>
      <c r="L212" s="24">
        <v>13</v>
      </c>
      <c r="M212" s="24">
        <v>333</v>
      </c>
      <c r="N212" s="24">
        <v>336</v>
      </c>
      <c r="O212" s="24">
        <v>86.23</v>
      </c>
      <c r="P212" s="25">
        <v>3.2999999999999998E-24</v>
      </c>
      <c r="Q212" s="25">
        <v>1.7999999999999999E-28</v>
      </c>
      <c r="R212" s="18">
        <f t="shared" si="2"/>
        <v>95.238095238095227</v>
      </c>
    </row>
    <row r="213" spans="1:33" x14ac:dyDescent="0.2">
      <c r="A213" s="12"/>
      <c r="B213" s="13"/>
      <c r="C213" s="14" t="s">
        <v>388</v>
      </c>
      <c r="D213" s="14" t="s">
        <v>385</v>
      </c>
      <c r="E213" s="14" t="s">
        <v>386</v>
      </c>
      <c r="F213" s="14" t="s">
        <v>237</v>
      </c>
      <c r="G213" s="16" t="s">
        <v>387</v>
      </c>
      <c r="H213" s="16">
        <v>91</v>
      </c>
      <c r="I213" s="16">
        <v>411</v>
      </c>
      <c r="J213" s="16">
        <v>91</v>
      </c>
      <c r="K213" s="16">
        <v>411</v>
      </c>
      <c r="L213" s="16">
        <v>1</v>
      </c>
      <c r="M213" s="16">
        <v>336</v>
      </c>
      <c r="N213" s="16">
        <v>336</v>
      </c>
      <c r="O213" s="16">
        <v>215.75</v>
      </c>
      <c r="P213" s="17">
        <v>1.3000000000000001E-63</v>
      </c>
      <c r="Q213" s="17">
        <v>7.3000000000000001E-68</v>
      </c>
      <c r="R213" s="18">
        <f t="shared" si="2"/>
        <v>99.702380952380949</v>
      </c>
    </row>
    <row r="214" spans="1:33" x14ac:dyDescent="0.2">
      <c r="A214" s="12"/>
      <c r="B214" s="13"/>
      <c r="C214" s="14" t="s">
        <v>389</v>
      </c>
      <c r="D214" s="14" t="s">
        <v>385</v>
      </c>
      <c r="E214" s="14" t="s">
        <v>386</v>
      </c>
      <c r="F214" s="14" t="s">
        <v>237</v>
      </c>
      <c r="G214" s="16" t="s">
        <v>387</v>
      </c>
      <c r="H214" s="16">
        <v>193</v>
      </c>
      <c r="I214" s="16">
        <v>524</v>
      </c>
      <c r="J214" s="16">
        <v>193</v>
      </c>
      <c r="K214" s="16">
        <v>524</v>
      </c>
      <c r="L214" s="16">
        <v>1</v>
      </c>
      <c r="M214" s="16">
        <v>336</v>
      </c>
      <c r="N214" s="16">
        <v>336</v>
      </c>
      <c r="O214" s="16">
        <v>248.55</v>
      </c>
      <c r="P214" s="17">
        <v>1.4000000000000001E-73</v>
      </c>
      <c r="Q214" s="17">
        <v>7.7000000000000001E-78</v>
      </c>
      <c r="R214" s="18">
        <f t="shared" si="2"/>
        <v>99.702380952380949</v>
      </c>
    </row>
    <row r="215" spans="1:33" x14ac:dyDescent="0.2">
      <c r="A215" s="12"/>
      <c r="B215" s="13"/>
      <c r="C215" s="14" t="s">
        <v>390</v>
      </c>
      <c r="D215" s="14" t="s">
        <v>385</v>
      </c>
      <c r="E215" s="14" t="s">
        <v>386</v>
      </c>
      <c r="F215" s="14" t="s">
        <v>237</v>
      </c>
      <c r="G215" s="16" t="s">
        <v>387</v>
      </c>
      <c r="H215" s="16">
        <v>94</v>
      </c>
      <c r="I215" s="16">
        <v>413</v>
      </c>
      <c r="J215" s="16">
        <v>95</v>
      </c>
      <c r="K215" s="16">
        <v>413</v>
      </c>
      <c r="L215" s="16">
        <v>2</v>
      </c>
      <c r="M215" s="16">
        <v>336</v>
      </c>
      <c r="N215" s="16">
        <v>336</v>
      </c>
      <c r="O215" s="16">
        <v>252.64</v>
      </c>
      <c r="P215" s="17">
        <v>7.9E-75</v>
      </c>
      <c r="Q215" s="17">
        <v>4.3999999999999998E-79</v>
      </c>
      <c r="R215" s="18">
        <f t="shared" si="2"/>
        <v>99.404761904761912</v>
      </c>
    </row>
    <row r="216" spans="1:33" x14ac:dyDescent="0.2">
      <c r="A216" s="12"/>
      <c r="B216" s="13"/>
      <c r="C216" s="14" t="s">
        <v>391</v>
      </c>
      <c r="D216" s="14" t="s">
        <v>385</v>
      </c>
      <c r="E216" s="14" t="s">
        <v>386</v>
      </c>
      <c r="F216" s="14" t="s">
        <v>237</v>
      </c>
      <c r="G216" s="16" t="s">
        <v>387</v>
      </c>
      <c r="H216" s="16">
        <v>158</v>
      </c>
      <c r="I216" s="16">
        <v>488</v>
      </c>
      <c r="J216" s="16">
        <v>158</v>
      </c>
      <c r="K216" s="16">
        <v>488</v>
      </c>
      <c r="L216" s="16">
        <v>1</v>
      </c>
      <c r="M216" s="16">
        <v>336</v>
      </c>
      <c r="N216" s="16">
        <v>336</v>
      </c>
      <c r="O216" s="16">
        <v>239.79</v>
      </c>
      <c r="P216" s="17">
        <v>6.3000000000000003E-71</v>
      </c>
      <c r="Q216" s="17">
        <v>3.4999999999999999E-75</v>
      </c>
      <c r="R216" s="18">
        <f t="shared" si="2"/>
        <v>99.702380952380949</v>
      </c>
    </row>
    <row r="217" spans="1:33" x14ac:dyDescent="0.2">
      <c r="A217" s="12"/>
      <c r="B217" s="13"/>
      <c r="C217" s="14" t="s">
        <v>392</v>
      </c>
      <c r="D217" s="14" t="s">
        <v>385</v>
      </c>
      <c r="E217" s="14" t="s">
        <v>386</v>
      </c>
      <c r="F217" s="14" t="s">
        <v>237</v>
      </c>
      <c r="G217" s="16" t="s">
        <v>387</v>
      </c>
      <c r="H217" s="16">
        <v>163</v>
      </c>
      <c r="I217" s="16">
        <v>479</v>
      </c>
      <c r="J217" s="16">
        <v>163</v>
      </c>
      <c r="K217" s="16">
        <v>478</v>
      </c>
      <c r="L217" s="16">
        <v>1</v>
      </c>
      <c r="M217" s="16">
        <v>335</v>
      </c>
      <c r="N217" s="16">
        <v>336</v>
      </c>
      <c r="O217" s="16">
        <v>234.44</v>
      </c>
      <c r="P217" s="17">
        <v>2.6999999999999997E-69</v>
      </c>
      <c r="Q217" s="17">
        <v>1.5000000000000001E-73</v>
      </c>
      <c r="R217" s="18">
        <f t="shared" si="2"/>
        <v>99.404761904761912</v>
      </c>
    </row>
    <row r="218" spans="1:33" x14ac:dyDescent="0.2">
      <c r="A218" s="12"/>
      <c r="B218" s="13"/>
      <c r="C218" s="14" t="s">
        <v>393</v>
      </c>
      <c r="D218" s="14" t="s">
        <v>385</v>
      </c>
      <c r="E218" s="14" t="s">
        <v>386</v>
      </c>
      <c r="F218" s="14" t="s">
        <v>237</v>
      </c>
      <c r="G218" s="16" t="s">
        <v>387</v>
      </c>
      <c r="H218" s="16">
        <v>73</v>
      </c>
      <c r="I218" s="16">
        <v>429</v>
      </c>
      <c r="J218" s="16">
        <v>73</v>
      </c>
      <c r="K218" s="16">
        <v>429</v>
      </c>
      <c r="L218" s="16">
        <v>1</v>
      </c>
      <c r="M218" s="16">
        <v>336</v>
      </c>
      <c r="N218" s="16">
        <v>336</v>
      </c>
      <c r="O218" s="16">
        <v>249.67</v>
      </c>
      <c r="P218" s="17">
        <v>6.3E-74</v>
      </c>
      <c r="Q218" s="17">
        <v>3.4999999999999999E-78</v>
      </c>
      <c r="R218" s="18">
        <f t="shared" si="2"/>
        <v>99.702380952380949</v>
      </c>
    </row>
    <row r="219" spans="1:33" x14ac:dyDescent="0.2">
      <c r="A219" s="12"/>
      <c r="B219" s="13"/>
      <c r="C219" s="14" t="s">
        <v>394</v>
      </c>
      <c r="D219" s="14" t="s">
        <v>385</v>
      </c>
      <c r="E219" s="14" t="s">
        <v>386</v>
      </c>
      <c r="F219" s="14" t="s">
        <v>237</v>
      </c>
      <c r="G219" s="16" t="s">
        <v>387</v>
      </c>
      <c r="H219" s="16">
        <v>162</v>
      </c>
      <c r="I219" s="16">
        <v>492</v>
      </c>
      <c r="J219" s="16">
        <v>162</v>
      </c>
      <c r="K219" s="16">
        <v>492</v>
      </c>
      <c r="L219" s="16">
        <v>1</v>
      </c>
      <c r="M219" s="16">
        <v>336</v>
      </c>
      <c r="N219" s="16">
        <v>336</v>
      </c>
      <c r="O219" s="16">
        <v>240.56</v>
      </c>
      <c r="P219" s="17">
        <v>3.6999999999999996E-71</v>
      </c>
      <c r="Q219" s="17">
        <v>2.1000000000000001E-75</v>
      </c>
      <c r="R219" s="18">
        <f t="shared" si="2"/>
        <v>99.702380952380949</v>
      </c>
    </row>
    <row r="220" spans="1:33" x14ac:dyDescent="0.2">
      <c r="A220" s="12"/>
      <c r="B220" s="13"/>
      <c r="C220" s="14" t="s">
        <v>395</v>
      </c>
      <c r="D220" s="14" t="s">
        <v>385</v>
      </c>
      <c r="E220" s="14" t="s">
        <v>386</v>
      </c>
      <c r="F220" s="14" t="s">
        <v>237</v>
      </c>
      <c r="G220" s="16" t="s">
        <v>387</v>
      </c>
      <c r="H220" s="16">
        <v>39</v>
      </c>
      <c r="I220" s="16">
        <v>369</v>
      </c>
      <c r="J220" s="16">
        <v>39</v>
      </c>
      <c r="K220" s="16">
        <v>368</v>
      </c>
      <c r="L220" s="16">
        <v>1</v>
      </c>
      <c r="M220" s="16">
        <v>335</v>
      </c>
      <c r="N220" s="16">
        <v>336</v>
      </c>
      <c r="O220" s="16">
        <v>240.75</v>
      </c>
      <c r="P220" s="17">
        <v>3.3000000000000002E-71</v>
      </c>
      <c r="Q220" s="17">
        <v>1.8E-75</v>
      </c>
      <c r="R220" s="18">
        <f t="shared" si="2"/>
        <v>99.404761904761912</v>
      </c>
    </row>
    <row r="221" spans="1:33" x14ac:dyDescent="0.2">
      <c r="A221" s="12"/>
      <c r="B221" s="13"/>
      <c r="C221" s="14" t="s">
        <v>396</v>
      </c>
      <c r="D221" s="14" t="s">
        <v>385</v>
      </c>
      <c r="E221" s="14" t="s">
        <v>386</v>
      </c>
      <c r="F221" s="14" t="s">
        <v>237</v>
      </c>
      <c r="G221" s="16" t="s">
        <v>387</v>
      </c>
      <c r="H221" s="16">
        <v>158</v>
      </c>
      <c r="I221" s="16">
        <v>488</v>
      </c>
      <c r="J221" s="16">
        <v>158</v>
      </c>
      <c r="K221" s="16">
        <v>487</v>
      </c>
      <c r="L221" s="16">
        <v>1</v>
      </c>
      <c r="M221" s="16">
        <v>335</v>
      </c>
      <c r="N221" s="16">
        <v>336</v>
      </c>
      <c r="O221" s="16">
        <v>239.82</v>
      </c>
      <c r="P221" s="17">
        <v>6.2E-71</v>
      </c>
      <c r="Q221" s="17">
        <v>3.4999999999999999E-75</v>
      </c>
      <c r="R221" s="18">
        <f t="shared" si="2"/>
        <v>99.404761904761912</v>
      </c>
    </row>
    <row r="222" spans="1:33" x14ac:dyDescent="0.2">
      <c r="A222" s="12"/>
      <c r="B222" s="13"/>
      <c r="C222" s="14" t="s">
        <v>397</v>
      </c>
      <c r="D222" s="14" t="s">
        <v>385</v>
      </c>
      <c r="E222" s="14" t="s">
        <v>386</v>
      </c>
      <c r="F222" s="14" t="s">
        <v>237</v>
      </c>
      <c r="G222" s="16" t="s">
        <v>387</v>
      </c>
      <c r="H222" s="16">
        <v>77</v>
      </c>
      <c r="I222" s="16">
        <v>384</v>
      </c>
      <c r="J222" s="16">
        <v>77</v>
      </c>
      <c r="K222" s="16">
        <v>383</v>
      </c>
      <c r="L222" s="16">
        <v>1</v>
      </c>
      <c r="M222" s="16">
        <v>335</v>
      </c>
      <c r="N222" s="16">
        <v>336</v>
      </c>
      <c r="O222" s="16">
        <v>167.5</v>
      </c>
      <c r="P222" s="17">
        <v>6.2E-49</v>
      </c>
      <c r="Q222" s="17">
        <v>3.4999999999999999E-53</v>
      </c>
      <c r="R222" s="18">
        <f t="shared" si="2"/>
        <v>99.404761904761912</v>
      </c>
    </row>
    <row r="223" spans="1:33" x14ac:dyDescent="0.2">
      <c r="A223" s="12"/>
      <c r="B223" s="13"/>
      <c r="C223" s="14" t="s">
        <v>398</v>
      </c>
      <c r="D223" s="14" t="s">
        <v>385</v>
      </c>
      <c r="E223" s="14" t="s">
        <v>386</v>
      </c>
      <c r="F223" s="14" t="s">
        <v>237</v>
      </c>
      <c r="G223" s="16" t="s">
        <v>387</v>
      </c>
      <c r="H223" s="16">
        <v>224</v>
      </c>
      <c r="I223" s="16">
        <v>585</v>
      </c>
      <c r="J223" s="16">
        <v>224</v>
      </c>
      <c r="K223" s="16">
        <v>585</v>
      </c>
      <c r="L223" s="16">
        <v>1</v>
      </c>
      <c r="M223" s="16">
        <v>336</v>
      </c>
      <c r="N223" s="16">
        <v>336</v>
      </c>
      <c r="O223" s="16">
        <v>244.07</v>
      </c>
      <c r="P223" s="17">
        <v>3.2E-72</v>
      </c>
      <c r="Q223" s="17">
        <v>1.8E-76</v>
      </c>
      <c r="R223" s="18">
        <f t="shared" si="2"/>
        <v>99.702380952380949</v>
      </c>
    </row>
    <row r="224" spans="1:33" x14ac:dyDescent="0.2">
      <c r="A224" s="12"/>
      <c r="B224" s="13"/>
      <c r="C224" s="14" t="s">
        <v>399</v>
      </c>
      <c r="D224" s="14" t="s">
        <v>385</v>
      </c>
      <c r="E224" s="14" t="s">
        <v>386</v>
      </c>
      <c r="F224" s="14" t="s">
        <v>237</v>
      </c>
      <c r="G224" s="16" t="s">
        <v>387</v>
      </c>
      <c r="H224" s="16">
        <v>109</v>
      </c>
      <c r="I224" s="16">
        <v>424</v>
      </c>
      <c r="J224" s="16">
        <v>109</v>
      </c>
      <c r="K224" s="16">
        <v>424</v>
      </c>
      <c r="L224" s="16">
        <v>1</v>
      </c>
      <c r="M224" s="16">
        <v>336</v>
      </c>
      <c r="N224" s="16">
        <v>336</v>
      </c>
      <c r="O224" s="16">
        <v>234.52</v>
      </c>
      <c r="P224" s="17">
        <v>2.5000000000000002E-69</v>
      </c>
      <c r="Q224" s="17">
        <v>1.4000000000000001E-73</v>
      </c>
      <c r="R224" s="18">
        <f t="shared" si="2"/>
        <v>99.702380952380949</v>
      </c>
    </row>
    <row r="225" spans="1:18" x14ac:dyDescent="0.2">
      <c r="A225" s="12"/>
      <c r="B225" s="13"/>
      <c r="C225" s="14" t="s">
        <v>400</v>
      </c>
      <c r="D225" s="14" t="s">
        <v>385</v>
      </c>
      <c r="E225" s="14" t="s">
        <v>386</v>
      </c>
      <c r="F225" s="14" t="s">
        <v>237</v>
      </c>
      <c r="G225" s="16" t="s">
        <v>387</v>
      </c>
      <c r="H225" s="16">
        <v>157</v>
      </c>
      <c r="I225" s="16">
        <v>487</v>
      </c>
      <c r="J225" s="16">
        <v>157</v>
      </c>
      <c r="K225" s="16">
        <v>487</v>
      </c>
      <c r="L225" s="16">
        <v>1</v>
      </c>
      <c r="M225" s="16">
        <v>336</v>
      </c>
      <c r="N225" s="16">
        <v>336</v>
      </c>
      <c r="O225" s="16">
        <v>251.15</v>
      </c>
      <c r="P225" s="17">
        <v>2.2000000000000001E-74</v>
      </c>
      <c r="Q225" s="17">
        <v>1.2E-78</v>
      </c>
      <c r="R225" s="18">
        <f t="shared" ref="R225:R246" si="3">((M225-L225)/N225)*100</f>
        <v>99.702380952380949</v>
      </c>
    </row>
    <row r="226" spans="1:18" x14ac:dyDescent="0.2">
      <c r="A226" s="12"/>
      <c r="B226" s="13"/>
      <c r="C226" s="14" t="s">
        <v>401</v>
      </c>
      <c r="D226" s="14" t="s">
        <v>385</v>
      </c>
      <c r="E226" s="14" t="s">
        <v>386</v>
      </c>
      <c r="F226" s="14" t="s">
        <v>237</v>
      </c>
      <c r="G226" s="16" t="s">
        <v>387</v>
      </c>
      <c r="H226" s="16">
        <v>91</v>
      </c>
      <c r="I226" s="16">
        <v>410</v>
      </c>
      <c r="J226" s="16">
        <v>92</v>
      </c>
      <c r="K226" s="16">
        <v>410</v>
      </c>
      <c r="L226" s="16">
        <v>2</v>
      </c>
      <c r="M226" s="16">
        <v>336</v>
      </c>
      <c r="N226" s="16">
        <v>336</v>
      </c>
      <c r="O226" s="16">
        <v>252.14</v>
      </c>
      <c r="P226" s="17">
        <v>1.1000000000000001E-74</v>
      </c>
      <c r="Q226" s="17">
        <v>6.1999999999999999E-79</v>
      </c>
      <c r="R226" s="18">
        <f t="shared" si="3"/>
        <v>99.404761904761912</v>
      </c>
    </row>
    <row r="227" spans="1:18" x14ac:dyDescent="0.2">
      <c r="A227" s="12"/>
      <c r="B227" s="13"/>
      <c r="C227" s="14" t="s">
        <v>401</v>
      </c>
      <c r="D227" s="14" t="s">
        <v>385</v>
      </c>
      <c r="E227" s="14" t="s">
        <v>386</v>
      </c>
      <c r="F227" s="14" t="s">
        <v>237</v>
      </c>
      <c r="G227" s="16" t="s">
        <v>387</v>
      </c>
      <c r="H227" s="16">
        <v>91</v>
      </c>
      <c r="I227" s="16">
        <v>437</v>
      </c>
      <c r="J227" s="16">
        <v>92</v>
      </c>
      <c r="K227" s="16">
        <v>437</v>
      </c>
      <c r="L227" s="16">
        <v>2</v>
      </c>
      <c r="M227" s="16">
        <v>336</v>
      </c>
      <c r="N227" s="16">
        <v>336</v>
      </c>
      <c r="O227" s="16">
        <v>235.83</v>
      </c>
      <c r="P227" s="17">
        <v>9.9999999999999996E-70</v>
      </c>
      <c r="Q227" s="17">
        <v>5.7000000000000002E-74</v>
      </c>
      <c r="R227" s="18">
        <f t="shared" si="3"/>
        <v>99.404761904761912</v>
      </c>
    </row>
    <row r="228" spans="1:18" x14ac:dyDescent="0.2">
      <c r="A228" s="12"/>
      <c r="B228" s="13"/>
      <c r="C228" s="14" t="s">
        <v>402</v>
      </c>
      <c r="D228" s="14" t="s">
        <v>385</v>
      </c>
      <c r="E228" s="14" t="s">
        <v>386</v>
      </c>
      <c r="F228" s="14" t="s">
        <v>237</v>
      </c>
      <c r="G228" s="16" t="s">
        <v>387</v>
      </c>
      <c r="H228" s="16">
        <v>229</v>
      </c>
      <c r="I228" s="16">
        <v>545</v>
      </c>
      <c r="J228" s="16">
        <v>229</v>
      </c>
      <c r="K228" s="16">
        <v>544</v>
      </c>
      <c r="L228" s="16">
        <v>1</v>
      </c>
      <c r="M228" s="16">
        <v>335</v>
      </c>
      <c r="N228" s="16">
        <v>336</v>
      </c>
      <c r="O228" s="16">
        <v>249.96</v>
      </c>
      <c r="P228" s="17">
        <v>5.0999999999999997E-74</v>
      </c>
      <c r="Q228" s="17">
        <v>2.9000000000000001E-78</v>
      </c>
      <c r="R228" s="18">
        <f t="shared" si="3"/>
        <v>99.404761904761912</v>
      </c>
    </row>
    <row r="229" spans="1:18" x14ac:dyDescent="0.2">
      <c r="A229" s="12"/>
      <c r="B229" s="13"/>
      <c r="C229" s="14" t="s">
        <v>403</v>
      </c>
      <c r="D229" s="14" t="s">
        <v>385</v>
      </c>
      <c r="E229" s="14" t="s">
        <v>386</v>
      </c>
      <c r="F229" s="14" t="s">
        <v>237</v>
      </c>
      <c r="G229" s="16" t="s">
        <v>387</v>
      </c>
      <c r="H229" s="16">
        <v>180</v>
      </c>
      <c r="I229" s="16">
        <v>414</v>
      </c>
      <c r="J229" s="16">
        <v>180</v>
      </c>
      <c r="K229" s="16">
        <v>387</v>
      </c>
      <c r="L229" s="16">
        <v>1</v>
      </c>
      <c r="M229" s="16">
        <v>223</v>
      </c>
      <c r="N229" s="16">
        <v>336</v>
      </c>
      <c r="O229" s="16">
        <v>124.61</v>
      </c>
      <c r="P229" s="17">
        <v>6.9000000000000002E-36</v>
      </c>
      <c r="Q229" s="17">
        <v>3.8999999999999998E-40</v>
      </c>
      <c r="R229" s="18">
        <f t="shared" si="3"/>
        <v>66.071428571428569</v>
      </c>
    </row>
    <row r="230" spans="1:18" x14ac:dyDescent="0.2">
      <c r="A230" s="12"/>
      <c r="B230" s="13"/>
      <c r="C230" s="14" t="s">
        <v>404</v>
      </c>
      <c r="D230" s="14" t="s">
        <v>385</v>
      </c>
      <c r="E230" s="14" t="s">
        <v>386</v>
      </c>
      <c r="F230" s="14" t="s">
        <v>237</v>
      </c>
      <c r="G230" s="16" t="s">
        <v>387</v>
      </c>
      <c r="H230" s="16">
        <v>109</v>
      </c>
      <c r="I230" s="16">
        <v>429</v>
      </c>
      <c r="J230" s="16">
        <v>109</v>
      </c>
      <c r="K230" s="16">
        <v>428</v>
      </c>
      <c r="L230" s="16">
        <v>1</v>
      </c>
      <c r="M230" s="16">
        <v>335</v>
      </c>
      <c r="N230" s="16">
        <v>336</v>
      </c>
      <c r="O230" s="16">
        <v>250.11</v>
      </c>
      <c r="P230" s="17">
        <v>4.5999999999999996E-74</v>
      </c>
      <c r="Q230" s="17">
        <v>2.6000000000000001E-78</v>
      </c>
      <c r="R230" s="18">
        <f t="shared" si="3"/>
        <v>99.404761904761912</v>
      </c>
    </row>
    <row r="231" spans="1:18" x14ac:dyDescent="0.2">
      <c r="A231" s="12"/>
      <c r="B231" s="13"/>
      <c r="C231" s="14" t="s">
        <v>405</v>
      </c>
      <c r="D231" s="14" t="s">
        <v>385</v>
      </c>
      <c r="E231" s="14" t="s">
        <v>386</v>
      </c>
      <c r="F231" s="14" t="s">
        <v>237</v>
      </c>
      <c r="G231" s="16" t="s">
        <v>387</v>
      </c>
      <c r="H231" s="16">
        <v>92</v>
      </c>
      <c r="I231" s="16">
        <v>393</v>
      </c>
      <c r="J231" s="16">
        <v>94</v>
      </c>
      <c r="K231" s="16">
        <v>388</v>
      </c>
      <c r="L231" s="16">
        <v>4</v>
      </c>
      <c r="M231" s="16">
        <v>302</v>
      </c>
      <c r="N231" s="16">
        <v>336</v>
      </c>
      <c r="O231" s="16">
        <v>142.02000000000001</v>
      </c>
      <c r="P231" s="17">
        <v>3.5E-41</v>
      </c>
      <c r="Q231" s="17">
        <v>1.9E-45</v>
      </c>
      <c r="R231" s="18">
        <f t="shared" si="3"/>
        <v>88.69047619047619</v>
      </c>
    </row>
    <row r="232" spans="1:18" x14ac:dyDescent="0.2">
      <c r="A232" s="12"/>
      <c r="B232" s="13"/>
      <c r="C232" s="14" t="s">
        <v>406</v>
      </c>
      <c r="D232" s="14" t="s">
        <v>385</v>
      </c>
      <c r="E232" s="14" t="s">
        <v>386</v>
      </c>
      <c r="F232" s="14" t="s">
        <v>237</v>
      </c>
      <c r="G232" s="16" t="s">
        <v>387</v>
      </c>
      <c r="H232" s="16">
        <v>191</v>
      </c>
      <c r="I232" s="16">
        <v>509</v>
      </c>
      <c r="J232" s="16">
        <v>191</v>
      </c>
      <c r="K232" s="16">
        <v>508</v>
      </c>
      <c r="L232" s="16">
        <v>1</v>
      </c>
      <c r="M232" s="16">
        <v>335</v>
      </c>
      <c r="N232" s="16">
        <v>336</v>
      </c>
      <c r="O232" s="16">
        <v>186.32</v>
      </c>
      <c r="P232" s="17">
        <v>1.2000000000000001E-54</v>
      </c>
      <c r="Q232" s="17">
        <v>6.5000000000000002E-59</v>
      </c>
      <c r="R232" s="18">
        <f t="shared" si="3"/>
        <v>99.404761904761912</v>
      </c>
    </row>
    <row r="233" spans="1:18" x14ac:dyDescent="0.2">
      <c r="A233" s="12"/>
      <c r="B233" s="13"/>
      <c r="C233" s="14" t="s">
        <v>407</v>
      </c>
      <c r="D233" s="14" t="s">
        <v>385</v>
      </c>
      <c r="E233" s="14" t="s">
        <v>386</v>
      </c>
      <c r="F233" s="14" t="s">
        <v>237</v>
      </c>
      <c r="G233" s="16" t="s">
        <v>387</v>
      </c>
      <c r="H233" s="16">
        <v>93</v>
      </c>
      <c r="I233" s="16">
        <v>384</v>
      </c>
      <c r="J233" s="16">
        <v>105</v>
      </c>
      <c r="K233" s="16">
        <v>381</v>
      </c>
      <c r="L233" s="16">
        <v>14</v>
      </c>
      <c r="M233" s="16">
        <v>333</v>
      </c>
      <c r="N233" s="16">
        <v>336</v>
      </c>
      <c r="O233" s="16">
        <v>94.62</v>
      </c>
      <c r="P233" s="17">
        <v>9.1000000000000001E-27</v>
      </c>
      <c r="Q233" s="17">
        <v>5.0999999999999997E-31</v>
      </c>
      <c r="R233" s="18">
        <f t="shared" si="3"/>
        <v>94.94047619047619</v>
      </c>
    </row>
    <row r="234" spans="1:18" x14ac:dyDescent="0.2">
      <c r="A234" s="12"/>
      <c r="B234" s="13"/>
      <c r="C234" s="14" t="s">
        <v>408</v>
      </c>
      <c r="D234" s="14" t="s">
        <v>385</v>
      </c>
      <c r="E234" s="14" t="s">
        <v>386</v>
      </c>
      <c r="F234" s="14" t="s">
        <v>237</v>
      </c>
      <c r="G234" s="16" t="s">
        <v>387</v>
      </c>
      <c r="H234" s="16">
        <v>161</v>
      </c>
      <c r="I234" s="16">
        <v>493</v>
      </c>
      <c r="J234" s="16">
        <v>161</v>
      </c>
      <c r="K234" s="16">
        <v>493</v>
      </c>
      <c r="L234" s="16">
        <v>1</v>
      </c>
      <c r="M234" s="16">
        <v>336</v>
      </c>
      <c r="N234" s="16">
        <v>336</v>
      </c>
      <c r="O234" s="16">
        <v>243.09</v>
      </c>
      <c r="P234" s="17">
        <v>6.3000000000000003E-72</v>
      </c>
      <c r="Q234" s="17">
        <v>3.5E-76</v>
      </c>
      <c r="R234" s="18">
        <f t="shared" si="3"/>
        <v>99.702380952380949</v>
      </c>
    </row>
    <row r="235" spans="1:18" x14ac:dyDescent="0.2">
      <c r="A235" s="12"/>
      <c r="B235" s="13"/>
      <c r="C235" s="14" t="s">
        <v>409</v>
      </c>
      <c r="D235" s="14" t="s">
        <v>385</v>
      </c>
      <c r="E235" s="14" t="s">
        <v>386</v>
      </c>
      <c r="F235" s="14" t="s">
        <v>237</v>
      </c>
      <c r="G235" s="16" t="s">
        <v>387</v>
      </c>
      <c r="H235" s="16">
        <v>103</v>
      </c>
      <c r="I235" s="16">
        <v>405</v>
      </c>
      <c r="J235" s="16">
        <v>103</v>
      </c>
      <c r="K235" s="16">
        <v>401</v>
      </c>
      <c r="L235" s="16">
        <v>1</v>
      </c>
      <c r="M235" s="16">
        <v>304</v>
      </c>
      <c r="N235" s="16">
        <v>336</v>
      </c>
      <c r="O235" s="16">
        <v>136.81</v>
      </c>
      <c r="P235" s="17">
        <v>1.3E-39</v>
      </c>
      <c r="Q235" s="17">
        <v>7.5000000000000001E-44</v>
      </c>
      <c r="R235" s="18">
        <f t="shared" si="3"/>
        <v>90.178571428571431</v>
      </c>
    </row>
    <row r="236" spans="1:18" x14ac:dyDescent="0.2">
      <c r="A236" s="12"/>
      <c r="B236" s="13"/>
      <c r="C236" s="14" t="s">
        <v>410</v>
      </c>
      <c r="D236" s="14" t="s">
        <v>385</v>
      </c>
      <c r="E236" s="14" t="s">
        <v>386</v>
      </c>
      <c r="F236" s="14" t="s">
        <v>237</v>
      </c>
      <c r="G236" s="16" t="s">
        <v>387</v>
      </c>
      <c r="H236" s="16">
        <v>225</v>
      </c>
      <c r="I236" s="16">
        <v>541</v>
      </c>
      <c r="J236" s="16">
        <v>225</v>
      </c>
      <c r="K236" s="16">
        <v>540</v>
      </c>
      <c r="L236" s="16">
        <v>1</v>
      </c>
      <c r="M236" s="16">
        <v>335</v>
      </c>
      <c r="N236" s="16">
        <v>336</v>
      </c>
      <c r="O236" s="16">
        <v>247.39</v>
      </c>
      <c r="P236" s="17">
        <v>3.0999999999999997E-73</v>
      </c>
      <c r="Q236" s="17">
        <v>1.6999999999999999E-77</v>
      </c>
      <c r="R236" s="18">
        <f t="shared" si="3"/>
        <v>99.404761904761912</v>
      </c>
    </row>
    <row r="237" spans="1:18" x14ac:dyDescent="0.2">
      <c r="A237" s="12"/>
      <c r="B237" s="13"/>
      <c r="C237" s="14" t="s">
        <v>411</v>
      </c>
      <c r="D237" s="14" t="s">
        <v>385</v>
      </c>
      <c r="E237" s="14" t="s">
        <v>386</v>
      </c>
      <c r="F237" s="14" t="s">
        <v>237</v>
      </c>
      <c r="G237" s="16" t="s">
        <v>387</v>
      </c>
      <c r="H237" s="16">
        <v>125</v>
      </c>
      <c r="I237" s="16">
        <v>441</v>
      </c>
      <c r="J237" s="16">
        <v>125</v>
      </c>
      <c r="K237" s="16">
        <v>441</v>
      </c>
      <c r="L237" s="16">
        <v>1</v>
      </c>
      <c r="M237" s="16">
        <v>336</v>
      </c>
      <c r="N237" s="16">
        <v>336</v>
      </c>
      <c r="O237" s="16">
        <v>248.74</v>
      </c>
      <c r="P237" s="17">
        <v>1.2E-73</v>
      </c>
      <c r="Q237" s="17">
        <v>6.6999999999999999E-78</v>
      </c>
      <c r="R237" s="18">
        <f t="shared" si="3"/>
        <v>99.702380952380949</v>
      </c>
    </row>
    <row r="238" spans="1:18" x14ac:dyDescent="0.2">
      <c r="A238" s="12"/>
      <c r="B238" s="13"/>
      <c r="C238" s="14" t="s">
        <v>412</v>
      </c>
      <c r="D238" s="14" t="s">
        <v>385</v>
      </c>
      <c r="E238" s="14" t="s">
        <v>386</v>
      </c>
      <c r="F238" s="14" t="s">
        <v>237</v>
      </c>
      <c r="G238" s="16" t="s">
        <v>387</v>
      </c>
      <c r="H238" s="16">
        <v>104</v>
      </c>
      <c r="I238" s="16">
        <v>456</v>
      </c>
      <c r="J238" s="16">
        <v>110</v>
      </c>
      <c r="K238" s="16">
        <v>456</v>
      </c>
      <c r="L238" s="16">
        <v>8</v>
      </c>
      <c r="M238" s="16">
        <v>336</v>
      </c>
      <c r="N238" s="16">
        <v>336</v>
      </c>
      <c r="O238" s="16">
        <v>206.88</v>
      </c>
      <c r="P238" s="17">
        <v>6.4999999999999994E-61</v>
      </c>
      <c r="Q238" s="17">
        <v>3.5999999999999998E-65</v>
      </c>
      <c r="R238" s="18">
        <f t="shared" si="3"/>
        <v>97.61904761904762</v>
      </c>
    </row>
    <row r="239" spans="1:18" x14ac:dyDescent="0.2">
      <c r="A239" s="12"/>
      <c r="B239" s="13"/>
      <c r="C239" s="14" t="s">
        <v>413</v>
      </c>
      <c r="D239" s="14" t="s">
        <v>385</v>
      </c>
      <c r="E239" s="14" t="s">
        <v>386</v>
      </c>
      <c r="F239" s="14" t="s">
        <v>237</v>
      </c>
      <c r="G239" s="16" t="s">
        <v>387</v>
      </c>
      <c r="H239" s="16">
        <v>126</v>
      </c>
      <c r="I239" s="16">
        <v>443</v>
      </c>
      <c r="J239" s="16">
        <v>126</v>
      </c>
      <c r="K239" s="16">
        <v>443</v>
      </c>
      <c r="L239" s="16">
        <v>1</v>
      </c>
      <c r="M239" s="16">
        <v>336</v>
      </c>
      <c r="N239" s="16">
        <v>336</v>
      </c>
      <c r="O239" s="16">
        <v>242.06</v>
      </c>
      <c r="P239" s="17">
        <v>1.2999999999999999E-71</v>
      </c>
      <c r="Q239" s="17">
        <v>7.2000000000000001E-76</v>
      </c>
      <c r="R239" s="18">
        <f t="shared" si="3"/>
        <v>99.702380952380949</v>
      </c>
    </row>
    <row r="240" spans="1:18" x14ac:dyDescent="0.2">
      <c r="A240" s="12"/>
      <c r="B240" s="13"/>
      <c r="C240" s="14" t="s">
        <v>414</v>
      </c>
      <c r="D240" s="14" t="s">
        <v>385</v>
      </c>
      <c r="E240" s="14" t="s">
        <v>386</v>
      </c>
      <c r="F240" s="14" t="s">
        <v>237</v>
      </c>
      <c r="G240" s="16" t="s">
        <v>387</v>
      </c>
      <c r="H240" s="16">
        <v>219</v>
      </c>
      <c r="I240" s="16">
        <v>535</v>
      </c>
      <c r="J240" s="16">
        <v>219</v>
      </c>
      <c r="K240" s="16">
        <v>534</v>
      </c>
      <c r="L240" s="16">
        <v>1</v>
      </c>
      <c r="M240" s="16">
        <v>335</v>
      </c>
      <c r="N240" s="16">
        <v>336</v>
      </c>
      <c r="O240" s="16">
        <v>232.58</v>
      </c>
      <c r="P240" s="17">
        <v>1.0000000000000001E-68</v>
      </c>
      <c r="Q240" s="17">
        <v>5.6000000000000002E-73</v>
      </c>
      <c r="R240" s="18">
        <f t="shared" si="3"/>
        <v>99.404761904761912</v>
      </c>
    </row>
    <row r="241" spans="1:18" x14ac:dyDescent="0.2">
      <c r="A241" s="12"/>
      <c r="B241" s="13"/>
      <c r="C241" s="14" t="s">
        <v>415</v>
      </c>
      <c r="D241" s="14" t="s">
        <v>385</v>
      </c>
      <c r="E241" s="14" t="s">
        <v>386</v>
      </c>
      <c r="F241" s="14" t="s">
        <v>237</v>
      </c>
      <c r="G241" s="16" t="s">
        <v>387</v>
      </c>
      <c r="H241" s="16">
        <v>109</v>
      </c>
      <c r="I241" s="16">
        <v>429</v>
      </c>
      <c r="J241" s="16">
        <v>109</v>
      </c>
      <c r="K241" s="16">
        <v>428</v>
      </c>
      <c r="L241" s="16">
        <v>1</v>
      </c>
      <c r="M241" s="16">
        <v>335</v>
      </c>
      <c r="N241" s="16">
        <v>336</v>
      </c>
      <c r="O241" s="16">
        <v>252.46</v>
      </c>
      <c r="P241" s="17">
        <v>8.9000000000000009E-75</v>
      </c>
      <c r="Q241" s="17">
        <v>5E-79</v>
      </c>
      <c r="R241" s="18">
        <f t="shared" si="3"/>
        <v>99.404761904761912</v>
      </c>
    </row>
    <row r="242" spans="1:18" x14ac:dyDescent="0.2">
      <c r="A242" s="12"/>
      <c r="B242" s="13"/>
      <c r="C242" s="14" t="s">
        <v>416</v>
      </c>
      <c r="D242" s="14" t="s">
        <v>385</v>
      </c>
      <c r="E242" s="14" t="s">
        <v>386</v>
      </c>
      <c r="F242" s="14" t="s">
        <v>237</v>
      </c>
      <c r="G242" s="16" t="s">
        <v>387</v>
      </c>
      <c r="H242" s="16">
        <v>254</v>
      </c>
      <c r="I242" s="16">
        <v>570</v>
      </c>
      <c r="J242" s="16">
        <v>254</v>
      </c>
      <c r="K242" s="16">
        <v>569</v>
      </c>
      <c r="L242" s="16">
        <v>1</v>
      </c>
      <c r="M242" s="16">
        <v>335</v>
      </c>
      <c r="N242" s="16">
        <v>336</v>
      </c>
      <c r="O242" s="16">
        <v>234.66</v>
      </c>
      <c r="P242" s="17">
        <v>2.3000000000000001E-69</v>
      </c>
      <c r="Q242" s="17">
        <v>1.3E-73</v>
      </c>
      <c r="R242" s="18">
        <f t="shared" si="3"/>
        <v>99.404761904761912</v>
      </c>
    </row>
    <row r="243" spans="1:18" x14ac:dyDescent="0.2">
      <c r="A243" s="12"/>
      <c r="B243" s="13"/>
      <c r="C243" s="14" t="s">
        <v>417</v>
      </c>
      <c r="D243" s="14" t="s">
        <v>385</v>
      </c>
      <c r="E243" s="14" t="s">
        <v>386</v>
      </c>
      <c r="F243" s="14" t="s">
        <v>237</v>
      </c>
      <c r="G243" s="16" t="s">
        <v>387</v>
      </c>
      <c r="H243" s="16">
        <v>167</v>
      </c>
      <c r="I243" s="16">
        <v>485</v>
      </c>
      <c r="J243" s="16">
        <v>168</v>
      </c>
      <c r="K243" s="16">
        <v>484</v>
      </c>
      <c r="L243" s="16">
        <v>2</v>
      </c>
      <c r="M243" s="16">
        <v>335</v>
      </c>
      <c r="N243" s="16">
        <v>336</v>
      </c>
      <c r="O243" s="16">
        <v>191.7</v>
      </c>
      <c r="P243" s="17">
        <v>2.6999999999999999E-56</v>
      </c>
      <c r="Q243" s="17">
        <v>1.5000000000000001E-60</v>
      </c>
      <c r="R243" s="18">
        <f t="shared" si="3"/>
        <v>99.107142857142861</v>
      </c>
    </row>
    <row r="244" spans="1:18" x14ac:dyDescent="0.2">
      <c r="A244" s="12"/>
      <c r="B244" s="13"/>
      <c r="C244" s="14" t="s">
        <v>418</v>
      </c>
      <c r="D244" s="14" t="s">
        <v>385</v>
      </c>
      <c r="E244" s="14" t="s">
        <v>386</v>
      </c>
      <c r="F244" s="14" t="s">
        <v>237</v>
      </c>
      <c r="G244" s="16" t="s">
        <v>387</v>
      </c>
      <c r="H244" s="16">
        <v>120</v>
      </c>
      <c r="I244" s="16">
        <v>436</v>
      </c>
      <c r="J244" s="16">
        <v>120</v>
      </c>
      <c r="K244" s="16">
        <v>435</v>
      </c>
      <c r="L244" s="16">
        <v>1</v>
      </c>
      <c r="M244" s="16">
        <v>335</v>
      </c>
      <c r="N244" s="16">
        <v>336</v>
      </c>
      <c r="O244" s="16">
        <v>243.48</v>
      </c>
      <c r="P244" s="17">
        <v>4.8000000000000002E-72</v>
      </c>
      <c r="Q244" s="17">
        <v>2.7E-76</v>
      </c>
      <c r="R244" s="18">
        <f t="shared" si="3"/>
        <v>99.404761904761912</v>
      </c>
    </row>
    <row r="245" spans="1:18" x14ac:dyDescent="0.2">
      <c r="A245" s="29"/>
      <c r="B245" s="30"/>
      <c r="C245" s="14" t="s">
        <v>419</v>
      </c>
      <c r="D245" s="14" t="s">
        <v>385</v>
      </c>
      <c r="E245" s="14" t="s">
        <v>386</v>
      </c>
      <c r="F245" s="14" t="s">
        <v>237</v>
      </c>
      <c r="G245" s="16" t="s">
        <v>387</v>
      </c>
      <c r="H245" s="16">
        <v>88</v>
      </c>
      <c r="I245" s="16">
        <v>442</v>
      </c>
      <c r="J245" s="16">
        <v>89</v>
      </c>
      <c r="K245" s="16">
        <v>441</v>
      </c>
      <c r="L245" s="16">
        <v>2</v>
      </c>
      <c r="M245" s="16">
        <v>335</v>
      </c>
      <c r="N245" s="16">
        <v>336</v>
      </c>
      <c r="O245" s="16">
        <v>211.94</v>
      </c>
      <c r="P245" s="17">
        <v>1.9E-62</v>
      </c>
      <c r="Q245" s="17">
        <v>1.1000000000000001E-66</v>
      </c>
      <c r="R245" s="18">
        <f t="shared" si="3"/>
        <v>99.107142857142861</v>
      </c>
    </row>
    <row r="246" spans="1:18" ht="44.25" customHeight="1" x14ac:dyDescent="0.2"/>
  </sheetData>
  <mergeCells count="122">
    <mergeCell ref="C206:C207"/>
    <mergeCell ref="C208:C209"/>
    <mergeCell ref="C210:C211"/>
    <mergeCell ref="A212:A245"/>
    <mergeCell ref="B212:B245"/>
    <mergeCell ref="C193:C194"/>
    <mergeCell ref="C195:C196"/>
    <mergeCell ref="C197:C198"/>
    <mergeCell ref="C199:C200"/>
    <mergeCell ref="C201:C203"/>
    <mergeCell ref="C204:C205"/>
    <mergeCell ref="C178:C179"/>
    <mergeCell ref="C180:C181"/>
    <mergeCell ref="C182:C183"/>
    <mergeCell ref="C184:C185"/>
    <mergeCell ref="C186:C188"/>
    <mergeCell ref="C191:C192"/>
    <mergeCell ref="A158:A211"/>
    <mergeCell ref="B158:B211"/>
    <mergeCell ref="C159:C160"/>
    <mergeCell ref="C161:C162"/>
    <mergeCell ref="C166:C167"/>
    <mergeCell ref="C168:C169"/>
    <mergeCell ref="C170:C171"/>
    <mergeCell ref="C172:C173"/>
    <mergeCell ref="C174:C175"/>
    <mergeCell ref="C176:C177"/>
    <mergeCell ref="A141:A144"/>
    <mergeCell ref="B141:B144"/>
    <mergeCell ref="C141:C142"/>
    <mergeCell ref="C143:C144"/>
    <mergeCell ref="A145:A157"/>
    <mergeCell ref="B145:B157"/>
    <mergeCell ref="A132:A134"/>
    <mergeCell ref="B132:B134"/>
    <mergeCell ref="C132:C134"/>
    <mergeCell ref="A135:A140"/>
    <mergeCell ref="B135:B140"/>
    <mergeCell ref="C135:C137"/>
    <mergeCell ref="C138:C140"/>
    <mergeCell ref="C115:C116"/>
    <mergeCell ref="A119:A123"/>
    <mergeCell ref="B119:B123"/>
    <mergeCell ref="A124:A131"/>
    <mergeCell ref="B124:B131"/>
    <mergeCell ref="C124:C125"/>
    <mergeCell ref="C126:C127"/>
    <mergeCell ref="C128:C129"/>
    <mergeCell ref="C130:C131"/>
    <mergeCell ref="C95:C96"/>
    <mergeCell ref="C97:C98"/>
    <mergeCell ref="C99:C100"/>
    <mergeCell ref="C101:C102"/>
    <mergeCell ref="C103:C104"/>
    <mergeCell ref="A107:A118"/>
    <mergeCell ref="B107:B118"/>
    <mergeCell ref="C107:C108"/>
    <mergeCell ref="C109:C111"/>
    <mergeCell ref="C112:C114"/>
    <mergeCell ref="A90:A91"/>
    <mergeCell ref="B90:B91"/>
    <mergeCell ref="A92:A94"/>
    <mergeCell ref="B92:B94"/>
    <mergeCell ref="A95:A105"/>
    <mergeCell ref="B95:B105"/>
    <mergeCell ref="A79:A86"/>
    <mergeCell ref="B79:B86"/>
    <mergeCell ref="C79:C82"/>
    <mergeCell ref="C83:C86"/>
    <mergeCell ref="A87:A89"/>
    <mergeCell ref="B87:B89"/>
    <mergeCell ref="C87:C88"/>
    <mergeCell ref="A73:A74"/>
    <mergeCell ref="B73:B74"/>
    <mergeCell ref="A75:A76"/>
    <mergeCell ref="B75:B76"/>
    <mergeCell ref="A77:A78"/>
    <mergeCell ref="B77:B78"/>
    <mergeCell ref="A65:A66"/>
    <mergeCell ref="B65:B66"/>
    <mergeCell ref="A67:A68"/>
    <mergeCell ref="B67:B68"/>
    <mergeCell ref="A70:A72"/>
    <mergeCell ref="B70:B72"/>
    <mergeCell ref="A56:A57"/>
    <mergeCell ref="B56:B57"/>
    <mergeCell ref="A58:A59"/>
    <mergeCell ref="B58:B59"/>
    <mergeCell ref="A60:A64"/>
    <mergeCell ref="B60:B64"/>
    <mergeCell ref="A45:A46"/>
    <mergeCell ref="B45:B46"/>
    <mergeCell ref="A47:A49"/>
    <mergeCell ref="B47:B49"/>
    <mergeCell ref="C47:C49"/>
    <mergeCell ref="A50:A55"/>
    <mergeCell ref="B50:B55"/>
    <mergeCell ref="A33:A44"/>
    <mergeCell ref="B33:B44"/>
    <mergeCell ref="C33:C34"/>
    <mergeCell ref="C35:C36"/>
    <mergeCell ref="C37:C38"/>
    <mergeCell ref="C39:C40"/>
    <mergeCell ref="C41:C42"/>
    <mergeCell ref="C43:C44"/>
    <mergeCell ref="A18:A19"/>
    <mergeCell ref="B18:B19"/>
    <mergeCell ref="C18:C19"/>
    <mergeCell ref="A20:A32"/>
    <mergeCell ref="B20:B32"/>
    <mergeCell ref="C20:C22"/>
    <mergeCell ref="C24:C26"/>
    <mergeCell ref="C27:C29"/>
    <mergeCell ref="C30:C32"/>
    <mergeCell ref="A1:R1"/>
    <mergeCell ref="A3:A6"/>
    <mergeCell ref="B3:B6"/>
    <mergeCell ref="A7:A11"/>
    <mergeCell ref="B7:B11"/>
    <mergeCell ref="A15:A17"/>
    <mergeCell ref="B15:B17"/>
    <mergeCell ref="C16:C17"/>
  </mergeCells>
  <hyperlinks>
    <hyperlink ref="E3" r:id="rId1" display="http://pfam.xfam.org/family/PF16363.5" xr:uid="{A9BE7BC0-E94B-4546-B3ED-2C54CF866340}"/>
    <hyperlink ref="F3" r:id="rId2" display="http://pfam.xfam.org/clan/CL0063" xr:uid="{1E1A2E69-0C50-49F6-ADC9-38FBCB7E7A0B}"/>
    <hyperlink ref="E4" r:id="rId3" display="http://pfam.xfam.org/family/PF16363.5" xr:uid="{5448AFBD-32B4-4438-910E-F3E5743C353F}"/>
    <hyperlink ref="F4" r:id="rId4" display="http://pfam.xfam.org/clan/CL0063" xr:uid="{22F159A3-4B5D-4C53-B265-CF0D980E562B}"/>
    <hyperlink ref="E5" r:id="rId5" display="http://pfam.xfam.org/family/PF16363.5" xr:uid="{5C194D4F-B3FB-447B-87F6-C31AB778D94D}"/>
    <hyperlink ref="F5" r:id="rId6" display="http://pfam.xfam.org/clan/CL0063" xr:uid="{FE5394E1-D5B5-43CB-9D3A-57C508CC8B8F}"/>
    <hyperlink ref="E6" r:id="rId7" display="http://pfam.xfam.org/family/PF04321.17" xr:uid="{5DD17D94-20AB-4271-8B63-3BAC472681E4}"/>
    <hyperlink ref="F6" r:id="rId8" display="http://pfam.xfam.org/clan/CL0063" xr:uid="{27A046C5-4329-4056-A300-0AA1BCDB0E50}"/>
    <hyperlink ref="E7" r:id="rId9" display="http://pfam.xfam.org/family/PF16363.5" xr:uid="{C7DD5D81-F9A2-4C8B-9B59-3DE4EC15FF7B}"/>
    <hyperlink ref="F7" r:id="rId10" display="http://pfam.xfam.org/clan/CL0063" xr:uid="{777CB3A8-BAE1-43FD-A0C5-18C61AC4CE3A}"/>
    <hyperlink ref="E8" r:id="rId11" display="http://pfam.xfam.org/family/PF16363.5" xr:uid="{6A07B2A1-7B46-4F58-B435-63C77671CF41}"/>
    <hyperlink ref="F8" r:id="rId12" display="http://pfam.xfam.org/clan/CL0063" xr:uid="{A1CFD8AD-3375-4C01-A77A-216DD34F39E2}"/>
    <hyperlink ref="E9" r:id="rId13" display="http://pfam.xfam.org/family/PF16363.5" xr:uid="{89BE5022-3319-4039-A69A-2EC2719EBC35}"/>
    <hyperlink ref="F9" r:id="rId14" display="http://pfam.xfam.org/clan/CL0063" xr:uid="{9C848720-37C3-422A-B767-24D979BACF5D}"/>
    <hyperlink ref="E10" r:id="rId15" display="http://pfam.xfam.org/family/PF16363.5" xr:uid="{CAA09F0C-44D9-4612-B17D-DE75DCA107D5}"/>
    <hyperlink ref="F10" r:id="rId16" display="http://pfam.xfam.org/clan/CL0063" xr:uid="{0B917407-ABD0-494D-9DDF-AAF59C68FAAE}"/>
    <hyperlink ref="E11" r:id="rId17" display="http://pfam.xfam.org/family/PF16363.5" xr:uid="{AEF405C2-B094-431F-A956-B42289ECF772}"/>
    <hyperlink ref="F11" r:id="rId18" display="http://pfam.xfam.org/clan/CL0063" xr:uid="{DEE2AD5B-64FC-4A8D-BCB8-011DF939DD80}"/>
    <hyperlink ref="E12" r:id="rId19" display="http://pfam.xfam.org/family/PF01087.22" xr:uid="{3D1FC566-1EF1-49BF-8A80-496A24A125EA}"/>
    <hyperlink ref="F12" r:id="rId20" display="http://pfam.xfam.org/clan/CL0265" xr:uid="{9DD92094-109C-45D0-80B7-7792AAB7D36A}"/>
    <hyperlink ref="E13" r:id="rId21" display="http://pfam.xfam.org/family/PF01704.18" xr:uid="{4B563342-FC45-4E99-89AB-257255400FD9}"/>
    <hyperlink ref="F13" r:id="rId22" display="http://pfam.xfam.org/clan/CL0110" xr:uid="{B41553FE-5022-4463-88F0-E527326C2CE3}"/>
    <hyperlink ref="E14" r:id="rId23" display="http://pfam.xfam.org/family/PF10509.9" xr:uid="{57FB6214-E108-4F4B-9B89-12B87FE293B1}"/>
    <hyperlink ref="F14" r:id="rId24" display="http://pfam.xfam.org/clan/CL0329" xr:uid="{8BDE45B1-5DD7-40EA-A6E2-18CD6F1163B0}"/>
    <hyperlink ref="E15" r:id="rId25" display="http://pfam.xfam.org/family/PF00288.26" xr:uid="{ECC44E3B-1C5D-4998-ADE1-D86697A772F4}"/>
    <hyperlink ref="F15" r:id="rId26" display="http://pfam.xfam.org/clan/CL0329" xr:uid="{5E0140A2-F040-4ECA-A0ED-6904925AF3A2}"/>
    <hyperlink ref="E16" r:id="rId27" display="http://pfam.xfam.org/family/PF00288.26" xr:uid="{99A43647-2571-45EE-B2FF-960A8D098136}"/>
    <hyperlink ref="F16" r:id="rId28" display="http://pfam.xfam.org/clan/CL0329" xr:uid="{BFDA0FDF-AE6C-4AF7-88C2-E3169852802D}"/>
    <hyperlink ref="E17" r:id="rId29" display="http://pfam.xfam.org/family/PF08544.13" xr:uid="{8E0EF0AD-BB6C-4ABA-81E5-6BCFDA8B2707}"/>
    <hyperlink ref="F17" r:id="rId30" display="http://pfam.xfam.org/clan/CL0677" xr:uid="{5B15529A-2065-4418-8028-C7DB11CC29DC}"/>
    <hyperlink ref="E18" r:id="rId31" display="http://pfam.xfam.org/family/PF08544.13" xr:uid="{AA2529A6-0058-4313-99C1-76179335496D}"/>
    <hyperlink ref="F18" r:id="rId32" display="http://pfam.xfam.org/clan/CL0677" xr:uid="{174B1772-6D32-4953-8CC1-5DA89D0035B0}"/>
    <hyperlink ref="E19" r:id="rId33" display="http://pfam.xfam.org/family/PF10509.9" xr:uid="{718340ED-4363-4173-82D5-B51307BBA983}"/>
    <hyperlink ref="F19" r:id="rId34" display="http://pfam.xfam.org/clan/CL0329" xr:uid="{6B0AE87D-2AB1-4288-87BD-10513B0EE7ED}"/>
    <hyperlink ref="E20" r:id="rId35" display="http://pfam.xfam.org/family/PF03721.14" xr:uid="{211F1631-01A3-418E-8B84-22231AA783D1}"/>
    <hyperlink ref="F20" r:id="rId36" display="http://pfam.xfam.org/clan/CL0063" xr:uid="{5AE4D138-741B-4F9F-963D-C8E345FB8FD4}"/>
    <hyperlink ref="E21" r:id="rId37" display="http://pfam.xfam.org/family/PF03720.15" xr:uid="{6CD47AE9-605E-4F11-A420-DD68823BAF82}"/>
    <hyperlink ref="F21" r:id="rId38" display="http://pfam.xfam.org/clan/CL0039" xr:uid="{5CF01994-2F93-4EA0-AA8C-A12E169E4CD7}"/>
    <hyperlink ref="E22" r:id="rId39" display="http://pfam.xfam.org/family/PF00984.19" xr:uid="{F09B6F7A-F055-4602-9D5D-AC00D1D1BB9E}"/>
    <hyperlink ref="F22" r:id="rId40" display="http://pfam.xfam.org/clan/CL0106" xr:uid="{7A28F384-5DA0-46D6-A24E-C351DC70204E}"/>
    <hyperlink ref="E23" r:id="rId41" display="http://pfam.xfam.org/family/PF02365.15" xr:uid="{DB5FF6A9-CB62-4BF5-8EE9-06F9340C7286}"/>
    <hyperlink ref="E24" r:id="rId42" display="http://pfam.xfam.org/family/PF03721.14" xr:uid="{76DBF6F8-C05D-4AE8-ADEF-2D74D3818BBC}"/>
    <hyperlink ref="F24" r:id="rId43" display="http://pfam.xfam.org/clan/CL0063" xr:uid="{146167D6-7554-448F-92B9-DD9EE9226752}"/>
    <hyperlink ref="E25" r:id="rId44" display="http://pfam.xfam.org/family/PF03720.15" xr:uid="{D736A926-3110-4298-94C6-88E099235EEF}"/>
    <hyperlink ref="F25" r:id="rId45" display="http://pfam.xfam.org/clan/CL0039" xr:uid="{0CDE064E-A64F-41DB-AC33-5F4BC5843091}"/>
    <hyperlink ref="E26" r:id="rId46" display="http://pfam.xfam.org/family/PF00984.19" xr:uid="{D65592AA-5C17-4754-ADCC-C695F8865A75}"/>
    <hyperlink ref="F26" r:id="rId47" display="http://pfam.xfam.org/clan/CL0106" xr:uid="{33BFD437-77DF-4421-8CF6-D4463AE77466}"/>
    <hyperlink ref="E27" r:id="rId48" display="http://pfam.xfam.org/family/PF03721.14" xr:uid="{16F04357-700B-4E36-8511-C3C3EC0F0006}"/>
    <hyperlink ref="F27" r:id="rId49" display="http://pfam.xfam.org/clan/CL0063" xr:uid="{3A45333F-30CA-4A8A-BC62-0A43444826BF}"/>
    <hyperlink ref="E28" r:id="rId50" display="http://pfam.xfam.org/family/PF03720.15" xr:uid="{02BCDFC3-4C18-4782-8AFC-AC2C98E51A39}"/>
    <hyperlink ref="F28" r:id="rId51" display="http://pfam.xfam.org/clan/CL0039" xr:uid="{34DFF229-615A-4C9C-B1B7-EA42B276BDD4}"/>
    <hyperlink ref="E29" r:id="rId52" display="http://pfam.xfam.org/family/PF00984.19" xr:uid="{AAF8F49B-62EB-4D12-A4B6-C8A0D4354700}"/>
    <hyperlink ref="F29" r:id="rId53" display="http://pfam.xfam.org/clan/CL0106" xr:uid="{DDD8734C-3B16-4C78-A8C5-E9186FF2407A}"/>
    <hyperlink ref="E30" r:id="rId54" display="http://pfam.xfam.org/family/PF03721.14" xr:uid="{D24F9D1C-570F-402F-AC61-DCF8C1B3B0B7}"/>
    <hyperlink ref="F30" r:id="rId55" display="http://pfam.xfam.org/clan/CL0063" xr:uid="{EA28F7DF-5BC6-4DDB-B31D-7EFBFD0D475F}"/>
    <hyperlink ref="E31" r:id="rId56" display="http://pfam.xfam.org/family/PF03720.15" xr:uid="{99D0973C-F1D2-45A7-970A-5DD29BDC94EA}"/>
    <hyperlink ref="F31" r:id="rId57" display="http://pfam.xfam.org/clan/CL0039" xr:uid="{09DB03E4-79FC-440F-A164-FFEC0C957D42}"/>
    <hyperlink ref="E32" r:id="rId58" display="http://pfam.xfam.org/family/PF00984.19" xr:uid="{A7648F2C-4D50-4ACF-8478-D13BEE3B224C}"/>
    <hyperlink ref="F32" r:id="rId59" display="http://pfam.xfam.org/clan/CL0106" xr:uid="{95B10BD5-9CE2-4030-BC8B-0D347417514A}"/>
    <hyperlink ref="E33" r:id="rId60" display="http://pfam.xfam.org/family/PF16363.5" xr:uid="{2F385E9C-C39D-4146-BF3F-54291805D919}"/>
    <hyperlink ref="F33" r:id="rId61" display="http://pfam.xfam.org/clan/CL0063" xr:uid="{B4DB6966-22FC-4B9A-8A58-163A8803BF27}"/>
    <hyperlink ref="E34" r:id="rId62" display="http://pfam.xfam.org/family/PF01370.21" xr:uid="{111A0981-0D45-4FC4-BDE2-3E4332804195}"/>
    <hyperlink ref="F34" r:id="rId63" display="http://pfam.xfam.org/clan/CL0063" xr:uid="{09694887-8A5A-4BEB-B9A9-D32E8611C89C}"/>
    <hyperlink ref="E35" r:id="rId64" display="http://pfam.xfam.org/family/PF16363.5" xr:uid="{0BF29DB6-FA00-4EA3-B50C-0459AB635ECC}"/>
    <hyperlink ref="F35" r:id="rId65" display="http://pfam.xfam.org/clan/CL0063" xr:uid="{556A24FD-40D4-4334-B45A-AA1CFA8EB5FC}"/>
    <hyperlink ref="E36" r:id="rId66" display="http://pfam.xfam.org/family/PF01370.21" xr:uid="{D62F7176-3D23-4098-B9F5-C67C1415CEF0}"/>
    <hyperlink ref="F36" r:id="rId67" display="http://pfam.xfam.org/clan/CL0063" xr:uid="{65AE46B6-808F-4109-9E1C-90CA3AFF6502}"/>
    <hyperlink ref="E37" r:id="rId68" display="http://pfam.xfam.org/family/PF16363.5" xr:uid="{CA63C961-BD92-4DBB-BF2E-D4819C81EE88}"/>
    <hyperlink ref="F37" r:id="rId69" display="http://pfam.xfam.org/clan/CL0063" xr:uid="{8D62758B-6948-4CF6-B962-D8ACC9F8D7B8}"/>
    <hyperlink ref="E38" r:id="rId70" display="http://pfam.xfam.org/family/PF01370.21" xr:uid="{7BA70247-D6F9-4602-BFDC-B8F77B0E1FFE}"/>
    <hyperlink ref="F38" r:id="rId71" display="http://pfam.xfam.org/clan/CL0063" xr:uid="{50E2CC83-F65D-42EC-B1E9-832947B1AFED}"/>
    <hyperlink ref="E39" r:id="rId72" display="http://pfam.xfam.org/family/PF16363.5" xr:uid="{9D74FBB5-3AE5-4A27-880E-A13B626BE237}"/>
    <hyperlink ref="F39" r:id="rId73" display="http://pfam.xfam.org/clan/CL0063" xr:uid="{EBCEFD1E-5376-4061-B8A6-960663FD172F}"/>
    <hyperlink ref="E40" r:id="rId74" display="http://pfam.xfam.org/family/PF01370.21" xr:uid="{F641A4B5-54B7-4727-B8CD-D128DC07D7A2}"/>
    <hyperlink ref="F40" r:id="rId75" display="http://pfam.xfam.org/clan/CL0063" xr:uid="{79AF5B2B-CA74-42E4-A256-9D68FB46A6A6}"/>
    <hyperlink ref="E41" r:id="rId76" display="http://pfam.xfam.org/family/PF16363.5" xr:uid="{FB94A39F-195C-4B62-9C12-54F8018D5915}"/>
    <hyperlink ref="F41" r:id="rId77" display="http://pfam.xfam.org/clan/CL0063" xr:uid="{BEE9C64F-22C9-4AD5-97A4-F98577A086A4}"/>
    <hyperlink ref="E42" r:id="rId78" display="http://pfam.xfam.org/family/PF01370.21" xr:uid="{D69BFEDE-BFB0-484A-81CE-E644D1A4ECCD}"/>
    <hyperlink ref="F42" r:id="rId79" display="http://pfam.xfam.org/clan/CL0063" xr:uid="{2C052724-53CF-4F83-8931-09745B61E3AA}"/>
    <hyperlink ref="E43" r:id="rId80" display="http://pfam.xfam.org/family/PF16363.5" xr:uid="{819DDFCB-3A35-4E84-BBB4-4591A2FBF0E1}"/>
    <hyperlink ref="F43" r:id="rId81" display="http://pfam.xfam.org/clan/CL0063" xr:uid="{86109D4F-9145-41D3-8D08-74192A5BDBAF}"/>
    <hyperlink ref="E44" r:id="rId82" display="http://pfam.xfam.org/family/PF01370.21" xr:uid="{AE71E49B-5976-42BE-A5F5-1DCE3091D3EC}"/>
    <hyperlink ref="F44" r:id="rId83" display="http://pfam.xfam.org/clan/CL0063" xr:uid="{39DAED00-C010-489C-8441-27A17FC67093}"/>
    <hyperlink ref="E45" r:id="rId84" display="http://pfam.xfam.org/family/PF01370.21" xr:uid="{AB14438D-F5B5-423D-92B4-61CB847D346E}"/>
    <hyperlink ref="F45" r:id="rId85" display="http://pfam.xfam.org/clan/CL0063" xr:uid="{8ACDFBE1-F600-49D4-AC1E-41A5C408A65B}"/>
    <hyperlink ref="E46" r:id="rId86" display="http://pfam.xfam.org/family/PF01370.21" xr:uid="{DF782751-252B-4AE1-BC8F-FE672522801D}"/>
    <hyperlink ref="F46" r:id="rId87" display="http://pfam.xfam.org/clan/CL0063" xr:uid="{87516FE7-6AA8-44D1-B5BF-A9898A754856}"/>
    <hyperlink ref="E47" r:id="rId88" display="http://pfam.xfam.org/family/PF01915.22" xr:uid="{9C703398-4A06-42AD-971B-12C28BA46D15}"/>
    <hyperlink ref="E49" r:id="rId89" display="http://pfam.xfam.org/family/PF00933.21" xr:uid="{D9A69413-C50B-4E75-8E0F-BBA88052BC57}"/>
    <hyperlink ref="F49" r:id="rId90" display="http://pfam.xfam.org/clan/CL0058" xr:uid="{D52278B4-E636-49E2-BD82-3DD09098A150}"/>
    <hyperlink ref="E50" r:id="rId91" display="http://pfam.xfam.org/family/PF16363.5" xr:uid="{DF0895F9-14E3-4002-A8FA-0D7A31FEB79A}"/>
    <hyperlink ref="F50" r:id="rId92" display="http://pfam.xfam.org/clan/CL0063" xr:uid="{5E981060-5A9E-4080-A734-78C32CDB8F6F}"/>
    <hyperlink ref="E51" r:id="rId93" display="http://pfam.xfam.org/family/PF01370.21" xr:uid="{E164AC8F-65E4-4E85-A272-138166F9033E}"/>
    <hyperlink ref="F51" r:id="rId94" display="http://pfam.xfam.org/clan/CL0063" xr:uid="{1E952914-1582-4EFD-B95A-AE34E4A67AFB}"/>
    <hyperlink ref="E52" r:id="rId95" display="http://pfam.xfam.org/family/PF01370.21" xr:uid="{9197C8EB-DB5C-4FF2-930A-6227C197E71F}"/>
    <hyperlink ref="F52" r:id="rId96" display="http://pfam.xfam.org/clan/CL0063" xr:uid="{D29A5C24-0CF5-4D72-9C00-F158F40FC7E9}"/>
    <hyperlink ref="E53" r:id="rId97" display="http://pfam.xfam.org/family/PF01370.21" xr:uid="{20955C2A-AA05-40C9-A051-9625CC31D8CC}"/>
    <hyperlink ref="F53" r:id="rId98" display="http://pfam.xfam.org/clan/CL0063" xr:uid="{DB58C8DA-6842-42D7-95E0-F23B146942BE}"/>
    <hyperlink ref="E54" r:id="rId99" display="http://pfam.xfam.org/family/PF16363.5" xr:uid="{DFFEE83D-669F-4904-A769-2769F37A5DAB}"/>
    <hyperlink ref="F54" r:id="rId100" display="http://pfam.xfam.org/clan/CL0063" xr:uid="{6B763D40-7B3A-43B2-BED3-D522FC78F532}"/>
    <hyperlink ref="E55" r:id="rId101" display="http://pfam.xfam.org/family/PF16363.5" xr:uid="{6247A09D-A45D-4231-B22F-300E1197B325}"/>
    <hyperlink ref="F55" r:id="rId102" display="http://pfam.xfam.org/clan/CL0063" xr:uid="{C25C697A-6EA5-4024-8621-143B8F3E295E}"/>
    <hyperlink ref="E56" r:id="rId103" display="http://pfam.xfam.org/family/PF16363.5" xr:uid="{139B22D6-2C68-4468-AA43-611C17EAC272}"/>
    <hyperlink ref="F56" r:id="rId104" display="http://pfam.xfam.org/clan/CL0063" xr:uid="{1C127876-0502-4B5B-B1FE-1F5DC9CCC2BE}"/>
    <hyperlink ref="E57" r:id="rId105" display="http://pfam.xfam.org/family/PF16363.5" xr:uid="{F28A7184-0C60-4185-844A-02A05CFB88C5}"/>
    <hyperlink ref="F57" r:id="rId106" display="http://pfam.xfam.org/clan/CL0063" xr:uid="{DB40AED0-F007-488F-B7DF-74AC0DEFF743}"/>
    <hyperlink ref="E58" r:id="rId107" display="http://pfam.xfam.org/family/PF00288.26" xr:uid="{DC4EF113-FE13-4BD1-AE1B-1F6776030554}"/>
    <hyperlink ref="F58" r:id="rId108" display="http://pfam.xfam.org/clan/CL0329" xr:uid="{10ACFB76-773B-4E55-B1BA-AB2ED968E19A}"/>
    <hyperlink ref="E59" r:id="rId109" display="http://pfam.xfam.org/family/PF00288.26" xr:uid="{BBEBAF89-ABDC-49A3-9894-7D871E02DA19}"/>
    <hyperlink ref="F59" r:id="rId110" display="http://pfam.xfam.org/clan/CL0329" xr:uid="{D11C126B-5C96-4E34-89D8-70C40DE395CA}"/>
    <hyperlink ref="E60" r:id="rId111" display="http://pfam.xfam.org/family/PF03214.13" xr:uid="{78FE47AE-89D7-4F6F-842B-5FDC59E283A0}"/>
    <hyperlink ref="F60" r:id="rId112" display="http://pfam.xfam.org/clan/CL0110" xr:uid="{C4F6A0DC-1971-4513-A3A6-EC2CEC1EF544}"/>
    <hyperlink ref="E61" r:id="rId113" display="http://pfam.xfam.org/family/PF03214.13" xr:uid="{C7923BC5-A2EC-44D0-A223-CB2DB693877F}"/>
    <hyperlink ref="F61" r:id="rId114" display="http://pfam.xfam.org/clan/CL0110" xr:uid="{92D35384-E7ED-48A4-9EF7-5E04F37D8FB6}"/>
    <hyperlink ref="E62" r:id="rId115" display="http://pfam.xfam.org/family/PF03214.13" xr:uid="{FD6E09A2-B4AD-4A0A-B888-BE65F0DB373F}"/>
    <hyperlink ref="F62" r:id="rId116" display="http://pfam.xfam.org/clan/CL0110" xr:uid="{2F09D555-6D2C-449B-9383-370E74BDBFF7}"/>
    <hyperlink ref="E63" r:id="rId117" display="http://pfam.xfam.org/family/PF03214.13" xr:uid="{321AB8D1-8887-474F-9E32-6CF53969CA19}"/>
    <hyperlink ref="F63" r:id="rId118" display="http://pfam.xfam.org/clan/CL0110" xr:uid="{7D3F80BE-49BE-4637-818F-EEE5AFD47249}"/>
    <hyperlink ref="E64" r:id="rId119" display="http://pfam.xfam.org/family/PF03214.13" xr:uid="{ACBEF9CD-3318-41CE-9746-C5CA9B29541A}"/>
    <hyperlink ref="F64" r:id="rId120" display="http://pfam.xfam.org/clan/CL0110" xr:uid="{936CD174-9039-4895-A67D-4DEA8D87F9DA}"/>
    <hyperlink ref="E65" r:id="rId121" display="http://pfam.xfam.org/family/PF06964.12" xr:uid="{933251CF-8A5C-4B35-8BB1-ED69D9242D7B}"/>
    <hyperlink ref="F65" r:id="rId122" display="http://pfam.xfam.org/clan/CL0369" xr:uid="{79E24C7A-C7D2-4E0C-A382-58665FBD098A}"/>
    <hyperlink ref="E66" r:id="rId123" display="http://pfam.xfam.org/family/PF06964.12" xr:uid="{EF1B7161-3C4E-48CB-8A78-514CB3CF8FD2}"/>
    <hyperlink ref="F66" r:id="rId124" display="http://pfam.xfam.org/clan/CL0369" xr:uid="{7199250A-9BFF-48AF-9C88-17E29555A612}"/>
    <hyperlink ref="E67" r:id="rId125" display="http://pfam.xfam.org/family/PF01238.21" xr:uid="{D6E92203-F91C-4C4D-A2E3-67FFD29EB445}"/>
    <hyperlink ref="F67" r:id="rId126" display="http://pfam.xfam.org/clan/CL0029" xr:uid="{E008FD44-F4BF-4112-B1AE-8397A009F46E}"/>
    <hyperlink ref="E68" r:id="rId127" display="http://pfam.xfam.org/family/PF01238.21" xr:uid="{60053D98-76CA-4B94-8E7F-27332B8021F5}"/>
    <hyperlink ref="F68" r:id="rId128" display="http://pfam.xfam.org/clan/CL0029" xr:uid="{7AC783BE-423D-4A84-9811-177E0AAFDFD3}"/>
    <hyperlink ref="E69" r:id="rId129" display="http://pfam.xfam.org/family/PF03332.13" xr:uid="{E45E7C06-1B91-47F0-9AF7-97DDCB86154F}"/>
    <hyperlink ref="F69" r:id="rId130" display="http://pfam.xfam.org/clan/CL0137" xr:uid="{F2D74869-BFA1-476B-AFBE-63A75FD12E26}"/>
    <hyperlink ref="E70" r:id="rId131" display="http://pfam.xfam.org/family/PF00483.23" xr:uid="{35235EFB-95E5-4279-A65C-32571D0F2A56}"/>
    <hyperlink ref="F70" r:id="rId132" display="http://pfam.xfam.org/clan/CL0110" xr:uid="{2FE8624E-8CE2-45BB-A140-32B4A78CD50D}"/>
    <hyperlink ref="E71" r:id="rId133" display="http://pfam.xfam.org/family/PF00483.23" xr:uid="{250B4688-63F9-4F8D-8722-81A796017372}"/>
    <hyperlink ref="F71" r:id="rId134" display="http://pfam.xfam.org/clan/CL0110" xr:uid="{5FC06EE7-BC6A-48D1-AF51-BB51C6F64D16}"/>
    <hyperlink ref="E72" r:id="rId135" display="http://pfam.xfam.org/family/PF00483.23" xr:uid="{85B6ED32-A8D5-4405-8A44-5F8E474D2ED6}"/>
    <hyperlink ref="F72" r:id="rId136" display="http://pfam.xfam.org/clan/CL0110" xr:uid="{736C4E53-0F7B-4F73-B3F3-5CD6F8798BC1}"/>
    <hyperlink ref="E73" r:id="rId137" display="http://pfam.xfam.org/family/PF16363.5" xr:uid="{A0FC0DE5-747C-4E0C-AC98-282D045F0ADD}"/>
    <hyperlink ref="F73" r:id="rId138" display="http://pfam.xfam.org/clan/CL0063" xr:uid="{B4F09353-F22F-4E7F-B7A2-B91CCA7D172D}"/>
    <hyperlink ref="E74" r:id="rId139" display="http://pfam.xfam.org/family/PF16363.5" xr:uid="{E560A99A-F758-47EB-81BB-2F3B0DC14C30}"/>
    <hyperlink ref="F74" r:id="rId140" display="http://pfam.xfam.org/clan/CL0063" xr:uid="{70BF9F7F-7204-4B71-BED9-85D25D804F14}"/>
    <hyperlink ref="E75" r:id="rId141" display="http://pfam.xfam.org/family/PF16363.5" xr:uid="{97D69A54-52F7-4488-A444-8C08275940CB}"/>
    <hyperlink ref="F75" r:id="rId142" display="http://pfam.xfam.org/clan/CL0063" xr:uid="{BFA6D03A-6803-4EA4-BD66-249ED28461EB}"/>
    <hyperlink ref="E76" r:id="rId143" display="http://pfam.xfam.org/family/PF01370.21" xr:uid="{1D228165-93EE-4338-9B9A-F6C929F75B94}"/>
    <hyperlink ref="F76" r:id="rId144" display="http://pfam.xfam.org/clan/CL0063" xr:uid="{F5B5B03D-D2F1-4330-A502-29D0C4FCE57D}"/>
    <hyperlink ref="E77" r:id="rId145" display="http://pfam.xfam.org/family/PF13641.6" xr:uid="{C1C1C447-45C5-4766-9667-62D49621EB72}"/>
    <hyperlink ref="F77" r:id="rId146" display="http://pfam.xfam.org/clan/CL0110" xr:uid="{5019CE62-759B-4A31-8C65-6014B7F97290}"/>
    <hyperlink ref="E78" r:id="rId147" display="http://pfam.xfam.org/family/PF13632.6" xr:uid="{7373F220-F3D9-40B7-A0B5-E21E9DF2CF1C}"/>
    <hyperlink ref="F78" r:id="rId148" display="http://pfam.xfam.org/clan/CL0110" xr:uid="{CE316EB5-6ACF-49CD-9D28-2CA8AD1EF13C}"/>
    <hyperlink ref="E83" r:id="rId149" display="http://pfam.xfam.org/family/PF02878.16" xr:uid="{4D035AC3-6203-442D-8505-FB053E697D3A}"/>
    <hyperlink ref="E84" r:id="rId150" display="http://pfam.xfam.org/family/PF02880.16" xr:uid="{C55954A0-E087-4C8C-90B8-EA3DF877810B}"/>
    <hyperlink ref="E79" r:id="rId151" display="http://pfam.xfam.org/family/PF02878.16" xr:uid="{62A7FE3A-B8FE-48F6-BC7C-D645CA39DEA1}"/>
    <hyperlink ref="E80" r:id="rId152" display="http://pfam.xfam.org/family/PF02880.16" xr:uid="{58B776D7-D94D-4291-AFC6-5AA034FC96D8}"/>
    <hyperlink ref="E87" r:id="rId153" display="http://pfam.xfam.org/family/PF00342.19" xr:uid="{7EB821A0-71A5-48B8-80D2-317FA1A42CAD}"/>
    <hyperlink ref="F87" r:id="rId154" display="http://pfam.xfam.org/clan/CL0067" xr:uid="{01284CBE-9693-446A-AF7C-B2B05325578A}"/>
    <hyperlink ref="E88" r:id="rId155" display="http://pfam.xfam.org/family/PF00342.19" xr:uid="{E7115F49-C9E9-4932-A3D8-F780C04B8DD9}"/>
    <hyperlink ref="F88" r:id="rId156" display="http://pfam.xfam.org/clan/CL0067" xr:uid="{DDC63397-EFB4-4547-B590-E36EE06C7668}"/>
    <hyperlink ref="E89" r:id="rId157" display="http://pfam.xfam.org/family/PF00342.19" xr:uid="{14D8E186-300A-42D9-ABD2-171411F5D6B7}"/>
    <hyperlink ref="F89" r:id="rId158" display="http://pfam.xfam.org/clan/CL0067" xr:uid="{BE41A351-C8BB-4AB0-A338-B5DE5A6BED27}"/>
    <hyperlink ref="E90" r:id="rId159" display="http://pfam.xfam.org/family/PF01704.18" xr:uid="{3330E300-CC50-4190-B4CE-8DCFE8CDDC87}"/>
    <hyperlink ref="F90" r:id="rId160" display="http://pfam.xfam.org/clan/CL0110" xr:uid="{5125263F-C40A-456C-B292-814BFC06710A}"/>
    <hyperlink ref="E91" r:id="rId161" display="http://pfam.xfam.org/family/PF01704.18" xr:uid="{50215B5C-B97A-444F-BE0C-846AC0AE00BE}"/>
    <hyperlink ref="F91" r:id="rId162" display="http://pfam.xfam.org/clan/CL0110" xr:uid="{8D1711E5-D714-4952-B820-139B8D4E6960}"/>
    <hyperlink ref="E92" r:id="rId163" display="http://pfam.xfam.org/family/PF00483.23" xr:uid="{C343882A-1132-4C51-8B6B-C6C1E4196A36}"/>
    <hyperlink ref="F92" r:id="rId164" display="http://pfam.xfam.org/clan/CL0110" xr:uid="{8E90B4A0-3D2E-47AF-88CD-51E3366072EE}"/>
    <hyperlink ref="E93" r:id="rId165" display="http://pfam.xfam.org/family/PF00483.23" xr:uid="{118A24DE-8149-4A29-99E2-F345DA3D8790}"/>
    <hyperlink ref="F93" r:id="rId166" display="http://pfam.xfam.org/clan/CL0110" xr:uid="{77697775-2299-4D70-8291-C3DC18A58668}"/>
    <hyperlink ref="E94" r:id="rId167" display="http://pfam.xfam.org/family/PF00483.23" xr:uid="{FFA36680-F23C-4F15-9AB2-379804F17BF4}"/>
    <hyperlink ref="F94" r:id="rId168" display="http://pfam.xfam.org/clan/CL0110" xr:uid="{6FE4CD75-DF72-4D7E-834C-A2CA4EB69564}"/>
    <hyperlink ref="E95" r:id="rId169" display="http://pfam.xfam.org/family/PF00862.19" xr:uid="{6728E392-4D76-4B18-BD96-04DA311750F3}"/>
    <hyperlink ref="F95" r:id="rId170" display="http://pfam.xfam.org/clan/CL0113" xr:uid="{C4B0F150-1FCD-4103-81A6-DABC0DFA7660}"/>
    <hyperlink ref="E97" r:id="rId171" display="http://pfam.xfam.org/family/PF00862.19" xr:uid="{0CF26D30-65E7-4AF4-831C-8E607D9BF66D}"/>
    <hyperlink ref="F97" r:id="rId172" display="http://pfam.xfam.org/clan/CL0113" xr:uid="{D3D3F139-8F3D-4227-8858-F858B0C5057C}"/>
    <hyperlink ref="E99" r:id="rId173" display="http://pfam.xfam.org/family/PF00862.19" xr:uid="{EC59F2B3-EDF4-4450-BA14-E8F82E77E463}"/>
    <hyperlink ref="F99" r:id="rId174" display="http://pfam.xfam.org/clan/CL0113" xr:uid="{5007CA60-D9D8-4498-8ADC-BEAE1C5029AF}"/>
    <hyperlink ref="E101" r:id="rId175" display="http://pfam.xfam.org/family/PF00862.19" xr:uid="{918BC71B-07B5-470D-9179-9316BC19CF76}"/>
    <hyperlink ref="F101" r:id="rId176" display="http://pfam.xfam.org/clan/CL0113" xr:uid="{8BDE4FB1-A8BC-4F81-BB85-7F0E98EBA65A}"/>
    <hyperlink ref="E103" r:id="rId177" display="http://pfam.xfam.org/family/PF00862.19" xr:uid="{46E9F59C-61C1-46B6-B485-10C4FD11D0F7}"/>
    <hyperlink ref="F103" r:id="rId178" display="http://pfam.xfam.org/clan/CL0113" xr:uid="{A93D0B25-904C-40FE-BAAF-C54DC3AA56DF}"/>
    <hyperlink ref="E105" r:id="rId179" display="http://pfam.xfam.org/family/PF00862.19" xr:uid="{27297BA7-6BC6-4CAE-9B22-1C8BA9304399}"/>
    <hyperlink ref="F105" r:id="rId180" display="http://pfam.xfam.org/clan/CL0113" xr:uid="{44865500-5122-4CC4-95F9-13D30D9B7611}"/>
    <hyperlink ref="E107" r:id="rId181" display="http://pfam.xfam.org/family/PF00251.20" xr:uid="{F83D61B2-B731-4FC6-B187-26F59043B53D}"/>
    <hyperlink ref="F107" r:id="rId182" display="http://pfam.xfam.org/clan/CL0143" xr:uid="{9BDACC85-8521-43D5-A0D3-78147074DDA5}"/>
    <hyperlink ref="E109" r:id="rId183" display="http://pfam.xfam.org/family/PF00251.20" xr:uid="{E536F951-E0F2-4A7E-9707-EF8BDAAD3827}"/>
    <hyperlink ref="F109" r:id="rId184" display="http://pfam.xfam.org/clan/CL0143" xr:uid="{7A49ECA2-26FC-4E33-8F97-F6E3D938A60A}"/>
    <hyperlink ref="E112" r:id="rId185" display="http://pfam.xfam.org/family/PF00251.20" xr:uid="{14E802A0-25F9-4354-BCFF-EB3B7F23F825}"/>
    <hyperlink ref="F112" r:id="rId186" display="http://pfam.xfam.org/clan/CL0143" xr:uid="{992EEA99-FC2C-4994-A28A-E8266B6EC4BC}"/>
    <hyperlink ref="E115" r:id="rId187" display="http://pfam.xfam.org/family/PF00251.20" xr:uid="{1634EDFF-BC33-4ACA-A2DE-FAC4E88B69BA}"/>
    <hyperlink ref="F115" r:id="rId188" display="http://pfam.xfam.org/clan/CL0143" xr:uid="{FD88E577-47A0-421C-921D-3FA5F0DE25E1}"/>
    <hyperlink ref="E116" r:id="rId189" display="http://pfam.xfam.org/family/PF08244.12" xr:uid="{24525C14-48F5-4C02-9F1A-DA2518FCFCA2}"/>
    <hyperlink ref="F116" r:id="rId190" display="http://pfam.xfam.org/clan/CL0004" xr:uid="{286D82A4-4AB6-4DEC-9A5B-A33F0368A512}"/>
    <hyperlink ref="E117" r:id="rId191" display="http://pfam.xfam.org/family/PF12899.7" xr:uid="{A2E1B7CC-5D10-4304-980E-2B90FDE38337}"/>
    <hyperlink ref="F117" r:id="rId192" display="http://pfam.xfam.org/clan/CL0059" xr:uid="{119E5A4D-70E0-4C39-8E85-DF38C03CB5FF}"/>
    <hyperlink ref="E118" r:id="rId193" display="http://pfam.xfam.org/family/PF04043.15" xr:uid="{17926FC8-0D20-4FEF-AD61-97FC630CF2D2}"/>
    <hyperlink ref="E119" r:id="rId194" display="http://pfam.xfam.org/family/PF00294.24" xr:uid="{A932C07D-7064-4C4D-9CF8-F3FAE07B05FB}"/>
    <hyperlink ref="F119" r:id="rId195" display="http://pfam.xfam.org/clan/CL0118" xr:uid="{21E72AA6-FAA0-45C3-B78F-906428145D76}"/>
    <hyperlink ref="E120" r:id="rId196" display="http://pfam.xfam.org/family/PF00294.24" xr:uid="{1CA175FA-D8DD-491D-B13B-4130649312F4}"/>
    <hyperlink ref="F120" r:id="rId197" display="http://pfam.xfam.org/clan/CL0118" xr:uid="{CEA4D5F7-0D7E-483B-B061-6B32A4905DD2}"/>
    <hyperlink ref="E121" r:id="rId198" display="http://pfam.xfam.org/family/PF00294.24" xr:uid="{40142F55-2C9A-4867-AFC4-46E07E77487D}"/>
    <hyperlink ref="F121" r:id="rId199" display="http://pfam.xfam.org/clan/CL0118" xr:uid="{A7CB82E9-77D2-412B-8CE8-B2569AB9694E}"/>
    <hyperlink ref="E122" r:id="rId200" display="http://pfam.xfam.org/family/PF00294.24" xr:uid="{56A5D454-AD67-46E5-B893-4817945F2269}"/>
    <hyperlink ref="F122" r:id="rId201" display="http://pfam.xfam.org/clan/CL0118" xr:uid="{FF4FCB08-6668-4529-83FA-288274637D39}"/>
    <hyperlink ref="E123" r:id="rId202" display="http://pfam.xfam.org/family/PF00294.24" xr:uid="{D385C49F-37BB-48D7-9FEB-E7EA1B0ED2D0}"/>
    <hyperlink ref="F123" r:id="rId203" display="http://pfam.xfam.org/clan/CL0118" xr:uid="{E375D4AC-AF0A-48E7-A4E5-FDEE4C2AA7A4}"/>
    <hyperlink ref="E124" r:id="rId204" display="http://pfam.xfam.org/family/PF03727.16" xr:uid="{48505EE5-079B-4A40-95B9-27E7F9F1DC71}"/>
    <hyperlink ref="F124" r:id="rId205" display="http://pfam.xfam.org/clan/CL0108" xr:uid="{8D281787-024C-4E6E-BCD7-2D7258C4242F}"/>
    <hyperlink ref="E125" r:id="rId206" display="http://pfam.xfam.org/family/PF00349.21" xr:uid="{C82B114F-AE7D-443E-BEE4-1760DDCC7ED7}"/>
    <hyperlink ref="F125" r:id="rId207" display="http://pfam.xfam.org/clan/CL0108" xr:uid="{7FD64122-635E-48A9-909B-EA79FE294627}"/>
    <hyperlink ref="E126" r:id="rId208" display="http://pfam.xfam.org/family/PF03727.16" xr:uid="{EAC5B619-3BD2-427F-B3FE-5DC58EE68E7B}"/>
    <hyperlink ref="F126" r:id="rId209" display="http://pfam.xfam.org/clan/CL0108" xr:uid="{049F990E-9D1D-4140-A224-D821FDFAB252}"/>
    <hyperlink ref="E127" r:id="rId210" display="http://pfam.xfam.org/family/PF00349.21" xr:uid="{04F6898C-82E8-45A8-B3AE-F0DC7DA12127}"/>
    <hyperlink ref="F127" r:id="rId211" display="http://pfam.xfam.org/clan/CL0108" xr:uid="{323250AA-E82E-461B-9AA6-AB2DB8571517}"/>
    <hyperlink ref="E128" r:id="rId212" display="http://pfam.xfam.org/family/PF03727.16" xr:uid="{CC78BF01-0F16-4710-BD21-A5DAEB4DAD58}"/>
    <hyperlink ref="F128" r:id="rId213" display="http://pfam.xfam.org/clan/CL0108" xr:uid="{ADBA0360-8EBA-476D-9C53-8A117427958E}"/>
    <hyperlink ref="E129" r:id="rId214" display="http://pfam.xfam.org/family/PF00349.21" xr:uid="{789F9243-2494-499B-BA81-87484F358D20}"/>
    <hyperlink ref="F129" r:id="rId215" display="http://pfam.xfam.org/clan/CL0108" xr:uid="{CD26D706-4C87-4FD6-B420-23EECFE6CE24}"/>
    <hyperlink ref="E130" r:id="rId216" display="http://pfam.xfam.org/family/PF03727.16" xr:uid="{E32AE270-50FD-4E76-BBEB-EB36C76A340B}"/>
    <hyperlink ref="F130" r:id="rId217" display="http://pfam.xfam.org/clan/CL0108" xr:uid="{437EDE9D-62FE-492B-9931-A8A49A05049F}"/>
    <hyperlink ref="E131" r:id="rId218" display="http://pfam.xfam.org/family/PF00349.21" xr:uid="{BD37352F-9B68-448B-84AD-E4D2D31AA4D7}"/>
    <hyperlink ref="F131" r:id="rId219" display="http://pfam.xfam.org/clan/CL0108" xr:uid="{A106B727-F776-4502-B50E-759A79B133AF}"/>
    <hyperlink ref="F132" r:id="rId220" display="http://pfam.xfam.org/clan/CL0536" xr:uid="{5991BDDE-4955-4A1E-8577-2434D79A5E01}"/>
    <hyperlink ref="E135" r:id="rId221" display="http://pfam.xfam.org/family/PF02806.18" xr:uid="{915DE8BC-70B8-4DBA-85E0-4E8EB852E535}"/>
    <hyperlink ref="F135" r:id="rId222" display="http://pfam.xfam.org/clan/CL0369" xr:uid="{F6E41571-4B9D-4725-B850-4ECCB591E2F6}"/>
    <hyperlink ref="E138" r:id="rId223" display="http://pfam.xfam.org/family/PF02806.18" xr:uid="{A2E7C5A2-A91C-49DB-98C9-307B0ECDF5CB}"/>
    <hyperlink ref="F138" r:id="rId224" display="http://pfam.xfam.org/clan/CL0369" xr:uid="{B6AE98CC-0D00-47CE-A732-4875048E90CF}"/>
    <hyperlink ref="E141" r:id="rId225" display="http://pfam.xfam.org/family/PF08323.11" xr:uid="{CBB51022-9555-4E33-8A84-83BFAF9F1001}"/>
    <hyperlink ref="F141" r:id="rId226" display="http://pfam.xfam.org/clan/CL0113" xr:uid="{E6AED281-F3FF-4AD7-B3B0-7D73122213E5}"/>
    <hyperlink ref="E143" r:id="rId227" display="http://pfam.xfam.org/family/PF08323.11" xr:uid="{5B2BE221-00F9-4F6C-9A3E-953FB3A487D6}"/>
    <hyperlink ref="F143" r:id="rId228" display="http://pfam.xfam.org/clan/CL0113" xr:uid="{A161B850-71C4-48E9-960F-45034884B83D}"/>
    <hyperlink ref="E145" r:id="rId229" display="http://pfam.xfam.org/family/PF01501.20" xr:uid="{A40A7ED4-0848-4879-BC1F-CD1922B5457D}"/>
    <hyperlink ref="F145" r:id="rId230" display="http://pfam.xfam.org/clan/CL0110" xr:uid="{BD0E08B2-CB9D-420B-844C-A6944650B03E}"/>
    <hyperlink ref="E146" r:id="rId231" display="http://pfam.xfam.org/family/PF01501.20" xr:uid="{E48E72E9-7447-4A89-AE28-1EC2DD9AF201}"/>
    <hyperlink ref="F146" r:id="rId232" display="http://pfam.xfam.org/clan/CL0110" xr:uid="{41044470-280A-4287-832C-6E6E74D7F19A}"/>
    <hyperlink ref="E147" r:id="rId233" display="http://pfam.xfam.org/family/PF01501.20" xr:uid="{E505C103-92A9-41FC-B2D4-DE542E73EBE3}"/>
    <hyperlink ref="F147" r:id="rId234" display="http://pfam.xfam.org/clan/CL0110" xr:uid="{8F6E5B4E-1B3B-4E2C-9C09-4C6F4F0F9125}"/>
    <hyperlink ref="E148" r:id="rId235" display="http://pfam.xfam.org/family/PF01501.20" xr:uid="{AB6D7442-FD1C-4C18-9C12-A89AA0D3BB9B}"/>
    <hyperlink ref="F148" r:id="rId236" display="http://pfam.xfam.org/clan/CL0110" xr:uid="{515430D0-D9B5-45A4-A449-872F820C2189}"/>
    <hyperlink ref="E149" r:id="rId237" display="http://pfam.xfam.org/family/PF01501.20" xr:uid="{9BFEF68E-8582-4EA5-90DD-5808FA2ECFF8}"/>
    <hyperlink ref="F149" r:id="rId238" display="http://pfam.xfam.org/clan/CL0110" xr:uid="{D9F50D0A-8AFE-46FE-9E57-300459B8DC38}"/>
    <hyperlink ref="E150" r:id="rId239" display="http://pfam.xfam.org/family/PF01501.20" xr:uid="{6244405C-480A-4220-A5EB-027DDC560D04}"/>
    <hyperlink ref="F150" r:id="rId240" display="http://pfam.xfam.org/clan/CL0110" xr:uid="{C3DE9DF5-27B7-4E06-92FD-F595FF8FD73E}"/>
    <hyperlink ref="E151" r:id="rId241" display="http://pfam.xfam.org/family/PF01501.20" xr:uid="{339902D2-A110-43FA-A3A9-C6BAD03A8927}"/>
    <hyperlink ref="F151" r:id="rId242" display="http://pfam.xfam.org/clan/CL0110" xr:uid="{4EFA3C0D-2911-43BD-9DFE-D440E2036FAF}"/>
    <hyperlink ref="E152" r:id="rId243" display="http://pfam.xfam.org/family/PF01501.20" xr:uid="{1BA1C501-564F-46B5-B9ED-DCC2F6C0E0E6}"/>
    <hyperlink ref="F152" r:id="rId244" display="http://pfam.xfam.org/clan/CL0110" xr:uid="{9A0B46A4-737C-4B6F-82E0-D6AFD7CA4E33}"/>
    <hyperlink ref="E153" r:id="rId245" display="http://pfam.xfam.org/family/PF01501.20" xr:uid="{5C65A351-6F82-4668-AA3F-28E354ACBD85}"/>
    <hyperlink ref="F153" r:id="rId246" display="http://pfam.xfam.org/clan/CL0110" xr:uid="{62F07FAD-98D8-4D06-AD37-1D4FE8E098FD}"/>
    <hyperlink ref="E154" r:id="rId247" display="http://pfam.xfam.org/family/PF01501.20" xr:uid="{268D1224-B049-48B4-9D85-A5D05F9DDE8B}"/>
    <hyperlink ref="F154" r:id="rId248" display="http://pfam.xfam.org/clan/CL0110" xr:uid="{5BE4D2BE-29B8-4C93-899D-4B514B28CB8C}"/>
    <hyperlink ref="E155" r:id="rId249" display="http://pfam.xfam.org/family/PF01501.20" xr:uid="{2F69421E-2359-43AB-9642-C7193DDC0E57}"/>
    <hyperlink ref="F155" r:id="rId250" display="http://pfam.xfam.org/clan/CL0110" xr:uid="{997A86FD-65D3-4BF5-B70E-09DD79554851}"/>
    <hyperlink ref="E156" r:id="rId251" display="http://pfam.xfam.org/family/PF01501.20" xr:uid="{F108F062-B2FC-4CFD-8900-888E82D36A9E}"/>
    <hyperlink ref="F156" r:id="rId252" display="http://pfam.xfam.org/clan/CL0110" xr:uid="{4F370AAA-0549-4066-B9EC-FD26234AA716}"/>
    <hyperlink ref="E157" r:id="rId253" display="http://pfam.xfam.org/family/PF01501.20" xr:uid="{B3353739-6C82-4427-BCEA-1343CB67D74D}"/>
    <hyperlink ref="F157" r:id="rId254" display="http://pfam.xfam.org/clan/CL0110" xr:uid="{F0CED4B9-8B3E-43AA-818B-5F77B9D56148}"/>
    <hyperlink ref="E158" r:id="rId255" display="http://pfam.xfam.org/family/PF03552.14" xr:uid="{0F4BA2E3-9C86-4C5E-AC95-005A534140B4}"/>
    <hyperlink ref="F158" r:id="rId256" display="http://pfam.xfam.org/clan/CL0110" xr:uid="{641D0FF4-965D-4779-AA01-A5F125EFB5F2}"/>
    <hyperlink ref="E159" r:id="rId257" display="http://pfam.xfam.org/family/PF03552.14" xr:uid="{997C3E0D-CC44-4213-91D4-68083338CB73}"/>
    <hyperlink ref="F159" r:id="rId258" display="http://pfam.xfam.org/clan/CL0110" xr:uid="{D5A111DA-FF6C-49C4-BD09-55F677135968}"/>
    <hyperlink ref="E160" r:id="rId259" display="http://pfam.xfam.org/family/PF03552.14" xr:uid="{C2C0A5E5-3ED6-4957-9D2D-C0663CD84CC3}"/>
    <hyperlink ref="F160" r:id="rId260" display="http://pfam.xfam.org/clan/CL0110" xr:uid="{E3179589-CFE9-4883-B277-AE1DE4EEE63B}"/>
    <hyperlink ref="E161" r:id="rId261" display="http://pfam.xfam.org/family/PF03552.14" xr:uid="{3C772B42-AF55-4BFF-B10C-C4F0E96AD508}"/>
    <hyperlink ref="F161" r:id="rId262" display="http://pfam.xfam.org/clan/CL0110" xr:uid="{0E78EEF3-36DF-4EDA-BC35-96CC40E71D19}"/>
    <hyperlink ref="E162" r:id="rId263" display="http://pfam.xfam.org/family/PF03552.14" xr:uid="{CFEBEC76-B506-4B96-A903-CDB289478DB4}"/>
    <hyperlink ref="F162" r:id="rId264" display="http://pfam.xfam.org/clan/CL0110" xr:uid="{48A2489D-A46B-419D-BC87-3B531EC0D971}"/>
    <hyperlink ref="E163" r:id="rId265" display="http://pfam.xfam.org/family/PF03552.14" xr:uid="{C95029BC-CBB4-4C20-98AA-AD10CB59780F}"/>
    <hyperlink ref="F163" r:id="rId266" display="http://pfam.xfam.org/clan/CL0110" xr:uid="{0DD60FB1-824B-4662-8A06-0E0BCD443531}"/>
    <hyperlink ref="E164" r:id="rId267" display="http://pfam.xfam.org/family/PF03552.14" xr:uid="{600C5473-BA17-4B8A-9697-96EA881EA5CD}"/>
    <hyperlink ref="F164" r:id="rId268" display="http://pfam.xfam.org/clan/CL0110" xr:uid="{8F26D7E2-4560-4A2D-B24D-D1CC6985BBD6}"/>
    <hyperlink ref="E165" r:id="rId269" display="http://pfam.xfam.org/family/PF03552.14" xr:uid="{333A2598-3FDD-43AD-9A66-49E96F939728}"/>
    <hyperlink ref="F165" r:id="rId270" display="http://pfam.xfam.org/clan/CL0110" xr:uid="{2DA5456B-8C99-4C76-9A98-E7656F010FA0}"/>
    <hyperlink ref="E166" r:id="rId271" display="http://pfam.xfam.org/family/PF03552.14" xr:uid="{970C1B76-F163-4A3B-8462-9DEDDBFC99D6}"/>
    <hyperlink ref="F166" r:id="rId272" display="http://pfam.xfam.org/clan/CL0110" xr:uid="{8643614D-6009-4814-AC5C-F39EDDF29F1E}"/>
    <hyperlink ref="E168" r:id="rId273" display="http://pfam.xfam.org/family/PF03552.14" xr:uid="{3521285C-3BCB-459C-AB7B-DF6DD72E998A}"/>
    <hyperlink ref="F168" r:id="rId274" display="http://pfam.xfam.org/clan/CL0110" xr:uid="{B45C6512-5DC9-4013-92C8-1B5C4F62D190}"/>
    <hyperlink ref="E170" r:id="rId275" display="http://pfam.xfam.org/family/PF03552.14" xr:uid="{BC5F65AF-6117-4CF2-B7D2-864C65797709}"/>
    <hyperlink ref="F170" r:id="rId276" display="http://pfam.xfam.org/clan/CL0110" xr:uid="{879D2AA2-E650-4DED-AB4A-9F2028424DF3}"/>
    <hyperlink ref="E172" r:id="rId277" display="http://pfam.xfam.org/family/PF03552.14" xr:uid="{486A68DB-9C30-4CE5-BEAC-F20CE5F8DC66}"/>
    <hyperlink ref="F172" r:id="rId278" display="http://pfam.xfam.org/clan/CL0110" xr:uid="{D0DE78DB-5AA1-4403-A29D-1CD3DF4DF330}"/>
    <hyperlink ref="E174" r:id="rId279" display="http://pfam.xfam.org/family/PF03552.14" xr:uid="{A892CDD7-6FDE-4731-BCC1-1F73E9AC391C}"/>
    <hyperlink ref="F174" r:id="rId280" display="http://pfam.xfam.org/clan/CL0110" xr:uid="{4633465B-825F-4F1A-BAB9-FF961E3A49C9}"/>
    <hyperlink ref="E176" r:id="rId281" display="http://pfam.xfam.org/family/PF03552.14" xr:uid="{B935F336-1DF7-4D22-B27F-DD37591A0952}"/>
    <hyperlink ref="F176" r:id="rId282" display="http://pfam.xfam.org/clan/CL0110" xr:uid="{206F3A0C-5120-492A-A969-4DE25DC791CF}"/>
    <hyperlink ref="E178" r:id="rId283" display="http://pfam.xfam.org/family/PF03552.14" xr:uid="{23BE93D3-5C93-4D51-B599-57AA1658969A}"/>
    <hyperlink ref="F178" r:id="rId284" display="http://pfam.xfam.org/clan/CL0110" xr:uid="{92AC8544-3474-491D-BE93-6280A6C328AF}"/>
    <hyperlink ref="E180" r:id="rId285" display="http://pfam.xfam.org/family/PF03552.14" xr:uid="{845097BC-C61B-484A-9944-4BBCF17D0246}"/>
    <hyperlink ref="F180" r:id="rId286" display="http://pfam.xfam.org/clan/CL0110" xr:uid="{520EA61E-5911-47C1-A4D5-5302F232F6D8}"/>
    <hyperlink ref="E182" r:id="rId287" display="http://pfam.xfam.org/family/PF03552.14" xr:uid="{CA8B1088-7D41-48DE-BA5F-AA5E18ECE6AF}"/>
    <hyperlink ref="F182" r:id="rId288" display="http://pfam.xfam.org/clan/CL0110" xr:uid="{4D0AA74B-6322-4B04-A174-F734F06980FE}"/>
    <hyperlink ref="E184" r:id="rId289" display="http://pfam.xfam.org/family/PF03552.14" xr:uid="{CD167B1D-5C68-44BB-8619-30F37B41352C}"/>
    <hyperlink ref="F184" r:id="rId290" display="http://pfam.xfam.org/clan/CL0110" xr:uid="{95FE41BF-33ED-498E-9381-31F86FEF2118}"/>
    <hyperlink ref="E186" r:id="rId291" display="http://pfam.xfam.org/family/PF03552.14" xr:uid="{85445A15-30F1-4687-BA8B-47D7DFC6BCD6}"/>
    <hyperlink ref="F186" r:id="rId292" display="http://pfam.xfam.org/clan/CL0110" xr:uid="{72FA140F-6AB8-4400-9989-DE5CD7E8C762}"/>
    <hyperlink ref="E187" r:id="rId293" display="http://pfam.xfam.org/family/PF03552.14" xr:uid="{3F9A2820-986C-4604-8A16-541BEEF0042F}"/>
    <hyperlink ref="F187" r:id="rId294" display="http://pfam.xfam.org/clan/CL0110" xr:uid="{6A226C6C-EB75-492A-B67A-3AB406F612A9}"/>
    <hyperlink ref="E189" r:id="rId295" display="http://pfam.xfam.org/family/PF03552.14" xr:uid="{592B419A-1050-4DF2-BB82-6E37A0D69274}"/>
    <hyperlink ref="F189" r:id="rId296" display="http://pfam.xfam.org/clan/CL0110" xr:uid="{8508FCDA-B980-4B55-B79E-31623BC89603}"/>
    <hyperlink ref="E190" r:id="rId297" display="http://pfam.xfam.org/family/PF03552.14" xr:uid="{FCA2A48F-4C7D-4E63-9C54-FDB9E507BD9E}"/>
    <hyperlink ref="F190" r:id="rId298" display="http://pfam.xfam.org/clan/CL0110" xr:uid="{BF50AE34-FCE5-4455-B3FD-BED2B7F8A092}"/>
    <hyperlink ref="E191" r:id="rId299" display="http://pfam.xfam.org/family/PF03552.14" xr:uid="{36E0198B-C756-4467-AE2A-A09A649676E5}"/>
    <hyperlink ref="F191" r:id="rId300" display="http://pfam.xfam.org/clan/CL0110" xr:uid="{2EBBD52A-2FCB-4E43-98BC-A89D5B1A156F}"/>
    <hyperlink ref="E192" r:id="rId301" display="http://pfam.xfam.org/family/PF03552.14" xr:uid="{6C1A2645-ECA1-474D-80FE-11B741417C8F}"/>
    <hyperlink ref="F192" r:id="rId302" display="http://pfam.xfam.org/clan/CL0110" xr:uid="{6C2E642F-D7AE-46E5-A9FF-7BEC1B86F59D}"/>
    <hyperlink ref="E193" r:id="rId303" display="http://pfam.xfam.org/family/PF03552.14" xr:uid="{A4172469-9F74-4109-A39D-3BDBCA3599CB}"/>
    <hyperlink ref="F193" r:id="rId304" display="http://pfam.xfam.org/clan/CL0110" xr:uid="{003887FE-404C-4740-ACCD-73271BA3A0F2}"/>
    <hyperlink ref="E194" r:id="rId305" display="http://pfam.xfam.org/family/PF03552.14" xr:uid="{FDF888B7-4DD5-40F0-A01D-2CB323898DD7}"/>
    <hyperlink ref="F194" r:id="rId306" display="http://pfam.xfam.org/clan/CL0110" xr:uid="{221DC120-E7D1-4002-A518-E4C79AD31CFC}"/>
    <hyperlink ref="E195" r:id="rId307" display="http://pfam.xfam.org/family/PF03552.14" xr:uid="{4780C046-E186-4927-999C-7F91EC6A59A9}"/>
    <hyperlink ref="F195" r:id="rId308" display="http://pfam.xfam.org/clan/CL0110" xr:uid="{2995D878-D249-4E01-A281-9A6430D0E5C8}"/>
    <hyperlink ref="E196" r:id="rId309" display="http://pfam.xfam.org/family/PF03552.14" xr:uid="{D870FFE2-59D8-4FA3-A3F3-E971CC11BD48}"/>
    <hyperlink ref="F196" r:id="rId310" display="http://pfam.xfam.org/clan/CL0110" xr:uid="{5CB1CD8B-1F04-4BB0-ACFD-74CCCED47497}"/>
    <hyperlink ref="E197" r:id="rId311" display="http://pfam.xfam.org/family/PF03552.14" xr:uid="{46755948-C361-4EF6-B357-392F72B79575}"/>
    <hyperlink ref="F197" r:id="rId312" display="http://pfam.xfam.org/clan/CL0110" xr:uid="{EC9A0274-0327-4195-AF26-8D5AC71D6814}"/>
    <hyperlink ref="E198" r:id="rId313" display="http://pfam.xfam.org/family/PF03552.14" xr:uid="{D3C1F332-3817-4122-80C0-72B1678B111D}"/>
    <hyperlink ref="F198" r:id="rId314" display="http://pfam.xfam.org/clan/CL0110" xr:uid="{61BF6C4B-1730-460E-BD40-1A9E95D0CDC2}"/>
    <hyperlink ref="E199" r:id="rId315" display="http://pfam.xfam.org/family/PF03552.14" xr:uid="{AE064A73-0DDE-417B-A3F0-5E83106BD854}"/>
    <hyperlink ref="F199" r:id="rId316" display="http://pfam.xfam.org/clan/CL0110" xr:uid="{D721A94C-7C1A-4EDD-B371-1154F692C37D}"/>
    <hyperlink ref="E200" r:id="rId317" display="http://pfam.xfam.org/family/PF03552.14" xr:uid="{36037213-2232-4618-8934-84480D970F0C}"/>
    <hyperlink ref="F200" r:id="rId318" display="http://pfam.xfam.org/clan/CL0110" xr:uid="{D0B5C5BC-0F6A-49FC-9A47-873E57CBCDDF}"/>
    <hyperlink ref="E201" r:id="rId319" display="http://pfam.xfam.org/family/PF03552.14" xr:uid="{B6F8C1A7-0BC1-4022-96E5-212599A32EA8}"/>
    <hyperlink ref="F201" r:id="rId320" display="http://pfam.xfam.org/clan/CL0110" xr:uid="{849659E4-F5C0-4B7A-A308-EF3F03105D03}"/>
    <hyperlink ref="E202" r:id="rId321" display="http://pfam.xfam.org/family/PF03552.14" xr:uid="{C8139502-76F3-452A-80B7-66A07786ED41}"/>
    <hyperlink ref="F202" r:id="rId322" display="http://pfam.xfam.org/clan/CL0110" xr:uid="{7E2BC156-D623-43E2-A1DC-EEA6E9745520}"/>
    <hyperlink ref="E203" r:id="rId323" display="http://pfam.xfam.org/family/PF03552.14" xr:uid="{636F2AF8-2EE5-4AE2-8725-5025FE308A70}"/>
    <hyperlink ref="F203" r:id="rId324" display="http://pfam.xfam.org/clan/CL0110" xr:uid="{6093DD65-5164-4EB0-BD13-22494F6C02FC}"/>
    <hyperlink ref="E204" r:id="rId325" display="http://pfam.xfam.org/family/PF03552.14" xr:uid="{093A3A8E-158C-458E-B74F-3A39246E4096}"/>
    <hyperlink ref="F204" r:id="rId326" display="http://pfam.xfam.org/clan/CL0110" xr:uid="{CD8A1525-D633-4A59-8A18-AD42516C80EF}"/>
    <hyperlink ref="E205" r:id="rId327" display="http://pfam.xfam.org/family/PF03552.14" xr:uid="{FD205CBB-20B7-4A36-92CC-B66262485A5B}"/>
    <hyperlink ref="F205" r:id="rId328" display="http://pfam.xfam.org/clan/CL0110" xr:uid="{CBC3CEA3-0B84-46D8-B10A-607CF2C24EBF}"/>
    <hyperlink ref="E206" r:id="rId329" display="http://pfam.xfam.org/family/PF03552.14" xr:uid="{F3CA49C0-C51C-4853-B866-0B1852D66BD0}"/>
    <hyperlink ref="F206" r:id="rId330" display="http://pfam.xfam.org/clan/CL0110" xr:uid="{F86412A9-E154-41D9-B249-4CEC05B408C5}"/>
    <hyperlink ref="E207" r:id="rId331" display="http://pfam.xfam.org/family/PF03552.14" xr:uid="{208D6810-8B08-4F39-B076-38886BA5662F}"/>
    <hyperlink ref="F207" r:id="rId332" display="http://pfam.xfam.org/clan/CL0110" xr:uid="{A0C71A73-C6C7-45AE-8933-FB465EA21614}"/>
    <hyperlink ref="E208" r:id="rId333" display="http://pfam.xfam.org/family/PF03552.14" xr:uid="{255A8F20-E67B-4697-BD38-33E47A7F34E6}"/>
    <hyperlink ref="F208" r:id="rId334" display="http://pfam.xfam.org/clan/CL0110" xr:uid="{39F5980B-5C47-4C9C-B685-AD74B1DFECCD}"/>
    <hyperlink ref="E209" r:id="rId335" display="http://pfam.xfam.org/family/PF03552.14" xr:uid="{E88ED8AC-D223-46B1-A3D1-67FF3329C43B}"/>
    <hyperlink ref="F209" r:id="rId336" display="http://pfam.xfam.org/clan/CL0110" xr:uid="{4AA9E6DD-67EA-448B-A5B9-B56F29523E27}"/>
    <hyperlink ref="E210" r:id="rId337" display="http://pfam.xfam.org/family/PF03552.14" xr:uid="{617E23AB-0916-4242-BA24-40EE95FE5409}"/>
    <hyperlink ref="F210" r:id="rId338" display="http://pfam.xfam.org/clan/CL0110" xr:uid="{5FD25160-D070-4F38-9F4D-F43DFE7E3414}"/>
    <hyperlink ref="E211" r:id="rId339" display="http://pfam.xfam.org/family/PF03552.14" xr:uid="{EE1276E6-183B-42C7-B6C1-506528106B7F}"/>
    <hyperlink ref="F211" r:id="rId340" display="http://pfam.xfam.org/clan/CL0110" xr:uid="{70C9B3F0-2C25-4025-8BBB-47B36391C62E}"/>
    <hyperlink ref="D211" r:id="rId341" display="http://pfam.xfam.org/family/Cellulose_synt" xr:uid="{D94858E5-379D-4660-8933-7531D6EFA821}"/>
    <hyperlink ref="D210" r:id="rId342" display="http://pfam.xfam.org/family/Cellulose_synt" xr:uid="{57F17B8C-D1DE-428C-B483-E16C8B7B4D56}"/>
    <hyperlink ref="D209" r:id="rId343" display="http://pfam.xfam.org/family/Cellulose_synt" xr:uid="{AFC475AE-E75B-4A39-80D4-F6A60DD47D54}"/>
    <hyperlink ref="D208" r:id="rId344" display="http://pfam.xfam.org/family/Cellulose_synt" xr:uid="{B5F51121-6C1D-4E49-8D2F-79DBA226D97E}"/>
    <hyperlink ref="D207" r:id="rId345" display="http://pfam.xfam.org/family/Cellulose_synt" xr:uid="{6884BC52-4E8A-49F5-AE24-B333D32B9209}"/>
    <hyperlink ref="D206" r:id="rId346" display="http://pfam.xfam.org/family/Cellulose_synt" xr:uid="{3EC46201-325A-4499-ACA8-C793E5B9B6A3}"/>
    <hyperlink ref="D205" r:id="rId347" display="http://pfam.xfam.org/family/Cellulose_synt" xr:uid="{A067D3F0-96EC-43E9-AD7A-25132DEA2FFF}"/>
    <hyperlink ref="D204" r:id="rId348" display="http://pfam.xfam.org/family/Cellulose_synt" xr:uid="{2C3BA856-4C93-4FDC-9D42-F9E82D25D808}"/>
    <hyperlink ref="D203" r:id="rId349" display="http://pfam.xfam.org/family/Cellulose_synt" xr:uid="{9FC90B5D-147F-425F-A7AC-357131BAA227}"/>
    <hyperlink ref="D202" r:id="rId350" display="http://pfam.xfam.org/family/Cellulose_synt" xr:uid="{2AB17C01-8624-4D11-99B7-612ACC5DFFC1}"/>
    <hyperlink ref="D201" r:id="rId351" display="http://pfam.xfam.org/family/Cellulose_synt" xr:uid="{A1CDE6DA-9F8F-4B83-8F60-5E7C577F3F9E}"/>
    <hyperlink ref="D200" r:id="rId352" display="http://pfam.xfam.org/family/Cellulose_synt" xr:uid="{6DBFF70D-D3D7-481A-8775-03BC6FF8436A}"/>
    <hyperlink ref="D199" r:id="rId353" display="http://pfam.xfam.org/family/Cellulose_synt" xr:uid="{BC49830F-7A77-407D-892F-719C80CA84E3}"/>
    <hyperlink ref="D198" r:id="rId354" display="http://pfam.xfam.org/family/Cellulose_synt" xr:uid="{33EEF9A2-D0C3-413E-A037-5A6A6BFD3B8B}"/>
    <hyperlink ref="D197" r:id="rId355" display="http://pfam.xfam.org/family/Cellulose_synt" xr:uid="{EB55AC4A-7A1F-4501-B98B-C2E1C5898E19}"/>
    <hyperlink ref="D196" r:id="rId356" display="http://pfam.xfam.org/family/Cellulose_synt" xr:uid="{B594DB1F-9618-4620-B2EE-5EE3BED3A319}"/>
    <hyperlink ref="D195" r:id="rId357" display="http://pfam.xfam.org/family/Cellulose_synt" xr:uid="{F5081EFF-19C5-4C29-B619-39C637643822}"/>
    <hyperlink ref="D194" r:id="rId358" display="http://pfam.xfam.org/family/Cellulose_synt" xr:uid="{D5530B3B-084D-47FC-89CD-F829F2A8857F}"/>
    <hyperlink ref="D193" r:id="rId359" display="http://pfam.xfam.org/family/Cellulose_synt" xr:uid="{A45A7686-8350-42BD-BC94-340214BEB0C7}"/>
    <hyperlink ref="D192" r:id="rId360" display="http://pfam.xfam.org/family/Cellulose_synt" xr:uid="{E1E3B0D7-D8F0-44D0-871E-511ACDCC76D7}"/>
    <hyperlink ref="D191" r:id="rId361" display="http://pfam.xfam.org/family/Cellulose_synt" xr:uid="{6F74E5CF-A86E-456E-9EFB-C3A0EDD67141}"/>
    <hyperlink ref="D190" r:id="rId362" display="http://pfam.xfam.org/family/Cellulose_synt" xr:uid="{0A36BDB6-106A-46F5-BD3E-7BB1D461A638}"/>
    <hyperlink ref="D189" r:id="rId363" display="http://pfam.xfam.org/family/Cellulose_synt" xr:uid="{F08C8AC5-42BD-498B-BCF7-8659E7FCAF7A}"/>
    <hyperlink ref="D187" r:id="rId364" display="http://pfam.xfam.org/family/Cellulose_synt" xr:uid="{DBB31399-352E-4FD4-84D8-36673B38A13D}"/>
    <hyperlink ref="D186" r:id="rId365" display="http://pfam.xfam.org/family/Cellulose_synt" xr:uid="{5ED05A73-4B0B-477C-94CF-B5E59B11F011}"/>
    <hyperlink ref="D184" r:id="rId366" display="http://pfam.xfam.org/family/Cellulose_synt" xr:uid="{A03062E6-56C5-4B36-848F-D6F433087778}"/>
    <hyperlink ref="D182" r:id="rId367" display="http://pfam.xfam.org/family/Cellulose_synt" xr:uid="{666B54E0-F103-4C1D-A65B-DB8FF10325CA}"/>
    <hyperlink ref="D180" r:id="rId368" display="http://pfam.xfam.org/family/Cellulose_synt" xr:uid="{5E41278D-E4E2-4967-BE7D-3C34AE3228BC}"/>
    <hyperlink ref="D178" r:id="rId369" display="http://pfam.xfam.org/family/Cellulose_synt" xr:uid="{E8ECBCA0-8140-4F88-9BA2-7A35E3BF15C5}"/>
    <hyperlink ref="D176" r:id="rId370" display="http://pfam.xfam.org/family/Cellulose_synt" xr:uid="{A3C4F823-FEA4-42F0-BECA-E160B6F337B5}"/>
    <hyperlink ref="D174" r:id="rId371" display="http://pfam.xfam.org/family/Cellulose_synt" xr:uid="{CC7772AA-E5B8-4B89-8074-71A65CF665D7}"/>
    <hyperlink ref="D172" r:id="rId372" display="http://pfam.xfam.org/family/Cellulose_synt" xr:uid="{54C22568-7BA3-432E-B586-B3B5B8746024}"/>
    <hyperlink ref="D170" r:id="rId373" display="http://pfam.xfam.org/family/Cellulose_synt" xr:uid="{E8CD2F8E-4A3D-4F78-93F5-438AF8B05BE3}"/>
    <hyperlink ref="D168" r:id="rId374" display="http://pfam.xfam.org/family/Cellulose_synt" xr:uid="{031F0FC3-B524-47D3-8589-B92600F62EA9}"/>
    <hyperlink ref="D166" r:id="rId375" display="http://pfam.xfam.org/family/Cellulose_synt" xr:uid="{07FA5633-EBD6-43C5-A94E-E27B402200FF}"/>
    <hyperlink ref="D165" r:id="rId376" display="http://pfam.xfam.org/family/Cellulose_synt" xr:uid="{1E1CFDD4-DD38-410A-99D1-272063371406}"/>
    <hyperlink ref="D164" r:id="rId377" display="http://pfam.xfam.org/family/Cellulose_synt" xr:uid="{89CF9BF9-74D8-4ECE-8233-6B2DF39B120C}"/>
    <hyperlink ref="D163" r:id="rId378" display="http://pfam.xfam.org/family/Cellulose_synt" xr:uid="{A872B54C-498F-446C-8FF3-72E6010CE6D4}"/>
    <hyperlink ref="D162" r:id="rId379" display="http://pfam.xfam.org/family/Cellulose_synt" xr:uid="{29AE6891-9A72-4210-86DB-8B5DAF3ABBA3}"/>
    <hyperlink ref="D161" r:id="rId380" display="http://pfam.xfam.org/family/Cellulose_synt" xr:uid="{5B186CEE-DCDC-43EE-997F-2E1B6566EC31}"/>
    <hyperlink ref="D160" r:id="rId381" display="http://pfam.xfam.org/family/Cellulose_synt" xr:uid="{7DD5EB37-455B-48E4-B28E-9AD911AFB88C}"/>
    <hyperlink ref="D159" r:id="rId382" display="http://pfam.xfam.org/family/Cellulose_synt" xr:uid="{5F29D027-31D4-4281-B410-1923C494CE74}"/>
    <hyperlink ref="D158" r:id="rId383" display="http://pfam.xfam.org/family/Cellulose_synt" xr:uid="{E48D07CD-0CBF-42B8-A34C-81C487FAA980}"/>
    <hyperlink ref="D157" r:id="rId384" display="http://pfam.xfam.org/family/Glyco_transf_8" xr:uid="{D02E5F4A-B492-4293-8FC3-2C783BD3FE0B}"/>
    <hyperlink ref="D156" r:id="rId385" display="http://pfam.xfam.org/family/Glyco_transf_8" xr:uid="{A0F0AB31-151F-488E-96B3-178D6C07570A}"/>
    <hyperlink ref="D155" r:id="rId386" display="http://pfam.xfam.org/family/Glyco_transf_8" xr:uid="{5D1D810F-2F03-4B91-AF9C-179565B28780}"/>
    <hyperlink ref="D154" r:id="rId387" display="http://pfam.xfam.org/family/Glyco_transf_8" xr:uid="{C950C161-58AA-49C4-AF98-03C828DD5F39}"/>
    <hyperlink ref="D153" r:id="rId388" display="http://pfam.xfam.org/family/Glyco_transf_8" xr:uid="{12EC8F2D-A77C-4BC6-94F2-A9C02FF0E47D}"/>
    <hyperlink ref="D152" r:id="rId389" display="http://pfam.xfam.org/family/Glyco_transf_8" xr:uid="{49BE6831-A7A0-4FBB-B3F5-3C0519CBDE0F}"/>
    <hyperlink ref="D151" r:id="rId390" display="http://pfam.xfam.org/family/Glyco_transf_8" xr:uid="{A49CC40A-731D-4CC3-B2CC-5BBFA5FA24C3}"/>
    <hyperlink ref="D150" r:id="rId391" display="http://pfam.xfam.org/family/Glyco_transf_8" xr:uid="{76FC98CD-C0C5-4823-B2B3-272E5BB28F1A}"/>
    <hyperlink ref="D149" r:id="rId392" display="http://pfam.xfam.org/family/Glyco_transf_8" xr:uid="{7A13819C-745E-4257-8858-63FF82EB5422}"/>
    <hyperlink ref="D148" r:id="rId393" display="http://pfam.xfam.org/family/Glyco_transf_8" xr:uid="{84175924-ED1D-4C64-AFF6-38AB20C54DCB}"/>
    <hyperlink ref="D147" r:id="rId394" display="http://pfam.xfam.org/family/Glyco_transf_8" xr:uid="{083B7510-C7F3-4258-9BC0-859BD8855FA9}"/>
    <hyperlink ref="D146" r:id="rId395" display="http://pfam.xfam.org/family/Glyco_transf_8" xr:uid="{BB8B2B47-DFDE-4207-88C8-B672AEA26854}"/>
    <hyperlink ref="D145" r:id="rId396" display="http://pfam.xfam.org/family/Glyco_transf_8" xr:uid="{81766E75-4C95-4B32-AD3A-C77B3DC336EE}"/>
    <hyperlink ref="D141" r:id="rId397" display="http://pfam.xfam.org/family/Glyco_transf_5" xr:uid="{78B7DD1E-B192-4AEE-BF78-74F0F026078C}"/>
    <hyperlink ref="D138" r:id="rId398" display="http://pfam.xfam.org/family/Alpha-amylase_C" xr:uid="{55A6F430-64CE-4E13-BF41-062EA6FDD855}"/>
    <hyperlink ref="D135" r:id="rId399" display="http://pfam.xfam.org/family/Alpha-amylase_C" xr:uid="{AF54C9C2-5C6C-4747-BEA2-1739C65CC39D}"/>
    <hyperlink ref="D132" r:id="rId400" display="http://pfam.xfam.org/family/Fucokinase" xr:uid="{3F27641F-852C-49C0-85DA-419793596D74}"/>
    <hyperlink ref="D131" r:id="rId401" display="http://pfam.xfam.org/family/Hexokinase_1" xr:uid="{28BD1C73-0648-47BF-8773-ECDAAEEE9A2E}"/>
    <hyperlink ref="D130" r:id="rId402" display="http://pfam.xfam.org/family/Hexokinase_2" xr:uid="{527DB902-9EA7-4DC4-96B6-5CCF18D6FD4A}"/>
    <hyperlink ref="D129" r:id="rId403" display="http://pfam.xfam.org/family/Hexokinase_1" xr:uid="{B9DAB287-2DC9-41F4-A75F-44208EB37DD7}"/>
    <hyperlink ref="D128" r:id="rId404" display="http://pfam.xfam.org/family/Hexokinase_2" xr:uid="{3FFACB51-9539-4FB6-9D52-29CAE1F2960D}"/>
    <hyperlink ref="D127" r:id="rId405" display="http://pfam.xfam.org/family/Hexokinase_1" xr:uid="{75F16C2A-D2E9-4D8F-A51A-365276CDD6F5}"/>
    <hyperlink ref="D126" r:id="rId406" display="http://pfam.xfam.org/family/Hexokinase_2" xr:uid="{AEA746DD-1999-4328-A6F3-F49F749E841F}"/>
    <hyperlink ref="D125" r:id="rId407" display="http://pfam.xfam.org/family/Hexokinase_1" xr:uid="{BD54246A-3D74-49A8-A638-17E5CDC15962}"/>
    <hyperlink ref="D124" r:id="rId408" display="http://pfam.xfam.org/family/Hexokinase_2" xr:uid="{F3B9F01F-8252-453C-8A32-88609A0F3649}"/>
    <hyperlink ref="D123" r:id="rId409" display="http://pfam.xfam.org/family/PfkB" xr:uid="{F4FB629B-904A-4EF4-B201-EB2C20EC3044}"/>
    <hyperlink ref="D122" r:id="rId410" display="http://pfam.xfam.org/family/PfkB" xr:uid="{D256C9DE-65B4-478D-BE92-042E4CFC06A8}"/>
    <hyperlink ref="D121" r:id="rId411" display="http://pfam.xfam.org/family/PfkB" xr:uid="{7E11F9E7-02D0-481B-BA90-513B814755BF}"/>
    <hyperlink ref="D120" r:id="rId412" display="http://pfam.xfam.org/family/PfkB" xr:uid="{6848A1E7-4C39-4781-8E89-974C89AFA18D}"/>
    <hyperlink ref="D119" r:id="rId413" display="http://pfam.xfam.org/family/PfkB" xr:uid="{DF1EEFB3-F612-4070-95B8-ABC41A48D06C}"/>
    <hyperlink ref="D118" r:id="rId414" display="http://pfam.xfam.org/family/PMEI" xr:uid="{0B9DFD57-CD95-4D63-B50D-6E177F50932E}"/>
    <hyperlink ref="D112" r:id="rId415" display="http://pfam.xfam.org/family/Glyco_hydro_32N" xr:uid="{46A4F11F-1CF0-45E5-A48B-EFDA8146CF27}"/>
    <hyperlink ref="D109" r:id="rId416" display="http://pfam.xfam.org/family/Glyco_hydro_32N" xr:uid="{963C69B0-FCD1-4396-AE5C-1631B34E2BA2}"/>
    <hyperlink ref="D107" r:id="rId417" display="http://pfam.xfam.org/family/Glyco_hydro_32N" xr:uid="{55071DAB-B6C3-49FA-969D-A21E6E9D4DD7}"/>
    <hyperlink ref="D105" r:id="rId418" display="http://pfam.xfam.org/family/Sucrose_synth" xr:uid="{A11CC984-58DD-4036-9E57-FCE101290967}"/>
    <hyperlink ref="D103" r:id="rId419" display="http://pfam.xfam.org/family/Sucrose_synth" xr:uid="{F5A68973-3A22-4092-B0C1-496D2C2D80FF}"/>
    <hyperlink ref="D101" r:id="rId420" display="http://pfam.xfam.org/family/Sucrose_synth" xr:uid="{78EF023B-8B8C-4C50-B095-5EB45F00C9CD}"/>
    <hyperlink ref="D99" r:id="rId421" display="http://pfam.xfam.org/family/Sucrose_synth" xr:uid="{3DC955A4-3371-4B98-AACA-FCDC35E855BE}"/>
    <hyperlink ref="D97" r:id="rId422" display="http://pfam.xfam.org/family/Sucrose_synth" xr:uid="{863BAE4B-539F-4872-A6BA-98B77A915625}"/>
    <hyperlink ref="D95" r:id="rId423" display="http://pfam.xfam.org/family/Sucrose_synth" xr:uid="{820AA5B0-15C6-4ADC-8F8C-9714A648187A}"/>
    <hyperlink ref="D94" r:id="rId424" display="http://pfam.xfam.org/family/NTP_transferase" xr:uid="{BB42C485-B1B8-474A-A643-11A358E88CEB}"/>
    <hyperlink ref="D93" r:id="rId425" display="http://pfam.xfam.org/family/NTP_transferase" xr:uid="{48E05128-F9A9-449F-A03F-B7534FDC7432}"/>
    <hyperlink ref="D92" r:id="rId426" display="http://pfam.xfam.org/family/NTP_transferase" xr:uid="{48BB148B-F702-41C2-8E5A-272FA1CE5F61}"/>
    <hyperlink ref="D91" r:id="rId427" display="http://pfam.xfam.org/family/UDPGP" xr:uid="{B2E3FF7A-8F63-4DB7-BA70-16ECA9553D3A}"/>
    <hyperlink ref="D90" r:id="rId428" display="http://pfam.xfam.org/family/UDPGP" xr:uid="{E6891089-B52F-4423-949D-CBB3B5A736E9}"/>
    <hyperlink ref="D89" r:id="rId429" display="http://pfam.xfam.org/family/PGI" xr:uid="{B8923801-5A70-4A81-BA09-D9A995D6C0E4}"/>
    <hyperlink ref="D88" r:id="rId430" display="http://pfam.xfam.org/family/PGI" xr:uid="{C288BA9C-B5BD-400D-BF1A-151C3B17DB6A}"/>
    <hyperlink ref="D87" r:id="rId431" display="http://pfam.xfam.org/family/PGI" xr:uid="{DB85C1F0-8ACF-4760-8D84-8872A7C731B2}"/>
    <hyperlink ref="D80" r:id="rId432" display="http://pfam.xfam.org/family/PGM_PMM_III" xr:uid="{0055F625-D09A-40FF-9893-FC120216504A}"/>
    <hyperlink ref="D79" r:id="rId433" display="http://pfam.xfam.org/family/PGM_PMM_I" xr:uid="{1033216B-16A8-468A-8270-9BDF50AA5643}"/>
    <hyperlink ref="D84" r:id="rId434" display="http://pfam.xfam.org/family/PGM_PMM_III" xr:uid="{07889563-DBCC-4C74-94B3-8096DE814891}"/>
    <hyperlink ref="D83" r:id="rId435" display="http://pfam.xfam.org/family/PGM_PMM_I" xr:uid="{DFAF8D90-370D-4832-8B5B-6FB292ECED77}"/>
    <hyperlink ref="D78" r:id="rId436" display="http://pfam.xfam.org/family/Glyco_trans_2_3" xr:uid="{83C3F5B2-7117-4C27-9DEB-D4C46B823B34}"/>
    <hyperlink ref="D77" r:id="rId437" display="http://pfam.xfam.org/family/Glyco_tranf_2_3" xr:uid="{A03179A1-C1FD-47DE-9A9B-F7F83E9EBFF2}"/>
    <hyperlink ref="D76" r:id="rId438" display="http://pfam.xfam.org/family/Epimerase" xr:uid="{2B682591-8D03-4CA0-9139-D13800431218}"/>
    <hyperlink ref="D75" r:id="rId439" display="http://pfam.xfam.org/family/GDP_Man_Dehyd" xr:uid="{6A414B4C-0D25-4C54-AECC-A1964C4CAD39}"/>
    <hyperlink ref="D74" r:id="rId440" display="http://pfam.xfam.org/family/GDP_Man_Dehyd" xr:uid="{2F635056-2A40-452C-AEC2-55DB7F88BF77}"/>
    <hyperlink ref="D73" r:id="rId441" display="http://pfam.xfam.org/family/GDP_Man_Dehyd" xr:uid="{06E4471E-A537-4EB8-938A-1FCBB6A3ED00}"/>
    <hyperlink ref="D72" r:id="rId442" display="http://pfam.xfam.org/family/NTP_transferase" xr:uid="{B0D66319-957A-4F5C-92C8-A8F72DCD86B5}"/>
    <hyperlink ref="D71" r:id="rId443" display="http://pfam.xfam.org/family/NTP_transferase" xr:uid="{7F6F8DCA-F460-44C8-A674-D9819CE5A51E}"/>
    <hyperlink ref="D70" r:id="rId444" display="http://pfam.xfam.org/family/NTP_transferase" xr:uid="{AFF78DDB-140D-4F0C-B53D-192C2DEA39C5}"/>
    <hyperlink ref="D69" r:id="rId445" display="http://pfam.xfam.org/family/PMM" xr:uid="{E6FD2C07-8DBF-456D-A49C-EF5B1FE26EFE}"/>
    <hyperlink ref="D68" r:id="rId446" display="http://pfam.xfam.org/family/PMI_typeI" xr:uid="{FA4FB5EE-D079-4E96-A693-CAD9E94D7FE7}"/>
    <hyperlink ref="D67" r:id="rId447" display="http://pfam.xfam.org/family/PMI_typeI" xr:uid="{6E88969D-2293-4928-A889-F1A8045A03FC}"/>
    <hyperlink ref="D66" r:id="rId448" display="http://pfam.xfam.org/family/Alpha-L-AF_C" xr:uid="{0DD85A87-500E-4FEB-948E-D030B6199945}"/>
    <hyperlink ref="D65" r:id="rId449" display="http://pfam.xfam.org/family/Alpha-L-AF_C" xr:uid="{9A76E26E-A720-4797-9D6F-85BBEE70D9DE}"/>
    <hyperlink ref="D64" r:id="rId450" display="http://pfam.xfam.org/family/RGP" xr:uid="{237FE350-4D7A-4F6D-BEDE-66C761E5DE98}"/>
    <hyperlink ref="D63" r:id="rId451" display="http://pfam.xfam.org/family/RGP" xr:uid="{958CF823-B649-4A44-9963-2CC98BD76B31}"/>
    <hyperlink ref="D62" r:id="rId452" display="http://pfam.xfam.org/family/RGP" xr:uid="{0136E326-B395-4ED6-83D4-03E93A780CF5}"/>
    <hyperlink ref="D61" r:id="rId453" display="http://pfam.xfam.org/family/RGP" xr:uid="{2B0527C9-3AFD-4FA5-B8CE-38C87C6F96A5}"/>
    <hyperlink ref="D60" r:id="rId454" display="http://pfam.xfam.org/family/RGP" xr:uid="{759A224D-E752-4D63-9F4D-C567D805F21A}"/>
    <hyperlink ref="D59" r:id="rId455" display="http://pfam.xfam.org/family/GHMP_kinases_N" xr:uid="{8288CAB7-E420-40EC-A381-95E7999B42B8}"/>
    <hyperlink ref="D58" r:id="rId456" display="http://pfam.xfam.org/family/GHMP_kinases_N" xr:uid="{5ED23C83-337A-4BD1-A60C-1C67ECACE4D4}"/>
    <hyperlink ref="D57" r:id="rId457" display="http://pfam.xfam.org/family/GDP_Man_Dehyd" xr:uid="{734BBE88-42A6-4668-82DF-BD9E95FCF9EE}"/>
    <hyperlink ref="D56" r:id="rId458" display="http://pfam.xfam.org/family/GDP_Man_Dehyd" xr:uid="{1A0A8EFA-3FA4-4043-AA1F-7A8465F23320}"/>
    <hyperlink ref="D55" r:id="rId459" display="http://pfam.xfam.org/family/GDP_Man_Dehyd" xr:uid="{E965F235-7972-4707-9373-ABB0F69C6A18}"/>
    <hyperlink ref="D54" r:id="rId460" display="http://pfam.xfam.org/family/GDP_Man_Dehyd" xr:uid="{6C0B0CA2-42C1-420F-97E4-AA427E4DCBDB}"/>
    <hyperlink ref="D53" r:id="rId461" display="http://pfam.xfam.org/family/Epimerase" xr:uid="{F5019618-75C8-4A16-AB1F-62F9A7EFCD4E}"/>
    <hyperlink ref="D52" r:id="rId462" display="http://pfam.xfam.org/family/Epimerase" xr:uid="{D78EB02F-60BF-4B31-85B9-FD36DCC17BBA}"/>
    <hyperlink ref="D51" r:id="rId463" display="http://pfam.xfam.org/family/Epimerase" xr:uid="{4491441A-3802-4938-ACE8-300A0209FFDC}"/>
    <hyperlink ref="D50" r:id="rId464" display="http://pfam.xfam.org/family/GDP_Man_Dehyd" xr:uid="{70CB86DB-F340-4A69-806A-7C66F47867D5}"/>
    <hyperlink ref="D49" r:id="rId465" display="http://pfam.xfam.org/family/Glyco_hydro_3" xr:uid="{7F0C1AC0-DDBE-4C49-8B6E-77744EA43C26}"/>
    <hyperlink ref="D47" r:id="rId466" display="http://pfam.xfam.org/family/Glyco_hydro_3_C" xr:uid="{D259FC05-12CC-4684-8AB8-DB9C812A587E}"/>
    <hyperlink ref="D46" r:id="rId467" display="http://pfam.xfam.org/family/Epimerase" xr:uid="{A62D2BEB-5F01-438F-8826-129F24140FB0}"/>
    <hyperlink ref="D45" r:id="rId468" display="http://pfam.xfam.org/family/Epimerase" xr:uid="{D9AA3462-D367-4F29-8E44-76CE61AAFFB5}"/>
    <hyperlink ref="D44" r:id="rId469" display="http://pfam.xfam.org/family/Epimerase" xr:uid="{879B01DC-93B7-4C32-B405-BB77CEABD80E}"/>
    <hyperlink ref="D43" r:id="rId470" display="http://pfam.xfam.org/family/GDP_Man_Dehyd" xr:uid="{0AFBF856-AC4C-4D3F-AB6B-1CB7A5335C68}"/>
    <hyperlink ref="D42" r:id="rId471" display="http://pfam.xfam.org/family/Epimerase" xr:uid="{548E4410-3674-4B1F-8951-043670AB7E35}"/>
    <hyperlink ref="D41" r:id="rId472" display="http://pfam.xfam.org/family/GDP_Man_Dehyd" xr:uid="{11C4BDA8-4C31-44C9-9E17-5141939132BF}"/>
    <hyperlink ref="D40" r:id="rId473" display="http://pfam.xfam.org/family/Epimerase" xr:uid="{D4B63236-1C81-4B92-A1B5-BE14387EC1A1}"/>
    <hyperlink ref="D39" r:id="rId474" display="http://pfam.xfam.org/family/GDP_Man_Dehyd" xr:uid="{EA539C70-C412-4838-A32B-42B0F7C338AF}"/>
    <hyperlink ref="D38" r:id="rId475" display="http://pfam.xfam.org/family/Epimerase" xr:uid="{E6BDA334-8395-43C5-9B05-F6007007FB63}"/>
    <hyperlink ref="D37" r:id="rId476" display="http://pfam.xfam.org/family/GDP_Man_Dehyd" xr:uid="{227B8B32-4784-47CD-A22A-ECDF443AD0D0}"/>
    <hyperlink ref="D36" r:id="rId477" display="http://pfam.xfam.org/family/Epimerase" xr:uid="{A7C5DB31-450D-40A7-95B9-511080DE3601}"/>
    <hyperlink ref="D35" r:id="rId478" display="http://pfam.xfam.org/family/GDP_Man_Dehyd" xr:uid="{797D17C9-2526-409B-8252-D7ED44527542}"/>
    <hyperlink ref="D34" r:id="rId479" display="http://pfam.xfam.org/family/Epimerase" xr:uid="{083BC2F8-0CF1-4F1C-AECA-995043120F77}"/>
    <hyperlink ref="D33" r:id="rId480" display="http://pfam.xfam.org/family/GDP_Man_Dehyd" xr:uid="{F27CC99F-E37C-428D-B07E-0246E9A64E01}"/>
    <hyperlink ref="D32" r:id="rId481" display="http://pfam.xfam.org/family/UDPG_MGDP_dh" xr:uid="{416BEABD-6443-4C66-B568-4FD80E432020}"/>
    <hyperlink ref="D31" r:id="rId482" display="http://pfam.xfam.org/family/UDPG_MGDP_dh_C" xr:uid="{D7E81CB4-E6B6-4E56-B3C5-4896F9163B9B}"/>
    <hyperlink ref="D30" r:id="rId483" display="http://pfam.xfam.org/family/UDPG_MGDP_dh_N" xr:uid="{80E33081-EE92-47E5-8607-985735E1D6A4}"/>
    <hyperlink ref="D29" r:id="rId484" display="http://pfam.xfam.org/family/UDPG_MGDP_dh" xr:uid="{8738491A-D998-4412-9BCF-4618682C30E3}"/>
    <hyperlink ref="D28" r:id="rId485" display="http://pfam.xfam.org/family/UDPG_MGDP_dh_C" xr:uid="{282F15A0-0978-4845-BE08-6C8E6B4C934A}"/>
    <hyperlink ref="D27" r:id="rId486" display="http://pfam.xfam.org/family/UDPG_MGDP_dh_N" xr:uid="{147A3077-EC97-4031-83EE-E1D74A0AC80E}"/>
    <hyperlink ref="D26" r:id="rId487" display="http://pfam.xfam.org/family/UDPG_MGDP_dh" xr:uid="{B608A1D5-B984-40B7-BF76-9CF2307B58E3}"/>
    <hyperlink ref="D25" r:id="rId488" display="http://pfam.xfam.org/family/UDPG_MGDP_dh_C" xr:uid="{D2A6D9FA-5D89-4278-829C-0F555D4B00E2}"/>
    <hyperlink ref="D24" r:id="rId489" display="http://pfam.xfam.org/family/UDPG_MGDP_dh_N" xr:uid="{8B36757D-8A0B-48C0-BF9B-C13EF57AEE82}"/>
    <hyperlink ref="D23" r:id="rId490" display="http://pfam.xfam.org/family/NAM" xr:uid="{C67325A9-62FE-4DBA-A38E-850373FD8356}"/>
    <hyperlink ref="D22" r:id="rId491" display="http://pfam.xfam.org/family/UDPG_MGDP_dh" xr:uid="{D73D7C3E-2D82-4D95-ACAD-13882D2CDA45}"/>
    <hyperlink ref="D21" r:id="rId492" display="http://pfam.xfam.org/family/UDPG_MGDP_dh_C" xr:uid="{CA55C139-E9C0-486A-BB25-CD827D3BAF21}"/>
    <hyperlink ref="D20" r:id="rId493" display="http://pfam.xfam.org/family/UDPG_MGDP_dh_N" xr:uid="{9F6346D1-5F7F-4FA4-9892-8E7AD20D1FA9}"/>
    <hyperlink ref="D19" r:id="rId494" display="http://pfam.xfam.org/family/GalKase_gal_bdg" xr:uid="{9CE885B2-BF34-45EE-9FA2-C82052C40CDA}"/>
    <hyperlink ref="D18" r:id="rId495" display="http://pfam.xfam.org/family/GHMP_kinases_C" xr:uid="{580CA453-7F8C-4954-B76C-DB2156E126D7}"/>
    <hyperlink ref="D17" r:id="rId496" display="http://pfam.xfam.org/family/GHMP_kinases_C" xr:uid="{8D07DD43-2E16-463A-9C10-B8EF6B35027B}"/>
    <hyperlink ref="D16" r:id="rId497" display="http://pfam.xfam.org/family/GHMP_kinases_N" xr:uid="{F819D468-4FF7-4979-8C94-B72F0AE503EF}"/>
    <hyperlink ref="D15" r:id="rId498" display="http://pfam.xfam.org/family/GHMP_kinases_N" xr:uid="{0F038A5D-18A5-4C7F-BA46-A24B55F50127}"/>
    <hyperlink ref="D14" r:id="rId499" display="http://pfam.xfam.org/family/GalKase_gal_bdg" xr:uid="{63660B2F-9FE3-4411-A66C-CD9CBFDCB954}"/>
    <hyperlink ref="D13" r:id="rId500" display="http://pfam.xfam.org/family/UDPGP" xr:uid="{F05FFB98-AEF9-46A4-8A6C-0EB242678E7F}"/>
    <hyperlink ref="D12" r:id="rId501" display="http://pfam.xfam.org/family/GalP_UDP_transf" xr:uid="{8FCD6A48-8B3B-49A9-9BB4-4C840C32D952}"/>
    <hyperlink ref="D11" r:id="rId502" display="http://pfam.xfam.org/family/GDP_Man_Dehyd" xr:uid="{60B7281A-1CD5-4921-9C17-75649AF68999}"/>
    <hyperlink ref="D10" r:id="rId503" display="http://pfam.xfam.org/family/GDP_Man_Dehyd" xr:uid="{E731EAF2-145E-4BE8-81DB-4FE77FBC8794}"/>
    <hyperlink ref="D9" r:id="rId504" display="http://pfam.xfam.org/family/GDP_Man_Dehyd" xr:uid="{71F0EF91-736F-4D23-ABB5-2AFBE54E001F}"/>
    <hyperlink ref="D8" r:id="rId505" display="http://pfam.xfam.org/family/GDP_Man_Dehyd" xr:uid="{CF8DF674-E89E-4390-940D-62E96CB14C8C}"/>
    <hyperlink ref="D7" r:id="rId506" display="http://pfam.xfam.org/family/GDP_Man_Dehyd" xr:uid="{36596062-7CE6-484C-9AEB-B3A28A55BB88}"/>
    <hyperlink ref="D6" r:id="rId507" display="http://pfam.xfam.org/family/RmlD_sub_bind" xr:uid="{53EDCBF5-FD1E-4B27-80C0-CE1136477458}"/>
    <hyperlink ref="D5" r:id="rId508" display="http://pfam.xfam.org/family/GDP_Man_Dehyd" xr:uid="{5667ABD1-4568-4D54-B1E4-4ACCCF73194E}"/>
    <hyperlink ref="D4" r:id="rId509" display="http://pfam.xfam.org/family/GDP_Man_Dehyd" xr:uid="{A72113A6-F0A1-4A1A-8475-4CEFBE53E265}"/>
    <hyperlink ref="D3" r:id="rId510" display="http://pfam.xfam.org/family/GDP_Man_Dehyd" xr:uid="{5C2B15BE-8C0B-4A91-B6D2-A287A5D9EDEA}"/>
    <hyperlink ref="E132" r:id="rId511" display="http://pfam.xfam.org/family/PF07959.12" xr:uid="{D33F30AD-1C57-4D84-A203-363C54E1C3B9}"/>
    <hyperlink ref="D142:D144" r:id="rId512" display="http://pfam.xfam.org/family/Glyco_transf_5" xr:uid="{B8121014-854E-40F3-85B0-3D2CA0A11588}"/>
    <hyperlink ref="D167" r:id="rId513" display="http://pfam.xfam.org/family/zf-UDP" xr:uid="{2918D454-BCCB-4B59-9824-C0A4C0247703}"/>
    <hyperlink ref="E167" r:id="rId514" display="http://pfam.xfam.org/family/PF14569.6" xr:uid="{047F28C0-265E-4A40-908B-82198392EBA2}"/>
    <hyperlink ref="F167" r:id="rId515" display="http://pfam.xfam.org/clan/CL0229" xr:uid="{9E2EB70F-600C-46F0-812A-A79C8C0DF916}"/>
    <hyperlink ref="D169" r:id="rId516" display="http://pfam.xfam.org/family/zf-UDP" xr:uid="{F4473A0B-D6B3-4007-B10E-D67470CB6187}"/>
    <hyperlink ref="E169" r:id="rId517" display="http://pfam.xfam.org/family/PF14569.6" xr:uid="{E9CB8578-92BD-446E-8CEF-ED9A2A4ABC11}"/>
    <hyperlink ref="F169" r:id="rId518" display="http://pfam.xfam.org/clan/CL0229" xr:uid="{B1A8C03B-1F9D-4C92-91B8-2AC310CDFA08}"/>
    <hyperlink ref="D171" r:id="rId519" display="http://pfam.xfam.org/family/zf-UDP" xr:uid="{BBD327B2-4679-45B5-9FBB-048D394623A1}"/>
    <hyperlink ref="E171" r:id="rId520" display="http://pfam.xfam.org/family/PF14569.6" xr:uid="{1D4B1CE7-3C9C-4EF8-BA06-39940D09D3AE}"/>
    <hyperlink ref="F171" r:id="rId521" display="http://pfam.xfam.org/clan/CL0229" xr:uid="{1F9E0256-CBED-4E51-A70C-EDFA948D533F}"/>
    <hyperlink ref="D173" r:id="rId522" display="http://pfam.xfam.org/family/zf-UDP" xr:uid="{1D43CB5C-02C3-4F60-8E2C-ADFDC4A35925}"/>
    <hyperlink ref="E173" r:id="rId523" display="http://pfam.xfam.org/family/PF14569.6" xr:uid="{CAD588E6-9FF5-490C-8AFB-F33A6C21ED53}"/>
    <hyperlink ref="F173" r:id="rId524" display="http://pfam.xfam.org/clan/CL0229" xr:uid="{F695BC71-97B5-40CC-BCD3-0E21C374123D}"/>
    <hyperlink ref="D175" r:id="rId525" display="http://pfam.xfam.org/family/zf-UDP" xr:uid="{E4BDAEDB-BE3D-4EF6-9D98-D10722961309}"/>
    <hyperlink ref="E175" r:id="rId526" display="http://pfam.xfam.org/family/PF14569.6" xr:uid="{7FC8D923-ECDC-4B41-A099-32B547672E05}"/>
    <hyperlink ref="F175" r:id="rId527" display="http://pfam.xfam.org/clan/CL0229" xr:uid="{8A1D50EE-34E9-498D-ACA3-92CA999EA0EF}"/>
    <hyperlink ref="D177" r:id="rId528" display="http://pfam.xfam.org/family/zf-UDP" xr:uid="{E6239D72-DC35-4951-806C-85978F50F1EF}"/>
    <hyperlink ref="E177" r:id="rId529" display="http://pfam.xfam.org/family/PF14569.6" xr:uid="{CE55ED5F-44B1-4AEF-8D19-5321CCA03A4C}"/>
    <hyperlink ref="F177" r:id="rId530" display="http://pfam.xfam.org/clan/CL0229" xr:uid="{AAB26D0C-76C7-40B4-9227-759F9FB04354}"/>
    <hyperlink ref="D179" r:id="rId531" display="http://pfam.xfam.org/family/zf-UDP" xr:uid="{33658BA5-DBF1-4882-BBA0-268B1E1F71CB}"/>
    <hyperlink ref="E179" r:id="rId532" display="http://pfam.xfam.org/family/PF14569.6" xr:uid="{E17F3CDE-6BC9-46A9-B00E-36A6CEB563D3}"/>
    <hyperlink ref="F179" r:id="rId533" display="http://pfam.xfam.org/clan/CL0229" xr:uid="{B54C2299-F3C7-4FCA-B1CA-347C69BD5DED}"/>
    <hyperlink ref="D181" r:id="rId534" display="http://pfam.xfam.org/family/zf-RING_4" xr:uid="{04FE20C2-834F-434D-9CA1-711873F83CA9}"/>
    <hyperlink ref="E181" r:id="rId535" display="http://pfam.xfam.org/family/PF14570.6" xr:uid="{18656E7B-C006-4F56-AB00-0D4FB2E405D5}"/>
    <hyperlink ref="F181" r:id="rId536" display="http://pfam.xfam.org/clan/CL0229" xr:uid="{D7D1FFBE-0BAF-4687-8674-FEB80A62145B}"/>
    <hyperlink ref="D183" r:id="rId537" display="http://pfam.xfam.org/family/zf-RING_4" xr:uid="{DBE7EE47-6F27-4650-987F-DE23BFE812E2}"/>
    <hyperlink ref="E183" r:id="rId538" display="http://pfam.xfam.org/family/PF14570.6" xr:uid="{6DFC6EA0-A85C-45A1-9F45-68AC90B4F37D}"/>
    <hyperlink ref="F183" r:id="rId539" display="http://pfam.xfam.org/clan/CL0229" xr:uid="{9942EF14-92DC-4827-A3AE-6D10C824FFEF}"/>
    <hyperlink ref="D185" r:id="rId540" display="http://pfam.xfam.org/family/zf-RING_4" xr:uid="{B3C74D09-3F6A-4575-936A-8F5EC015CDCA}"/>
    <hyperlink ref="E185" r:id="rId541" display="http://pfam.xfam.org/family/PF14570.6" xr:uid="{9039507C-E2EF-4E24-A2C8-F1EBFFB25CED}"/>
    <hyperlink ref="F185" r:id="rId542" display="http://pfam.xfam.org/clan/CL0229" xr:uid="{D4942394-1C56-4241-8EFC-090922B18C5C}"/>
    <hyperlink ref="D188" r:id="rId543" display="http://pfam.xfam.org/family/zf-RING_4" xr:uid="{27E71A47-E128-4F16-88D6-B34164918B83}"/>
    <hyperlink ref="E188" r:id="rId544" display="http://pfam.xfam.org/family/PF14570.6" xr:uid="{0DA8DAC2-9B85-40A3-885C-5CAE51EB22C6}"/>
    <hyperlink ref="F188" r:id="rId545" display="http://pfam.xfam.org/clan/CL0229" xr:uid="{261194F2-E064-497F-98F6-874A55CC398C}"/>
    <hyperlink ref="D108" r:id="rId546" display="http://pfam.xfam.org/family/Glyco_hydro_32C" xr:uid="{26C7DFE1-7175-4BA9-A37C-F45D50AE4242}"/>
    <hyperlink ref="E108" r:id="rId547" display="http://pfam.xfam.org/family/PF08244.12" xr:uid="{C09320AC-E0DD-4041-9878-86018482E7D9}"/>
    <hyperlink ref="F108" r:id="rId548" display="http://pfam.xfam.org/clan/CL0004" xr:uid="{3E708B4E-9A11-40D3-A5A7-F989F736786B}"/>
    <hyperlink ref="D110" r:id="rId549" display="http://pfam.xfam.org/family/Glyco_hydro_32C" xr:uid="{71B0269A-8B2C-4134-A3C2-5DDFB7D3380A}"/>
    <hyperlink ref="E110" r:id="rId550" display="http://pfam.xfam.org/family/PF08244.12" xr:uid="{0F042EB5-C6E6-415D-BCB2-EB6962D002D9}"/>
    <hyperlink ref="F110" r:id="rId551" display="http://pfam.xfam.org/clan/CL0004" xr:uid="{25173933-36A8-49FE-995A-B92E4A7A92B4}"/>
    <hyperlink ref="D111" r:id="rId552" display="http://pfam.xfam.org/family/DUF3357" xr:uid="{5F3C1D0E-EFE4-4EBF-A4C7-B4D7FA48D219}"/>
    <hyperlink ref="E111" r:id="rId553" display="http://pfam.xfam.org/family/PF11837.8" xr:uid="{9CC4536F-C969-43FF-BB88-A11FB57A85E2}"/>
    <hyperlink ref="D115" r:id="rId554" display="http://pfam.xfam.org/family/Glyco_hydro_32N" xr:uid="{7D45173B-3F5C-4DCD-9FC1-4527406027BC}"/>
    <hyperlink ref="D116" r:id="rId555" display="http://pfam.xfam.org/family/Glyco_hydro_32C" xr:uid="{17FBE655-7199-4E42-8F1F-85E02E8990FE}"/>
    <hyperlink ref="D117" r:id="rId556" display="http://pfam.xfam.org/family/Glyco_hydro_100" xr:uid="{F0AFA884-C7A6-458D-9486-C7FD4E39C5FB}"/>
    <hyperlink ref="D113" r:id="rId557" display="http://pfam.xfam.org/family/Glyco_hydro_32C" xr:uid="{18F8A471-48A6-437E-853A-BA21EED7A6B6}"/>
    <hyperlink ref="E113" r:id="rId558" display="http://pfam.xfam.org/family/PF08244.12" xr:uid="{260B497A-BFCB-4974-9710-FCAC96BBAAA8}"/>
    <hyperlink ref="F113" r:id="rId559" display="http://pfam.xfam.org/clan/CL0004" xr:uid="{C2A5CB56-8C3F-4489-8335-AE43F85DE9D1}"/>
    <hyperlink ref="D114" r:id="rId560" display="http://pfam.xfam.org/family/DUF3357" xr:uid="{F2A08024-EFF8-4810-ACBC-3F3808224E86}"/>
    <hyperlink ref="E114" r:id="rId561" display="http://pfam.xfam.org/family/PF11837.8" xr:uid="{A617BABC-600E-4D6E-A79C-F96D147A75F7}"/>
  </hyperlink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3E414-2C91-4314-8172-205641E42709}">
  <dimension ref="A1"/>
  <sheetViews>
    <sheetView workbookViewId="0"/>
  </sheetViews>
  <sheetFormatPr defaultRowHeight="14.2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Supplemental 5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Débora</dc:creator>
  <cp:lastModifiedBy>Débora</cp:lastModifiedBy>
  <dcterms:created xsi:type="dcterms:W3CDTF">2021-05-27T19:29:30Z</dcterms:created>
  <dcterms:modified xsi:type="dcterms:W3CDTF">2021-05-27T19:30:11Z</dcterms:modified>
</cp:coreProperties>
</file>