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84275A7B-931D-420A-B64F-27665B618DFC}" xr6:coauthVersionLast="46" xr6:coauthVersionMax="46" xr10:uidLastSave="{00000000-0000-0000-0000-000000000000}"/>
  <bookViews>
    <workbookView xWindow="-120" yWindow="-120" windowWidth="20730" windowHeight="11160" xr2:uid="{DFE442AF-3CAF-4F05-8D55-AD82B59ABD3C}"/>
  </bookViews>
  <sheets>
    <sheet name="Supplemental 6" sheetId="2" r:id="rId1"/>
    <sheet name="Planilha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74" i="2" l="1"/>
  <c r="R273" i="2"/>
  <c r="R272" i="2"/>
  <c r="R271" i="2"/>
  <c r="R270" i="2"/>
  <c r="R269" i="2"/>
  <c r="R268" i="2"/>
  <c r="R267" i="2"/>
  <c r="R266" i="2"/>
  <c r="R265" i="2"/>
  <c r="R264" i="2"/>
  <c r="R263" i="2"/>
  <c r="R262" i="2"/>
  <c r="R261" i="2"/>
  <c r="R260" i="2"/>
  <c r="R259" i="2"/>
  <c r="R258" i="2"/>
  <c r="R257" i="2"/>
  <c r="R256" i="2"/>
  <c r="R255" i="2"/>
  <c r="R254" i="2"/>
  <c r="R253" i="2"/>
  <c r="R252" i="2"/>
  <c r="R251" i="2"/>
  <c r="R250" i="2"/>
  <c r="R249" i="2"/>
  <c r="R248" i="2"/>
  <c r="R247" i="2"/>
  <c r="R246" i="2"/>
  <c r="R243" i="2"/>
  <c r="R242" i="2"/>
  <c r="R241" i="2"/>
  <c r="R240" i="2"/>
  <c r="R239" i="2"/>
  <c r="R238" i="2"/>
  <c r="R237" i="2"/>
  <c r="R236" i="2"/>
  <c r="R235" i="2"/>
  <c r="R234" i="2"/>
  <c r="R233" i="2"/>
  <c r="R232" i="2"/>
  <c r="R231" i="2"/>
  <c r="R230" i="2"/>
  <c r="R229" i="2"/>
  <c r="R228" i="2"/>
  <c r="R227" i="2"/>
  <c r="R226" i="2"/>
  <c r="R225" i="2"/>
  <c r="R224" i="2"/>
  <c r="R223" i="2"/>
  <c r="R222" i="2"/>
  <c r="R221" i="2"/>
  <c r="R220" i="2"/>
  <c r="R219" i="2"/>
  <c r="R218" i="2"/>
  <c r="R217" i="2"/>
  <c r="R216" i="2"/>
  <c r="R215" i="2"/>
  <c r="R214" i="2"/>
  <c r="R213" i="2"/>
  <c r="R212" i="2"/>
  <c r="R211" i="2"/>
  <c r="R210" i="2"/>
  <c r="R209" i="2"/>
  <c r="R208" i="2"/>
  <c r="R207" i="2"/>
  <c r="R206" i="2"/>
  <c r="R205" i="2"/>
  <c r="R204" i="2"/>
  <c r="R202" i="2"/>
  <c r="R201" i="2"/>
  <c r="R200" i="2"/>
  <c r="R199" i="2"/>
  <c r="R198" i="2"/>
  <c r="R197" i="2"/>
  <c r="R196" i="2"/>
  <c r="R195" i="2"/>
  <c r="R194" i="2"/>
  <c r="R193" i="2"/>
  <c r="R192" i="2"/>
  <c r="R191" i="2"/>
  <c r="R190" i="2"/>
  <c r="R189" i="2"/>
  <c r="R188" i="2"/>
  <c r="R187" i="2"/>
  <c r="R186" i="2"/>
  <c r="R185" i="2"/>
  <c r="R184" i="2"/>
  <c r="R183" i="2"/>
  <c r="R182" i="2"/>
  <c r="R181" i="2"/>
  <c r="R180" i="2"/>
  <c r="R179" i="2"/>
  <c r="R178" i="2"/>
  <c r="R177" i="2"/>
  <c r="R176" i="2"/>
  <c r="R175" i="2"/>
  <c r="R173" i="2"/>
  <c r="R172" i="2"/>
  <c r="R171" i="2"/>
  <c r="R170" i="2"/>
  <c r="R169" i="2"/>
  <c r="R168" i="2"/>
  <c r="R167" i="2"/>
  <c r="R166" i="2"/>
  <c r="R165" i="2"/>
  <c r="R164" i="2"/>
  <c r="R163" i="2"/>
  <c r="R162" i="2"/>
  <c r="R161" i="2"/>
  <c r="R160" i="2"/>
  <c r="R159" i="2"/>
  <c r="R158" i="2"/>
  <c r="R157" i="2"/>
  <c r="R156" i="2"/>
  <c r="R155" i="2"/>
  <c r="R154" i="2"/>
  <c r="R153" i="2"/>
  <c r="R152" i="2"/>
  <c r="R151" i="2"/>
  <c r="R150" i="2"/>
  <c r="R149" i="2"/>
  <c r="R148" i="2"/>
  <c r="R147" i="2"/>
  <c r="R146" i="2"/>
  <c r="R145" i="2"/>
  <c r="R144" i="2"/>
  <c r="R143" i="2"/>
  <c r="R142" i="2"/>
  <c r="R141" i="2"/>
  <c r="R140" i="2"/>
  <c r="R139" i="2"/>
  <c r="R138" i="2"/>
  <c r="R137" i="2"/>
  <c r="R136" i="2"/>
  <c r="R135" i="2"/>
  <c r="R134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R116" i="2"/>
  <c r="R115" i="2"/>
  <c r="R114" i="2"/>
  <c r="R113" i="2"/>
  <c r="R112" i="2"/>
  <c r="R111" i="2"/>
  <c r="R110" i="2"/>
  <c r="R109" i="2"/>
  <c r="R108" i="2"/>
  <c r="R107" i="2"/>
  <c r="R106" i="2"/>
  <c r="R105" i="2"/>
  <c r="R104" i="2"/>
  <c r="R103" i="2"/>
  <c r="R102" i="2"/>
  <c r="R101" i="2"/>
  <c r="R100" i="2"/>
  <c r="R99" i="2"/>
  <c r="R98" i="2"/>
  <c r="R97" i="2"/>
  <c r="R96" i="2"/>
  <c r="R95" i="2"/>
  <c r="R94" i="2"/>
  <c r="R93" i="2"/>
  <c r="R92" i="2"/>
  <c r="R91" i="2"/>
  <c r="R90" i="2"/>
  <c r="R89" i="2"/>
  <c r="R88" i="2"/>
  <c r="R87" i="2"/>
  <c r="R86" i="2"/>
  <c r="R85" i="2"/>
  <c r="R84" i="2"/>
  <c r="R83" i="2"/>
  <c r="R82" i="2"/>
  <c r="R81" i="2"/>
  <c r="R80" i="2"/>
  <c r="R79" i="2"/>
  <c r="R78" i="2"/>
  <c r="R77" i="2"/>
  <c r="R76" i="2"/>
  <c r="R75" i="2"/>
  <c r="R74" i="2"/>
  <c r="R73" i="2"/>
  <c r="R72" i="2"/>
  <c r="R71" i="2"/>
  <c r="R70" i="2"/>
  <c r="R69" i="2"/>
  <c r="R68" i="2"/>
  <c r="R67" i="2"/>
  <c r="R66" i="2"/>
  <c r="R65" i="2"/>
  <c r="R64" i="2"/>
  <c r="R63" i="2"/>
  <c r="R62" i="2"/>
  <c r="R61" i="2"/>
  <c r="R60" i="2"/>
  <c r="R59" i="2"/>
  <c r="R58" i="2"/>
  <c r="R57" i="2"/>
  <c r="R56" i="2"/>
  <c r="R55" i="2"/>
  <c r="R54" i="2"/>
  <c r="R53" i="2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8" i="2"/>
  <c r="R7" i="2"/>
  <c r="R6" i="2"/>
  <c r="R5" i="2"/>
  <c r="R4" i="2"/>
  <c r="R3" i="2"/>
</calcChain>
</file>

<file path=xl/sharedStrings.xml><?xml version="1.0" encoding="utf-8"?>
<sst xmlns="http://schemas.openxmlformats.org/spreadsheetml/2006/main" count="1357" uniqueCount="457">
  <si>
    <r>
      <rPr>
        <b/>
        <sz val="10"/>
        <color theme="1"/>
        <rFont val="Times New Roman"/>
        <family val="1"/>
      </rPr>
      <t>Supplemental Table 6</t>
    </r>
    <r>
      <rPr>
        <sz val="10"/>
        <color theme="1"/>
        <rFont val="Times New Roman"/>
        <family val="1"/>
      </rPr>
      <t xml:space="preserve">. </t>
    </r>
    <r>
      <rPr>
        <i/>
        <sz val="10"/>
        <color theme="1"/>
        <rFont val="Times New Roman"/>
        <family val="1"/>
      </rPr>
      <t>Spirodela polyrhiza</t>
    </r>
    <r>
      <rPr>
        <sz val="10"/>
        <color theme="1"/>
        <rFont val="Times New Roman"/>
        <family val="1"/>
      </rPr>
      <t xml:space="preserve">  7498 nucleotide sugar pathway-related genes sequences and its domain annotation in HMMERscan. </t>
    </r>
  </si>
  <si>
    <t xml:space="preserve">Gene/ Protein </t>
  </si>
  <si>
    <t>ID</t>
  </si>
  <si>
    <t>Loci</t>
  </si>
  <si>
    <t>Domain</t>
  </si>
  <si>
    <t>Family acession</t>
  </si>
  <si>
    <t>Clan</t>
  </si>
  <si>
    <t>Description</t>
  </si>
  <si>
    <t>Start</t>
  </si>
  <si>
    <t>End</t>
  </si>
  <si>
    <t>Alignment start</t>
  </si>
  <si>
    <t>Aligment end</t>
  </si>
  <si>
    <t>Model start</t>
  </si>
  <si>
    <t>Model end</t>
  </si>
  <si>
    <t>Length</t>
  </si>
  <si>
    <t>Bit score</t>
  </si>
  <si>
    <t>Domain ind.</t>
  </si>
  <si>
    <t>Domain cond.</t>
  </si>
  <si>
    <t>Domain match covetage (%)</t>
  </si>
  <si>
    <t>UDP-glucose-4,6-dehydratase</t>
  </si>
  <si>
    <t>RHM</t>
  </si>
  <si>
    <t>Spipo0G0113900</t>
  </si>
  <si>
    <t>GDP_Man_Dehyd</t>
  </si>
  <si>
    <t>PF16363.5</t>
  </si>
  <si>
    <t>CL0063</t>
  </si>
  <si>
    <t>GDP-mannose 4,6 dehydratase</t>
  </si>
  <si>
    <t>Spipo11G0028700</t>
  </si>
  <si>
    <t>RmlD_sub_bind</t>
  </si>
  <si>
    <t>PF04321.17</t>
  </si>
  <si>
    <t>RmlD substrate binding domain</t>
  </si>
  <si>
    <t>UDP-glucose-4-epimerase</t>
  </si>
  <si>
    <t>UGE</t>
  </si>
  <si>
    <t>Spipo0G0072300</t>
  </si>
  <si>
    <t>Spipo18G0016400</t>
  </si>
  <si>
    <t>UDP-glucose-hexose-1P-urydylytransferase/ UDP-galactose-1P-urydyltransferase</t>
  </si>
  <si>
    <t>GALT</t>
  </si>
  <si>
    <t>Spipo24G0027600</t>
  </si>
  <si>
    <t>GalP_UDP_transf</t>
  </si>
  <si>
    <t>PF01087.22</t>
  </si>
  <si>
    <t>CL0265</t>
  </si>
  <si>
    <t>Galactose-1-phosphate uridyl transferase, N-terminal domain</t>
  </si>
  <si>
    <t>Pyrophosphorylase sugar</t>
  </si>
  <si>
    <t>USP</t>
  </si>
  <si>
    <t>Spipo8G0011100</t>
  </si>
  <si>
    <t>UDPGP</t>
  </si>
  <si>
    <t>PF01704.18</t>
  </si>
  <si>
    <t>CL0110</t>
  </si>
  <si>
    <t>UTP--glucose-1-phosphate uridylyltransferase</t>
  </si>
  <si>
    <t>Spipo23G0039100</t>
  </si>
  <si>
    <t>Hit not found</t>
  </si>
  <si>
    <t>Galactokinase</t>
  </si>
  <si>
    <t>GALK</t>
  </si>
  <si>
    <t>Spipo6G0027800</t>
  </si>
  <si>
    <t>GalKase_gal_bdg</t>
  </si>
  <si>
    <t>PF10509.9</t>
  </si>
  <si>
    <t>CL0329</t>
  </si>
  <si>
    <t>Galactokinase galactose-binding signature</t>
  </si>
  <si>
    <t>GHMP_kinases_C</t>
  </si>
  <si>
    <t>PF08544.13</t>
  </si>
  <si>
    <t>CL0677</t>
  </si>
  <si>
    <t>GHMP kinases C terminal</t>
  </si>
  <si>
    <t>GHMP_kinases_N</t>
  </si>
  <si>
    <t>PF00288.26</t>
  </si>
  <si>
    <t>GHMP kinases N terminal domain</t>
  </si>
  <si>
    <t>Glucuronokinase</t>
  </si>
  <si>
    <t>GLCAK</t>
  </si>
  <si>
    <t>Spipo22G0034600</t>
  </si>
  <si>
    <t>Spipo1G0101100</t>
  </si>
  <si>
    <t>Fucokinase</t>
  </si>
  <si>
    <t>PF07959.12</t>
  </si>
  <si>
    <t>CL0536</t>
  </si>
  <si>
    <t>L-fucokinase</t>
  </si>
  <si>
    <t>GALAK</t>
  </si>
  <si>
    <t>Spipo12G0062100</t>
  </si>
  <si>
    <t>UDP-glucose-6-dehydrogenase</t>
  </si>
  <si>
    <t>UGD</t>
  </si>
  <si>
    <t>Spipo2G0088200</t>
  </si>
  <si>
    <t>UDPG_MGDP_dh_N</t>
  </si>
  <si>
    <t>PF03721.14</t>
  </si>
  <si>
    <t>UDP-glucose/GDP-mannose dehydrogenase family, NAD binding domain</t>
  </si>
  <si>
    <t>UDPG_MGDP_dh_C</t>
  </si>
  <si>
    <t>PF03720.15</t>
  </si>
  <si>
    <t>CL0039</t>
  </si>
  <si>
    <t>UDP-glucose/GDP-mannose dehydrogenase family, UDP binding domain</t>
  </si>
  <si>
    <t>UDPG_MGDP_dh</t>
  </si>
  <si>
    <t>PF00984.19</t>
  </si>
  <si>
    <t>CL0106</t>
  </si>
  <si>
    <t>UDP-glucose/GDP-mannose dehydrogenase family, central domain</t>
  </si>
  <si>
    <t>Spipo3G0012400</t>
  </si>
  <si>
    <t>UDP-glucuronate-decarboxylase</t>
  </si>
  <si>
    <t>UXS</t>
  </si>
  <si>
    <t>Spipo23G0021600</t>
  </si>
  <si>
    <t>Spipo6G0070800</t>
  </si>
  <si>
    <t>Spipo3G0034000</t>
  </si>
  <si>
    <t>Spipo22G0035300</t>
  </si>
  <si>
    <t>Spipo29G0000700</t>
  </si>
  <si>
    <t>Spipo22G0035200</t>
  </si>
  <si>
    <t>AXS</t>
  </si>
  <si>
    <t>Spipo0G0011100_AXS</t>
  </si>
  <si>
    <t>Epimerase</t>
  </si>
  <si>
    <t>PF01370.21</t>
  </si>
  <si>
    <t>NAD dependent epimerase/dehydratase family</t>
  </si>
  <si>
    <t>1,4-β-xylanosidase</t>
  </si>
  <si>
    <t>XYL4</t>
  </si>
  <si>
    <t>Spipo15G0004100</t>
  </si>
  <si>
    <t>Glyco_hydro_3_C</t>
  </si>
  <si>
    <t>PF01915.22</t>
  </si>
  <si>
    <t>n/a</t>
  </si>
  <si>
    <t>Glycosyl hydrolase family 3 C-terminal domain</t>
  </si>
  <si>
    <t>Glyco_hydro_3</t>
  </si>
  <si>
    <t>PF00933.21</t>
  </si>
  <si>
    <t>CL0058</t>
  </si>
  <si>
    <t>Glycosyl hydrolase family 3 N terminal domain</t>
  </si>
  <si>
    <t>Fn3-like</t>
  </si>
  <si>
    <t>PF14310.6</t>
  </si>
  <si>
    <t>CL0159</t>
  </si>
  <si>
    <t>Fibronectin type III-like domain</t>
  </si>
  <si>
    <t>Spipo3G0025900</t>
  </si>
  <si>
    <t>Spipo2G0126000</t>
  </si>
  <si>
    <t>Spipo15G0009500</t>
  </si>
  <si>
    <t>Glucuronate-4-epimerase</t>
  </si>
  <si>
    <t>GAE</t>
  </si>
  <si>
    <t>Spipo11G0031400</t>
  </si>
  <si>
    <t>Spipo12G0050900</t>
  </si>
  <si>
    <t>Spipo5G0009300</t>
  </si>
  <si>
    <t>Spipo0G0118000</t>
  </si>
  <si>
    <t>Spipo9G0068200</t>
  </si>
  <si>
    <t>pimerase</t>
  </si>
  <si>
    <t>Spipo16G0004400</t>
  </si>
  <si>
    <t>UDP-arabinose-4-epimerase</t>
  </si>
  <si>
    <t>UAE</t>
  </si>
  <si>
    <t>Spipo32G0004600</t>
  </si>
  <si>
    <t>Arabinokinase</t>
  </si>
  <si>
    <t>ARA1</t>
  </si>
  <si>
    <t>Spipo12G0062800</t>
  </si>
  <si>
    <t>Glyco_trans_1_3</t>
  </si>
  <si>
    <t>PF13528.6</t>
  </si>
  <si>
    <t>CL0113</t>
  </si>
  <si>
    <t>Glycosyl transferase family 1</t>
  </si>
  <si>
    <t>UDP-arabinopyranose-mutase</t>
  </si>
  <si>
    <t>UAM</t>
  </si>
  <si>
    <t>Spipo24G0011300</t>
  </si>
  <si>
    <t>RGP</t>
  </si>
  <si>
    <t>PF03214.13</t>
  </si>
  <si>
    <t>Reversibly glycosylated polypeptide</t>
  </si>
  <si>
    <t>Spipo4G0054400</t>
  </si>
  <si>
    <t>Spipo4G0044000</t>
  </si>
  <si>
    <t>α-arabinofuranosidase</t>
  </si>
  <si>
    <t>ASD</t>
  </si>
  <si>
    <t>Spipo3G0020200</t>
  </si>
  <si>
    <t>Alpha-L-AF_C</t>
  </si>
  <si>
    <t>PF06964.12</t>
  </si>
  <si>
    <t>CL0369</t>
  </si>
  <si>
    <t>Alpha-L-arabinofuranosidase C-terminal domain</t>
  </si>
  <si>
    <t>Spipo22G0017900</t>
  </si>
  <si>
    <t>Mannose-6P-isomerase</t>
  </si>
  <si>
    <t>MPI</t>
  </si>
  <si>
    <t>Spipo8G0066600</t>
  </si>
  <si>
    <t>PMI_typeI</t>
  </si>
  <si>
    <t>PF01238.21</t>
  </si>
  <si>
    <t>CL0029</t>
  </si>
  <si>
    <t>Phosphomannose isomerase type I</t>
  </si>
  <si>
    <t>Phosphomannomutase</t>
  </si>
  <si>
    <t>PMM</t>
  </si>
  <si>
    <t>Spipo1G0035200</t>
  </si>
  <si>
    <t>PF03332.13</t>
  </si>
  <si>
    <t>CL0137</t>
  </si>
  <si>
    <t>Eukaryotic phosphomannomutase</t>
  </si>
  <si>
    <t>Mannose-1P-guanyltransferase</t>
  </si>
  <si>
    <t>MGP</t>
  </si>
  <si>
    <t>Spipo9G0019200</t>
  </si>
  <si>
    <t>NTP_transferase</t>
  </si>
  <si>
    <t>PF00483.23</t>
  </si>
  <si>
    <t>Nucleotidyl transferase</t>
  </si>
  <si>
    <t>Hexapep</t>
  </si>
  <si>
    <t>PF00132.24</t>
  </si>
  <si>
    <t>Bacterial transferase hexapeptide (six repeats)</t>
  </si>
  <si>
    <t>Spipo23G0012100</t>
  </si>
  <si>
    <t>Spipo6G0074300</t>
  </si>
  <si>
    <t>GDP-mannose-4,6-dehydratase</t>
  </si>
  <si>
    <t>GMD</t>
  </si>
  <si>
    <t>Spipo16G0022000</t>
  </si>
  <si>
    <t>Spipo11G0044100</t>
  </si>
  <si>
    <t>GDP-fucose synthase</t>
  </si>
  <si>
    <t>GER</t>
  </si>
  <si>
    <t>Spipo12G0050600</t>
  </si>
  <si>
    <t>Spipo3G0089800</t>
  </si>
  <si>
    <t>Glucomannan-4β-mannosyltransferase</t>
  </si>
  <si>
    <t>CSLA</t>
  </si>
  <si>
    <t>Spipo9G0033000</t>
  </si>
  <si>
    <t>Glyco_tranf_2_3</t>
  </si>
  <si>
    <t>PF13641.6</t>
  </si>
  <si>
    <t>Glycosyltransferase like family 2</t>
  </si>
  <si>
    <t>Spipo16G0038400</t>
  </si>
  <si>
    <t>Spipo0G0050900</t>
  </si>
  <si>
    <t>Spipo4G0024400</t>
  </si>
  <si>
    <t>Glyco_trans_2_3</t>
  </si>
  <si>
    <t>PF13632.6</t>
  </si>
  <si>
    <t>Glycosyl transferase family group 2</t>
  </si>
  <si>
    <t>Spipo3G0050000</t>
  </si>
  <si>
    <t>Spipo12G0052100</t>
  </si>
  <si>
    <t>Spipo28G0017100</t>
  </si>
  <si>
    <t>Spipo25G0000200</t>
  </si>
  <si>
    <t>Glycos_transf_2</t>
  </si>
  <si>
    <t>PF00535.26</t>
  </si>
  <si>
    <t>Glycosyl transferase family 2</t>
  </si>
  <si>
    <t>Spipo14G0044800</t>
  </si>
  <si>
    <t>Spipo13G0030200</t>
  </si>
  <si>
    <t>Spipo0G0010200</t>
  </si>
  <si>
    <t>Spipo0G0051000</t>
  </si>
  <si>
    <t>Spipo0G0051200</t>
  </si>
  <si>
    <t>Spipo0G0051600</t>
  </si>
  <si>
    <t>Spipo3G0109900</t>
  </si>
  <si>
    <t>Spipo0G0080000</t>
  </si>
  <si>
    <t>Phosphoglucomutase</t>
  </si>
  <si>
    <t>PGM</t>
  </si>
  <si>
    <t>Spipo15G0034300</t>
  </si>
  <si>
    <t>PGM_PMM_I</t>
  </si>
  <si>
    <t>PF02878.16</t>
  </si>
  <si>
    <t>Phosphoglucomutase/phosphomannomutase, alpha/beta/alpha domain I</t>
  </si>
  <si>
    <t>PGM_PMM_III</t>
  </si>
  <si>
    <t>PF02880.16</t>
  </si>
  <si>
    <t>Phosphoglucomutase/phosphomannomutase, alpha/beta/alpha domain III</t>
  </si>
  <si>
    <t>PGM_PMM_II</t>
  </si>
  <si>
    <t>PF02879.16</t>
  </si>
  <si>
    <t>Phosphoglucomutase/phosphomannomutase, alpha/beta/alpha domain II</t>
  </si>
  <si>
    <t>Spipo17G0007000</t>
  </si>
  <si>
    <t>Phosphoglucose-isomerase</t>
  </si>
  <si>
    <t>PGI</t>
  </si>
  <si>
    <t>Spipo4G0014300</t>
  </si>
  <si>
    <t>PF00342.19</t>
  </si>
  <si>
    <t>CL0067</t>
  </si>
  <si>
    <t>Phosphoglucose isomerase</t>
  </si>
  <si>
    <t>Spipo2G0103800</t>
  </si>
  <si>
    <t>UDP-pyrophosphorylase</t>
  </si>
  <si>
    <t>UGP</t>
  </si>
  <si>
    <t>Spipo16G0026600</t>
  </si>
  <si>
    <t>Spipo17G0034300</t>
  </si>
  <si>
    <t>Spipo7G0027800</t>
  </si>
  <si>
    <t>Glucose-1P-adenyltransferase</t>
  </si>
  <si>
    <t>APL</t>
  </si>
  <si>
    <t>Spipo18G0038500</t>
  </si>
  <si>
    <t>Spipo6G0024200</t>
  </si>
  <si>
    <t>Spipo3G0049000</t>
  </si>
  <si>
    <t>Spipo28G0001400</t>
  </si>
  <si>
    <t>Sucrose synthase</t>
  </si>
  <si>
    <t>SUSY</t>
  </si>
  <si>
    <t>Spipo1G0051200</t>
  </si>
  <si>
    <t>Sucrose_synth</t>
  </si>
  <si>
    <t>PF00862.19</t>
  </si>
  <si>
    <t>Glycos_transf_1</t>
  </si>
  <si>
    <t>PF00534.20</t>
  </si>
  <si>
    <t>Glycosyl transferases group 1</t>
  </si>
  <si>
    <t>Spipo2G0031600</t>
  </si>
  <si>
    <t>Spipo3G0031400</t>
  </si>
  <si>
    <t>Spipo20G0008000</t>
  </si>
  <si>
    <t>Spipo10G0053200</t>
  </si>
  <si>
    <t>S6PP</t>
  </si>
  <si>
    <t>PF05116.13</t>
  </si>
  <si>
    <t>Sucrose-6F-phosphate phosphohydrolase</t>
  </si>
  <si>
    <t>Spipo9G0051300</t>
  </si>
  <si>
    <t>Glyco_trans_4_4</t>
  </si>
  <si>
    <t>PF13579.6</t>
  </si>
  <si>
    <t>Glycosyl transferase 4-like domain</t>
  </si>
  <si>
    <t>Spipo13G0027900</t>
  </si>
  <si>
    <t>Spipo7G0045000</t>
  </si>
  <si>
    <t>Invertase</t>
  </si>
  <si>
    <t>INV</t>
  </si>
  <si>
    <t>Spipo9G0037600</t>
  </si>
  <si>
    <t>Glyco_hydro_32N</t>
  </si>
  <si>
    <t>PF00251.20</t>
  </si>
  <si>
    <t>CL0143</t>
  </si>
  <si>
    <t>Glycosyl hydrolases family 32 N-terminal domain</t>
  </si>
  <si>
    <t>Glyco_hydro_32C</t>
  </si>
  <si>
    <t>PF08244.12</t>
  </si>
  <si>
    <t>CL0004</t>
  </si>
  <si>
    <t>Glycosyl hydrolases family 32 C terminal</t>
  </si>
  <si>
    <t>Spipo0G0002200</t>
  </si>
  <si>
    <t>Spipo1G0086300</t>
  </si>
  <si>
    <t>DUF3357</t>
  </si>
  <si>
    <t>PF11837.8</t>
  </si>
  <si>
    <t>Domain of unknown function (DUF3357)</t>
  </si>
  <si>
    <t>Spipo0G0007700</t>
  </si>
  <si>
    <t>Glyco_hydro_100</t>
  </si>
  <si>
    <t>PF12899.7</t>
  </si>
  <si>
    <t>CL0059</t>
  </si>
  <si>
    <t>Alkaline and neutral invertase</t>
  </si>
  <si>
    <t>Spipo13G0010800</t>
  </si>
  <si>
    <t>Spipo4G0116600</t>
  </si>
  <si>
    <t>Spipo7G0042700</t>
  </si>
  <si>
    <t>Spipo3G0020700</t>
  </si>
  <si>
    <t>Spipo3G0076700</t>
  </si>
  <si>
    <t>Spipo3G0076800</t>
  </si>
  <si>
    <t>Spipo6G0050200</t>
  </si>
  <si>
    <t>PMEI</t>
  </si>
  <si>
    <t>PF04043.15</t>
  </si>
  <si>
    <t>Plant invertase/pectin methylesterase inhibitor</t>
  </si>
  <si>
    <t>Spipo8G0057300</t>
  </si>
  <si>
    <t>Spipo0G0035500</t>
  </si>
  <si>
    <t>Frutokinase</t>
  </si>
  <si>
    <t>FK</t>
  </si>
  <si>
    <t>Spipo6G0075900</t>
  </si>
  <si>
    <t>PfkB</t>
  </si>
  <si>
    <t>PF00294.24</t>
  </si>
  <si>
    <t>CL0118</t>
  </si>
  <si>
    <t>pfkB family carbohydrate kinase</t>
  </si>
  <si>
    <t>Spipo2G0083100</t>
  </si>
  <si>
    <t>Spipo4G0071200</t>
  </si>
  <si>
    <t>Spipo15G0026700</t>
  </si>
  <si>
    <t>Spipo4G0081100</t>
  </si>
  <si>
    <t>Hexokinase</t>
  </si>
  <si>
    <t>HXK</t>
  </si>
  <si>
    <t>Spipo16G0021200</t>
  </si>
  <si>
    <t>Hexokinase_2</t>
  </si>
  <si>
    <t>PF03727.16</t>
  </si>
  <si>
    <t>CL0108</t>
  </si>
  <si>
    <t>Hexokinase_1</t>
  </si>
  <si>
    <t>PF00349.21</t>
  </si>
  <si>
    <t>Spipo2G0121500</t>
  </si>
  <si>
    <t>Spipo6G0009800</t>
  </si>
  <si>
    <t>FKGP</t>
  </si>
  <si>
    <t>1,4-α-glucan-branching-enzyme</t>
  </si>
  <si>
    <t>SBE</t>
  </si>
  <si>
    <t>Spipo0G0008100</t>
  </si>
  <si>
    <t>Alpha-amylase_C</t>
  </si>
  <si>
    <t>PF02806.18</t>
  </si>
  <si>
    <t>Alpha amylase, C-terminal all-beta domain</t>
  </si>
  <si>
    <t>CBM_48</t>
  </si>
  <si>
    <t>PF02922.18</t>
  </si>
  <si>
    <t>Carbohydrate-binding module 48 (Isoamylase N-terminal domain)</t>
  </si>
  <si>
    <t>Alpha-amylase</t>
  </si>
  <si>
    <t>PF00128.24</t>
  </si>
  <si>
    <t>Alpha amylase, catalytic domain</t>
  </si>
  <si>
    <t>Spipo1G0057400</t>
  </si>
  <si>
    <t>Spipo19G0037800</t>
  </si>
  <si>
    <t>Spipo19G0037900</t>
  </si>
  <si>
    <t>Starch synthase</t>
  </si>
  <si>
    <t>SS</t>
  </si>
  <si>
    <t>Spipo0G0050800</t>
  </si>
  <si>
    <t>Glyco_transf_5</t>
  </si>
  <si>
    <t>PF08323.11</t>
  </si>
  <si>
    <t>Starch synthase catalytic domain</t>
  </si>
  <si>
    <t>Glyco_trans_1_4</t>
  </si>
  <si>
    <t>PF13692.6</t>
  </si>
  <si>
    <t>Spipo26G0026900</t>
  </si>
  <si>
    <t>Spipo1G0057900</t>
  </si>
  <si>
    <t>Spipo14G0042000</t>
  </si>
  <si>
    <t>Spipo14G0048800</t>
  </si>
  <si>
    <t>CBM53</t>
  </si>
  <si>
    <t>PF16760.5</t>
  </si>
  <si>
    <t>CL0576</t>
  </si>
  <si>
    <t>Starch/carbohydrate-binding module (family 53)</t>
  </si>
  <si>
    <t>Glyco_transf_4</t>
  </si>
  <si>
    <t>PF13439.6</t>
  </si>
  <si>
    <t>CL0113 </t>
  </si>
  <si>
    <t>Glycosyltransferase Family 4</t>
  </si>
  <si>
    <t>Spipo0G0051100</t>
  </si>
  <si>
    <t>Spipo23G0004800</t>
  </si>
  <si>
    <t>Spipo14G0023100</t>
  </si>
  <si>
    <t>Glyco_transf_8</t>
  </si>
  <si>
    <t>PF01501.20</t>
  </si>
  <si>
    <t>Glycosyl transferase family 8</t>
  </si>
  <si>
    <t>α-1,4-galacturonosyltransferase</t>
  </si>
  <si>
    <t>GAUT</t>
  </si>
  <si>
    <t>Spipo3G0011500</t>
  </si>
  <si>
    <t>Spipo29G0010100</t>
  </si>
  <si>
    <t>Spipo12G0021200</t>
  </si>
  <si>
    <t>Spipo1G0056300</t>
  </si>
  <si>
    <t>Spipo17G0032200</t>
  </si>
  <si>
    <t>Spipo24G0027100</t>
  </si>
  <si>
    <t>Spipo24G0019100</t>
  </si>
  <si>
    <t>Spipo2G0012100</t>
  </si>
  <si>
    <t>Spipo13G0028800</t>
  </si>
  <si>
    <t>Spipo2G0081200</t>
  </si>
  <si>
    <t>Spipo0G0171800</t>
  </si>
  <si>
    <t>Spipo0G0105500</t>
  </si>
  <si>
    <t>Spipo19G0000700</t>
  </si>
  <si>
    <t>Spipo7G0012600</t>
  </si>
  <si>
    <t>Spipo20G0034800</t>
  </si>
  <si>
    <t>Spipo9G0018100</t>
  </si>
  <si>
    <t>Spipo2G0038300</t>
  </si>
  <si>
    <t>Spipo3G0106200</t>
  </si>
  <si>
    <t>Spipo0G0167500</t>
  </si>
  <si>
    <t>Spipo1G0036100</t>
  </si>
  <si>
    <t>Spipo12G0008200</t>
  </si>
  <si>
    <t>Spipo22G0015800</t>
  </si>
  <si>
    <t>Spipo2G0114200</t>
  </si>
  <si>
    <t>Spipo24G0025400</t>
  </si>
  <si>
    <t>Spipo0G0114900</t>
  </si>
  <si>
    <t>No hit found</t>
  </si>
  <si>
    <t>Cellulose synthase</t>
  </si>
  <si>
    <t>CESA</t>
  </si>
  <si>
    <t>Spipo2G0071200</t>
  </si>
  <si>
    <t>Cellulose_synt</t>
  </si>
  <si>
    <t>PF03552.14</t>
  </si>
  <si>
    <t>Spipo5G0010900</t>
  </si>
  <si>
    <t>zf-UDP</t>
  </si>
  <si>
    <t>PF14569.6</t>
  </si>
  <si>
    <t>CL0229</t>
  </si>
  <si>
    <t>Zinc-binding RING-finger</t>
  </si>
  <si>
    <t>Spipo27G0020300</t>
  </si>
  <si>
    <t>Spipo19G0006000</t>
  </si>
  <si>
    <t>Spipo24G0014100</t>
  </si>
  <si>
    <t>Spipo0G0105200</t>
  </si>
  <si>
    <t>Spipo26G0026600</t>
  </si>
  <si>
    <t>Spipo5G0067200</t>
  </si>
  <si>
    <t>zf-RING_4</t>
  </si>
  <si>
    <t>PF14570.6</t>
  </si>
  <si>
    <t>RING/Ubox like zinc-binding domain</t>
  </si>
  <si>
    <t>Spipo26G0026300</t>
  </si>
  <si>
    <t>Spipo22G0015900</t>
  </si>
  <si>
    <t>Spipo17G0000100</t>
  </si>
  <si>
    <t>Spipo5G0061400</t>
  </si>
  <si>
    <t>Spipo10G0019400</t>
  </si>
  <si>
    <t>Spipo21G0003800</t>
  </si>
  <si>
    <t>Spipo17G0047000</t>
  </si>
  <si>
    <t>Spipo10G0054800</t>
  </si>
  <si>
    <t>Spipo5G0034700</t>
  </si>
  <si>
    <t>Spipo7G0044000</t>
  </si>
  <si>
    <t>Spipo7G0043900</t>
  </si>
  <si>
    <t>Spipo12G0017700</t>
  </si>
  <si>
    <t>Spipo12G0018100</t>
  </si>
  <si>
    <t>Spipo12G0017600</t>
  </si>
  <si>
    <t>Spipo25G0000100</t>
  </si>
  <si>
    <t>Spipo0G0051300</t>
  </si>
  <si>
    <t>Mannan synthase</t>
  </si>
  <si>
    <t>MSR</t>
  </si>
  <si>
    <t>Spipo12G0059200</t>
  </si>
  <si>
    <t>O-FucT</t>
  </si>
  <si>
    <t>PF10250.9</t>
  </si>
  <si>
    <t>GDP-fucose protein O-fucosyltransferase</t>
  </si>
  <si>
    <t>Spipo6G0008700</t>
  </si>
  <si>
    <t>Spipo1G0082900</t>
  </si>
  <si>
    <t>Spipo23G0017800</t>
  </si>
  <si>
    <t>Spipo13G003800</t>
  </si>
  <si>
    <t>Spipo11G0038600</t>
  </si>
  <si>
    <t>Spipo2G0121400</t>
  </si>
  <si>
    <t>Spipo15G0016700</t>
  </si>
  <si>
    <t>Spipo4G0093600</t>
  </si>
  <si>
    <t>Spipo2G0035700</t>
  </si>
  <si>
    <t>Spipo4G0103300</t>
  </si>
  <si>
    <t>Spipo16G0027500</t>
  </si>
  <si>
    <t>Spipo15G0046900</t>
  </si>
  <si>
    <t>Spipo12G0016000</t>
  </si>
  <si>
    <t>Spipo12G0036500</t>
  </si>
  <si>
    <t>Spipo12G0059100</t>
  </si>
  <si>
    <t>Spipo10G0038100</t>
  </si>
  <si>
    <t>Spipo3G0013000</t>
  </si>
  <si>
    <t>Spipo23G0007500</t>
  </si>
  <si>
    <t>Spipo4G0051400</t>
  </si>
  <si>
    <t>Spipo29G0028700</t>
  </si>
  <si>
    <t>Spipo12G0007500</t>
  </si>
  <si>
    <t>Spipo7G0066800</t>
  </si>
  <si>
    <t>Spipo8G0025500</t>
  </si>
  <si>
    <t>Spipo18G0026400</t>
  </si>
  <si>
    <t>Spipo0G0077000</t>
  </si>
  <si>
    <t>Spipo0G0132100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</si>
</sst>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</font>
    <font>
      <u/>
      <sz val="11"/>
      <color theme="10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0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11" fontId="5" fillId="3" borderId="0" xfId="0" applyNumberFormat="1" applyFont="1" applyFill="1" applyAlignment="1">
      <alignment horizontal="center" vertical="center"/>
    </xf>
    <xf numFmtId="2" fontId="5" fillId="3" borderId="0" xfId="0" applyNumberFormat="1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1" fontId="5" fillId="3" borderId="2" xfId="0" applyNumberFormat="1" applyFont="1" applyFill="1" applyBorder="1" applyAlignment="1">
      <alignment horizontal="center" vertical="center"/>
    </xf>
    <xf numFmtId="2" fontId="5" fillId="3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3" xfId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1" fontId="5" fillId="3" borderId="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/>
    </xf>
    <xf numFmtId="0" fontId="6" fillId="3" borderId="2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/>
    </xf>
    <xf numFmtId="0" fontId="5" fillId="3" borderId="0" xfId="0" applyFont="1" applyFill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pfam.xfam.org/family/Alpha-L-AF_C" TargetMode="External"/><Relationship Id="rId299" Type="http://schemas.openxmlformats.org/officeDocument/2006/relationships/hyperlink" Target="http://pfam.xfam.org/clan/CL0369" TargetMode="External"/><Relationship Id="rId21" Type="http://schemas.openxmlformats.org/officeDocument/2006/relationships/hyperlink" Target="http://pfam.xfam.org/clan/CL0329" TargetMode="External"/><Relationship Id="rId63" Type="http://schemas.openxmlformats.org/officeDocument/2006/relationships/hyperlink" Target="http://pfam.xfam.org/clan/CL0063" TargetMode="External"/><Relationship Id="rId159" Type="http://schemas.openxmlformats.org/officeDocument/2006/relationships/hyperlink" Target="http://pfam.xfam.org/family/Glyco_trans_2_3" TargetMode="External"/><Relationship Id="rId324" Type="http://schemas.openxmlformats.org/officeDocument/2006/relationships/hyperlink" Target="http://pfam.xfam.org/family/Hexokinase_1" TargetMode="External"/><Relationship Id="rId366" Type="http://schemas.openxmlformats.org/officeDocument/2006/relationships/hyperlink" Target="http://pfam.xfam.org/family/Glyco_transf_8" TargetMode="External"/><Relationship Id="rId531" Type="http://schemas.openxmlformats.org/officeDocument/2006/relationships/hyperlink" Target="http://pfam.xfam.org/family/Glyco_tranf_2_3" TargetMode="External"/><Relationship Id="rId573" Type="http://schemas.openxmlformats.org/officeDocument/2006/relationships/hyperlink" Target="http://pfam.xfam.org/family/Hexapep" TargetMode="External"/><Relationship Id="rId629" Type="http://schemas.openxmlformats.org/officeDocument/2006/relationships/hyperlink" Target="http://pfam.xfam.org/clan/CL0229" TargetMode="External"/><Relationship Id="rId170" Type="http://schemas.openxmlformats.org/officeDocument/2006/relationships/hyperlink" Target="http://pfam.xfam.org/clan/CL0110" TargetMode="External"/><Relationship Id="rId226" Type="http://schemas.openxmlformats.org/officeDocument/2006/relationships/hyperlink" Target="http://pfam.xfam.org/family/PF05116.13" TargetMode="External"/><Relationship Id="rId433" Type="http://schemas.openxmlformats.org/officeDocument/2006/relationships/hyperlink" Target="http://pfam.xfam.org/family/PF03552.14" TargetMode="External"/><Relationship Id="rId268" Type="http://schemas.openxmlformats.org/officeDocument/2006/relationships/hyperlink" Target="http://pfam.xfam.org/family/PF12899.7" TargetMode="External"/><Relationship Id="rId475" Type="http://schemas.openxmlformats.org/officeDocument/2006/relationships/hyperlink" Target="http://pfam.xfam.org/family/PF03552.14" TargetMode="External"/><Relationship Id="rId640" Type="http://schemas.openxmlformats.org/officeDocument/2006/relationships/hyperlink" Target="http://pfam.xfam.org/family/PF14569.6" TargetMode="External"/><Relationship Id="rId32" Type="http://schemas.openxmlformats.org/officeDocument/2006/relationships/hyperlink" Target="http://pfam.xfam.org/family/PF00288.26" TargetMode="External"/><Relationship Id="rId74" Type="http://schemas.openxmlformats.org/officeDocument/2006/relationships/hyperlink" Target="http://pfam.xfam.org/family/PF16363.5" TargetMode="External"/><Relationship Id="rId128" Type="http://schemas.openxmlformats.org/officeDocument/2006/relationships/hyperlink" Target="http://pfam.xfam.org/clan/CL0029" TargetMode="External"/><Relationship Id="rId335" Type="http://schemas.openxmlformats.org/officeDocument/2006/relationships/hyperlink" Target="http://pfam.xfam.org/clan/CL0113" TargetMode="External"/><Relationship Id="rId377" Type="http://schemas.openxmlformats.org/officeDocument/2006/relationships/hyperlink" Target="http://pfam.xfam.org/clan/CL0110" TargetMode="External"/><Relationship Id="rId500" Type="http://schemas.openxmlformats.org/officeDocument/2006/relationships/hyperlink" Target="http://pfam.xfam.org/clan/CL0110" TargetMode="External"/><Relationship Id="rId542" Type="http://schemas.openxmlformats.org/officeDocument/2006/relationships/hyperlink" Target="http://pfam.xfam.org/clan/CL0677" TargetMode="External"/><Relationship Id="rId584" Type="http://schemas.openxmlformats.org/officeDocument/2006/relationships/hyperlink" Target="http://pfam.xfam.org/clan/CL0004" TargetMode="External"/><Relationship Id="rId5" Type="http://schemas.openxmlformats.org/officeDocument/2006/relationships/hyperlink" Target="http://pfam.xfam.org/family/PF04321.17" TargetMode="External"/><Relationship Id="rId181" Type="http://schemas.openxmlformats.org/officeDocument/2006/relationships/hyperlink" Target="http://pfam.xfam.org/family/PGM_PMM_I" TargetMode="External"/><Relationship Id="rId237" Type="http://schemas.openxmlformats.org/officeDocument/2006/relationships/hyperlink" Target="http://pfam.xfam.org/family/Glyco_trans_4_4" TargetMode="External"/><Relationship Id="rId402" Type="http://schemas.openxmlformats.org/officeDocument/2006/relationships/hyperlink" Target="http://pfam.xfam.org/family/Glyco_transf_8" TargetMode="External"/><Relationship Id="rId279" Type="http://schemas.openxmlformats.org/officeDocument/2006/relationships/hyperlink" Target="http://pfam.xfam.org/family/PMEI" TargetMode="External"/><Relationship Id="rId444" Type="http://schemas.openxmlformats.org/officeDocument/2006/relationships/hyperlink" Target="http://pfam.xfam.org/family/Cellulose_synt" TargetMode="External"/><Relationship Id="rId486" Type="http://schemas.openxmlformats.org/officeDocument/2006/relationships/hyperlink" Target="http://pfam.xfam.org/family/Cellulose_synt" TargetMode="External"/><Relationship Id="rId43" Type="http://schemas.openxmlformats.org/officeDocument/2006/relationships/hyperlink" Target="http://pfam.xfam.org/family/GalKase_gal_bdg" TargetMode="External"/><Relationship Id="rId139" Type="http://schemas.openxmlformats.org/officeDocument/2006/relationships/hyperlink" Target="http://pfam.xfam.org/family/PF01370.21" TargetMode="External"/><Relationship Id="rId290" Type="http://schemas.openxmlformats.org/officeDocument/2006/relationships/hyperlink" Target="http://pfam.xfam.org/clan/CL0108" TargetMode="External"/><Relationship Id="rId304" Type="http://schemas.openxmlformats.org/officeDocument/2006/relationships/hyperlink" Target="http://pfam.xfam.org/family/PF00294.24" TargetMode="External"/><Relationship Id="rId346" Type="http://schemas.openxmlformats.org/officeDocument/2006/relationships/hyperlink" Target="http://pfam.xfam.org/family/PF08323.11" TargetMode="External"/><Relationship Id="rId388" Type="http://schemas.openxmlformats.org/officeDocument/2006/relationships/hyperlink" Target="http://pfam.xfam.org/family/PF01501.20" TargetMode="External"/><Relationship Id="rId511" Type="http://schemas.openxmlformats.org/officeDocument/2006/relationships/hyperlink" Target="http://pfam.xfam.org/family/PF03552.14" TargetMode="External"/><Relationship Id="rId553" Type="http://schemas.openxmlformats.org/officeDocument/2006/relationships/hyperlink" Target="http://pfam.xfam.org/family/PF03720.15" TargetMode="External"/><Relationship Id="rId609" Type="http://schemas.openxmlformats.org/officeDocument/2006/relationships/hyperlink" Target="http://pfam.xfam.org/family/Glyco_trans_1_4" TargetMode="External"/><Relationship Id="rId85" Type="http://schemas.openxmlformats.org/officeDocument/2006/relationships/hyperlink" Target="http://pfam.xfam.org/family/Glyco_hydro_3_C" TargetMode="External"/><Relationship Id="rId150" Type="http://schemas.openxmlformats.org/officeDocument/2006/relationships/hyperlink" Target="http://pfam.xfam.org/family/Glyco_tranf_2_3" TargetMode="External"/><Relationship Id="rId192" Type="http://schemas.openxmlformats.org/officeDocument/2006/relationships/hyperlink" Target="http://pfam.xfam.org/family/NTP_transferase" TargetMode="External"/><Relationship Id="rId206" Type="http://schemas.openxmlformats.org/officeDocument/2006/relationships/hyperlink" Target="http://pfam.xfam.org/clan/CL0110" TargetMode="External"/><Relationship Id="rId413" Type="http://schemas.openxmlformats.org/officeDocument/2006/relationships/hyperlink" Target="http://pfam.xfam.org/clan/CL0110" TargetMode="External"/><Relationship Id="rId595" Type="http://schemas.openxmlformats.org/officeDocument/2006/relationships/hyperlink" Target="http://pfam.xfam.org/family/PF13692.6" TargetMode="External"/><Relationship Id="rId248" Type="http://schemas.openxmlformats.org/officeDocument/2006/relationships/hyperlink" Target="http://pfam.xfam.org/clan/CL0113" TargetMode="External"/><Relationship Id="rId455" Type="http://schemas.openxmlformats.org/officeDocument/2006/relationships/hyperlink" Target="http://pfam.xfam.org/clan/CL0110" TargetMode="External"/><Relationship Id="rId497" Type="http://schemas.openxmlformats.org/officeDocument/2006/relationships/hyperlink" Target="http://pfam.xfam.org/clan/CL0110" TargetMode="External"/><Relationship Id="rId620" Type="http://schemas.openxmlformats.org/officeDocument/2006/relationships/hyperlink" Target="http://pfam.xfam.org/clan/CL0229" TargetMode="External"/><Relationship Id="rId12" Type="http://schemas.openxmlformats.org/officeDocument/2006/relationships/hyperlink" Target="http://pfam.xfam.org/clan/CL0063" TargetMode="External"/><Relationship Id="rId108" Type="http://schemas.openxmlformats.org/officeDocument/2006/relationships/hyperlink" Target="http://pfam.xfam.org/family/RGP" TargetMode="External"/><Relationship Id="rId315" Type="http://schemas.openxmlformats.org/officeDocument/2006/relationships/hyperlink" Target="http://pfam.xfam.org/family/Hexokinase_1" TargetMode="External"/><Relationship Id="rId357" Type="http://schemas.openxmlformats.org/officeDocument/2006/relationships/hyperlink" Target="http://pfam.xfam.org/family/Glyco_transf_8" TargetMode="External"/><Relationship Id="rId522" Type="http://schemas.openxmlformats.org/officeDocument/2006/relationships/hyperlink" Target="http://pfam.xfam.org/family/Glyco_tranf_2_3" TargetMode="External"/><Relationship Id="rId54" Type="http://schemas.openxmlformats.org/officeDocument/2006/relationships/hyperlink" Target="http://pfam.xfam.org/clan/CL0063" TargetMode="External"/><Relationship Id="rId96" Type="http://schemas.openxmlformats.org/officeDocument/2006/relationships/hyperlink" Target="http://pfam.xfam.org/family/Epimerase" TargetMode="External"/><Relationship Id="rId161" Type="http://schemas.openxmlformats.org/officeDocument/2006/relationships/hyperlink" Target="http://pfam.xfam.org/clan/CL0110" TargetMode="External"/><Relationship Id="rId217" Type="http://schemas.openxmlformats.org/officeDocument/2006/relationships/hyperlink" Target="http://pfam.xfam.org/family/PF00534.20" TargetMode="External"/><Relationship Id="rId399" Type="http://schemas.openxmlformats.org/officeDocument/2006/relationships/hyperlink" Target="http://pfam.xfam.org/family/Glyco_transf_8" TargetMode="External"/><Relationship Id="rId564" Type="http://schemas.openxmlformats.org/officeDocument/2006/relationships/hyperlink" Target="http://pfam.xfam.org/family/Fn3-like" TargetMode="External"/><Relationship Id="rId259" Type="http://schemas.openxmlformats.org/officeDocument/2006/relationships/hyperlink" Target="http://pfam.xfam.org/family/PF12899.7" TargetMode="External"/><Relationship Id="rId424" Type="http://schemas.openxmlformats.org/officeDocument/2006/relationships/hyperlink" Target="http://pfam.xfam.org/family/PF01501.20" TargetMode="External"/><Relationship Id="rId466" Type="http://schemas.openxmlformats.org/officeDocument/2006/relationships/hyperlink" Target="http://pfam.xfam.org/family/PF03552.14" TargetMode="External"/><Relationship Id="rId631" Type="http://schemas.openxmlformats.org/officeDocument/2006/relationships/hyperlink" Target="http://pfam.xfam.org/family/PF14570.6" TargetMode="External"/><Relationship Id="rId23" Type="http://schemas.openxmlformats.org/officeDocument/2006/relationships/hyperlink" Target="http://pfam.xfam.org/family/PF00288.26" TargetMode="External"/><Relationship Id="rId119" Type="http://schemas.openxmlformats.org/officeDocument/2006/relationships/hyperlink" Target="http://pfam.xfam.org/clan/CL0369" TargetMode="External"/><Relationship Id="rId270" Type="http://schemas.openxmlformats.org/officeDocument/2006/relationships/hyperlink" Target="http://pfam.xfam.org/family/Glyco_hydro_100" TargetMode="External"/><Relationship Id="rId326" Type="http://schemas.openxmlformats.org/officeDocument/2006/relationships/hyperlink" Target="http://pfam.xfam.org/clan/CL0108" TargetMode="External"/><Relationship Id="rId533" Type="http://schemas.openxmlformats.org/officeDocument/2006/relationships/hyperlink" Target="http://pfam.xfam.org/clan/CL0110" TargetMode="External"/><Relationship Id="rId65" Type="http://schemas.openxmlformats.org/officeDocument/2006/relationships/hyperlink" Target="http://pfam.xfam.org/family/PF16363.5" TargetMode="External"/><Relationship Id="rId130" Type="http://schemas.openxmlformats.org/officeDocument/2006/relationships/hyperlink" Target="http://pfam.xfam.org/family/PF00483.23" TargetMode="External"/><Relationship Id="rId368" Type="http://schemas.openxmlformats.org/officeDocument/2006/relationships/hyperlink" Target="http://pfam.xfam.org/clan/CL0110" TargetMode="External"/><Relationship Id="rId575" Type="http://schemas.openxmlformats.org/officeDocument/2006/relationships/hyperlink" Target="http://pfam.xfam.org/clan/CL0536" TargetMode="External"/><Relationship Id="rId172" Type="http://schemas.openxmlformats.org/officeDocument/2006/relationships/hyperlink" Target="http://pfam.xfam.org/family/PF00342.19" TargetMode="External"/><Relationship Id="rId228" Type="http://schemas.openxmlformats.org/officeDocument/2006/relationships/hyperlink" Target="http://pfam.xfam.org/family/Sucrose_synth" TargetMode="External"/><Relationship Id="rId435" Type="http://schemas.openxmlformats.org/officeDocument/2006/relationships/hyperlink" Target="http://pfam.xfam.org/family/Cellulose_synt" TargetMode="External"/><Relationship Id="rId477" Type="http://schemas.openxmlformats.org/officeDocument/2006/relationships/hyperlink" Target="http://pfam.xfam.org/family/Cellulose_synt" TargetMode="External"/><Relationship Id="rId600" Type="http://schemas.openxmlformats.org/officeDocument/2006/relationships/hyperlink" Target="http://pfam.xfam.org/family/Glycos_transf_1" TargetMode="External"/><Relationship Id="rId642" Type="http://schemas.openxmlformats.org/officeDocument/2006/relationships/hyperlink" Target="http://pfam.xfam.org/family/zf-UDP" TargetMode="External"/><Relationship Id="rId281" Type="http://schemas.openxmlformats.org/officeDocument/2006/relationships/hyperlink" Target="http://pfam.xfam.org/family/PMEI" TargetMode="External"/><Relationship Id="rId337" Type="http://schemas.openxmlformats.org/officeDocument/2006/relationships/hyperlink" Target="http://pfam.xfam.org/family/PF08323.11" TargetMode="External"/><Relationship Id="rId502" Type="http://schemas.openxmlformats.org/officeDocument/2006/relationships/hyperlink" Target="http://pfam.xfam.org/family/PF03552.14" TargetMode="External"/><Relationship Id="rId34" Type="http://schemas.openxmlformats.org/officeDocument/2006/relationships/hyperlink" Target="http://pfam.xfam.org/family/GHMP_kinases_C" TargetMode="External"/><Relationship Id="rId76" Type="http://schemas.openxmlformats.org/officeDocument/2006/relationships/hyperlink" Target="http://pfam.xfam.org/family/Epimerase" TargetMode="External"/><Relationship Id="rId141" Type="http://schemas.openxmlformats.org/officeDocument/2006/relationships/hyperlink" Target="http://pfam.xfam.org/family/Epimerase" TargetMode="External"/><Relationship Id="rId379" Type="http://schemas.openxmlformats.org/officeDocument/2006/relationships/hyperlink" Target="http://pfam.xfam.org/family/PF01501.20" TargetMode="External"/><Relationship Id="rId544" Type="http://schemas.openxmlformats.org/officeDocument/2006/relationships/hyperlink" Target="http://pfam.xfam.org/family/PF00288.26" TargetMode="External"/><Relationship Id="rId586" Type="http://schemas.openxmlformats.org/officeDocument/2006/relationships/hyperlink" Target="http://pfam.xfam.org/family/PF08244.12" TargetMode="External"/><Relationship Id="rId7" Type="http://schemas.openxmlformats.org/officeDocument/2006/relationships/hyperlink" Target="http://pfam.xfam.org/family/GDP_Man_Dehyd" TargetMode="External"/><Relationship Id="rId183" Type="http://schemas.openxmlformats.org/officeDocument/2006/relationships/hyperlink" Target="http://pfam.xfam.org/family/PGI" TargetMode="External"/><Relationship Id="rId239" Type="http://schemas.openxmlformats.org/officeDocument/2006/relationships/hyperlink" Target="http://pfam.xfam.org/clan/CL0113" TargetMode="External"/><Relationship Id="rId390" Type="http://schemas.openxmlformats.org/officeDocument/2006/relationships/hyperlink" Target="http://pfam.xfam.org/family/Glyco_transf_8" TargetMode="External"/><Relationship Id="rId404" Type="http://schemas.openxmlformats.org/officeDocument/2006/relationships/hyperlink" Target="http://pfam.xfam.org/clan/CL0110" TargetMode="External"/><Relationship Id="rId446" Type="http://schemas.openxmlformats.org/officeDocument/2006/relationships/hyperlink" Target="http://pfam.xfam.org/clan/CL0110" TargetMode="External"/><Relationship Id="rId611" Type="http://schemas.openxmlformats.org/officeDocument/2006/relationships/hyperlink" Target="http://pfam.xfam.org/clan/CL0113" TargetMode="External"/><Relationship Id="rId250" Type="http://schemas.openxmlformats.org/officeDocument/2006/relationships/hyperlink" Target="http://pfam.xfam.org/family/PF05116.13" TargetMode="External"/><Relationship Id="rId292" Type="http://schemas.openxmlformats.org/officeDocument/2006/relationships/hyperlink" Target="http://pfam.xfam.org/family/PF07959.12" TargetMode="External"/><Relationship Id="rId306" Type="http://schemas.openxmlformats.org/officeDocument/2006/relationships/hyperlink" Target="http://pfam.xfam.org/family/PfkB" TargetMode="External"/><Relationship Id="rId488" Type="http://schemas.openxmlformats.org/officeDocument/2006/relationships/hyperlink" Target="http://pfam.xfam.org/clan/CL0110" TargetMode="External"/><Relationship Id="rId45" Type="http://schemas.openxmlformats.org/officeDocument/2006/relationships/hyperlink" Target="http://pfam.xfam.org/clan/CL0329" TargetMode="External"/><Relationship Id="rId87" Type="http://schemas.openxmlformats.org/officeDocument/2006/relationships/hyperlink" Target="http://pfam.xfam.org/family/GDP_Man_Dehyd" TargetMode="External"/><Relationship Id="rId110" Type="http://schemas.openxmlformats.org/officeDocument/2006/relationships/hyperlink" Target="http://pfam.xfam.org/clan/CL0110" TargetMode="External"/><Relationship Id="rId348" Type="http://schemas.openxmlformats.org/officeDocument/2006/relationships/hyperlink" Target="http://pfam.xfam.org/family/Glyco_transf_4" TargetMode="External"/><Relationship Id="rId513" Type="http://schemas.openxmlformats.org/officeDocument/2006/relationships/hyperlink" Target="http://pfam.xfam.org/family/Cellulose_synt" TargetMode="External"/><Relationship Id="rId555" Type="http://schemas.openxmlformats.org/officeDocument/2006/relationships/hyperlink" Target="http://pfam.xfam.org/family/UDPG_MGDP_dh" TargetMode="External"/><Relationship Id="rId597" Type="http://schemas.openxmlformats.org/officeDocument/2006/relationships/hyperlink" Target="http://pfam.xfam.org/family/Glycos_transf_1" TargetMode="External"/><Relationship Id="rId152" Type="http://schemas.openxmlformats.org/officeDocument/2006/relationships/hyperlink" Target="http://pfam.xfam.org/clan/CL0110" TargetMode="External"/><Relationship Id="rId194" Type="http://schemas.openxmlformats.org/officeDocument/2006/relationships/hyperlink" Target="http://pfam.xfam.org/clan/CL0110" TargetMode="External"/><Relationship Id="rId208" Type="http://schemas.openxmlformats.org/officeDocument/2006/relationships/hyperlink" Target="http://pfam.xfam.org/family/PF00862.19" TargetMode="External"/><Relationship Id="rId415" Type="http://schemas.openxmlformats.org/officeDocument/2006/relationships/hyperlink" Target="http://pfam.xfam.org/family/PF01501.20" TargetMode="External"/><Relationship Id="rId457" Type="http://schemas.openxmlformats.org/officeDocument/2006/relationships/hyperlink" Target="http://pfam.xfam.org/family/PF03552.14" TargetMode="External"/><Relationship Id="rId622" Type="http://schemas.openxmlformats.org/officeDocument/2006/relationships/hyperlink" Target="http://pfam.xfam.org/family/PF14569.6" TargetMode="External"/><Relationship Id="rId261" Type="http://schemas.openxmlformats.org/officeDocument/2006/relationships/hyperlink" Target="http://pfam.xfam.org/family/Glyco_hydro_100" TargetMode="External"/><Relationship Id="rId499" Type="http://schemas.openxmlformats.org/officeDocument/2006/relationships/hyperlink" Target="http://pfam.xfam.org/family/PF03552.14" TargetMode="External"/><Relationship Id="rId14" Type="http://schemas.openxmlformats.org/officeDocument/2006/relationships/hyperlink" Target="http://pfam.xfam.org/family/PF01087.22" TargetMode="External"/><Relationship Id="rId56" Type="http://schemas.openxmlformats.org/officeDocument/2006/relationships/hyperlink" Target="http://pfam.xfam.org/family/PF03721.14" TargetMode="External"/><Relationship Id="rId317" Type="http://schemas.openxmlformats.org/officeDocument/2006/relationships/hyperlink" Target="http://pfam.xfam.org/clan/CL0108" TargetMode="External"/><Relationship Id="rId359" Type="http://schemas.openxmlformats.org/officeDocument/2006/relationships/hyperlink" Target="http://pfam.xfam.org/clan/CL0110" TargetMode="External"/><Relationship Id="rId524" Type="http://schemas.openxmlformats.org/officeDocument/2006/relationships/hyperlink" Target="http://pfam.xfam.org/clan/CL0110" TargetMode="External"/><Relationship Id="rId566" Type="http://schemas.openxmlformats.org/officeDocument/2006/relationships/hyperlink" Target="http://pfam.xfam.org/clan/CL0159" TargetMode="External"/><Relationship Id="rId98" Type="http://schemas.openxmlformats.org/officeDocument/2006/relationships/hyperlink" Target="http://pfam.xfam.org/clan/CL0063" TargetMode="External"/><Relationship Id="rId121" Type="http://schemas.openxmlformats.org/officeDocument/2006/relationships/hyperlink" Target="http://pfam.xfam.org/family/PF06964.12" TargetMode="External"/><Relationship Id="rId163" Type="http://schemas.openxmlformats.org/officeDocument/2006/relationships/hyperlink" Target="http://pfam.xfam.org/family/PF13632.6" TargetMode="External"/><Relationship Id="rId219" Type="http://schemas.openxmlformats.org/officeDocument/2006/relationships/hyperlink" Target="http://pfam.xfam.org/family/Sucrose_synth" TargetMode="External"/><Relationship Id="rId370" Type="http://schemas.openxmlformats.org/officeDocument/2006/relationships/hyperlink" Target="http://pfam.xfam.org/family/PF01501.20" TargetMode="External"/><Relationship Id="rId426" Type="http://schemas.openxmlformats.org/officeDocument/2006/relationships/hyperlink" Target="http://pfam.xfam.org/family/Glyco_transf_8" TargetMode="External"/><Relationship Id="rId633" Type="http://schemas.openxmlformats.org/officeDocument/2006/relationships/hyperlink" Target="http://pfam.xfam.org/family/zf-RING_4" TargetMode="External"/><Relationship Id="rId230" Type="http://schemas.openxmlformats.org/officeDocument/2006/relationships/hyperlink" Target="http://pfam.xfam.org/clan/CL0113" TargetMode="External"/><Relationship Id="rId468" Type="http://schemas.openxmlformats.org/officeDocument/2006/relationships/hyperlink" Target="http://pfam.xfam.org/family/Cellulose_synt" TargetMode="External"/><Relationship Id="rId25" Type="http://schemas.openxmlformats.org/officeDocument/2006/relationships/hyperlink" Target="http://pfam.xfam.org/family/GHMP_kinases_C" TargetMode="External"/><Relationship Id="rId67" Type="http://schemas.openxmlformats.org/officeDocument/2006/relationships/hyperlink" Target="http://pfam.xfam.org/family/GDP_Man_Dehyd" TargetMode="External"/><Relationship Id="rId272" Type="http://schemas.openxmlformats.org/officeDocument/2006/relationships/hyperlink" Target="http://pfam.xfam.org/clan/CL0059" TargetMode="External"/><Relationship Id="rId328" Type="http://schemas.openxmlformats.org/officeDocument/2006/relationships/hyperlink" Target="http://pfam.xfam.org/family/PF08323.11" TargetMode="External"/><Relationship Id="rId535" Type="http://schemas.openxmlformats.org/officeDocument/2006/relationships/hyperlink" Target="http://pfam.xfam.org/family/PF13641.6" TargetMode="External"/><Relationship Id="rId577" Type="http://schemas.openxmlformats.org/officeDocument/2006/relationships/hyperlink" Target="http://pfam.xfam.org/family/PF00534.20" TargetMode="External"/><Relationship Id="rId132" Type="http://schemas.openxmlformats.org/officeDocument/2006/relationships/hyperlink" Target="http://pfam.xfam.org/family/GDP_Man_Dehyd" TargetMode="External"/><Relationship Id="rId174" Type="http://schemas.openxmlformats.org/officeDocument/2006/relationships/hyperlink" Target="http://pfam.xfam.org/family/PGI" TargetMode="External"/><Relationship Id="rId381" Type="http://schemas.openxmlformats.org/officeDocument/2006/relationships/hyperlink" Target="http://pfam.xfam.org/family/Glyco_transf_8" TargetMode="External"/><Relationship Id="rId602" Type="http://schemas.openxmlformats.org/officeDocument/2006/relationships/hyperlink" Target="http://pfam.xfam.org/clan/CL0113" TargetMode="External"/><Relationship Id="rId241" Type="http://schemas.openxmlformats.org/officeDocument/2006/relationships/hyperlink" Target="http://pfam.xfam.org/family/PF00534.20" TargetMode="External"/><Relationship Id="rId437" Type="http://schemas.openxmlformats.org/officeDocument/2006/relationships/hyperlink" Target="http://pfam.xfam.org/clan/CL0110" TargetMode="External"/><Relationship Id="rId479" Type="http://schemas.openxmlformats.org/officeDocument/2006/relationships/hyperlink" Target="http://pfam.xfam.org/clan/CL0110" TargetMode="External"/><Relationship Id="rId644" Type="http://schemas.openxmlformats.org/officeDocument/2006/relationships/hyperlink" Target="http://pfam.xfam.org/clan/CL0229" TargetMode="External"/><Relationship Id="rId36" Type="http://schemas.openxmlformats.org/officeDocument/2006/relationships/hyperlink" Target="http://pfam.xfam.org/clan/CL0677" TargetMode="External"/><Relationship Id="rId283" Type="http://schemas.openxmlformats.org/officeDocument/2006/relationships/hyperlink" Target="http://pfam.xfam.org/family/PMEI" TargetMode="External"/><Relationship Id="rId339" Type="http://schemas.openxmlformats.org/officeDocument/2006/relationships/hyperlink" Target="http://pfam.xfam.org/family/CBM53" TargetMode="External"/><Relationship Id="rId490" Type="http://schemas.openxmlformats.org/officeDocument/2006/relationships/hyperlink" Target="http://pfam.xfam.org/family/PF03552.14" TargetMode="External"/><Relationship Id="rId504" Type="http://schemas.openxmlformats.org/officeDocument/2006/relationships/hyperlink" Target="http://pfam.xfam.org/family/Cellulose_synt" TargetMode="External"/><Relationship Id="rId546" Type="http://schemas.openxmlformats.org/officeDocument/2006/relationships/hyperlink" Target="http://pfam.xfam.org/family/UDPG_MGDP_dh_C" TargetMode="External"/><Relationship Id="rId78" Type="http://schemas.openxmlformats.org/officeDocument/2006/relationships/hyperlink" Target="http://pfam.xfam.org/clan/CL0063" TargetMode="External"/><Relationship Id="rId101" Type="http://schemas.openxmlformats.org/officeDocument/2006/relationships/hyperlink" Target="http://pfam.xfam.org/clan/CL0063" TargetMode="External"/><Relationship Id="rId143" Type="http://schemas.openxmlformats.org/officeDocument/2006/relationships/hyperlink" Target="http://pfam.xfam.org/clan/CL0063" TargetMode="External"/><Relationship Id="rId185" Type="http://schemas.openxmlformats.org/officeDocument/2006/relationships/hyperlink" Target="http://pfam.xfam.org/clan/CL0067" TargetMode="External"/><Relationship Id="rId350" Type="http://schemas.openxmlformats.org/officeDocument/2006/relationships/hyperlink" Target="http://pfam.xfam.org/clan/CL0113" TargetMode="External"/><Relationship Id="rId406" Type="http://schemas.openxmlformats.org/officeDocument/2006/relationships/hyperlink" Target="http://pfam.xfam.org/family/PF01501.20" TargetMode="External"/><Relationship Id="rId588" Type="http://schemas.openxmlformats.org/officeDocument/2006/relationships/hyperlink" Target="http://pfam.xfam.org/family/GHMP_kinases_N" TargetMode="External"/><Relationship Id="rId9" Type="http://schemas.openxmlformats.org/officeDocument/2006/relationships/hyperlink" Target="http://pfam.xfam.org/clan/CL0063" TargetMode="External"/><Relationship Id="rId210" Type="http://schemas.openxmlformats.org/officeDocument/2006/relationships/hyperlink" Target="http://pfam.xfam.org/family/Sucrose_synth" TargetMode="External"/><Relationship Id="rId392" Type="http://schemas.openxmlformats.org/officeDocument/2006/relationships/hyperlink" Target="http://pfam.xfam.org/clan/CL0110" TargetMode="External"/><Relationship Id="rId448" Type="http://schemas.openxmlformats.org/officeDocument/2006/relationships/hyperlink" Target="http://pfam.xfam.org/family/PF03552.14" TargetMode="External"/><Relationship Id="rId613" Type="http://schemas.openxmlformats.org/officeDocument/2006/relationships/hyperlink" Target="http://pfam.xfam.org/family/PF14569.6" TargetMode="External"/><Relationship Id="rId252" Type="http://schemas.openxmlformats.org/officeDocument/2006/relationships/hyperlink" Target="http://pfam.xfam.org/family/Glyco_hydro_32N" TargetMode="External"/><Relationship Id="rId294" Type="http://schemas.openxmlformats.org/officeDocument/2006/relationships/hyperlink" Target="http://pfam.xfam.org/family/Alpha-amylase" TargetMode="External"/><Relationship Id="rId308" Type="http://schemas.openxmlformats.org/officeDocument/2006/relationships/hyperlink" Target="http://pfam.xfam.org/clan/CL0118" TargetMode="External"/><Relationship Id="rId515" Type="http://schemas.openxmlformats.org/officeDocument/2006/relationships/hyperlink" Target="http://pfam.xfam.org/clan/CL0110" TargetMode="External"/><Relationship Id="rId47" Type="http://schemas.openxmlformats.org/officeDocument/2006/relationships/hyperlink" Target="http://pfam.xfam.org/family/PF08544.13" TargetMode="External"/><Relationship Id="rId89" Type="http://schemas.openxmlformats.org/officeDocument/2006/relationships/hyperlink" Target="http://pfam.xfam.org/clan/CL0063" TargetMode="External"/><Relationship Id="rId112" Type="http://schemas.openxmlformats.org/officeDocument/2006/relationships/hyperlink" Target="http://pfam.xfam.org/family/PF03214.13" TargetMode="External"/><Relationship Id="rId154" Type="http://schemas.openxmlformats.org/officeDocument/2006/relationships/hyperlink" Target="http://pfam.xfam.org/family/PF13632.6" TargetMode="External"/><Relationship Id="rId361" Type="http://schemas.openxmlformats.org/officeDocument/2006/relationships/hyperlink" Target="http://pfam.xfam.org/family/PF01501.20" TargetMode="External"/><Relationship Id="rId557" Type="http://schemas.openxmlformats.org/officeDocument/2006/relationships/hyperlink" Target="http://pfam.xfam.org/clan/CL0106" TargetMode="External"/><Relationship Id="rId599" Type="http://schemas.openxmlformats.org/officeDocument/2006/relationships/hyperlink" Target="http://pfam.xfam.org/clan/CL0113" TargetMode="External"/><Relationship Id="rId196" Type="http://schemas.openxmlformats.org/officeDocument/2006/relationships/hyperlink" Target="http://pfam.xfam.org/family/PF00483.23" TargetMode="External"/><Relationship Id="rId417" Type="http://schemas.openxmlformats.org/officeDocument/2006/relationships/hyperlink" Target="http://pfam.xfam.org/family/Glyco_transf_8" TargetMode="External"/><Relationship Id="rId459" Type="http://schemas.openxmlformats.org/officeDocument/2006/relationships/hyperlink" Target="http://pfam.xfam.org/family/Cellulose_synt" TargetMode="External"/><Relationship Id="rId624" Type="http://schemas.openxmlformats.org/officeDocument/2006/relationships/hyperlink" Target="http://pfam.xfam.org/family/zf-RING_4" TargetMode="External"/><Relationship Id="rId16" Type="http://schemas.openxmlformats.org/officeDocument/2006/relationships/hyperlink" Target="http://pfam.xfam.org/family/UDPGP" TargetMode="External"/><Relationship Id="rId221" Type="http://schemas.openxmlformats.org/officeDocument/2006/relationships/hyperlink" Target="http://pfam.xfam.org/clan/CL0113" TargetMode="External"/><Relationship Id="rId263" Type="http://schemas.openxmlformats.org/officeDocument/2006/relationships/hyperlink" Target="http://pfam.xfam.org/clan/CL0059" TargetMode="External"/><Relationship Id="rId319" Type="http://schemas.openxmlformats.org/officeDocument/2006/relationships/hyperlink" Target="http://pfam.xfam.org/family/PF00294.24" TargetMode="External"/><Relationship Id="rId470" Type="http://schemas.openxmlformats.org/officeDocument/2006/relationships/hyperlink" Target="http://pfam.xfam.org/clan/CL0110" TargetMode="External"/><Relationship Id="rId526" Type="http://schemas.openxmlformats.org/officeDocument/2006/relationships/hyperlink" Target="http://pfam.xfam.org/family/PF13641.6" TargetMode="External"/><Relationship Id="rId58" Type="http://schemas.openxmlformats.org/officeDocument/2006/relationships/hyperlink" Target="http://pfam.xfam.org/family/GDP_Man_Dehyd" TargetMode="External"/><Relationship Id="rId123" Type="http://schemas.openxmlformats.org/officeDocument/2006/relationships/hyperlink" Target="http://pfam.xfam.org/family/PMM" TargetMode="External"/><Relationship Id="rId330" Type="http://schemas.openxmlformats.org/officeDocument/2006/relationships/hyperlink" Target="http://pfam.xfam.org/family/Glyco_transf_5" TargetMode="External"/><Relationship Id="rId568" Type="http://schemas.openxmlformats.org/officeDocument/2006/relationships/hyperlink" Target="http://pfam.xfam.org/family/PF00483.23" TargetMode="External"/><Relationship Id="rId165" Type="http://schemas.openxmlformats.org/officeDocument/2006/relationships/hyperlink" Target="http://pfam.xfam.org/family/Glycos_transf_2" TargetMode="External"/><Relationship Id="rId372" Type="http://schemas.openxmlformats.org/officeDocument/2006/relationships/hyperlink" Target="http://pfam.xfam.org/family/Glyco_transf_8" TargetMode="External"/><Relationship Id="rId428" Type="http://schemas.openxmlformats.org/officeDocument/2006/relationships/hyperlink" Target="http://pfam.xfam.org/clan/CL0110" TargetMode="External"/><Relationship Id="rId635" Type="http://schemas.openxmlformats.org/officeDocument/2006/relationships/hyperlink" Target="http://pfam.xfam.org/clan/CL0229" TargetMode="External"/><Relationship Id="rId232" Type="http://schemas.openxmlformats.org/officeDocument/2006/relationships/hyperlink" Target="http://pfam.xfam.org/family/PF00534.20" TargetMode="External"/><Relationship Id="rId274" Type="http://schemas.openxmlformats.org/officeDocument/2006/relationships/hyperlink" Target="http://pfam.xfam.org/family/PF12899.7" TargetMode="External"/><Relationship Id="rId481" Type="http://schemas.openxmlformats.org/officeDocument/2006/relationships/hyperlink" Target="http://pfam.xfam.org/family/PF03552.14" TargetMode="External"/><Relationship Id="rId27" Type="http://schemas.openxmlformats.org/officeDocument/2006/relationships/hyperlink" Target="http://pfam.xfam.org/clan/CL0677" TargetMode="External"/><Relationship Id="rId69" Type="http://schemas.openxmlformats.org/officeDocument/2006/relationships/hyperlink" Target="http://pfam.xfam.org/clan/CL0063" TargetMode="External"/><Relationship Id="rId134" Type="http://schemas.openxmlformats.org/officeDocument/2006/relationships/hyperlink" Target="http://pfam.xfam.org/clan/CL0063" TargetMode="External"/><Relationship Id="rId537" Type="http://schemas.openxmlformats.org/officeDocument/2006/relationships/hyperlink" Target="http://pfam.xfam.org/family/Glyco_tranf_2_3" TargetMode="External"/><Relationship Id="rId579" Type="http://schemas.openxmlformats.org/officeDocument/2006/relationships/hyperlink" Target="http://pfam.xfam.org/family/Glycos_transf_1" TargetMode="External"/><Relationship Id="rId80" Type="http://schemas.openxmlformats.org/officeDocument/2006/relationships/hyperlink" Target="http://pfam.xfam.org/family/PF01915.22" TargetMode="External"/><Relationship Id="rId176" Type="http://schemas.openxmlformats.org/officeDocument/2006/relationships/hyperlink" Target="http://pfam.xfam.org/clan/CL0067" TargetMode="External"/><Relationship Id="rId341" Type="http://schemas.openxmlformats.org/officeDocument/2006/relationships/hyperlink" Target="http://pfam.xfam.org/clan/CL0576" TargetMode="External"/><Relationship Id="rId383" Type="http://schemas.openxmlformats.org/officeDocument/2006/relationships/hyperlink" Target="http://pfam.xfam.org/clan/CL0110" TargetMode="External"/><Relationship Id="rId439" Type="http://schemas.openxmlformats.org/officeDocument/2006/relationships/hyperlink" Target="http://pfam.xfam.org/family/PF03552.14" TargetMode="External"/><Relationship Id="rId590" Type="http://schemas.openxmlformats.org/officeDocument/2006/relationships/hyperlink" Target="http://pfam.xfam.org/clan/CL0329" TargetMode="External"/><Relationship Id="rId604" Type="http://schemas.openxmlformats.org/officeDocument/2006/relationships/hyperlink" Target="http://pfam.xfam.org/family/PF13692.6" TargetMode="External"/><Relationship Id="rId646" Type="http://schemas.openxmlformats.org/officeDocument/2006/relationships/hyperlink" Target="http://pfam.xfam.org/family/PF14569.6" TargetMode="External"/><Relationship Id="rId201" Type="http://schemas.openxmlformats.org/officeDocument/2006/relationships/hyperlink" Target="http://pfam.xfam.org/family/UDPGP" TargetMode="External"/><Relationship Id="rId243" Type="http://schemas.openxmlformats.org/officeDocument/2006/relationships/hyperlink" Target="http://pfam.xfam.org/family/S6PP" TargetMode="External"/><Relationship Id="rId285" Type="http://schemas.openxmlformats.org/officeDocument/2006/relationships/hyperlink" Target="http://pfam.xfam.org/family/Hexokinase_2" TargetMode="External"/><Relationship Id="rId450" Type="http://schemas.openxmlformats.org/officeDocument/2006/relationships/hyperlink" Target="http://pfam.xfam.org/family/Cellulose_synt" TargetMode="External"/><Relationship Id="rId506" Type="http://schemas.openxmlformats.org/officeDocument/2006/relationships/hyperlink" Target="http://pfam.xfam.org/clan/CL0110" TargetMode="External"/><Relationship Id="rId38" Type="http://schemas.openxmlformats.org/officeDocument/2006/relationships/hyperlink" Target="http://pfam.xfam.org/family/PF00288.26" TargetMode="External"/><Relationship Id="rId103" Type="http://schemas.openxmlformats.org/officeDocument/2006/relationships/hyperlink" Target="http://pfam.xfam.org/family/PF16363.5" TargetMode="External"/><Relationship Id="rId310" Type="http://schemas.openxmlformats.org/officeDocument/2006/relationships/hyperlink" Target="http://pfam.xfam.org/family/PF00294.24" TargetMode="External"/><Relationship Id="rId492" Type="http://schemas.openxmlformats.org/officeDocument/2006/relationships/hyperlink" Target="http://pfam.xfam.org/family/Cellulose_synt" TargetMode="External"/><Relationship Id="rId548" Type="http://schemas.openxmlformats.org/officeDocument/2006/relationships/hyperlink" Target="http://pfam.xfam.org/clan/CL0039" TargetMode="External"/><Relationship Id="rId91" Type="http://schemas.openxmlformats.org/officeDocument/2006/relationships/hyperlink" Target="http://pfam.xfam.org/family/PF16363.5" TargetMode="External"/><Relationship Id="rId145" Type="http://schemas.openxmlformats.org/officeDocument/2006/relationships/hyperlink" Target="http://pfam.xfam.org/family/PF13641.6" TargetMode="External"/><Relationship Id="rId187" Type="http://schemas.openxmlformats.org/officeDocument/2006/relationships/hyperlink" Target="http://pfam.xfam.org/family/PF01704.18" TargetMode="External"/><Relationship Id="rId352" Type="http://schemas.openxmlformats.org/officeDocument/2006/relationships/hyperlink" Target="http://pfam.xfam.org/family/PF00534.20" TargetMode="External"/><Relationship Id="rId394" Type="http://schemas.openxmlformats.org/officeDocument/2006/relationships/hyperlink" Target="http://pfam.xfam.org/family/PF01501.20" TargetMode="External"/><Relationship Id="rId408" Type="http://schemas.openxmlformats.org/officeDocument/2006/relationships/hyperlink" Target="http://pfam.xfam.org/family/Glyco_transf_8" TargetMode="External"/><Relationship Id="rId615" Type="http://schemas.openxmlformats.org/officeDocument/2006/relationships/hyperlink" Target="http://pfam.xfam.org/family/zf-UDP" TargetMode="External"/><Relationship Id="rId1" Type="http://schemas.openxmlformats.org/officeDocument/2006/relationships/hyperlink" Target="http://pfam.xfam.org/family/GDP_Man_Dehyd" TargetMode="External"/><Relationship Id="rId212" Type="http://schemas.openxmlformats.org/officeDocument/2006/relationships/hyperlink" Target="http://pfam.xfam.org/clan/CL0113" TargetMode="External"/><Relationship Id="rId233" Type="http://schemas.openxmlformats.org/officeDocument/2006/relationships/hyperlink" Target="http://pfam.xfam.org/clan/CL0113" TargetMode="External"/><Relationship Id="rId254" Type="http://schemas.openxmlformats.org/officeDocument/2006/relationships/hyperlink" Target="http://pfam.xfam.org/clan/CL0143" TargetMode="External"/><Relationship Id="rId440" Type="http://schemas.openxmlformats.org/officeDocument/2006/relationships/hyperlink" Target="http://pfam.xfam.org/clan/CL0110" TargetMode="External"/><Relationship Id="rId28" Type="http://schemas.openxmlformats.org/officeDocument/2006/relationships/hyperlink" Target="http://pfam.xfam.org/family/Fucokinase" TargetMode="External"/><Relationship Id="rId49" Type="http://schemas.openxmlformats.org/officeDocument/2006/relationships/hyperlink" Target="http://pfam.xfam.org/family/GHMP_kinases_N" TargetMode="External"/><Relationship Id="rId114" Type="http://schemas.openxmlformats.org/officeDocument/2006/relationships/hyperlink" Target="http://pfam.xfam.org/family/RGP" TargetMode="External"/><Relationship Id="rId275" Type="http://schemas.openxmlformats.org/officeDocument/2006/relationships/hyperlink" Target="http://pfam.xfam.org/clan/CL0059" TargetMode="External"/><Relationship Id="rId296" Type="http://schemas.openxmlformats.org/officeDocument/2006/relationships/hyperlink" Target="http://pfam.xfam.org/clan/CL0058" TargetMode="External"/><Relationship Id="rId300" Type="http://schemas.openxmlformats.org/officeDocument/2006/relationships/hyperlink" Target="http://pfam.xfam.org/family/PfkB" TargetMode="External"/><Relationship Id="rId461" Type="http://schemas.openxmlformats.org/officeDocument/2006/relationships/hyperlink" Target="http://pfam.xfam.org/clan/CL0110" TargetMode="External"/><Relationship Id="rId482" Type="http://schemas.openxmlformats.org/officeDocument/2006/relationships/hyperlink" Target="http://pfam.xfam.org/clan/CL0110" TargetMode="External"/><Relationship Id="rId517" Type="http://schemas.openxmlformats.org/officeDocument/2006/relationships/hyperlink" Target="http://pfam.xfam.org/family/PF03552.14" TargetMode="External"/><Relationship Id="rId538" Type="http://schemas.openxmlformats.org/officeDocument/2006/relationships/hyperlink" Target="http://pfam.xfam.org/family/PF13641.6" TargetMode="External"/><Relationship Id="rId559" Type="http://schemas.openxmlformats.org/officeDocument/2006/relationships/hyperlink" Target="http://pfam.xfam.org/family/PF00933.21" TargetMode="External"/><Relationship Id="rId60" Type="http://schemas.openxmlformats.org/officeDocument/2006/relationships/hyperlink" Target="http://pfam.xfam.org/clan/CL0063" TargetMode="External"/><Relationship Id="rId81" Type="http://schemas.openxmlformats.org/officeDocument/2006/relationships/hyperlink" Target="http://pfam.xfam.org/family/Glyco_hydro_3_C" TargetMode="External"/><Relationship Id="rId135" Type="http://schemas.openxmlformats.org/officeDocument/2006/relationships/hyperlink" Target="http://pfam.xfam.org/family/GDP_Man_Dehyd" TargetMode="External"/><Relationship Id="rId156" Type="http://schemas.openxmlformats.org/officeDocument/2006/relationships/hyperlink" Target="http://pfam.xfam.org/family/Glyco_trans_2_3" TargetMode="External"/><Relationship Id="rId177" Type="http://schemas.openxmlformats.org/officeDocument/2006/relationships/hyperlink" Target="http://pfam.xfam.org/family/PGM_PMM_III" TargetMode="External"/><Relationship Id="rId198" Type="http://schemas.openxmlformats.org/officeDocument/2006/relationships/hyperlink" Target="http://pfam.xfam.org/family/NTP_transferase" TargetMode="External"/><Relationship Id="rId321" Type="http://schemas.openxmlformats.org/officeDocument/2006/relationships/hyperlink" Target="http://pfam.xfam.org/family/Hexokinase_2" TargetMode="External"/><Relationship Id="rId342" Type="http://schemas.openxmlformats.org/officeDocument/2006/relationships/hyperlink" Target="http://pfam.xfam.org/family/CBM53" TargetMode="External"/><Relationship Id="rId363" Type="http://schemas.openxmlformats.org/officeDocument/2006/relationships/hyperlink" Target="http://pfam.xfam.org/family/Glyco_transf_8" TargetMode="External"/><Relationship Id="rId384" Type="http://schemas.openxmlformats.org/officeDocument/2006/relationships/hyperlink" Target="http://pfam.xfam.org/family/Glyco_transf_8" TargetMode="External"/><Relationship Id="rId419" Type="http://schemas.openxmlformats.org/officeDocument/2006/relationships/hyperlink" Target="http://pfam.xfam.org/clan/CL0110" TargetMode="External"/><Relationship Id="rId570" Type="http://schemas.openxmlformats.org/officeDocument/2006/relationships/hyperlink" Target="http://pfam.xfam.org/family/Hexapep" TargetMode="External"/><Relationship Id="rId591" Type="http://schemas.openxmlformats.org/officeDocument/2006/relationships/hyperlink" Target="http://pfam.xfam.org/family/Alpha-amylase" TargetMode="External"/><Relationship Id="rId605" Type="http://schemas.openxmlformats.org/officeDocument/2006/relationships/hyperlink" Target="http://pfam.xfam.org/clan/CL0113" TargetMode="External"/><Relationship Id="rId626" Type="http://schemas.openxmlformats.org/officeDocument/2006/relationships/hyperlink" Target="http://pfam.xfam.org/clan/CL0229" TargetMode="External"/><Relationship Id="rId202" Type="http://schemas.openxmlformats.org/officeDocument/2006/relationships/hyperlink" Target="http://pfam.xfam.org/family/PF01704.18" TargetMode="External"/><Relationship Id="rId223" Type="http://schemas.openxmlformats.org/officeDocument/2006/relationships/hyperlink" Target="http://pfam.xfam.org/family/PF00534.20" TargetMode="External"/><Relationship Id="rId244" Type="http://schemas.openxmlformats.org/officeDocument/2006/relationships/hyperlink" Target="http://pfam.xfam.org/family/PF05116.13" TargetMode="External"/><Relationship Id="rId430" Type="http://schemas.openxmlformats.org/officeDocument/2006/relationships/hyperlink" Target="http://pfam.xfam.org/family/PF03552.14" TargetMode="External"/><Relationship Id="rId647" Type="http://schemas.openxmlformats.org/officeDocument/2006/relationships/hyperlink" Target="http://pfam.xfam.org/clan/CL0229" TargetMode="External"/><Relationship Id="rId18" Type="http://schemas.openxmlformats.org/officeDocument/2006/relationships/hyperlink" Target="http://pfam.xfam.org/clan/CL0110" TargetMode="External"/><Relationship Id="rId39" Type="http://schemas.openxmlformats.org/officeDocument/2006/relationships/hyperlink" Target="http://pfam.xfam.org/clan/CL0329" TargetMode="External"/><Relationship Id="rId265" Type="http://schemas.openxmlformats.org/officeDocument/2006/relationships/hyperlink" Target="http://pfam.xfam.org/family/PF12899.7" TargetMode="External"/><Relationship Id="rId286" Type="http://schemas.openxmlformats.org/officeDocument/2006/relationships/hyperlink" Target="http://pfam.xfam.org/family/PF03727.16" TargetMode="External"/><Relationship Id="rId451" Type="http://schemas.openxmlformats.org/officeDocument/2006/relationships/hyperlink" Target="http://pfam.xfam.org/family/PF03552.14" TargetMode="External"/><Relationship Id="rId472" Type="http://schemas.openxmlformats.org/officeDocument/2006/relationships/hyperlink" Target="http://pfam.xfam.org/family/PF03552.14" TargetMode="External"/><Relationship Id="rId493" Type="http://schemas.openxmlformats.org/officeDocument/2006/relationships/hyperlink" Target="http://pfam.xfam.org/family/PF03552.14" TargetMode="External"/><Relationship Id="rId507" Type="http://schemas.openxmlformats.org/officeDocument/2006/relationships/hyperlink" Target="http://pfam.xfam.org/family/Cellulose_synt" TargetMode="External"/><Relationship Id="rId528" Type="http://schemas.openxmlformats.org/officeDocument/2006/relationships/hyperlink" Target="http://pfam.xfam.org/family/Glyco_tranf_2_3" TargetMode="External"/><Relationship Id="rId549" Type="http://schemas.openxmlformats.org/officeDocument/2006/relationships/hyperlink" Target="http://pfam.xfam.org/family/UDPG_MGDP_dh" TargetMode="External"/><Relationship Id="rId50" Type="http://schemas.openxmlformats.org/officeDocument/2006/relationships/hyperlink" Target="http://pfam.xfam.org/family/PF00288.26" TargetMode="External"/><Relationship Id="rId104" Type="http://schemas.openxmlformats.org/officeDocument/2006/relationships/hyperlink" Target="http://pfam.xfam.org/clan/CL0063" TargetMode="External"/><Relationship Id="rId125" Type="http://schemas.openxmlformats.org/officeDocument/2006/relationships/hyperlink" Target="http://pfam.xfam.org/clan/CL0137" TargetMode="External"/><Relationship Id="rId146" Type="http://schemas.openxmlformats.org/officeDocument/2006/relationships/hyperlink" Target="http://pfam.xfam.org/clan/CL0110" TargetMode="External"/><Relationship Id="rId167" Type="http://schemas.openxmlformats.org/officeDocument/2006/relationships/hyperlink" Target="http://pfam.xfam.org/clan/CL0110" TargetMode="External"/><Relationship Id="rId188" Type="http://schemas.openxmlformats.org/officeDocument/2006/relationships/hyperlink" Target="http://pfam.xfam.org/clan/CL0110" TargetMode="External"/><Relationship Id="rId311" Type="http://schemas.openxmlformats.org/officeDocument/2006/relationships/hyperlink" Target="http://pfam.xfam.org/clan/CL0118" TargetMode="External"/><Relationship Id="rId332" Type="http://schemas.openxmlformats.org/officeDocument/2006/relationships/hyperlink" Target="http://pfam.xfam.org/clan/CL0113" TargetMode="External"/><Relationship Id="rId353" Type="http://schemas.openxmlformats.org/officeDocument/2006/relationships/hyperlink" Target="http://pfam.xfam.org/clan/CL0113" TargetMode="External"/><Relationship Id="rId374" Type="http://schemas.openxmlformats.org/officeDocument/2006/relationships/hyperlink" Target="http://pfam.xfam.org/clan/CL0110" TargetMode="External"/><Relationship Id="rId395" Type="http://schemas.openxmlformats.org/officeDocument/2006/relationships/hyperlink" Target="http://pfam.xfam.org/clan/CL0110" TargetMode="External"/><Relationship Id="rId409" Type="http://schemas.openxmlformats.org/officeDocument/2006/relationships/hyperlink" Target="http://pfam.xfam.org/family/PF01501.20" TargetMode="External"/><Relationship Id="rId560" Type="http://schemas.openxmlformats.org/officeDocument/2006/relationships/hyperlink" Target="http://pfam.xfam.org/clan/CL0058" TargetMode="External"/><Relationship Id="rId581" Type="http://schemas.openxmlformats.org/officeDocument/2006/relationships/hyperlink" Target="http://pfam.xfam.org/clan/CL0113" TargetMode="External"/><Relationship Id="rId71" Type="http://schemas.openxmlformats.org/officeDocument/2006/relationships/hyperlink" Target="http://pfam.xfam.org/family/PF16363.5" TargetMode="External"/><Relationship Id="rId92" Type="http://schemas.openxmlformats.org/officeDocument/2006/relationships/hyperlink" Target="http://pfam.xfam.org/clan/CL0063" TargetMode="External"/><Relationship Id="rId213" Type="http://schemas.openxmlformats.org/officeDocument/2006/relationships/hyperlink" Target="http://pfam.xfam.org/family/Sucrose_synth" TargetMode="External"/><Relationship Id="rId234" Type="http://schemas.openxmlformats.org/officeDocument/2006/relationships/hyperlink" Target="http://pfam.xfam.org/family/S6PP" TargetMode="External"/><Relationship Id="rId420" Type="http://schemas.openxmlformats.org/officeDocument/2006/relationships/hyperlink" Target="http://pfam.xfam.org/family/Glyco_transf_8" TargetMode="External"/><Relationship Id="rId616" Type="http://schemas.openxmlformats.org/officeDocument/2006/relationships/hyperlink" Target="http://pfam.xfam.org/family/PF14569.6" TargetMode="External"/><Relationship Id="rId637" Type="http://schemas.openxmlformats.org/officeDocument/2006/relationships/hyperlink" Target="http://pfam.xfam.org/family/PF14569.6" TargetMode="External"/><Relationship Id="rId2" Type="http://schemas.openxmlformats.org/officeDocument/2006/relationships/hyperlink" Target="http://pfam.xfam.org/family/PF16363.5" TargetMode="External"/><Relationship Id="rId29" Type="http://schemas.openxmlformats.org/officeDocument/2006/relationships/hyperlink" Target="http://pfam.xfam.org/family/PF07959.12" TargetMode="External"/><Relationship Id="rId255" Type="http://schemas.openxmlformats.org/officeDocument/2006/relationships/hyperlink" Target="http://pfam.xfam.org/family/Glyco_hydro_32N" TargetMode="External"/><Relationship Id="rId276" Type="http://schemas.openxmlformats.org/officeDocument/2006/relationships/hyperlink" Target="http://pfam.xfam.org/family/Glyco_hydro_100" TargetMode="External"/><Relationship Id="rId297" Type="http://schemas.openxmlformats.org/officeDocument/2006/relationships/hyperlink" Target="http://pfam.xfam.org/family/Alpha-amylase_C" TargetMode="External"/><Relationship Id="rId441" Type="http://schemas.openxmlformats.org/officeDocument/2006/relationships/hyperlink" Target="http://pfam.xfam.org/family/Cellulose_synt" TargetMode="External"/><Relationship Id="rId462" Type="http://schemas.openxmlformats.org/officeDocument/2006/relationships/hyperlink" Target="http://pfam.xfam.org/family/Cellulose_synt" TargetMode="External"/><Relationship Id="rId483" Type="http://schemas.openxmlformats.org/officeDocument/2006/relationships/hyperlink" Target="http://pfam.xfam.org/family/Cellulose_synt" TargetMode="External"/><Relationship Id="rId518" Type="http://schemas.openxmlformats.org/officeDocument/2006/relationships/hyperlink" Target="http://pfam.xfam.org/clan/CL0110" TargetMode="External"/><Relationship Id="rId539" Type="http://schemas.openxmlformats.org/officeDocument/2006/relationships/hyperlink" Target="http://pfam.xfam.org/clan/CL0110" TargetMode="External"/><Relationship Id="rId40" Type="http://schemas.openxmlformats.org/officeDocument/2006/relationships/hyperlink" Target="http://pfam.xfam.org/family/GalKase_gal_bdg" TargetMode="External"/><Relationship Id="rId115" Type="http://schemas.openxmlformats.org/officeDocument/2006/relationships/hyperlink" Target="http://pfam.xfam.org/family/PF03214.13" TargetMode="External"/><Relationship Id="rId136" Type="http://schemas.openxmlformats.org/officeDocument/2006/relationships/hyperlink" Target="http://pfam.xfam.org/family/PF16363.5" TargetMode="External"/><Relationship Id="rId157" Type="http://schemas.openxmlformats.org/officeDocument/2006/relationships/hyperlink" Target="http://pfam.xfam.org/family/PF13632.6" TargetMode="External"/><Relationship Id="rId178" Type="http://schemas.openxmlformats.org/officeDocument/2006/relationships/hyperlink" Target="http://pfam.xfam.org/family/PF02880.16" TargetMode="External"/><Relationship Id="rId301" Type="http://schemas.openxmlformats.org/officeDocument/2006/relationships/hyperlink" Target="http://pfam.xfam.org/family/PF00294.24" TargetMode="External"/><Relationship Id="rId322" Type="http://schemas.openxmlformats.org/officeDocument/2006/relationships/hyperlink" Target="http://pfam.xfam.org/family/PF03727.16" TargetMode="External"/><Relationship Id="rId343" Type="http://schemas.openxmlformats.org/officeDocument/2006/relationships/hyperlink" Target="http://pfam.xfam.org/family/PF16760.5" TargetMode="External"/><Relationship Id="rId364" Type="http://schemas.openxmlformats.org/officeDocument/2006/relationships/hyperlink" Target="http://pfam.xfam.org/family/PF01501.20" TargetMode="External"/><Relationship Id="rId550" Type="http://schemas.openxmlformats.org/officeDocument/2006/relationships/hyperlink" Target="http://pfam.xfam.org/family/PF00984.19" TargetMode="External"/><Relationship Id="rId61" Type="http://schemas.openxmlformats.org/officeDocument/2006/relationships/hyperlink" Target="http://pfam.xfam.org/family/GDP_Man_Dehyd" TargetMode="External"/><Relationship Id="rId82" Type="http://schemas.openxmlformats.org/officeDocument/2006/relationships/hyperlink" Target="http://pfam.xfam.org/family/PF01915.22" TargetMode="External"/><Relationship Id="rId199" Type="http://schemas.openxmlformats.org/officeDocument/2006/relationships/hyperlink" Target="http://pfam.xfam.org/family/PF00483.23" TargetMode="External"/><Relationship Id="rId203" Type="http://schemas.openxmlformats.org/officeDocument/2006/relationships/hyperlink" Target="http://pfam.xfam.org/clan/CL0110" TargetMode="External"/><Relationship Id="rId385" Type="http://schemas.openxmlformats.org/officeDocument/2006/relationships/hyperlink" Target="http://pfam.xfam.org/family/PF01501.20" TargetMode="External"/><Relationship Id="rId571" Type="http://schemas.openxmlformats.org/officeDocument/2006/relationships/hyperlink" Target="http://pfam.xfam.org/family/PF00132.24" TargetMode="External"/><Relationship Id="rId592" Type="http://schemas.openxmlformats.org/officeDocument/2006/relationships/hyperlink" Target="http://pfam.xfam.org/family/PF00128.24" TargetMode="External"/><Relationship Id="rId606" Type="http://schemas.openxmlformats.org/officeDocument/2006/relationships/hyperlink" Target="http://pfam.xfam.org/family/Glyco_transf_4" TargetMode="External"/><Relationship Id="rId627" Type="http://schemas.openxmlformats.org/officeDocument/2006/relationships/hyperlink" Target="http://pfam.xfam.org/family/zf-RING_4" TargetMode="External"/><Relationship Id="rId19" Type="http://schemas.openxmlformats.org/officeDocument/2006/relationships/hyperlink" Target="http://pfam.xfam.org/family/GalKase_gal_bdg" TargetMode="External"/><Relationship Id="rId224" Type="http://schemas.openxmlformats.org/officeDocument/2006/relationships/hyperlink" Target="http://pfam.xfam.org/clan/CL0113" TargetMode="External"/><Relationship Id="rId245" Type="http://schemas.openxmlformats.org/officeDocument/2006/relationships/hyperlink" Target="http://pfam.xfam.org/clan/CL0137" TargetMode="External"/><Relationship Id="rId266" Type="http://schemas.openxmlformats.org/officeDocument/2006/relationships/hyperlink" Target="http://pfam.xfam.org/clan/CL0059" TargetMode="External"/><Relationship Id="rId287" Type="http://schemas.openxmlformats.org/officeDocument/2006/relationships/hyperlink" Target="http://pfam.xfam.org/clan/CL0108" TargetMode="External"/><Relationship Id="rId410" Type="http://schemas.openxmlformats.org/officeDocument/2006/relationships/hyperlink" Target="http://pfam.xfam.org/clan/CL0110" TargetMode="External"/><Relationship Id="rId431" Type="http://schemas.openxmlformats.org/officeDocument/2006/relationships/hyperlink" Target="http://pfam.xfam.org/clan/CL0110" TargetMode="External"/><Relationship Id="rId452" Type="http://schemas.openxmlformats.org/officeDocument/2006/relationships/hyperlink" Target="http://pfam.xfam.org/clan/CL0110" TargetMode="External"/><Relationship Id="rId473" Type="http://schemas.openxmlformats.org/officeDocument/2006/relationships/hyperlink" Target="http://pfam.xfam.org/clan/CL0110" TargetMode="External"/><Relationship Id="rId494" Type="http://schemas.openxmlformats.org/officeDocument/2006/relationships/hyperlink" Target="http://pfam.xfam.org/clan/CL0110" TargetMode="External"/><Relationship Id="rId508" Type="http://schemas.openxmlformats.org/officeDocument/2006/relationships/hyperlink" Target="http://pfam.xfam.org/family/PF03552.14" TargetMode="External"/><Relationship Id="rId529" Type="http://schemas.openxmlformats.org/officeDocument/2006/relationships/hyperlink" Target="http://pfam.xfam.org/family/PF13641.6" TargetMode="External"/><Relationship Id="rId30" Type="http://schemas.openxmlformats.org/officeDocument/2006/relationships/hyperlink" Target="http://pfam.xfam.org/clan/CL0536" TargetMode="External"/><Relationship Id="rId105" Type="http://schemas.openxmlformats.org/officeDocument/2006/relationships/hyperlink" Target="http://pfam.xfam.org/family/Epimerase" TargetMode="External"/><Relationship Id="rId126" Type="http://schemas.openxmlformats.org/officeDocument/2006/relationships/hyperlink" Target="http://pfam.xfam.org/family/PMI_typeI" TargetMode="External"/><Relationship Id="rId147" Type="http://schemas.openxmlformats.org/officeDocument/2006/relationships/hyperlink" Target="http://pfam.xfam.org/family/Glyco_tranf_2_3" TargetMode="External"/><Relationship Id="rId168" Type="http://schemas.openxmlformats.org/officeDocument/2006/relationships/hyperlink" Target="http://pfam.xfam.org/family/Glyco_tranf_2_3" TargetMode="External"/><Relationship Id="rId312" Type="http://schemas.openxmlformats.org/officeDocument/2006/relationships/hyperlink" Target="http://pfam.xfam.org/family/Hexokinase_2" TargetMode="External"/><Relationship Id="rId333" Type="http://schemas.openxmlformats.org/officeDocument/2006/relationships/hyperlink" Target="http://pfam.xfam.org/family/Glyco_transf_5" TargetMode="External"/><Relationship Id="rId354" Type="http://schemas.openxmlformats.org/officeDocument/2006/relationships/hyperlink" Target="http://pfam.xfam.org/family/Glyco_transf_8" TargetMode="External"/><Relationship Id="rId540" Type="http://schemas.openxmlformats.org/officeDocument/2006/relationships/hyperlink" Target="http://pfam.xfam.org/family/GHMP_kinases_C" TargetMode="External"/><Relationship Id="rId51" Type="http://schemas.openxmlformats.org/officeDocument/2006/relationships/hyperlink" Target="http://pfam.xfam.org/clan/CL0329" TargetMode="External"/><Relationship Id="rId72" Type="http://schemas.openxmlformats.org/officeDocument/2006/relationships/hyperlink" Target="http://pfam.xfam.org/clan/CL0063" TargetMode="External"/><Relationship Id="rId93" Type="http://schemas.openxmlformats.org/officeDocument/2006/relationships/hyperlink" Target="http://pfam.xfam.org/family/Epimerase" TargetMode="External"/><Relationship Id="rId189" Type="http://schemas.openxmlformats.org/officeDocument/2006/relationships/hyperlink" Target="http://pfam.xfam.org/family/UDPGP" TargetMode="External"/><Relationship Id="rId375" Type="http://schemas.openxmlformats.org/officeDocument/2006/relationships/hyperlink" Target="http://pfam.xfam.org/family/Glyco_transf_8" TargetMode="External"/><Relationship Id="rId396" Type="http://schemas.openxmlformats.org/officeDocument/2006/relationships/hyperlink" Target="http://pfam.xfam.org/family/Glyco_transf_8" TargetMode="External"/><Relationship Id="rId561" Type="http://schemas.openxmlformats.org/officeDocument/2006/relationships/hyperlink" Target="http://pfam.xfam.org/family/Fn3-like" TargetMode="External"/><Relationship Id="rId582" Type="http://schemas.openxmlformats.org/officeDocument/2006/relationships/hyperlink" Target="http://pfam.xfam.org/family/Glyco_hydro_32C" TargetMode="External"/><Relationship Id="rId617" Type="http://schemas.openxmlformats.org/officeDocument/2006/relationships/hyperlink" Target="http://pfam.xfam.org/clan/CL0229" TargetMode="External"/><Relationship Id="rId638" Type="http://schemas.openxmlformats.org/officeDocument/2006/relationships/hyperlink" Target="http://pfam.xfam.org/clan/CL0229" TargetMode="External"/><Relationship Id="rId3" Type="http://schemas.openxmlformats.org/officeDocument/2006/relationships/hyperlink" Target="http://pfam.xfam.org/clan/CL0063" TargetMode="External"/><Relationship Id="rId214" Type="http://schemas.openxmlformats.org/officeDocument/2006/relationships/hyperlink" Target="http://pfam.xfam.org/family/PF00862.19" TargetMode="External"/><Relationship Id="rId235" Type="http://schemas.openxmlformats.org/officeDocument/2006/relationships/hyperlink" Target="http://pfam.xfam.org/family/PF05116.13" TargetMode="External"/><Relationship Id="rId256" Type="http://schemas.openxmlformats.org/officeDocument/2006/relationships/hyperlink" Target="http://pfam.xfam.org/family/PF00251.20" TargetMode="External"/><Relationship Id="rId277" Type="http://schemas.openxmlformats.org/officeDocument/2006/relationships/hyperlink" Target="http://pfam.xfam.org/family/PF12899.7" TargetMode="External"/><Relationship Id="rId298" Type="http://schemas.openxmlformats.org/officeDocument/2006/relationships/hyperlink" Target="http://pfam.xfam.org/family/PF02806.18" TargetMode="External"/><Relationship Id="rId400" Type="http://schemas.openxmlformats.org/officeDocument/2006/relationships/hyperlink" Target="http://pfam.xfam.org/family/PF01501.20" TargetMode="External"/><Relationship Id="rId421" Type="http://schemas.openxmlformats.org/officeDocument/2006/relationships/hyperlink" Target="http://pfam.xfam.org/family/PF01501.20" TargetMode="External"/><Relationship Id="rId442" Type="http://schemas.openxmlformats.org/officeDocument/2006/relationships/hyperlink" Target="http://pfam.xfam.org/family/PF03552.14" TargetMode="External"/><Relationship Id="rId463" Type="http://schemas.openxmlformats.org/officeDocument/2006/relationships/hyperlink" Target="http://pfam.xfam.org/family/PF03552.14" TargetMode="External"/><Relationship Id="rId484" Type="http://schemas.openxmlformats.org/officeDocument/2006/relationships/hyperlink" Target="http://pfam.xfam.org/family/PF03552.14" TargetMode="External"/><Relationship Id="rId519" Type="http://schemas.openxmlformats.org/officeDocument/2006/relationships/hyperlink" Target="http://pfam.xfam.org/family/Glyco_tranf_2_3" TargetMode="External"/><Relationship Id="rId116" Type="http://schemas.openxmlformats.org/officeDocument/2006/relationships/hyperlink" Target="http://pfam.xfam.org/clan/CL0110" TargetMode="External"/><Relationship Id="rId137" Type="http://schemas.openxmlformats.org/officeDocument/2006/relationships/hyperlink" Target="http://pfam.xfam.org/clan/CL0063" TargetMode="External"/><Relationship Id="rId158" Type="http://schemas.openxmlformats.org/officeDocument/2006/relationships/hyperlink" Target="http://pfam.xfam.org/clan/CL0110" TargetMode="External"/><Relationship Id="rId302" Type="http://schemas.openxmlformats.org/officeDocument/2006/relationships/hyperlink" Target="http://pfam.xfam.org/clan/CL0118" TargetMode="External"/><Relationship Id="rId323" Type="http://schemas.openxmlformats.org/officeDocument/2006/relationships/hyperlink" Target="http://pfam.xfam.org/clan/CL0108" TargetMode="External"/><Relationship Id="rId344" Type="http://schemas.openxmlformats.org/officeDocument/2006/relationships/hyperlink" Target="http://pfam.xfam.org/clan/CL0576" TargetMode="External"/><Relationship Id="rId530" Type="http://schemas.openxmlformats.org/officeDocument/2006/relationships/hyperlink" Target="http://pfam.xfam.org/clan/CL0110" TargetMode="External"/><Relationship Id="rId20" Type="http://schemas.openxmlformats.org/officeDocument/2006/relationships/hyperlink" Target="http://pfam.xfam.org/family/PF10509.9" TargetMode="External"/><Relationship Id="rId41" Type="http://schemas.openxmlformats.org/officeDocument/2006/relationships/hyperlink" Target="http://pfam.xfam.org/family/PF10509.9" TargetMode="External"/><Relationship Id="rId62" Type="http://schemas.openxmlformats.org/officeDocument/2006/relationships/hyperlink" Target="http://pfam.xfam.org/family/PF16363.5" TargetMode="External"/><Relationship Id="rId83" Type="http://schemas.openxmlformats.org/officeDocument/2006/relationships/hyperlink" Target="http://pfam.xfam.org/family/Glyco_hydro_3_C" TargetMode="External"/><Relationship Id="rId179" Type="http://schemas.openxmlformats.org/officeDocument/2006/relationships/hyperlink" Target="http://pfam.xfam.org/family/PGM_PMM_II" TargetMode="External"/><Relationship Id="rId365" Type="http://schemas.openxmlformats.org/officeDocument/2006/relationships/hyperlink" Target="http://pfam.xfam.org/clan/CL0110" TargetMode="External"/><Relationship Id="rId386" Type="http://schemas.openxmlformats.org/officeDocument/2006/relationships/hyperlink" Target="http://pfam.xfam.org/clan/CL0110" TargetMode="External"/><Relationship Id="rId551" Type="http://schemas.openxmlformats.org/officeDocument/2006/relationships/hyperlink" Target="http://pfam.xfam.org/clan/CL0106" TargetMode="External"/><Relationship Id="rId572" Type="http://schemas.openxmlformats.org/officeDocument/2006/relationships/hyperlink" Target="http://pfam.xfam.org/clan/CL0536" TargetMode="External"/><Relationship Id="rId593" Type="http://schemas.openxmlformats.org/officeDocument/2006/relationships/hyperlink" Target="http://pfam.xfam.org/clan/CL0058" TargetMode="External"/><Relationship Id="rId607" Type="http://schemas.openxmlformats.org/officeDocument/2006/relationships/hyperlink" Target="http://pfam.xfam.org/family/PF13439.6" TargetMode="External"/><Relationship Id="rId628" Type="http://schemas.openxmlformats.org/officeDocument/2006/relationships/hyperlink" Target="http://pfam.xfam.org/family/PF14570.6" TargetMode="External"/><Relationship Id="rId190" Type="http://schemas.openxmlformats.org/officeDocument/2006/relationships/hyperlink" Target="http://pfam.xfam.org/family/PF01704.18" TargetMode="External"/><Relationship Id="rId204" Type="http://schemas.openxmlformats.org/officeDocument/2006/relationships/hyperlink" Target="http://pfam.xfam.org/family/NTP_transferase" TargetMode="External"/><Relationship Id="rId225" Type="http://schemas.openxmlformats.org/officeDocument/2006/relationships/hyperlink" Target="http://pfam.xfam.org/family/S6PP" TargetMode="External"/><Relationship Id="rId246" Type="http://schemas.openxmlformats.org/officeDocument/2006/relationships/hyperlink" Target="http://pfam.xfam.org/family/Glycos_transf_1" TargetMode="External"/><Relationship Id="rId267" Type="http://schemas.openxmlformats.org/officeDocument/2006/relationships/hyperlink" Target="http://pfam.xfam.org/family/Glyco_hydro_100" TargetMode="External"/><Relationship Id="rId288" Type="http://schemas.openxmlformats.org/officeDocument/2006/relationships/hyperlink" Target="http://pfam.xfam.org/family/Hexokinase_1" TargetMode="External"/><Relationship Id="rId411" Type="http://schemas.openxmlformats.org/officeDocument/2006/relationships/hyperlink" Target="http://pfam.xfam.org/family/Glyco_transf_8" TargetMode="External"/><Relationship Id="rId432" Type="http://schemas.openxmlformats.org/officeDocument/2006/relationships/hyperlink" Target="http://pfam.xfam.org/family/Cellulose_synt" TargetMode="External"/><Relationship Id="rId453" Type="http://schemas.openxmlformats.org/officeDocument/2006/relationships/hyperlink" Target="http://pfam.xfam.org/family/Cellulose_synt" TargetMode="External"/><Relationship Id="rId474" Type="http://schemas.openxmlformats.org/officeDocument/2006/relationships/hyperlink" Target="http://pfam.xfam.org/family/Cellulose_synt" TargetMode="External"/><Relationship Id="rId509" Type="http://schemas.openxmlformats.org/officeDocument/2006/relationships/hyperlink" Target="http://pfam.xfam.org/clan/CL0110" TargetMode="External"/><Relationship Id="rId106" Type="http://schemas.openxmlformats.org/officeDocument/2006/relationships/hyperlink" Target="http://pfam.xfam.org/family/PF01370.21" TargetMode="External"/><Relationship Id="rId127" Type="http://schemas.openxmlformats.org/officeDocument/2006/relationships/hyperlink" Target="http://pfam.xfam.org/family/PF01238.21" TargetMode="External"/><Relationship Id="rId313" Type="http://schemas.openxmlformats.org/officeDocument/2006/relationships/hyperlink" Target="http://pfam.xfam.org/family/PF03727.16" TargetMode="External"/><Relationship Id="rId495" Type="http://schemas.openxmlformats.org/officeDocument/2006/relationships/hyperlink" Target="http://pfam.xfam.org/family/Cellulose_synt" TargetMode="External"/><Relationship Id="rId10" Type="http://schemas.openxmlformats.org/officeDocument/2006/relationships/hyperlink" Target="http://pfam.xfam.org/family/GDP_Man_Dehyd" TargetMode="External"/><Relationship Id="rId31" Type="http://schemas.openxmlformats.org/officeDocument/2006/relationships/hyperlink" Target="http://pfam.xfam.org/family/GHMP_kinases_N" TargetMode="External"/><Relationship Id="rId52" Type="http://schemas.openxmlformats.org/officeDocument/2006/relationships/hyperlink" Target="http://pfam.xfam.org/family/UDPG_MGDP_dh_N" TargetMode="External"/><Relationship Id="rId73" Type="http://schemas.openxmlformats.org/officeDocument/2006/relationships/hyperlink" Target="http://pfam.xfam.org/family/GDP_Man_Dehyd" TargetMode="External"/><Relationship Id="rId94" Type="http://schemas.openxmlformats.org/officeDocument/2006/relationships/hyperlink" Target="http://pfam.xfam.org/family/PF01370.21" TargetMode="External"/><Relationship Id="rId148" Type="http://schemas.openxmlformats.org/officeDocument/2006/relationships/hyperlink" Target="http://pfam.xfam.org/family/PF13641.6" TargetMode="External"/><Relationship Id="rId169" Type="http://schemas.openxmlformats.org/officeDocument/2006/relationships/hyperlink" Target="http://pfam.xfam.org/family/PF13641.6" TargetMode="External"/><Relationship Id="rId334" Type="http://schemas.openxmlformats.org/officeDocument/2006/relationships/hyperlink" Target="http://pfam.xfam.org/family/PF08323.11" TargetMode="External"/><Relationship Id="rId355" Type="http://schemas.openxmlformats.org/officeDocument/2006/relationships/hyperlink" Target="http://pfam.xfam.org/family/PF01501.20" TargetMode="External"/><Relationship Id="rId376" Type="http://schemas.openxmlformats.org/officeDocument/2006/relationships/hyperlink" Target="http://pfam.xfam.org/family/PF01501.20" TargetMode="External"/><Relationship Id="rId397" Type="http://schemas.openxmlformats.org/officeDocument/2006/relationships/hyperlink" Target="http://pfam.xfam.org/family/PF01501.20" TargetMode="External"/><Relationship Id="rId520" Type="http://schemas.openxmlformats.org/officeDocument/2006/relationships/hyperlink" Target="http://pfam.xfam.org/family/PF13641.6" TargetMode="External"/><Relationship Id="rId541" Type="http://schemas.openxmlformats.org/officeDocument/2006/relationships/hyperlink" Target="http://pfam.xfam.org/family/PF08544.13" TargetMode="External"/><Relationship Id="rId562" Type="http://schemas.openxmlformats.org/officeDocument/2006/relationships/hyperlink" Target="http://pfam.xfam.org/family/PF14310.6" TargetMode="External"/><Relationship Id="rId583" Type="http://schemas.openxmlformats.org/officeDocument/2006/relationships/hyperlink" Target="http://pfam.xfam.org/family/PF08244.12" TargetMode="External"/><Relationship Id="rId618" Type="http://schemas.openxmlformats.org/officeDocument/2006/relationships/hyperlink" Target="http://pfam.xfam.org/family/zf-UDP" TargetMode="External"/><Relationship Id="rId639" Type="http://schemas.openxmlformats.org/officeDocument/2006/relationships/hyperlink" Target="http://pfam.xfam.org/family/zf-UDP" TargetMode="External"/><Relationship Id="rId4" Type="http://schemas.openxmlformats.org/officeDocument/2006/relationships/hyperlink" Target="http://pfam.xfam.org/family/RmlD_sub_bind" TargetMode="External"/><Relationship Id="rId180" Type="http://schemas.openxmlformats.org/officeDocument/2006/relationships/hyperlink" Target="http://pfam.xfam.org/family/PF02879.16" TargetMode="External"/><Relationship Id="rId215" Type="http://schemas.openxmlformats.org/officeDocument/2006/relationships/hyperlink" Target="http://pfam.xfam.org/clan/CL0113" TargetMode="External"/><Relationship Id="rId236" Type="http://schemas.openxmlformats.org/officeDocument/2006/relationships/hyperlink" Target="http://pfam.xfam.org/clan/CL0137" TargetMode="External"/><Relationship Id="rId257" Type="http://schemas.openxmlformats.org/officeDocument/2006/relationships/hyperlink" Target="http://pfam.xfam.org/clan/CL0143" TargetMode="External"/><Relationship Id="rId278" Type="http://schemas.openxmlformats.org/officeDocument/2006/relationships/hyperlink" Target="http://pfam.xfam.org/clan/CL0059" TargetMode="External"/><Relationship Id="rId401" Type="http://schemas.openxmlformats.org/officeDocument/2006/relationships/hyperlink" Target="http://pfam.xfam.org/clan/CL0110" TargetMode="External"/><Relationship Id="rId422" Type="http://schemas.openxmlformats.org/officeDocument/2006/relationships/hyperlink" Target="http://pfam.xfam.org/clan/CL0110" TargetMode="External"/><Relationship Id="rId443" Type="http://schemas.openxmlformats.org/officeDocument/2006/relationships/hyperlink" Target="http://pfam.xfam.org/clan/CL0110" TargetMode="External"/><Relationship Id="rId464" Type="http://schemas.openxmlformats.org/officeDocument/2006/relationships/hyperlink" Target="http://pfam.xfam.org/clan/CL0110" TargetMode="External"/><Relationship Id="rId303" Type="http://schemas.openxmlformats.org/officeDocument/2006/relationships/hyperlink" Target="http://pfam.xfam.org/family/PfkB" TargetMode="External"/><Relationship Id="rId485" Type="http://schemas.openxmlformats.org/officeDocument/2006/relationships/hyperlink" Target="http://pfam.xfam.org/clan/CL0110" TargetMode="External"/><Relationship Id="rId42" Type="http://schemas.openxmlformats.org/officeDocument/2006/relationships/hyperlink" Target="http://pfam.xfam.org/clan/CL0329" TargetMode="External"/><Relationship Id="rId84" Type="http://schemas.openxmlformats.org/officeDocument/2006/relationships/hyperlink" Target="http://pfam.xfam.org/family/PF01915.22" TargetMode="External"/><Relationship Id="rId138" Type="http://schemas.openxmlformats.org/officeDocument/2006/relationships/hyperlink" Target="http://pfam.xfam.org/family/Epimerase" TargetMode="External"/><Relationship Id="rId345" Type="http://schemas.openxmlformats.org/officeDocument/2006/relationships/hyperlink" Target="http://pfam.xfam.org/family/Glyco_transf_5" TargetMode="External"/><Relationship Id="rId387" Type="http://schemas.openxmlformats.org/officeDocument/2006/relationships/hyperlink" Target="http://pfam.xfam.org/family/Glyco_transf_8" TargetMode="External"/><Relationship Id="rId510" Type="http://schemas.openxmlformats.org/officeDocument/2006/relationships/hyperlink" Target="http://pfam.xfam.org/family/Cellulose_synt" TargetMode="External"/><Relationship Id="rId552" Type="http://schemas.openxmlformats.org/officeDocument/2006/relationships/hyperlink" Target="http://pfam.xfam.org/family/UDPG_MGDP_dh_C" TargetMode="External"/><Relationship Id="rId594" Type="http://schemas.openxmlformats.org/officeDocument/2006/relationships/hyperlink" Target="http://pfam.xfam.org/family/Glyco_trans_1_4" TargetMode="External"/><Relationship Id="rId608" Type="http://schemas.openxmlformats.org/officeDocument/2006/relationships/hyperlink" Target="http://pfam.xfam.org/clan/CL0113" TargetMode="External"/><Relationship Id="rId191" Type="http://schemas.openxmlformats.org/officeDocument/2006/relationships/hyperlink" Target="http://pfam.xfam.org/clan/CL0110" TargetMode="External"/><Relationship Id="rId205" Type="http://schemas.openxmlformats.org/officeDocument/2006/relationships/hyperlink" Target="http://pfam.xfam.org/family/PF00483.23" TargetMode="External"/><Relationship Id="rId247" Type="http://schemas.openxmlformats.org/officeDocument/2006/relationships/hyperlink" Target="http://pfam.xfam.org/family/PF00534.20" TargetMode="External"/><Relationship Id="rId412" Type="http://schemas.openxmlformats.org/officeDocument/2006/relationships/hyperlink" Target="http://pfam.xfam.org/family/PF01501.20" TargetMode="External"/><Relationship Id="rId107" Type="http://schemas.openxmlformats.org/officeDocument/2006/relationships/hyperlink" Target="http://pfam.xfam.org/clan/CL0063" TargetMode="External"/><Relationship Id="rId289" Type="http://schemas.openxmlformats.org/officeDocument/2006/relationships/hyperlink" Target="http://pfam.xfam.org/family/PF00349.21" TargetMode="External"/><Relationship Id="rId454" Type="http://schemas.openxmlformats.org/officeDocument/2006/relationships/hyperlink" Target="http://pfam.xfam.org/family/PF03552.14" TargetMode="External"/><Relationship Id="rId496" Type="http://schemas.openxmlformats.org/officeDocument/2006/relationships/hyperlink" Target="http://pfam.xfam.org/family/PF03552.14" TargetMode="External"/><Relationship Id="rId11" Type="http://schemas.openxmlformats.org/officeDocument/2006/relationships/hyperlink" Target="http://pfam.xfam.org/family/PF16363.5" TargetMode="External"/><Relationship Id="rId53" Type="http://schemas.openxmlformats.org/officeDocument/2006/relationships/hyperlink" Target="http://pfam.xfam.org/family/PF03721.14" TargetMode="External"/><Relationship Id="rId149" Type="http://schemas.openxmlformats.org/officeDocument/2006/relationships/hyperlink" Target="http://pfam.xfam.org/clan/CL0110" TargetMode="External"/><Relationship Id="rId314" Type="http://schemas.openxmlformats.org/officeDocument/2006/relationships/hyperlink" Target="http://pfam.xfam.org/clan/CL0108" TargetMode="External"/><Relationship Id="rId356" Type="http://schemas.openxmlformats.org/officeDocument/2006/relationships/hyperlink" Target="http://pfam.xfam.org/clan/CL0110" TargetMode="External"/><Relationship Id="rId398" Type="http://schemas.openxmlformats.org/officeDocument/2006/relationships/hyperlink" Target="http://pfam.xfam.org/clan/CL0110" TargetMode="External"/><Relationship Id="rId521" Type="http://schemas.openxmlformats.org/officeDocument/2006/relationships/hyperlink" Target="http://pfam.xfam.org/clan/CL0110" TargetMode="External"/><Relationship Id="rId563" Type="http://schemas.openxmlformats.org/officeDocument/2006/relationships/hyperlink" Target="http://pfam.xfam.org/clan/CL0159" TargetMode="External"/><Relationship Id="rId619" Type="http://schemas.openxmlformats.org/officeDocument/2006/relationships/hyperlink" Target="http://pfam.xfam.org/family/PF14569.6" TargetMode="External"/><Relationship Id="rId95" Type="http://schemas.openxmlformats.org/officeDocument/2006/relationships/hyperlink" Target="http://pfam.xfam.org/clan/CL0063" TargetMode="External"/><Relationship Id="rId160" Type="http://schemas.openxmlformats.org/officeDocument/2006/relationships/hyperlink" Target="http://pfam.xfam.org/family/PF13632.6" TargetMode="External"/><Relationship Id="rId216" Type="http://schemas.openxmlformats.org/officeDocument/2006/relationships/hyperlink" Target="http://pfam.xfam.org/family/Glycos_transf_1" TargetMode="External"/><Relationship Id="rId423" Type="http://schemas.openxmlformats.org/officeDocument/2006/relationships/hyperlink" Target="http://pfam.xfam.org/family/Glyco_transf_8" TargetMode="External"/><Relationship Id="rId258" Type="http://schemas.openxmlformats.org/officeDocument/2006/relationships/hyperlink" Target="http://pfam.xfam.org/family/Glyco_hydro_100" TargetMode="External"/><Relationship Id="rId465" Type="http://schemas.openxmlformats.org/officeDocument/2006/relationships/hyperlink" Target="http://pfam.xfam.org/family/Cellulose_synt" TargetMode="External"/><Relationship Id="rId630" Type="http://schemas.openxmlformats.org/officeDocument/2006/relationships/hyperlink" Target="http://pfam.xfam.org/family/zf-RING_4" TargetMode="External"/><Relationship Id="rId22" Type="http://schemas.openxmlformats.org/officeDocument/2006/relationships/hyperlink" Target="http://pfam.xfam.org/family/GHMP_kinases_N" TargetMode="External"/><Relationship Id="rId64" Type="http://schemas.openxmlformats.org/officeDocument/2006/relationships/hyperlink" Target="http://pfam.xfam.org/family/GDP_Man_Dehyd" TargetMode="External"/><Relationship Id="rId118" Type="http://schemas.openxmlformats.org/officeDocument/2006/relationships/hyperlink" Target="http://pfam.xfam.org/family/PF06964.12" TargetMode="External"/><Relationship Id="rId325" Type="http://schemas.openxmlformats.org/officeDocument/2006/relationships/hyperlink" Target="http://pfam.xfam.org/family/PF00349.21" TargetMode="External"/><Relationship Id="rId367" Type="http://schemas.openxmlformats.org/officeDocument/2006/relationships/hyperlink" Target="http://pfam.xfam.org/family/PF01501.20" TargetMode="External"/><Relationship Id="rId532" Type="http://schemas.openxmlformats.org/officeDocument/2006/relationships/hyperlink" Target="http://pfam.xfam.org/family/PF13641.6" TargetMode="External"/><Relationship Id="rId574" Type="http://schemas.openxmlformats.org/officeDocument/2006/relationships/hyperlink" Target="http://pfam.xfam.org/family/PF00132.24" TargetMode="External"/><Relationship Id="rId171" Type="http://schemas.openxmlformats.org/officeDocument/2006/relationships/hyperlink" Target="http://pfam.xfam.org/family/PGI" TargetMode="External"/><Relationship Id="rId227" Type="http://schemas.openxmlformats.org/officeDocument/2006/relationships/hyperlink" Target="http://pfam.xfam.org/clan/CL0137" TargetMode="External"/><Relationship Id="rId269" Type="http://schemas.openxmlformats.org/officeDocument/2006/relationships/hyperlink" Target="http://pfam.xfam.org/clan/CL0059" TargetMode="External"/><Relationship Id="rId434" Type="http://schemas.openxmlformats.org/officeDocument/2006/relationships/hyperlink" Target="http://pfam.xfam.org/clan/CL0110" TargetMode="External"/><Relationship Id="rId476" Type="http://schemas.openxmlformats.org/officeDocument/2006/relationships/hyperlink" Target="http://pfam.xfam.org/clan/CL0110" TargetMode="External"/><Relationship Id="rId641" Type="http://schemas.openxmlformats.org/officeDocument/2006/relationships/hyperlink" Target="http://pfam.xfam.org/clan/CL0229" TargetMode="External"/><Relationship Id="rId33" Type="http://schemas.openxmlformats.org/officeDocument/2006/relationships/hyperlink" Target="http://pfam.xfam.org/clan/CL0329" TargetMode="External"/><Relationship Id="rId129" Type="http://schemas.openxmlformats.org/officeDocument/2006/relationships/hyperlink" Target="http://pfam.xfam.org/family/NTP_transferase" TargetMode="External"/><Relationship Id="rId280" Type="http://schemas.openxmlformats.org/officeDocument/2006/relationships/hyperlink" Target="http://pfam.xfam.org/family/PF04043.15" TargetMode="External"/><Relationship Id="rId336" Type="http://schemas.openxmlformats.org/officeDocument/2006/relationships/hyperlink" Target="http://pfam.xfam.org/family/Glyco_transf_5" TargetMode="External"/><Relationship Id="rId501" Type="http://schemas.openxmlformats.org/officeDocument/2006/relationships/hyperlink" Target="http://pfam.xfam.org/family/Cellulose_synt" TargetMode="External"/><Relationship Id="rId543" Type="http://schemas.openxmlformats.org/officeDocument/2006/relationships/hyperlink" Target="http://pfam.xfam.org/family/GHMP_kinases_N" TargetMode="External"/><Relationship Id="rId75" Type="http://schemas.openxmlformats.org/officeDocument/2006/relationships/hyperlink" Target="http://pfam.xfam.org/clan/CL0063" TargetMode="External"/><Relationship Id="rId140" Type="http://schemas.openxmlformats.org/officeDocument/2006/relationships/hyperlink" Target="http://pfam.xfam.org/clan/CL0063" TargetMode="External"/><Relationship Id="rId182" Type="http://schemas.openxmlformats.org/officeDocument/2006/relationships/hyperlink" Target="http://pfam.xfam.org/family/PF02878.16" TargetMode="External"/><Relationship Id="rId378" Type="http://schemas.openxmlformats.org/officeDocument/2006/relationships/hyperlink" Target="http://pfam.xfam.org/family/Glyco_transf_8" TargetMode="External"/><Relationship Id="rId403" Type="http://schemas.openxmlformats.org/officeDocument/2006/relationships/hyperlink" Target="http://pfam.xfam.org/family/PF01501.20" TargetMode="External"/><Relationship Id="rId585" Type="http://schemas.openxmlformats.org/officeDocument/2006/relationships/hyperlink" Target="http://pfam.xfam.org/family/Glyco_hydro_32C" TargetMode="External"/><Relationship Id="rId6" Type="http://schemas.openxmlformats.org/officeDocument/2006/relationships/hyperlink" Target="http://pfam.xfam.org/clan/CL0063" TargetMode="External"/><Relationship Id="rId238" Type="http://schemas.openxmlformats.org/officeDocument/2006/relationships/hyperlink" Target="http://pfam.xfam.org/family/PF13579.6" TargetMode="External"/><Relationship Id="rId445" Type="http://schemas.openxmlformats.org/officeDocument/2006/relationships/hyperlink" Target="http://pfam.xfam.org/family/PF03552.14" TargetMode="External"/><Relationship Id="rId487" Type="http://schemas.openxmlformats.org/officeDocument/2006/relationships/hyperlink" Target="http://pfam.xfam.org/family/PF03552.14" TargetMode="External"/><Relationship Id="rId610" Type="http://schemas.openxmlformats.org/officeDocument/2006/relationships/hyperlink" Target="http://pfam.xfam.org/family/PF13692.6" TargetMode="External"/><Relationship Id="rId291" Type="http://schemas.openxmlformats.org/officeDocument/2006/relationships/hyperlink" Target="http://pfam.xfam.org/family/Fucokinase" TargetMode="External"/><Relationship Id="rId305" Type="http://schemas.openxmlformats.org/officeDocument/2006/relationships/hyperlink" Target="http://pfam.xfam.org/clan/CL0118" TargetMode="External"/><Relationship Id="rId347" Type="http://schemas.openxmlformats.org/officeDocument/2006/relationships/hyperlink" Target="http://pfam.xfam.org/clan/CL0113" TargetMode="External"/><Relationship Id="rId512" Type="http://schemas.openxmlformats.org/officeDocument/2006/relationships/hyperlink" Target="http://pfam.xfam.org/clan/CL0110" TargetMode="External"/><Relationship Id="rId44" Type="http://schemas.openxmlformats.org/officeDocument/2006/relationships/hyperlink" Target="http://pfam.xfam.org/family/PF10509.9" TargetMode="External"/><Relationship Id="rId86" Type="http://schemas.openxmlformats.org/officeDocument/2006/relationships/hyperlink" Target="http://pfam.xfam.org/family/PF01915.22" TargetMode="External"/><Relationship Id="rId151" Type="http://schemas.openxmlformats.org/officeDocument/2006/relationships/hyperlink" Target="http://pfam.xfam.org/family/PF13641.6" TargetMode="External"/><Relationship Id="rId389" Type="http://schemas.openxmlformats.org/officeDocument/2006/relationships/hyperlink" Target="http://pfam.xfam.org/clan/CL0110" TargetMode="External"/><Relationship Id="rId554" Type="http://schemas.openxmlformats.org/officeDocument/2006/relationships/hyperlink" Target="http://pfam.xfam.org/clan/CL0039" TargetMode="External"/><Relationship Id="rId596" Type="http://schemas.openxmlformats.org/officeDocument/2006/relationships/hyperlink" Target="http://pfam.xfam.org/clan/CL0113" TargetMode="External"/><Relationship Id="rId193" Type="http://schemas.openxmlformats.org/officeDocument/2006/relationships/hyperlink" Target="http://pfam.xfam.org/family/PF00483.23" TargetMode="External"/><Relationship Id="rId207" Type="http://schemas.openxmlformats.org/officeDocument/2006/relationships/hyperlink" Target="http://pfam.xfam.org/family/Sucrose_synth" TargetMode="External"/><Relationship Id="rId249" Type="http://schemas.openxmlformats.org/officeDocument/2006/relationships/hyperlink" Target="http://pfam.xfam.org/family/S6PP" TargetMode="External"/><Relationship Id="rId414" Type="http://schemas.openxmlformats.org/officeDocument/2006/relationships/hyperlink" Target="http://pfam.xfam.org/family/Glyco_transf_8" TargetMode="External"/><Relationship Id="rId456" Type="http://schemas.openxmlformats.org/officeDocument/2006/relationships/hyperlink" Target="http://pfam.xfam.org/family/Cellulose_synt" TargetMode="External"/><Relationship Id="rId498" Type="http://schemas.openxmlformats.org/officeDocument/2006/relationships/hyperlink" Target="http://pfam.xfam.org/family/Cellulose_synt" TargetMode="External"/><Relationship Id="rId621" Type="http://schemas.openxmlformats.org/officeDocument/2006/relationships/hyperlink" Target="http://pfam.xfam.org/family/zf-UDP" TargetMode="External"/><Relationship Id="rId13" Type="http://schemas.openxmlformats.org/officeDocument/2006/relationships/hyperlink" Target="http://pfam.xfam.org/family/GalP_UDP_transf" TargetMode="External"/><Relationship Id="rId109" Type="http://schemas.openxmlformats.org/officeDocument/2006/relationships/hyperlink" Target="http://pfam.xfam.org/family/PF03214.13" TargetMode="External"/><Relationship Id="rId260" Type="http://schemas.openxmlformats.org/officeDocument/2006/relationships/hyperlink" Target="http://pfam.xfam.org/clan/CL0059" TargetMode="External"/><Relationship Id="rId316" Type="http://schemas.openxmlformats.org/officeDocument/2006/relationships/hyperlink" Target="http://pfam.xfam.org/family/PF00349.21" TargetMode="External"/><Relationship Id="rId523" Type="http://schemas.openxmlformats.org/officeDocument/2006/relationships/hyperlink" Target="http://pfam.xfam.org/family/PF13641.6" TargetMode="External"/><Relationship Id="rId55" Type="http://schemas.openxmlformats.org/officeDocument/2006/relationships/hyperlink" Target="http://pfam.xfam.org/family/UDPG_MGDP_dh_N" TargetMode="External"/><Relationship Id="rId97" Type="http://schemas.openxmlformats.org/officeDocument/2006/relationships/hyperlink" Target="http://pfam.xfam.org/family/PF01370.21" TargetMode="External"/><Relationship Id="rId120" Type="http://schemas.openxmlformats.org/officeDocument/2006/relationships/hyperlink" Target="http://pfam.xfam.org/family/Alpha-L-AF_C" TargetMode="External"/><Relationship Id="rId358" Type="http://schemas.openxmlformats.org/officeDocument/2006/relationships/hyperlink" Target="http://pfam.xfam.org/family/PF01501.20" TargetMode="External"/><Relationship Id="rId565" Type="http://schemas.openxmlformats.org/officeDocument/2006/relationships/hyperlink" Target="http://pfam.xfam.org/family/PF14310.6" TargetMode="External"/><Relationship Id="rId162" Type="http://schemas.openxmlformats.org/officeDocument/2006/relationships/hyperlink" Target="http://pfam.xfam.org/family/Glyco_trans_2_3" TargetMode="External"/><Relationship Id="rId218" Type="http://schemas.openxmlformats.org/officeDocument/2006/relationships/hyperlink" Target="http://pfam.xfam.org/clan/CL0113" TargetMode="External"/><Relationship Id="rId425" Type="http://schemas.openxmlformats.org/officeDocument/2006/relationships/hyperlink" Target="http://pfam.xfam.org/clan/CL0110" TargetMode="External"/><Relationship Id="rId467" Type="http://schemas.openxmlformats.org/officeDocument/2006/relationships/hyperlink" Target="http://pfam.xfam.org/clan/CL0110" TargetMode="External"/><Relationship Id="rId632" Type="http://schemas.openxmlformats.org/officeDocument/2006/relationships/hyperlink" Target="http://pfam.xfam.org/clan/CL0229" TargetMode="External"/><Relationship Id="rId271" Type="http://schemas.openxmlformats.org/officeDocument/2006/relationships/hyperlink" Target="http://pfam.xfam.org/family/PF12899.7" TargetMode="External"/><Relationship Id="rId24" Type="http://schemas.openxmlformats.org/officeDocument/2006/relationships/hyperlink" Target="http://pfam.xfam.org/clan/CL0329" TargetMode="External"/><Relationship Id="rId66" Type="http://schemas.openxmlformats.org/officeDocument/2006/relationships/hyperlink" Target="http://pfam.xfam.org/clan/CL0063" TargetMode="External"/><Relationship Id="rId131" Type="http://schemas.openxmlformats.org/officeDocument/2006/relationships/hyperlink" Target="http://pfam.xfam.org/clan/CL0110" TargetMode="External"/><Relationship Id="rId327" Type="http://schemas.openxmlformats.org/officeDocument/2006/relationships/hyperlink" Target="http://pfam.xfam.org/family/Glyco_transf_5" TargetMode="External"/><Relationship Id="rId369" Type="http://schemas.openxmlformats.org/officeDocument/2006/relationships/hyperlink" Target="http://pfam.xfam.org/family/Glyco_transf_8" TargetMode="External"/><Relationship Id="rId534" Type="http://schemas.openxmlformats.org/officeDocument/2006/relationships/hyperlink" Target="http://pfam.xfam.org/family/Glyco_tranf_2_3" TargetMode="External"/><Relationship Id="rId576" Type="http://schemas.openxmlformats.org/officeDocument/2006/relationships/hyperlink" Target="http://pfam.xfam.org/family/Glycos_transf_1" TargetMode="External"/><Relationship Id="rId173" Type="http://schemas.openxmlformats.org/officeDocument/2006/relationships/hyperlink" Target="http://pfam.xfam.org/clan/CL0067" TargetMode="External"/><Relationship Id="rId229" Type="http://schemas.openxmlformats.org/officeDocument/2006/relationships/hyperlink" Target="http://pfam.xfam.org/family/PF00862.19" TargetMode="External"/><Relationship Id="rId380" Type="http://schemas.openxmlformats.org/officeDocument/2006/relationships/hyperlink" Target="http://pfam.xfam.org/clan/CL0110" TargetMode="External"/><Relationship Id="rId436" Type="http://schemas.openxmlformats.org/officeDocument/2006/relationships/hyperlink" Target="http://pfam.xfam.org/family/PF03552.14" TargetMode="External"/><Relationship Id="rId601" Type="http://schemas.openxmlformats.org/officeDocument/2006/relationships/hyperlink" Target="http://pfam.xfam.org/family/PF00534.20" TargetMode="External"/><Relationship Id="rId643" Type="http://schemas.openxmlformats.org/officeDocument/2006/relationships/hyperlink" Target="http://pfam.xfam.org/family/PF14569.6" TargetMode="External"/><Relationship Id="rId240" Type="http://schemas.openxmlformats.org/officeDocument/2006/relationships/hyperlink" Target="http://pfam.xfam.org/family/Glycos_transf_1" TargetMode="External"/><Relationship Id="rId478" Type="http://schemas.openxmlformats.org/officeDocument/2006/relationships/hyperlink" Target="http://pfam.xfam.org/family/PF03552.14" TargetMode="External"/><Relationship Id="rId35" Type="http://schemas.openxmlformats.org/officeDocument/2006/relationships/hyperlink" Target="http://pfam.xfam.org/family/PF08544.13" TargetMode="External"/><Relationship Id="rId77" Type="http://schemas.openxmlformats.org/officeDocument/2006/relationships/hyperlink" Target="http://pfam.xfam.org/family/PF01370.21" TargetMode="External"/><Relationship Id="rId100" Type="http://schemas.openxmlformats.org/officeDocument/2006/relationships/hyperlink" Target="http://pfam.xfam.org/family/PF01370.21" TargetMode="External"/><Relationship Id="rId282" Type="http://schemas.openxmlformats.org/officeDocument/2006/relationships/hyperlink" Target="http://pfam.xfam.org/family/PF04043.15" TargetMode="External"/><Relationship Id="rId338" Type="http://schemas.openxmlformats.org/officeDocument/2006/relationships/hyperlink" Target="http://pfam.xfam.org/clan/CL0113" TargetMode="External"/><Relationship Id="rId503" Type="http://schemas.openxmlformats.org/officeDocument/2006/relationships/hyperlink" Target="http://pfam.xfam.org/clan/CL0110" TargetMode="External"/><Relationship Id="rId545" Type="http://schemas.openxmlformats.org/officeDocument/2006/relationships/hyperlink" Target="http://pfam.xfam.org/clan/CL0329" TargetMode="External"/><Relationship Id="rId587" Type="http://schemas.openxmlformats.org/officeDocument/2006/relationships/hyperlink" Target="http://pfam.xfam.org/clan/CL0004" TargetMode="External"/><Relationship Id="rId8" Type="http://schemas.openxmlformats.org/officeDocument/2006/relationships/hyperlink" Target="http://pfam.xfam.org/family/PF16363.5" TargetMode="External"/><Relationship Id="rId142" Type="http://schemas.openxmlformats.org/officeDocument/2006/relationships/hyperlink" Target="http://pfam.xfam.org/family/PF01370.21" TargetMode="External"/><Relationship Id="rId184" Type="http://schemas.openxmlformats.org/officeDocument/2006/relationships/hyperlink" Target="http://pfam.xfam.org/family/PF00342.19" TargetMode="External"/><Relationship Id="rId391" Type="http://schemas.openxmlformats.org/officeDocument/2006/relationships/hyperlink" Target="http://pfam.xfam.org/family/PF01501.20" TargetMode="External"/><Relationship Id="rId405" Type="http://schemas.openxmlformats.org/officeDocument/2006/relationships/hyperlink" Target="http://pfam.xfam.org/family/Glyco_transf_8" TargetMode="External"/><Relationship Id="rId447" Type="http://schemas.openxmlformats.org/officeDocument/2006/relationships/hyperlink" Target="http://pfam.xfam.org/family/Cellulose_synt" TargetMode="External"/><Relationship Id="rId612" Type="http://schemas.openxmlformats.org/officeDocument/2006/relationships/hyperlink" Target="http://pfam.xfam.org/family/zf-UDP" TargetMode="External"/><Relationship Id="rId251" Type="http://schemas.openxmlformats.org/officeDocument/2006/relationships/hyperlink" Target="http://pfam.xfam.org/clan/CL0137" TargetMode="External"/><Relationship Id="rId489" Type="http://schemas.openxmlformats.org/officeDocument/2006/relationships/hyperlink" Target="http://pfam.xfam.org/family/Cellulose_synt" TargetMode="External"/><Relationship Id="rId46" Type="http://schemas.openxmlformats.org/officeDocument/2006/relationships/hyperlink" Target="http://pfam.xfam.org/family/GHMP_kinases_C" TargetMode="External"/><Relationship Id="rId293" Type="http://schemas.openxmlformats.org/officeDocument/2006/relationships/hyperlink" Target="http://pfam.xfam.org/clan/CL0536" TargetMode="External"/><Relationship Id="rId307" Type="http://schemas.openxmlformats.org/officeDocument/2006/relationships/hyperlink" Target="http://pfam.xfam.org/family/PF00294.24" TargetMode="External"/><Relationship Id="rId349" Type="http://schemas.openxmlformats.org/officeDocument/2006/relationships/hyperlink" Target="http://pfam.xfam.org/family/PF13439.6" TargetMode="External"/><Relationship Id="rId514" Type="http://schemas.openxmlformats.org/officeDocument/2006/relationships/hyperlink" Target="http://pfam.xfam.org/family/PF03552.14" TargetMode="External"/><Relationship Id="rId556" Type="http://schemas.openxmlformats.org/officeDocument/2006/relationships/hyperlink" Target="http://pfam.xfam.org/family/PF00984.19" TargetMode="External"/><Relationship Id="rId88" Type="http://schemas.openxmlformats.org/officeDocument/2006/relationships/hyperlink" Target="http://pfam.xfam.org/family/PF16363.5" TargetMode="External"/><Relationship Id="rId111" Type="http://schemas.openxmlformats.org/officeDocument/2006/relationships/hyperlink" Target="http://pfam.xfam.org/family/RGP" TargetMode="External"/><Relationship Id="rId153" Type="http://schemas.openxmlformats.org/officeDocument/2006/relationships/hyperlink" Target="http://pfam.xfam.org/family/Glyco_trans_2_3" TargetMode="External"/><Relationship Id="rId195" Type="http://schemas.openxmlformats.org/officeDocument/2006/relationships/hyperlink" Target="http://pfam.xfam.org/family/NTP_transferase" TargetMode="External"/><Relationship Id="rId209" Type="http://schemas.openxmlformats.org/officeDocument/2006/relationships/hyperlink" Target="http://pfam.xfam.org/clan/CL0113" TargetMode="External"/><Relationship Id="rId360" Type="http://schemas.openxmlformats.org/officeDocument/2006/relationships/hyperlink" Target="http://pfam.xfam.org/family/Glyco_transf_8" TargetMode="External"/><Relationship Id="rId416" Type="http://schemas.openxmlformats.org/officeDocument/2006/relationships/hyperlink" Target="http://pfam.xfam.org/clan/CL0110" TargetMode="External"/><Relationship Id="rId598" Type="http://schemas.openxmlformats.org/officeDocument/2006/relationships/hyperlink" Target="http://pfam.xfam.org/family/PF00534.20" TargetMode="External"/><Relationship Id="rId220" Type="http://schemas.openxmlformats.org/officeDocument/2006/relationships/hyperlink" Target="http://pfam.xfam.org/family/PF00862.19" TargetMode="External"/><Relationship Id="rId458" Type="http://schemas.openxmlformats.org/officeDocument/2006/relationships/hyperlink" Target="http://pfam.xfam.org/clan/CL0110" TargetMode="External"/><Relationship Id="rId623" Type="http://schemas.openxmlformats.org/officeDocument/2006/relationships/hyperlink" Target="http://pfam.xfam.org/clan/CL0229" TargetMode="External"/><Relationship Id="rId15" Type="http://schemas.openxmlformats.org/officeDocument/2006/relationships/hyperlink" Target="http://pfam.xfam.org/clan/CL0265" TargetMode="External"/><Relationship Id="rId57" Type="http://schemas.openxmlformats.org/officeDocument/2006/relationships/hyperlink" Target="http://pfam.xfam.org/clan/CL0063" TargetMode="External"/><Relationship Id="rId262" Type="http://schemas.openxmlformats.org/officeDocument/2006/relationships/hyperlink" Target="http://pfam.xfam.org/family/PF12899.7" TargetMode="External"/><Relationship Id="rId318" Type="http://schemas.openxmlformats.org/officeDocument/2006/relationships/hyperlink" Target="http://pfam.xfam.org/family/PfkB" TargetMode="External"/><Relationship Id="rId525" Type="http://schemas.openxmlformats.org/officeDocument/2006/relationships/hyperlink" Target="http://pfam.xfam.org/family/Glyco_tranf_2_3" TargetMode="External"/><Relationship Id="rId567" Type="http://schemas.openxmlformats.org/officeDocument/2006/relationships/hyperlink" Target="http://pfam.xfam.org/family/NTP_transferase" TargetMode="External"/><Relationship Id="rId99" Type="http://schemas.openxmlformats.org/officeDocument/2006/relationships/hyperlink" Target="http://pfam.xfam.org/family/Epimerase" TargetMode="External"/><Relationship Id="rId122" Type="http://schemas.openxmlformats.org/officeDocument/2006/relationships/hyperlink" Target="http://pfam.xfam.org/clan/CL0369" TargetMode="External"/><Relationship Id="rId164" Type="http://schemas.openxmlformats.org/officeDocument/2006/relationships/hyperlink" Target="http://pfam.xfam.org/clan/CL0110" TargetMode="External"/><Relationship Id="rId371" Type="http://schemas.openxmlformats.org/officeDocument/2006/relationships/hyperlink" Target="http://pfam.xfam.org/clan/CL0110" TargetMode="External"/><Relationship Id="rId427" Type="http://schemas.openxmlformats.org/officeDocument/2006/relationships/hyperlink" Target="http://pfam.xfam.org/family/PF01501.20" TargetMode="External"/><Relationship Id="rId469" Type="http://schemas.openxmlformats.org/officeDocument/2006/relationships/hyperlink" Target="http://pfam.xfam.org/family/PF03552.14" TargetMode="External"/><Relationship Id="rId634" Type="http://schemas.openxmlformats.org/officeDocument/2006/relationships/hyperlink" Target="http://pfam.xfam.org/family/PF14570.6" TargetMode="External"/><Relationship Id="rId26" Type="http://schemas.openxmlformats.org/officeDocument/2006/relationships/hyperlink" Target="http://pfam.xfam.org/family/PF08544.13" TargetMode="External"/><Relationship Id="rId231" Type="http://schemas.openxmlformats.org/officeDocument/2006/relationships/hyperlink" Target="http://pfam.xfam.org/family/Glycos_transf_1" TargetMode="External"/><Relationship Id="rId273" Type="http://schemas.openxmlformats.org/officeDocument/2006/relationships/hyperlink" Target="http://pfam.xfam.org/family/Glyco_hydro_100" TargetMode="External"/><Relationship Id="rId329" Type="http://schemas.openxmlformats.org/officeDocument/2006/relationships/hyperlink" Target="http://pfam.xfam.org/clan/CL0113" TargetMode="External"/><Relationship Id="rId480" Type="http://schemas.openxmlformats.org/officeDocument/2006/relationships/hyperlink" Target="http://pfam.xfam.org/family/Cellulose_synt" TargetMode="External"/><Relationship Id="rId536" Type="http://schemas.openxmlformats.org/officeDocument/2006/relationships/hyperlink" Target="http://pfam.xfam.org/clan/CL0110" TargetMode="External"/><Relationship Id="rId68" Type="http://schemas.openxmlformats.org/officeDocument/2006/relationships/hyperlink" Target="http://pfam.xfam.org/family/PF16363.5" TargetMode="External"/><Relationship Id="rId133" Type="http://schemas.openxmlformats.org/officeDocument/2006/relationships/hyperlink" Target="http://pfam.xfam.org/family/PF16363.5" TargetMode="External"/><Relationship Id="rId175" Type="http://schemas.openxmlformats.org/officeDocument/2006/relationships/hyperlink" Target="http://pfam.xfam.org/family/PF00342.19" TargetMode="External"/><Relationship Id="rId340" Type="http://schemas.openxmlformats.org/officeDocument/2006/relationships/hyperlink" Target="http://pfam.xfam.org/family/PF16760.5" TargetMode="External"/><Relationship Id="rId578" Type="http://schemas.openxmlformats.org/officeDocument/2006/relationships/hyperlink" Target="http://pfam.xfam.org/clan/CL0113" TargetMode="External"/><Relationship Id="rId200" Type="http://schemas.openxmlformats.org/officeDocument/2006/relationships/hyperlink" Target="http://pfam.xfam.org/clan/CL0110" TargetMode="External"/><Relationship Id="rId382" Type="http://schemas.openxmlformats.org/officeDocument/2006/relationships/hyperlink" Target="http://pfam.xfam.org/family/PF01501.20" TargetMode="External"/><Relationship Id="rId438" Type="http://schemas.openxmlformats.org/officeDocument/2006/relationships/hyperlink" Target="http://pfam.xfam.org/family/Cellulose_synt" TargetMode="External"/><Relationship Id="rId603" Type="http://schemas.openxmlformats.org/officeDocument/2006/relationships/hyperlink" Target="http://pfam.xfam.org/family/Glyco_trans_1_4" TargetMode="External"/><Relationship Id="rId645" Type="http://schemas.openxmlformats.org/officeDocument/2006/relationships/hyperlink" Target="http://pfam.xfam.org/family/zf-UDP" TargetMode="External"/><Relationship Id="rId242" Type="http://schemas.openxmlformats.org/officeDocument/2006/relationships/hyperlink" Target="http://pfam.xfam.org/clan/CL0113" TargetMode="External"/><Relationship Id="rId284" Type="http://schemas.openxmlformats.org/officeDocument/2006/relationships/hyperlink" Target="http://pfam.xfam.org/family/PF04043.15" TargetMode="External"/><Relationship Id="rId491" Type="http://schemas.openxmlformats.org/officeDocument/2006/relationships/hyperlink" Target="http://pfam.xfam.org/clan/CL0110" TargetMode="External"/><Relationship Id="rId505" Type="http://schemas.openxmlformats.org/officeDocument/2006/relationships/hyperlink" Target="http://pfam.xfam.org/family/PF03552.14" TargetMode="External"/><Relationship Id="rId37" Type="http://schemas.openxmlformats.org/officeDocument/2006/relationships/hyperlink" Target="http://pfam.xfam.org/family/GHMP_kinases_N" TargetMode="External"/><Relationship Id="rId79" Type="http://schemas.openxmlformats.org/officeDocument/2006/relationships/hyperlink" Target="http://pfam.xfam.org/family/Glyco_hydro_3_C" TargetMode="External"/><Relationship Id="rId102" Type="http://schemas.openxmlformats.org/officeDocument/2006/relationships/hyperlink" Target="http://pfam.xfam.org/family/GDP_Man_Dehyd" TargetMode="External"/><Relationship Id="rId144" Type="http://schemas.openxmlformats.org/officeDocument/2006/relationships/hyperlink" Target="http://pfam.xfam.org/family/Glyco_tranf_2_3" TargetMode="External"/><Relationship Id="rId547" Type="http://schemas.openxmlformats.org/officeDocument/2006/relationships/hyperlink" Target="http://pfam.xfam.org/family/PF03720.15" TargetMode="External"/><Relationship Id="rId589" Type="http://schemas.openxmlformats.org/officeDocument/2006/relationships/hyperlink" Target="http://pfam.xfam.org/family/PF00288.26" TargetMode="External"/><Relationship Id="rId90" Type="http://schemas.openxmlformats.org/officeDocument/2006/relationships/hyperlink" Target="http://pfam.xfam.org/family/GDP_Man_Dehyd" TargetMode="External"/><Relationship Id="rId186" Type="http://schemas.openxmlformats.org/officeDocument/2006/relationships/hyperlink" Target="http://pfam.xfam.org/family/UDPGP" TargetMode="External"/><Relationship Id="rId351" Type="http://schemas.openxmlformats.org/officeDocument/2006/relationships/hyperlink" Target="http://pfam.xfam.org/family/Glycos_transf_1" TargetMode="External"/><Relationship Id="rId393" Type="http://schemas.openxmlformats.org/officeDocument/2006/relationships/hyperlink" Target="http://pfam.xfam.org/family/Glyco_transf_8" TargetMode="External"/><Relationship Id="rId407" Type="http://schemas.openxmlformats.org/officeDocument/2006/relationships/hyperlink" Target="http://pfam.xfam.org/clan/CL0110" TargetMode="External"/><Relationship Id="rId449" Type="http://schemas.openxmlformats.org/officeDocument/2006/relationships/hyperlink" Target="http://pfam.xfam.org/clan/CL0110" TargetMode="External"/><Relationship Id="rId614" Type="http://schemas.openxmlformats.org/officeDocument/2006/relationships/hyperlink" Target="http://pfam.xfam.org/clan/CL0229" TargetMode="External"/><Relationship Id="rId211" Type="http://schemas.openxmlformats.org/officeDocument/2006/relationships/hyperlink" Target="http://pfam.xfam.org/family/PF00862.19" TargetMode="External"/><Relationship Id="rId253" Type="http://schemas.openxmlformats.org/officeDocument/2006/relationships/hyperlink" Target="http://pfam.xfam.org/family/PF00251.20" TargetMode="External"/><Relationship Id="rId295" Type="http://schemas.openxmlformats.org/officeDocument/2006/relationships/hyperlink" Target="http://pfam.xfam.org/family/PF00128.24" TargetMode="External"/><Relationship Id="rId309" Type="http://schemas.openxmlformats.org/officeDocument/2006/relationships/hyperlink" Target="http://pfam.xfam.org/family/PfkB" TargetMode="External"/><Relationship Id="rId460" Type="http://schemas.openxmlformats.org/officeDocument/2006/relationships/hyperlink" Target="http://pfam.xfam.org/family/PF03552.14" TargetMode="External"/><Relationship Id="rId516" Type="http://schemas.openxmlformats.org/officeDocument/2006/relationships/hyperlink" Target="http://pfam.xfam.org/family/Cellulose_synt" TargetMode="External"/><Relationship Id="rId48" Type="http://schemas.openxmlformats.org/officeDocument/2006/relationships/hyperlink" Target="http://pfam.xfam.org/clan/CL0677" TargetMode="External"/><Relationship Id="rId113" Type="http://schemas.openxmlformats.org/officeDocument/2006/relationships/hyperlink" Target="http://pfam.xfam.org/clan/CL0110" TargetMode="External"/><Relationship Id="rId320" Type="http://schemas.openxmlformats.org/officeDocument/2006/relationships/hyperlink" Target="http://pfam.xfam.org/clan/CL0118" TargetMode="External"/><Relationship Id="rId558" Type="http://schemas.openxmlformats.org/officeDocument/2006/relationships/hyperlink" Target="http://pfam.xfam.org/family/Glyco_hydro_3" TargetMode="External"/><Relationship Id="rId155" Type="http://schemas.openxmlformats.org/officeDocument/2006/relationships/hyperlink" Target="http://pfam.xfam.org/clan/CL0110" TargetMode="External"/><Relationship Id="rId197" Type="http://schemas.openxmlformats.org/officeDocument/2006/relationships/hyperlink" Target="http://pfam.xfam.org/clan/CL0110" TargetMode="External"/><Relationship Id="rId362" Type="http://schemas.openxmlformats.org/officeDocument/2006/relationships/hyperlink" Target="http://pfam.xfam.org/clan/CL0110" TargetMode="External"/><Relationship Id="rId418" Type="http://schemas.openxmlformats.org/officeDocument/2006/relationships/hyperlink" Target="http://pfam.xfam.org/family/PF01501.20" TargetMode="External"/><Relationship Id="rId625" Type="http://schemas.openxmlformats.org/officeDocument/2006/relationships/hyperlink" Target="http://pfam.xfam.org/family/PF14570.6" TargetMode="External"/><Relationship Id="rId222" Type="http://schemas.openxmlformats.org/officeDocument/2006/relationships/hyperlink" Target="http://pfam.xfam.org/family/Glycos_transf_1" TargetMode="External"/><Relationship Id="rId264" Type="http://schemas.openxmlformats.org/officeDocument/2006/relationships/hyperlink" Target="http://pfam.xfam.org/family/Glyco_hydro_100" TargetMode="External"/><Relationship Id="rId471" Type="http://schemas.openxmlformats.org/officeDocument/2006/relationships/hyperlink" Target="http://pfam.xfam.org/family/Cellulose_synt" TargetMode="External"/><Relationship Id="rId17" Type="http://schemas.openxmlformats.org/officeDocument/2006/relationships/hyperlink" Target="http://pfam.xfam.org/family/PF01704.18" TargetMode="External"/><Relationship Id="rId59" Type="http://schemas.openxmlformats.org/officeDocument/2006/relationships/hyperlink" Target="http://pfam.xfam.org/family/PF16363.5" TargetMode="External"/><Relationship Id="rId124" Type="http://schemas.openxmlformats.org/officeDocument/2006/relationships/hyperlink" Target="http://pfam.xfam.org/family/PF03332.13" TargetMode="External"/><Relationship Id="rId527" Type="http://schemas.openxmlformats.org/officeDocument/2006/relationships/hyperlink" Target="http://pfam.xfam.org/clan/CL0110" TargetMode="External"/><Relationship Id="rId569" Type="http://schemas.openxmlformats.org/officeDocument/2006/relationships/hyperlink" Target="http://pfam.xfam.org/clan/CL0110" TargetMode="External"/><Relationship Id="rId70" Type="http://schemas.openxmlformats.org/officeDocument/2006/relationships/hyperlink" Target="http://pfam.xfam.org/family/GDP_Man_Dehyd" TargetMode="External"/><Relationship Id="rId166" Type="http://schemas.openxmlformats.org/officeDocument/2006/relationships/hyperlink" Target="http://pfam.xfam.org/family/PF00535.26" TargetMode="External"/><Relationship Id="rId331" Type="http://schemas.openxmlformats.org/officeDocument/2006/relationships/hyperlink" Target="http://pfam.xfam.org/family/PF08323.11" TargetMode="External"/><Relationship Id="rId373" Type="http://schemas.openxmlformats.org/officeDocument/2006/relationships/hyperlink" Target="http://pfam.xfam.org/family/PF01501.20" TargetMode="External"/><Relationship Id="rId429" Type="http://schemas.openxmlformats.org/officeDocument/2006/relationships/hyperlink" Target="http://pfam.xfam.org/family/Cellulose_synt" TargetMode="External"/><Relationship Id="rId580" Type="http://schemas.openxmlformats.org/officeDocument/2006/relationships/hyperlink" Target="http://pfam.xfam.org/family/PF00534.20" TargetMode="External"/><Relationship Id="rId636" Type="http://schemas.openxmlformats.org/officeDocument/2006/relationships/hyperlink" Target="http://pfam.xfam.org/family/zf-UD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4FA21-4E2A-4835-A1DB-12D8DAA3BC7C}">
  <dimension ref="A1:Y274"/>
  <sheetViews>
    <sheetView tabSelected="1" zoomScale="60" zoomScaleNormal="60" workbookViewId="0">
      <selection activeCell="A2" sqref="A2"/>
    </sheetView>
  </sheetViews>
  <sheetFormatPr defaultColWidth="24.625" defaultRowHeight="12.75" x14ac:dyDescent="0.2"/>
  <cols>
    <col min="1" max="1" width="80.625" style="43" customWidth="1"/>
    <col min="2" max="2" width="24.625" style="54"/>
    <col min="3" max="3" width="28.5" style="43" bestFit="1" customWidth="1"/>
    <col min="4" max="4" width="20" style="2" bestFit="1" customWidth="1"/>
    <col min="5" max="5" width="20.5" style="2" bestFit="1" customWidth="1"/>
    <col min="6" max="6" width="9.125" style="2" bestFit="1" customWidth="1"/>
    <col min="7" max="7" width="71" style="2" customWidth="1"/>
    <col min="8" max="8" width="7" style="2" customWidth="1"/>
    <col min="9" max="9" width="7.625" style="2" customWidth="1"/>
    <col min="10" max="10" width="20.125" style="2" bestFit="1" customWidth="1"/>
    <col min="11" max="11" width="17.125" style="2" bestFit="1" customWidth="1"/>
    <col min="12" max="12" width="15.875" style="2" bestFit="1" customWidth="1"/>
    <col min="13" max="13" width="14.375" style="2" bestFit="1" customWidth="1"/>
    <col min="14" max="14" width="9.625" style="2" bestFit="1" customWidth="1"/>
    <col min="15" max="15" width="12.625" style="2" bestFit="1" customWidth="1"/>
    <col min="16" max="16" width="15.625" style="2" bestFit="1" customWidth="1"/>
    <col min="17" max="17" width="17.625" style="2" bestFit="1" customWidth="1"/>
    <col min="18" max="18" width="34.125" style="2" bestFit="1" customWidth="1"/>
    <col min="19" max="16384" width="24.625" style="2"/>
  </cols>
  <sheetData>
    <row r="1" spans="1: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5" x14ac:dyDescent="0.2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pans="1:25" x14ac:dyDescent="0.2">
      <c r="A3" s="6" t="s">
        <v>19</v>
      </c>
      <c r="B3" s="7" t="s">
        <v>20</v>
      </c>
      <c r="C3" s="8" t="s">
        <v>21</v>
      </c>
      <c r="D3" s="9" t="s">
        <v>22</v>
      </c>
      <c r="E3" s="9" t="s">
        <v>23</v>
      </c>
      <c r="F3" s="9" t="s">
        <v>24</v>
      </c>
      <c r="G3" s="10" t="s">
        <v>25</v>
      </c>
      <c r="H3" s="10">
        <v>9</v>
      </c>
      <c r="I3" s="10">
        <v>314</v>
      </c>
      <c r="J3" s="10">
        <v>9</v>
      </c>
      <c r="K3" s="10">
        <v>312</v>
      </c>
      <c r="L3" s="10">
        <v>1</v>
      </c>
      <c r="M3" s="10">
        <v>330</v>
      </c>
      <c r="N3" s="10">
        <v>332</v>
      </c>
      <c r="O3" s="10">
        <v>232.09</v>
      </c>
      <c r="P3" s="11">
        <v>1.1E-68</v>
      </c>
      <c r="Q3" s="11">
        <v>3.6999999999999998E-72</v>
      </c>
      <c r="R3" s="12">
        <f>((M3-L3)/N3)*100</f>
        <v>99.096385542168676</v>
      </c>
    </row>
    <row r="4" spans="1:25" s="18" customFormat="1" x14ac:dyDescent="0.2">
      <c r="A4" s="6"/>
      <c r="B4" s="7"/>
      <c r="C4" s="13" t="s">
        <v>26</v>
      </c>
      <c r="D4" s="14" t="s">
        <v>27</v>
      </c>
      <c r="E4" s="14" t="s">
        <v>28</v>
      </c>
      <c r="F4" s="14" t="s">
        <v>24</v>
      </c>
      <c r="G4" s="15" t="s">
        <v>29</v>
      </c>
      <c r="H4" s="15">
        <v>15</v>
      </c>
      <c r="I4" s="15">
        <v>295</v>
      </c>
      <c r="J4" s="15">
        <v>16</v>
      </c>
      <c r="K4" s="15">
        <v>189</v>
      </c>
      <c r="L4" s="15">
        <v>2</v>
      </c>
      <c r="M4" s="15">
        <v>166</v>
      </c>
      <c r="N4" s="15">
        <v>287</v>
      </c>
      <c r="O4" s="15">
        <v>51.36</v>
      </c>
      <c r="P4" s="16">
        <v>8.2000000000000004E-14</v>
      </c>
      <c r="Q4" s="16">
        <v>1.8E-17</v>
      </c>
      <c r="R4" s="17">
        <f>((M4-L4)/N4)*100</f>
        <v>57.142857142857139</v>
      </c>
      <c r="S4" s="2"/>
      <c r="T4" s="2"/>
      <c r="U4" s="2"/>
      <c r="V4" s="2"/>
      <c r="W4" s="2"/>
      <c r="X4" s="2"/>
      <c r="Y4" s="2"/>
    </row>
    <row r="5" spans="1:25" x14ac:dyDescent="0.2">
      <c r="A5" s="19" t="s">
        <v>30</v>
      </c>
      <c r="B5" s="20" t="s">
        <v>31</v>
      </c>
      <c r="C5" s="21" t="s">
        <v>32</v>
      </c>
      <c r="D5" s="9" t="s">
        <v>22</v>
      </c>
      <c r="E5" s="9" t="s">
        <v>23</v>
      </c>
      <c r="F5" s="9" t="s">
        <v>24</v>
      </c>
      <c r="G5" s="10" t="s">
        <v>25</v>
      </c>
      <c r="H5" s="10">
        <v>6</v>
      </c>
      <c r="I5" s="10">
        <v>331</v>
      </c>
      <c r="J5" s="10">
        <v>6</v>
      </c>
      <c r="K5" s="10">
        <v>330</v>
      </c>
      <c r="L5" s="10">
        <v>1</v>
      </c>
      <c r="M5" s="10">
        <v>331</v>
      </c>
      <c r="N5" s="10">
        <v>332</v>
      </c>
      <c r="O5" s="10">
        <v>221.11</v>
      </c>
      <c r="P5" s="11">
        <v>2.4000000000000002E-65</v>
      </c>
      <c r="Q5" s="11">
        <v>1.2E-68</v>
      </c>
      <c r="R5" s="12">
        <f t="shared" ref="R5:R52" si="0">((M5-L5)/N5)*100</f>
        <v>99.397590361445793</v>
      </c>
    </row>
    <row r="6" spans="1:25" s="18" customFormat="1" ht="20.25" customHeight="1" x14ac:dyDescent="0.2">
      <c r="A6" s="22"/>
      <c r="B6" s="23"/>
      <c r="C6" s="13" t="s">
        <v>33</v>
      </c>
      <c r="D6" s="14" t="s">
        <v>22</v>
      </c>
      <c r="E6" s="14" t="s">
        <v>23</v>
      </c>
      <c r="F6" s="14" t="s">
        <v>24</v>
      </c>
      <c r="G6" s="15" t="s">
        <v>25</v>
      </c>
      <c r="H6" s="15">
        <v>6</v>
      </c>
      <c r="I6" s="15">
        <v>331</v>
      </c>
      <c r="J6" s="15">
        <v>6</v>
      </c>
      <c r="K6" s="15">
        <v>330</v>
      </c>
      <c r="L6" s="15">
        <v>1</v>
      </c>
      <c r="M6" s="15">
        <v>331</v>
      </c>
      <c r="N6" s="15">
        <v>332</v>
      </c>
      <c r="O6" s="15">
        <v>216.67</v>
      </c>
      <c r="P6" s="16">
        <v>5.4999999999999999E-64</v>
      </c>
      <c r="Q6" s="16">
        <v>1.8E-67</v>
      </c>
      <c r="R6" s="17">
        <f t="shared" si="0"/>
        <v>99.397590361445793</v>
      </c>
      <c r="S6" s="2"/>
      <c r="T6" s="2"/>
      <c r="U6" s="2"/>
      <c r="V6" s="2"/>
      <c r="W6" s="2"/>
      <c r="X6" s="2"/>
      <c r="Y6" s="2"/>
    </row>
    <row r="7" spans="1:25" s="18" customFormat="1" x14ac:dyDescent="0.2">
      <c r="A7" s="13" t="s">
        <v>34</v>
      </c>
      <c r="B7" s="24" t="s">
        <v>35</v>
      </c>
      <c r="C7" s="13" t="s">
        <v>36</v>
      </c>
      <c r="D7" s="14" t="s">
        <v>37</v>
      </c>
      <c r="E7" s="14" t="s">
        <v>38</v>
      </c>
      <c r="F7" s="14" t="s">
        <v>39</v>
      </c>
      <c r="G7" s="15" t="s">
        <v>40</v>
      </c>
      <c r="H7" s="15">
        <v>14</v>
      </c>
      <c r="I7" s="15">
        <v>210</v>
      </c>
      <c r="J7" s="15">
        <v>19</v>
      </c>
      <c r="K7" s="15">
        <v>210</v>
      </c>
      <c r="L7" s="15">
        <v>14</v>
      </c>
      <c r="M7" s="15">
        <v>184</v>
      </c>
      <c r="N7" s="15">
        <v>184</v>
      </c>
      <c r="O7" s="15">
        <v>54.52</v>
      </c>
      <c r="P7" s="16">
        <v>1.9000000000000001E-14</v>
      </c>
      <c r="Q7" s="16">
        <v>4.2E-18</v>
      </c>
      <c r="R7" s="17">
        <f t="shared" si="0"/>
        <v>92.391304347826093</v>
      </c>
      <c r="S7" s="2"/>
      <c r="T7" s="2"/>
      <c r="U7" s="2"/>
      <c r="V7" s="2"/>
      <c r="W7" s="2"/>
      <c r="X7" s="2"/>
      <c r="Y7" s="2"/>
    </row>
    <row r="8" spans="1:25" ht="22.5" customHeight="1" x14ac:dyDescent="0.2">
      <c r="A8" s="19" t="s">
        <v>41</v>
      </c>
      <c r="B8" s="20" t="s">
        <v>42</v>
      </c>
      <c r="C8" s="13" t="s">
        <v>43</v>
      </c>
      <c r="D8" s="14" t="s">
        <v>44</v>
      </c>
      <c r="E8" s="14" t="s">
        <v>45</v>
      </c>
      <c r="F8" s="14" t="s">
        <v>46</v>
      </c>
      <c r="G8" s="15" t="s">
        <v>47</v>
      </c>
      <c r="H8" s="15">
        <v>114</v>
      </c>
      <c r="I8" s="15">
        <v>310</v>
      </c>
      <c r="J8" s="15">
        <v>143</v>
      </c>
      <c r="K8" s="15">
        <v>297</v>
      </c>
      <c r="L8" s="15">
        <v>49</v>
      </c>
      <c r="M8" s="15">
        <v>191</v>
      </c>
      <c r="N8" s="15">
        <v>413</v>
      </c>
      <c r="O8" s="15">
        <v>52</v>
      </c>
      <c r="P8" s="16">
        <v>4.3E-14</v>
      </c>
      <c r="Q8" s="16">
        <v>2.3999999999999999E-18</v>
      </c>
      <c r="R8" s="17">
        <f t="shared" si="0"/>
        <v>34.382566585956411</v>
      </c>
    </row>
    <row r="9" spans="1:25" x14ac:dyDescent="0.2">
      <c r="A9" s="22"/>
      <c r="B9" s="23"/>
      <c r="C9" s="8" t="s">
        <v>48</v>
      </c>
      <c r="D9" s="25" t="s">
        <v>49</v>
      </c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1:25" s="31" customFormat="1" x14ac:dyDescent="0.2">
      <c r="A10" s="19" t="s">
        <v>50</v>
      </c>
      <c r="B10" s="20" t="s">
        <v>51</v>
      </c>
      <c r="C10" s="19" t="s">
        <v>52</v>
      </c>
      <c r="D10" s="27" t="s">
        <v>53</v>
      </c>
      <c r="E10" s="27" t="s">
        <v>54</v>
      </c>
      <c r="F10" s="27" t="s">
        <v>55</v>
      </c>
      <c r="G10" s="28" t="s">
        <v>56</v>
      </c>
      <c r="H10" s="28">
        <v>36</v>
      </c>
      <c r="I10" s="28">
        <v>85</v>
      </c>
      <c r="J10" s="28">
        <v>37</v>
      </c>
      <c r="K10" s="28">
        <v>85</v>
      </c>
      <c r="L10" s="28">
        <v>2</v>
      </c>
      <c r="M10" s="28">
        <v>49</v>
      </c>
      <c r="N10" s="28">
        <v>49</v>
      </c>
      <c r="O10" s="28">
        <v>80.7</v>
      </c>
      <c r="P10" s="29">
        <v>3.9999999999999998E-23</v>
      </c>
      <c r="Q10" s="29">
        <v>6.7999999999999994E-27</v>
      </c>
      <c r="R10" s="30">
        <f t="shared" si="0"/>
        <v>95.918367346938766</v>
      </c>
      <c r="S10" s="2"/>
      <c r="T10" s="2"/>
      <c r="U10" s="2"/>
      <c r="V10" s="2"/>
      <c r="W10" s="2"/>
      <c r="X10" s="2"/>
      <c r="Y10" s="2"/>
    </row>
    <row r="11" spans="1:25" x14ac:dyDescent="0.2">
      <c r="A11" s="6"/>
      <c r="B11" s="7"/>
      <c r="C11" s="6"/>
      <c r="D11" s="9" t="s">
        <v>57</v>
      </c>
      <c r="E11" s="9" t="s">
        <v>58</v>
      </c>
      <c r="F11" s="9" t="s">
        <v>59</v>
      </c>
      <c r="G11" s="10" t="s">
        <v>60</v>
      </c>
      <c r="H11" s="10">
        <v>385</v>
      </c>
      <c r="I11" s="10">
        <v>467</v>
      </c>
      <c r="J11" s="10">
        <v>394</v>
      </c>
      <c r="K11" s="10">
        <v>466</v>
      </c>
      <c r="L11" s="10">
        <v>10</v>
      </c>
      <c r="M11" s="10">
        <v>84</v>
      </c>
      <c r="N11" s="10">
        <v>85</v>
      </c>
      <c r="O11" s="10">
        <v>58.23</v>
      </c>
      <c r="P11" s="11">
        <v>7.6999999999999999E-16</v>
      </c>
      <c r="Q11" s="11">
        <v>1.3000000000000001E-19</v>
      </c>
      <c r="R11" s="12">
        <f t="shared" si="0"/>
        <v>87.058823529411768</v>
      </c>
      <c r="S11" s="32"/>
    </row>
    <row r="12" spans="1:25" x14ac:dyDescent="0.2">
      <c r="A12" s="6"/>
      <c r="B12" s="7"/>
      <c r="C12" s="22"/>
      <c r="D12" s="14" t="s">
        <v>61</v>
      </c>
      <c r="E12" s="14" t="s">
        <v>62</v>
      </c>
      <c r="F12" s="14" t="s">
        <v>55</v>
      </c>
      <c r="G12" s="15" t="s">
        <v>63</v>
      </c>
      <c r="H12" s="15">
        <v>151</v>
      </c>
      <c r="I12" s="15">
        <v>220</v>
      </c>
      <c r="J12" s="15">
        <v>151</v>
      </c>
      <c r="K12" s="15">
        <v>218</v>
      </c>
      <c r="L12" s="15">
        <v>1</v>
      </c>
      <c r="M12" s="15">
        <v>64</v>
      </c>
      <c r="N12" s="15">
        <v>66</v>
      </c>
      <c r="O12" s="15">
        <v>50.95</v>
      </c>
      <c r="P12" s="16">
        <v>1.3E-13</v>
      </c>
      <c r="Q12" s="16">
        <v>2.2E-17</v>
      </c>
      <c r="R12" s="17">
        <f t="shared" si="0"/>
        <v>95.454545454545453</v>
      </c>
    </row>
    <row r="13" spans="1:25" x14ac:dyDescent="0.2">
      <c r="A13" s="19" t="s">
        <v>64</v>
      </c>
      <c r="B13" s="20" t="s">
        <v>65</v>
      </c>
      <c r="C13" s="19" t="s">
        <v>66</v>
      </c>
      <c r="D13" s="9" t="s">
        <v>61</v>
      </c>
      <c r="E13" s="9" t="s">
        <v>62</v>
      </c>
      <c r="F13" s="9" t="s">
        <v>55</v>
      </c>
      <c r="G13" s="10" t="s">
        <v>63</v>
      </c>
      <c r="H13" s="10">
        <v>113</v>
      </c>
      <c r="I13" s="10">
        <v>182</v>
      </c>
      <c r="J13" s="10">
        <v>114</v>
      </c>
      <c r="K13" s="10">
        <v>182</v>
      </c>
      <c r="L13" s="10">
        <v>2</v>
      </c>
      <c r="M13" s="10">
        <v>66</v>
      </c>
      <c r="N13" s="10">
        <v>66</v>
      </c>
      <c r="O13" s="10">
        <v>41.67</v>
      </c>
      <c r="P13" s="11">
        <v>1E-10</v>
      </c>
      <c r="Q13" s="11">
        <v>1.1E-14</v>
      </c>
      <c r="R13" s="12">
        <f t="shared" si="0"/>
        <v>96.969696969696969</v>
      </c>
    </row>
    <row r="14" spans="1:25" x14ac:dyDescent="0.2">
      <c r="A14" s="6"/>
      <c r="B14" s="7"/>
      <c r="C14" s="22"/>
      <c r="D14" s="14" t="s">
        <v>57</v>
      </c>
      <c r="E14" s="14" t="s">
        <v>58</v>
      </c>
      <c r="F14" s="14" t="s">
        <v>59</v>
      </c>
      <c r="G14" s="15" t="s">
        <v>60</v>
      </c>
      <c r="H14" s="15">
        <v>256</v>
      </c>
      <c r="I14" s="15">
        <v>336</v>
      </c>
      <c r="J14" s="15">
        <v>257</v>
      </c>
      <c r="K14" s="15">
        <v>327</v>
      </c>
      <c r="L14" s="15">
        <v>3</v>
      </c>
      <c r="M14" s="15">
        <v>75</v>
      </c>
      <c r="N14" s="15">
        <v>85</v>
      </c>
      <c r="O14" s="15">
        <v>29.31</v>
      </c>
      <c r="P14" s="16">
        <v>8.1999999999999998E-7</v>
      </c>
      <c r="Q14" s="16">
        <v>9.0999999999999996E-11</v>
      </c>
      <c r="R14" s="17">
        <f t="shared" si="0"/>
        <v>84.705882352941174</v>
      </c>
    </row>
    <row r="15" spans="1:25" x14ac:dyDescent="0.2">
      <c r="A15" s="6"/>
      <c r="B15" s="7"/>
      <c r="C15" s="6" t="s">
        <v>67</v>
      </c>
      <c r="D15" s="9" t="s">
        <v>68</v>
      </c>
      <c r="E15" s="9" t="s">
        <v>69</v>
      </c>
      <c r="F15" s="9" t="s">
        <v>70</v>
      </c>
      <c r="G15" s="10" t="s">
        <v>71</v>
      </c>
      <c r="H15" s="10">
        <v>151</v>
      </c>
      <c r="I15" s="10">
        <v>545</v>
      </c>
      <c r="J15" s="10">
        <v>151</v>
      </c>
      <c r="K15" s="10">
        <v>543</v>
      </c>
      <c r="L15" s="10">
        <v>1</v>
      </c>
      <c r="M15" s="10">
        <v>404</v>
      </c>
      <c r="N15" s="10">
        <v>406</v>
      </c>
      <c r="O15" s="10">
        <v>352.07</v>
      </c>
      <c r="P15" s="11">
        <v>3.9999999999999999E-105</v>
      </c>
      <c r="Q15" s="11">
        <v>4.5000000000000001E-109</v>
      </c>
      <c r="R15" s="12">
        <f t="shared" si="0"/>
        <v>99.261083743842363</v>
      </c>
    </row>
    <row r="16" spans="1:25" s="18" customFormat="1" x14ac:dyDescent="0.2">
      <c r="A16" s="22"/>
      <c r="B16" s="23"/>
      <c r="C16" s="22"/>
      <c r="D16" s="14" t="s">
        <v>61</v>
      </c>
      <c r="E16" s="14" t="s">
        <v>62</v>
      </c>
      <c r="F16" s="14" t="s">
        <v>55</v>
      </c>
      <c r="G16" s="15" t="s">
        <v>63</v>
      </c>
      <c r="H16" s="15">
        <v>831</v>
      </c>
      <c r="I16" s="15">
        <v>898</v>
      </c>
      <c r="J16" s="15">
        <v>832</v>
      </c>
      <c r="K16" s="15">
        <v>893</v>
      </c>
      <c r="L16" s="15">
        <v>2</v>
      </c>
      <c r="M16" s="15">
        <v>61</v>
      </c>
      <c r="N16" s="15">
        <v>66</v>
      </c>
      <c r="O16" s="15">
        <v>33</v>
      </c>
      <c r="P16" s="16">
        <v>5.2000000000000002E-8</v>
      </c>
      <c r="Q16" s="16">
        <v>5.8000000000000003E-12</v>
      </c>
      <c r="R16" s="17">
        <f t="shared" si="0"/>
        <v>89.393939393939391</v>
      </c>
      <c r="S16" s="2"/>
      <c r="T16" s="2"/>
      <c r="U16" s="2"/>
      <c r="V16" s="2"/>
      <c r="W16" s="2"/>
      <c r="X16" s="2"/>
      <c r="Y16" s="2"/>
    </row>
    <row r="17" spans="1:25" x14ac:dyDescent="0.2">
      <c r="A17" s="19" t="s">
        <v>50</v>
      </c>
      <c r="B17" s="20" t="s">
        <v>72</v>
      </c>
      <c r="C17" s="19" t="s">
        <v>73</v>
      </c>
      <c r="D17" s="9" t="s">
        <v>57</v>
      </c>
      <c r="E17" s="9" t="s">
        <v>58</v>
      </c>
      <c r="F17" s="9" t="s">
        <v>59</v>
      </c>
      <c r="G17" s="10" t="s">
        <v>60</v>
      </c>
      <c r="H17" s="10">
        <v>310</v>
      </c>
      <c r="I17" s="10">
        <v>420</v>
      </c>
      <c r="J17" s="10">
        <v>320</v>
      </c>
      <c r="K17" s="10">
        <v>389</v>
      </c>
      <c r="L17" s="10">
        <v>6</v>
      </c>
      <c r="M17" s="10">
        <v>76</v>
      </c>
      <c r="N17" s="10">
        <v>85</v>
      </c>
      <c r="O17" s="10">
        <v>37.43</v>
      </c>
      <c r="P17" s="11">
        <v>2.4E-9</v>
      </c>
      <c r="Q17" s="11">
        <v>4.0000000000000001E-13</v>
      </c>
      <c r="R17" s="12">
        <f t="shared" si="0"/>
        <v>82.35294117647058</v>
      </c>
    </row>
    <row r="18" spans="1:25" x14ac:dyDescent="0.2">
      <c r="A18" s="6"/>
      <c r="B18" s="7"/>
      <c r="C18" s="6"/>
      <c r="D18" s="9" t="s">
        <v>61</v>
      </c>
      <c r="E18" s="9" t="s">
        <v>62</v>
      </c>
      <c r="F18" s="9" t="s">
        <v>55</v>
      </c>
      <c r="G18" s="10" t="s">
        <v>63</v>
      </c>
      <c r="H18" s="10">
        <v>136</v>
      </c>
      <c r="I18" s="10">
        <v>199</v>
      </c>
      <c r="J18" s="10">
        <v>141</v>
      </c>
      <c r="K18" s="10">
        <v>197</v>
      </c>
      <c r="L18" s="10">
        <v>11</v>
      </c>
      <c r="M18" s="10">
        <v>64</v>
      </c>
      <c r="N18" s="10">
        <v>66</v>
      </c>
      <c r="O18" s="10">
        <v>30.25</v>
      </c>
      <c r="P18" s="11">
        <v>3.8000000000000001E-7</v>
      </c>
      <c r="Q18" s="11">
        <v>6.3000000000000002E-11</v>
      </c>
      <c r="R18" s="12">
        <f t="shared" si="0"/>
        <v>80.303030303030297</v>
      </c>
    </row>
    <row r="19" spans="1:25" x14ac:dyDescent="0.2">
      <c r="A19" s="6"/>
      <c r="B19" s="7"/>
      <c r="C19" s="22"/>
      <c r="D19" s="14" t="s">
        <v>53</v>
      </c>
      <c r="E19" s="14" t="s">
        <v>54</v>
      </c>
      <c r="F19" s="14" t="s">
        <v>55</v>
      </c>
      <c r="G19" s="15" t="s">
        <v>56</v>
      </c>
      <c r="H19" s="15">
        <v>16</v>
      </c>
      <c r="I19" s="15">
        <v>58</v>
      </c>
      <c r="J19" s="15">
        <v>23</v>
      </c>
      <c r="K19" s="15">
        <v>55</v>
      </c>
      <c r="L19" s="15">
        <v>12</v>
      </c>
      <c r="M19" s="15">
        <v>44</v>
      </c>
      <c r="N19" s="15">
        <v>49</v>
      </c>
      <c r="O19" s="15">
        <v>28.27</v>
      </c>
      <c r="P19" s="16">
        <v>9.5999999999999991E-7</v>
      </c>
      <c r="Q19" s="16">
        <v>1.5999999999999999E-10</v>
      </c>
      <c r="R19" s="17">
        <f t="shared" si="0"/>
        <v>65.306122448979593</v>
      </c>
    </row>
    <row r="20" spans="1:25" x14ac:dyDescent="0.2">
      <c r="A20" s="6"/>
      <c r="B20" s="7"/>
      <c r="C20" s="6" t="s">
        <v>52</v>
      </c>
      <c r="D20" s="9" t="s">
        <v>53</v>
      </c>
      <c r="E20" s="9" t="s">
        <v>54</v>
      </c>
      <c r="F20" s="9" t="s">
        <v>55</v>
      </c>
      <c r="G20" s="10" t="s">
        <v>56</v>
      </c>
      <c r="H20" s="10">
        <v>36</v>
      </c>
      <c r="I20" s="10">
        <v>85</v>
      </c>
      <c r="J20" s="10">
        <v>37</v>
      </c>
      <c r="K20" s="10">
        <v>85</v>
      </c>
      <c r="L20" s="10">
        <v>2</v>
      </c>
      <c r="M20" s="10">
        <v>49</v>
      </c>
      <c r="N20" s="10">
        <v>49</v>
      </c>
      <c r="O20" s="10">
        <v>80.7</v>
      </c>
      <c r="P20" s="11">
        <v>3.9999999999999998E-23</v>
      </c>
      <c r="Q20" s="11">
        <v>6.7999999999999994E-27</v>
      </c>
      <c r="R20" s="12">
        <f t="shared" si="0"/>
        <v>95.918367346938766</v>
      </c>
    </row>
    <row r="21" spans="1:25" x14ac:dyDescent="0.2">
      <c r="A21" s="6"/>
      <c r="B21" s="7"/>
      <c r="C21" s="6"/>
      <c r="D21" s="9" t="s">
        <v>57</v>
      </c>
      <c r="E21" s="9" t="s">
        <v>58</v>
      </c>
      <c r="F21" s="9" t="s">
        <v>59</v>
      </c>
      <c r="G21" s="10" t="s">
        <v>60</v>
      </c>
      <c r="H21" s="10">
        <v>385</v>
      </c>
      <c r="I21" s="10">
        <v>467</v>
      </c>
      <c r="J21" s="10">
        <v>394</v>
      </c>
      <c r="K21" s="10">
        <v>466</v>
      </c>
      <c r="L21" s="10">
        <v>10</v>
      </c>
      <c r="M21" s="10">
        <v>84</v>
      </c>
      <c r="N21" s="10">
        <v>85</v>
      </c>
      <c r="O21" s="10">
        <v>58.23</v>
      </c>
      <c r="P21" s="11">
        <v>7.6999999999999999E-16</v>
      </c>
      <c r="Q21" s="11">
        <v>1.3000000000000001E-19</v>
      </c>
      <c r="R21" s="12">
        <f t="shared" si="0"/>
        <v>87.058823529411768</v>
      </c>
    </row>
    <row r="22" spans="1:25" s="18" customFormat="1" x14ac:dyDescent="0.2">
      <c r="A22" s="22"/>
      <c r="B22" s="23"/>
      <c r="C22" s="22"/>
      <c r="D22" s="14" t="s">
        <v>61</v>
      </c>
      <c r="E22" s="14" t="s">
        <v>62</v>
      </c>
      <c r="F22" s="14" t="s">
        <v>55</v>
      </c>
      <c r="G22" s="15" t="s">
        <v>63</v>
      </c>
      <c r="H22" s="15">
        <v>151</v>
      </c>
      <c r="I22" s="15">
        <v>220</v>
      </c>
      <c r="J22" s="15">
        <v>151</v>
      </c>
      <c r="K22" s="15">
        <v>218</v>
      </c>
      <c r="L22" s="15">
        <v>1</v>
      </c>
      <c r="M22" s="15">
        <v>64</v>
      </c>
      <c r="N22" s="15">
        <v>66</v>
      </c>
      <c r="O22" s="15">
        <v>50.95</v>
      </c>
      <c r="P22" s="16">
        <v>1.3E-13</v>
      </c>
      <c r="Q22" s="16">
        <v>2.2E-17</v>
      </c>
      <c r="R22" s="17">
        <f t="shared" si="0"/>
        <v>95.454545454545453</v>
      </c>
      <c r="S22" s="2"/>
      <c r="T22" s="2"/>
      <c r="U22" s="2"/>
      <c r="V22" s="2"/>
      <c r="W22" s="2"/>
      <c r="X22" s="2"/>
      <c r="Y22" s="2"/>
    </row>
    <row r="23" spans="1:25" ht="15" customHeight="1" x14ac:dyDescent="0.2">
      <c r="A23" s="19" t="s">
        <v>74</v>
      </c>
      <c r="B23" s="20" t="s">
        <v>75</v>
      </c>
      <c r="C23" s="19" t="s">
        <v>76</v>
      </c>
      <c r="D23" s="9" t="s">
        <v>77</v>
      </c>
      <c r="E23" s="9" t="s">
        <v>78</v>
      </c>
      <c r="F23" s="9" t="s">
        <v>24</v>
      </c>
      <c r="G23" s="10" t="s">
        <v>79</v>
      </c>
      <c r="H23" s="10">
        <v>2</v>
      </c>
      <c r="I23" s="10">
        <v>193</v>
      </c>
      <c r="J23" s="10">
        <v>3</v>
      </c>
      <c r="K23" s="10">
        <v>185</v>
      </c>
      <c r="L23" s="10">
        <v>2</v>
      </c>
      <c r="M23" s="10">
        <v>182</v>
      </c>
      <c r="N23" s="10">
        <v>187</v>
      </c>
      <c r="O23" s="10">
        <v>223.94</v>
      </c>
      <c r="P23" s="11">
        <v>1.1000000000000001E-66</v>
      </c>
      <c r="Q23" s="11">
        <v>1.8999999999999999E-70</v>
      </c>
      <c r="R23" s="12">
        <f t="shared" si="0"/>
        <v>96.256684491978604</v>
      </c>
    </row>
    <row r="24" spans="1:25" ht="15" customHeight="1" x14ac:dyDescent="0.2">
      <c r="A24" s="6"/>
      <c r="B24" s="7"/>
      <c r="C24" s="6"/>
      <c r="D24" s="9" t="s">
        <v>80</v>
      </c>
      <c r="E24" s="9" t="s">
        <v>81</v>
      </c>
      <c r="F24" s="9" t="s">
        <v>82</v>
      </c>
      <c r="G24" s="10" t="s">
        <v>83</v>
      </c>
      <c r="H24" s="10">
        <v>328</v>
      </c>
      <c r="I24" s="10">
        <v>452</v>
      </c>
      <c r="J24" s="10">
        <v>328</v>
      </c>
      <c r="K24" s="10">
        <v>451</v>
      </c>
      <c r="L24" s="10">
        <v>1</v>
      </c>
      <c r="M24" s="10">
        <v>104</v>
      </c>
      <c r="N24" s="10">
        <v>105</v>
      </c>
      <c r="O24" s="10">
        <v>122.52</v>
      </c>
      <c r="P24" s="11">
        <v>8.7999999999999997E-36</v>
      </c>
      <c r="Q24" s="11">
        <v>1.5000000000000001E-39</v>
      </c>
      <c r="R24" s="12">
        <f t="shared" si="0"/>
        <v>98.095238095238088</v>
      </c>
      <c r="S24" s="32"/>
    </row>
    <row r="25" spans="1:25" x14ac:dyDescent="0.2">
      <c r="A25" s="6"/>
      <c r="B25" s="7"/>
      <c r="C25" s="22"/>
      <c r="D25" s="9" t="s">
        <v>84</v>
      </c>
      <c r="E25" s="9" t="s">
        <v>85</v>
      </c>
      <c r="F25" s="9" t="s">
        <v>86</v>
      </c>
      <c r="G25" s="10" t="s">
        <v>87</v>
      </c>
      <c r="H25" s="10">
        <v>210</v>
      </c>
      <c r="I25" s="10">
        <v>305</v>
      </c>
      <c r="J25" s="10">
        <v>210</v>
      </c>
      <c r="K25" s="10">
        <v>304</v>
      </c>
      <c r="L25" s="10">
        <v>1</v>
      </c>
      <c r="M25" s="10">
        <v>93</v>
      </c>
      <c r="N25" s="10">
        <v>94</v>
      </c>
      <c r="O25" s="10">
        <v>110.68</v>
      </c>
      <c r="P25" s="11">
        <v>3E-32</v>
      </c>
      <c r="Q25" s="11">
        <v>5E-36</v>
      </c>
      <c r="R25" s="12">
        <f t="shared" si="0"/>
        <v>97.872340425531917</v>
      </c>
    </row>
    <row r="26" spans="1:25" s="31" customFormat="1" ht="15" customHeight="1" x14ac:dyDescent="0.2">
      <c r="A26" s="6"/>
      <c r="B26" s="7"/>
      <c r="C26" s="19" t="s">
        <v>88</v>
      </c>
      <c r="D26" s="27" t="s">
        <v>77</v>
      </c>
      <c r="E26" s="27" t="s">
        <v>78</v>
      </c>
      <c r="F26" s="27" t="s">
        <v>24</v>
      </c>
      <c r="G26" s="28" t="s">
        <v>79</v>
      </c>
      <c r="H26" s="28">
        <v>2</v>
      </c>
      <c r="I26" s="28">
        <v>191</v>
      </c>
      <c r="J26" s="28">
        <v>3</v>
      </c>
      <c r="K26" s="28">
        <v>186</v>
      </c>
      <c r="L26" s="28">
        <v>2</v>
      </c>
      <c r="M26" s="28">
        <v>183</v>
      </c>
      <c r="N26" s="28">
        <v>187</v>
      </c>
      <c r="O26" s="28">
        <v>225.81</v>
      </c>
      <c r="P26" s="29">
        <v>3.0000000000000003E-67</v>
      </c>
      <c r="Q26" s="29">
        <v>5.1000000000000003E-71</v>
      </c>
      <c r="R26" s="30">
        <f t="shared" si="0"/>
        <v>96.791443850267385</v>
      </c>
      <c r="S26" s="2"/>
      <c r="T26" s="2"/>
      <c r="U26" s="2"/>
      <c r="V26" s="2"/>
      <c r="W26" s="2"/>
      <c r="X26" s="2"/>
      <c r="Y26" s="2"/>
    </row>
    <row r="27" spans="1:25" ht="15" customHeight="1" x14ac:dyDescent="0.2">
      <c r="A27" s="6"/>
      <c r="B27" s="7"/>
      <c r="C27" s="6"/>
      <c r="D27" s="9" t="s">
        <v>80</v>
      </c>
      <c r="E27" s="9" t="s">
        <v>81</v>
      </c>
      <c r="F27" s="9" t="s">
        <v>82</v>
      </c>
      <c r="G27" s="10" t="s">
        <v>83</v>
      </c>
      <c r="H27" s="10">
        <v>328</v>
      </c>
      <c r="I27" s="10">
        <v>452</v>
      </c>
      <c r="J27" s="10">
        <v>328</v>
      </c>
      <c r="K27" s="10">
        <v>451</v>
      </c>
      <c r="L27" s="10">
        <v>1</v>
      </c>
      <c r="M27" s="10">
        <v>104</v>
      </c>
      <c r="N27" s="10">
        <v>105</v>
      </c>
      <c r="O27" s="10">
        <v>124.56</v>
      </c>
      <c r="P27" s="11">
        <v>1.9999999999999999E-36</v>
      </c>
      <c r="Q27" s="11">
        <v>3.3999999999999998E-40</v>
      </c>
      <c r="R27" s="12">
        <f t="shared" si="0"/>
        <v>98.095238095238088</v>
      </c>
      <c r="S27" s="32"/>
    </row>
    <row r="28" spans="1:25" s="18" customFormat="1" x14ac:dyDescent="0.2">
      <c r="A28" s="22"/>
      <c r="B28" s="23"/>
      <c r="C28" s="22"/>
      <c r="D28" s="14" t="s">
        <v>84</v>
      </c>
      <c r="E28" s="14" t="s">
        <v>85</v>
      </c>
      <c r="F28" s="14" t="s">
        <v>86</v>
      </c>
      <c r="G28" s="15" t="s">
        <v>87</v>
      </c>
      <c r="H28" s="15">
        <v>210</v>
      </c>
      <c r="I28" s="15">
        <v>305</v>
      </c>
      <c r="J28" s="15">
        <v>210</v>
      </c>
      <c r="K28" s="15">
        <v>304</v>
      </c>
      <c r="L28" s="15">
        <v>1</v>
      </c>
      <c r="M28" s="15">
        <v>93</v>
      </c>
      <c r="N28" s="15">
        <v>94</v>
      </c>
      <c r="O28" s="15">
        <v>110.6</v>
      </c>
      <c r="P28" s="16">
        <v>3.2000000000000002E-32</v>
      </c>
      <c r="Q28" s="16">
        <v>5.2999999999999998E-36</v>
      </c>
      <c r="R28" s="17">
        <f t="shared" si="0"/>
        <v>97.872340425531917</v>
      </c>
      <c r="S28" s="2"/>
      <c r="T28" s="2"/>
      <c r="U28" s="2"/>
      <c r="V28" s="2"/>
      <c r="W28" s="2"/>
      <c r="X28" s="2"/>
      <c r="Y28" s="2"/>
    </row>
    <row r="29" spans="1:25" s="18" customFormat="1" x14ac:dyDescent="0.2">
      <c r="A29" s="19" t="s">
        <v>89</v>
      </c>
      <c r="B29" s="20" t="s">
        <v>90</v>
      </c>
      <c r="C29" s="13" t="s">
        <v>91</v>
      </c>
      <c r="D29" s="14" t="s">
        <v>22</v>
      </c>
      <c r="E29" s="14" t="s">
        <v>23</v>
      </c>
      <c r="F29" s="14" t="s">
        <v>24</v>
      </c>
      <c r="G29" s="15" t="s">
        <v>25</v>
      </c>
      <c r="H29" s="15">
        <v>36</v>
      </c>
      <c r="I29" s="15">
        <v>332</v>
      </c>
      <c r="J29" s="15">
        <v>36</v>
      </c>
      <c r="K29" s="15">
        <v>330</v>
      </c>
      <c r="L29" s="15">
        <v>1</v>
      </c>
      <c r="M29" s="15">
        <v>330</v>
      </c>
      <c r="N29" s="15">
        <v>332</v>
      </c>
      <c r="O29" s="15">
        <v>189.15</v>
      </c>
      <c r="P29" s="16">
        <v>1.2999999999999999E-55</v>
      </c>
      <c r="Q29" s="16">
        <v>4.3000000000000003E-59</v>
      </c>
      <c r="R29" s="17">
        <f t="shared" si="0"/>
        <v>99.096385542168676</v>
      </c>
      <c r="S29" s="2"/>
      <c r="T29" s="2"/>
      <c r="U29" s="2"/>
      <c r="V29" s="2"/>
      <c r="W29" s="2"/>
      <c r="X29" s="2"/>
      <c r="Y29" s="2"/>
    </row>
    <row r="30" spans="1:25" s="18" customFormat="1" x14ac:dyDescent="0.2">
      <c r="A30" s="6"/>
      <c r="B30" s="7"/>
      <c r="C30" s="13" t="s">
        <v>92</v>
      </c>
      <c r="D30" s="14" t="s">
        <v>22</v>
      </c>
      <c r="E30" s="14" t="s">
        <v>23</v>
      </c>
      <c r="F30" s="14" t="s">
        <v>24</v>
      </c>
      <c r="G30" s="15" t="s">
        <v>25</v>
      </c>
      <c r="H30" s="15">
        <v>29</v>
      </c>
      <c r="I30" s="15">
        <v>282</v>
      </c>
      <c r="J30" s="15">
        <v>29</v>
      </c>
      <c r="K30" s="15">
        <v>275</v>
      </c>
      <c r="L30" s="15">
        <v>1</v>
      </c>
      <c r="M30" s="15">
        <v>261</v>
      </c>
      <c r="N30" s="15">
        <v>332</v>
      </c>
      <c r="O30" s="15">
        <v>167.38</v>
      </c>
      <c r="P30" s="16">
        <v>5.3999999999999999E-49</v>
      </c>
      <c r="Q30" s="16">
        <v>1.7999999999999999E-52</v>
      </c>
      <c r="R30" s="17">
        <f t="shared" si="0"/>
        <v>78.313253012048193</v>
      </c>
      <c r="S30" s="2"/>
      <c r="T30" s="2"/>
      <c r="U30" s="2"/>
      <c r="V30" s="2"/>
      <c r="W30" s="2"/>
      <c r="X30" s="2"/>
      <c r="Y30" s="2"/>
    </row>
    <row r="31" spans="1:25" s="18" customFormat="1" x14ac:dyDescent="0.2">
      <c r="A31" s="6"/>
      <c r="B31" s="7"/>
      <c r="C31" s="13" t="s">
        <v>93</v>
      </c>
      <c r="D31" s="14" t="s">
        <v>22</v>
      </c>
      <c r="E31" s="14" t="s">
        <v>23</v>
      </c>
      <c r="F31" s="14" t="s">
        <v>24</v>
      </c>
      <c r="G31" s="15" t="s">
        <v>25</v>
      </c>
      <c r="H31" s="15">
        <v>125</v>
      </c>
      <c r="I31" s="15">
        <v>420</v>
      </c>
      <c r="J31" s="15">
        <v>126</v>
      </c>
      <c r="K31" s="15">
        <v>418</v>
      </c>
      <c r="L31" s="15">
        <v>2</v>
      </c>
      <c r="M31" s="15">
        <v>330</v>
      </c>
      <c r="N31" s="15">
        <v>332</v>
      </c>
      <c r="O31" s="15">
        <v>205.19</v>
      </c>
      <c r="P31" s="16">
        <v>1.7E-60</v>
      </c>
      <c r="Q31" s="16">
        <v>5.7000000000000003E-64</v>
      </c>
      <c r="R31" s="17">
        <f t="shared" si="0"/>
        <v>98.795180722891558</v>
      </c>
      <c r="S31" s="2"/>
      <c r="T31" s="2"/>
      <c r="U31" s="2"/>
      <c r="V31" s="2"/>
      <c r="W31" s="2"/>
      <c r="X31" s="2"/>
      <c r="Y31" s="2"/>
    </row>
    <row r="32" spans="1:25" s="18" customFormat="1" x14ac:dyDescent="0.2">
      <c r="A32" s="6"/>
      <c r="B32" s="7"/>
      <c r="C32" s="13" t="s">
        <v>94</v>
      </c>
      <c r="D32" s="14" t="s">
        <v>22</v>
      </c>
      <c r="E32" s="14" t="s">
        <v>23</v>
      </c>
      <c r="F32" s="14" t="s">
        <v>24</v>
      </c>
      <c r="G32" s="15" t="s">
        <v>25</v>
      </c>
      <c r="H32" s="15">
        <v>1</v>
      </c>
      <c r="I32" s="15">
        <v>214</v>
      </c>
      <c r="J32" s="15">
        <v>3</v>
      </c>
      <c r="K32" s="15">
        <v>212</v>
      </c>
      <c r="L32" s="15">
        <v>99</v>
      </c>
      <c r="M32" s="15">
        <v>330</v>
      </c>
      <c r="N32" s="15">
        <v>332</v>
      </c>
      <c r="O32" s="15">
        <v>144.52000000000001</v>
      </c>
      <c r="P32" s="16">
        <v>4.9E-42</v>
      </c>
      <c r="Q32" s="16">
        <v>1.1E-45</v>
      </c>
      <c r="R32" s="17">
        <f t="shared" si="0"/>
        <v>69.578313253012041</v>
      </c>
      <c r="S32" s="2"/>
      <c r="T32" s="2"/>
      <c r="U32" s="2"/>
      <c r="V32" s="2"/>
      <c r="W32" s="2"/>
      <c r="X32" s="2"/>
      <c r="Y32" s="2"/>
    </row>
    <row r="33" spans="1:25" s="18" customFormat="1" x14ac:dyDescent="0.2">
      <c r="A33" s="6"/>
      <c r="B33" s="7"/>
      <c r="C33" s="13" t="s">
        <v>95</v>
      </c>
      <c r="D33" s="14" t="s">
        <v>22</v>
      </c>
      <c r="E33" s="14" t="s">
        <v>23</v>
      </c>
      <c r="F33" s="14" t="s">
        <v>24</v>
      </c>
      <c r="G33" s="15" t="s">
        <v>25</v>
      </c>
      <c r="H33" s="15">
        <v>131</v>
      </c>
      <c r="I33" s="15">
        <v>191</v>
      </c>
      <c r="J33" s="15">
        <v>132</v>
      </c>
      <c r="K33" s="15">
        <v>187</v>
      </c>
      <c r="L33" s="15">
        <v>2</v>
      </c>
      <c r="M33" s="15">
        <v>64</v>
      </c>
      <c r="N33" s="15">
        <v>332</v>
      </c>
      <c r="O33" s="15">
        <v>34.07</v>
      </c>
      <c r="P33" s="16">
        <v>1.9000000000000001E-8</v>
      </c>
      <c r="Q33" s="16">
        <v>5.3999999999999996E-12</v>
      </c>
      <c r="R33" s="17">
        <f t="shared" si="0"/>
        <v>18.674698795180721</v>
      </c>
      <c r="S33" s="2"/>
      <c r="T33" s="2"/>
      <c r="U33" s="2"/>
      <c r="V33" s="2"/>
      <c r="W33" s="2"/>
      <c r="X33" s="2"/>
      <c r="Y33" s="2"/>
    </row>
    <row r="34" spans="1:25" s="18" customFormat="1" x14ac:dyDescent="0.2">
      <c r="A34" s="22"/>
      <c r="B34" s="23"/>
      <c r="C34" s="13" t="s">
        <v>96</v>
      </c>
      <c r="D34" s="14" t="s">
        <v>22</v>
      </c>
      <c r="E34" s="14" t="s">
        <v>23</v>
      </c>
      <c r="F34" s="14" t="s">
        <v>24</v>
      </c>
      <c r="G34" s="15" t="s">
        <v>25</v>
      </c>
      <c r="H34" s="15">
        <v>99</v>
      </c>
      <c r="I34" s="15">
        <v>188</v>
      </c>
      <c r="J34" s="15">
        <v>100</v>
      </c>
      <c r="K34" s="15">
        <v>180</v>
      </c>
      <c r="L34" s="15">
        <v>2</v>
      </c>
      <c r="M34" s="15">
        <v>96</v>
      </c>
      <c r="N34" s="15">
        <v>332</v>
      </c>
      <c r="O34" s="15">
        <v>47.63</v>
      </c>
      <c r="P34" s="16">
        <v>1.4000000000000001E-12</v>
      </c>
      <c r="Q34" s="16">
        <v>2.4E-16</v>
      </c>
      <c r="R34" s="17">
        <f t="shared" si="0"/>
        <v>28.313253012048197</v>
      </c>
      <c r="S34" s="2"/>
      <c r="T34" s="2"/>
      <c r="U34" s="2"/>
      <c r="V34" s="2"/>
      <c r="W34" s="2"/>
      <c r="X34" s="2"/>
      <c r="Y34" s="2"/>
    </row>
    <row r="35" spans="1:25" s="18" customFormat="1" x14ac:dyDescent="0.2">
      <c r="A35" s="13" t="s">
        <v>89</v>
      </c>
      <c r="B35" s="24" t="s">
        <v>97</v>
      </c>
      <c r="C35" s="13" t="s">
        <v>98</v>
      </c>
      <c r="D35" s="14" t="s">
        <v>99</v>
      </c>
      <c r="E35" s="14" t="s">
        <v>100</v>
      </c>
      <c r="F35" s="14" t="s">
        <v>24</v>
      </c>
      <c r="G35" s="15" t="s">
        <v>101</v>
      </c>
      <c r="H35" s="15">
        <v>22</v>
      </c>
      <c r="I35" s="15">
        <v>293</v>
      </c>
      <c r="J35" s="15">
        <v>22</v>
      </c>
      <c r="K35" s="15">
        <v>293</v>
      </c>
      <c r="L35" s="15">
        <v>1</v>
      </c>
      <c r="M35" s="15">
        <v>241</v>
      </c>
      <c r="N35" s="15">
        <v>241</v>
      </c>
      <c r="O35" s="15">
        <v>201.08</v>
      </c>
      <c r="P35" s="16">
        <v>1.8999999999999999E-59</v>
      </c>
      <c r="Q35" s="16">
        <v>6.2999999999999997E-63</v>
      </c>
      <c r="R35" s="17">
        <f t="shared" si="0"/>
        <v>99.585062240663902</v>
      </c>
      <c r="S35" s="2"/>
      <c r="T35" s="2"/>
      <c r="U35" s="2"/>
      <c r="V35" s="2"/>
      <c r="W35" s="2"/>
      <c r="X35" s="2"/>
      <c r="Y35" s="2"/>
    </row>
    <row r="36" spans="1:25" x14ac:dyDescent="0.2">
      <c r="A36" s="6" t="s">
        <v>102</v>
      </c>
      <c r="B36" s="7" t="s">
        <v>103</v>
      </c>
      <c r="C36" s="19" t="s">
        <v>104</v>
      </c>
      <c r="D36" s="9" t="s">
        <v>105</v>
      </c>
      <c r="E36" s="9" t="s">
        <v>106</v>
      </c>
      <c r="F36" s="10" t="s">
        <v>107</v>
      </c>
      <c r="G36" s="10" t="s">
        <v>108</v>
      </c>
      <c r="H36" s="10">
        <v>400</v>
      </c>
      <c r="I36" s="10">
        <v>631</v>
      </c>
      <c r="J36" s="10">
        <v>400</v>
      </c>
      <c r="K36" s="10">
        <v>631</v>
      </c>
      <c r="L36" s="10">
        <v>1</v>
      </c>
      <c r="M36" s="10">
        <v>204</v>
      </c>
      <c r="N36" s="10">
        <v>204</v>
      </c>
      <c r="O36" s="10">
        <v>180.8</v>
      </c>
      <c r="P36" s="11">
        <v>3.0000000000000002E-53</v>
      </c>
      <c r="Q36" s="11">
        <v>5.1E-57</v>
      </c>
      <c r="R36" s="30">
        <f t="shared" si="0"/>
        <v>99.509803921568633</v>
      </c>
    </row>
    <row r="37" spans="1:25" x14ac:dyDescent="0.2">
      <c r="A37" s="6"/>
      <c r="B37" s="7"/>
      <c r="C37" s="6"/>
      <c r="D37" s="9" t="s">
        <v>109</v>
      </c>
      <c r="E37" s="9" t="s">
        <v>110</v>
      </c>
      <c r="F37" s="9" t="s">
        <v>111</v>
      </c>
      <c r="G37" s="10" t="s">
        <v>112</v>
      </c>
      <c r="H37" s="10">
        <v>82</v>
      </c>
      <c r="I37" s="10">
        <v>357</v>
      </c>
      <c r="J37" s="10">
        <v>114</v>
      </c>
      <c r="K37" s="10">
        <v>354</v>
      </c>
      <c r="L37" s="10">
        <v>85</v>
      </c>
      <c r="M37" s="10">
        <v>314</v>
      </c>
      <c r="N37" s="10">
        <v>319</v>
      </c>
      <c r="O37" s="10">
        <v>127.85</v>
      </c>
      <c r="P37" s="11">
        <v>5.4000000000000003E-37</v>
      </c>
      <c r="Q37" s="11">
        <v>9.1000000000000003E-41</v>
      </c>
      <c r="R37" s="12">
        <f t="shared" si="0"/>
        <v>71.786833855799372</v>
      </c>
      <c r="S37" s="32"/>
    </row>
    <row r="38" spans="1:25" x14ac:dyDescent="0.2">
      <c r="A38" s="6"/>
      <c r="B38" s="7"/>
      <c r="C38" s="22"/>
      <c r="D38" s="14" t="s">
        <v>113</v>
      </c>
      <c r="E38" s="14" t="s">
        <v>114</v>
      </c>
      <c r="F38" s="14" t="s">
        <v>115</v>
      </c>
      <c r="G38" s="15" t="s">
        <v>116</v>
      </c>
      <c r="H38" s="15">
        <v>691</v>
      </c>
      <c r="I38" s="15">
        <v>760</v>
      </c>
      <c r="J38" s="15">
        <v>692</v>
      </c>
      <c r="K38" s="15">
        <v>758</v>
      </c>
      <c r="L38" s="15">
        <v>2</v>
      </c>
      <c r="M38" s="15">
        <v>69</v>
      </c>
      <c r="N38" s="15">
        <v>71</v>
      </c>
      <c r="O38" s="15">
        <v>41.19</v>
      </c>
      <c r="P38" s="16">
        <v>1.2999999999999999E-10</v>
      </c>
      <c r="Q38" s="16">
        <v>2.2000000000000001E-14</v>
      </c>
      <c r="R38" s="17">
        <f t="shared" si="0"/>
        <v>94.366197183098592</v>
      </c>
    </row>
    <row r="39" spans="1:25" x14ac:dyDescent="0.2">
      <c r="A39" s="6"/>
      <c r="B39" s="7"/>
      <c r="C39" s="19" t="s">
        <v>117</v>
      </c>
      <c r="D39" s="14" t="s">
        <v>105</v>
      </c>
      <c r="E39" s="14" t="s">
        <v>106</v>
      </c>
      <c r="F39" s="15" t="s">
        <v>107</v>
      </c>
      <c r="G39" s="15" t="s">
        <v>108</v>
      </c>
      <c r="H39" s="15">
        <v>406</v>
      </c>
      <c r="I39" s="15">
        <v>636</v>
      </c>
      <c r="J39" s="15">
        <v>406</v>
      </c>
      <c r="K39" s="15">
        <v>636</v>
      </c>
      <c r="L39" s="15">
        <v>1</v>
      </c>
      <c r="M39" s="15">
        <v>204</v>
      </c>
      <c r="N39" s="15">
        <v>204</v>
      </c>
      <c r="O39" s="15">
        <v>186.63</v>
      </c>
      <c r="P39" s="16">
        <v>5.0000000000000002E-55</v>
      </c>
      <c r="Q39" s="16">
        <v>8.3000000000000004E-59</v>
      </c>
      <c r="R39" s="17">
        <f t="shared" si="0"/>
        <v>99.509803921568633</v>
      </c>
    </row>
    <row r="40" spans="1:25" x14ac:dyDescent="0.2">
      <c r="A40" s="6"/>
      <c r="B40" s="7"/>
      <c r="C40" s="6"/>
      <c r="D40" s="8" t="s">
        <v>109</v>
      </c>
      <c r="E40" s="8" t="s">
        <v>110</v>
      </c>
      <c r="F40" s="8" t="s">
        <v>111</v>
      </c>
      <c r="G40" s="10" t="s">
        <v>112</v>
      </c>
      <c r="H40" s="10">
        <v>105</v>
      </c>
      <c r="I40" s="10">
        <v>365</v>
      </c>
      <c r="J40" s="10">
        <v>118</v>
      </c>
      <c r="K40" s="10">
        <v>364</v>
      </c>
      <c r="L40" s="10">
        <v>84</v>
      </c>
      <c r="M40" s="10">
        <v>318</v>
      </c>
      <c r="N40" s="10">
        <v>319</v>
      </c>
      <c r="O40" s="10">
        <v>128.19</v>
      </c>
      <c r="P40" s="11">
        <v>4.2999999999999997E-37</v>
      </c>
      <c r="Q40" s="11">
        <v>7.1E-41</v>
      </c>
      <c r="R40" s="12">
        <f t="shared" si="0"/>
        <v>73.354231974921632</v>
      </c>
    </row>
    <row r="41" spans="1:25" x14ac:dyDescent="0.2">
      <c r="A41" s="6"/>
      <c r="B41" s="7"/>
      <c r="C41" s="22"/>
      <c r="D41" s="8" t="s">
        <v>113</v>
      </c>
      <c r="E41" s="8" t="s">
        <v>114</v>
      </c>
      <c r="F41" s="8" t="s">
        <v>115</v>
      </c>
      <c r="G41" s="10" t="s">
        <v>116</v>
      </c>
      <c r="H41" s="10">
        <v>704</v>
      </c>
      <c r="I41" s="10">
        <v>773</v>
      </c>
      <c r="J41" s="10">
        <v>705</v>
      </c>
      <c r="K41" s="10">
        <v>772</v>
      </c>
      <c r="L41" s="10">
        <v>2</v>
      </c>
      <c r="M41" s="10">
        <v>70</v>
      </c>
      <c r="N41" s="10">
        <v>71</v>
      </c>
      <c r="O41" s="10">
        <v>38.92</v>
      </c>
      <c r="P41" s="11">
        <v>6.8000000000000003E-10</v>
      </c>
      <c r="Q41" s="11">
        <v>1.1E-13</v>
      </c>
      <c r="R41" s="17">
        <f t="shared" si="0"/>
        <v>95.774647887323937</v>
      </c>
    </row>
    <row r="42" spans="1:25" s="31" customFormat="1" x14ac:dyDescent="0.2">
      <c r="A42" s="6"/>
      <c r="B42" s="7"/>
      <c r="C42" s="19" t="s">
        <v>118</v>
      </c>
      <c r="D42" s="27" t="s">
        <v>105</v>
      </c>
      <c r="E42" s="27" t="s">
        <v>106</v>
      </c>
      <c r="F42" s="28" t="s">
        <v>107</v>
      </c>
      <c r="G42" s="28" t="s">
        <v>108</v>
      </c>
      <c r="H42" s="28">
        <v>451</v>
      </c>
      <c r="I42" s="28">
        <v>683</v>
      </c>
      <c r="J42" s="28">
        <v>451</v>
      </c>
      <c r="K42" s="28">
        <v>683</v>
      </c>
      <c r="L42" s="28">
        <v>1</v>
      </c>
      <c r="M42" s="28">
        <v>204</v>
      </c>
      <c r="N42" s="28">
        <v>204</v>
      </c>
      <c r="O42" s="28">
        <v>169.97</v>
      </c>
      <c r="P42" s="29">
        <v>6.3000000000000002E-50</v>
      </c>
      <c r="Q42" s="29">
        <v>1.1000000000000001E-53</v>
      </c>
      <c r="R42" s="12">
        <f t="shared" si="0"/>
        <v>99.509803921568633</v>
      </c>
      <c r="S42" s="2"/>
      <c r="T42" s="2"/>
      <c r="U42" s="2"/>
      <c r="V42" s="2"/>
      <c r="W42" s="2"/>
      <c r="X42" s="2"/>
      <c r="Y42" s="2"/>
    </row>
    <row r="43" spans="1:25" x14ac:dyDescent="0.2">
      <c r="A43" s="6"/>
      <c r="B43" s="7"/>
      <c r="C43" s="6"/>
      <c r="D43" s="8" t="s">
        <v>109</v>
      </c>
      <c r="E43" s="8" t="s">
        <v>110</v>
      </c>
      <c r="F43" s="8" t="s">
        <v>111</v>
      </c>
      <c r="G43" s="10" t="s">
        <v>112</v>
      </c>
      <c r="H43" s="10">
        <v>129</v>
      </c>
      <c r="I43" s="10">
        <v>410</v>
      </c>
      <c r="J43" s="10">
        <v>135</v>
      </c>
      <c r="K43" s="10">
        <v>409</v>
      </c>
      <c r="L43" s="10">
        <v>82</v>
      </c>
      <c r="M43" s="10">
        <v>318</v>
      </c>
      <c r="N43" s="10">
        <v>319</v>
      </c>
      <c r="O43" s="10">
        <v>112.4</v>
      </c>
      <c r="P43" s="11">
        <v>2.6999999999999998E-32</v>
      </c>
      <c r="Q43" s="11">
        <v>4.5999999999999999E-36</v>
      </c>
      <c r="R43" s="12">
        <f t="shared" si="0"/>
        <v>73.98119122257053</v>
      </c>
    </row>
    <row r="44" spans="1:25" s="18" customFormat="1" x14ac:dyDescent="0.2">
      <c r="A44" s="6"/>
      <c r="B44" s="7"/>
      <c r="C44" s="22"/>
      <c r="D44" s="13" t="s">
        <v>113</v>
      </c>
      <c r="E44" s="13" t="s">
        <v>114</v>
      </c>
      <c r="F44" s="13" t="s">
        <v>115</v>
      </c>
      <c r="G44" s="15" t="s">
        <v>116</v>
      </c>
      <c r="H44" s="15">
        <v>750</v>
      </c>
      <c r="I44" s="15">
        <v>822</v>
      </c>
      <c r="J44" s="15">
        <v>751</v>
      </c>
      <c r="K44" s="15">
        <v>817</v>
      </c>
      <c r="L44" s="15">
        <v>2</v>
      </c>
      <c r="M44" s="15">
        <v>66</v>
      </c>
      <c r="N44" s="15">
        <v>71</v>
      </c>
      <c r="O44" s="15">
        <v>25.38</v>
      </c>
      <c r="P44" s="16">
        <v>1.1E-5</v>
      </c>
      <c r="Q44" s="16">
        <v>1.9000000000000001E-9</v>
      </c>
      <c r="R44" s="17">
        <f t="shared" si="0"/>
        <v>90.140845070422543</v>
      </c>
      <c r="S44" s="2"/>
      <c r="T44" s="2"/>
      <c r="U44" s="2"/>
      <c r="V44" s="2"/>
      <c r="W44" s="2"/>
      <c r="X44" s="2"/>
      <c r="Y44" s="2"/>
    </row>
    <row r="45" spans="1:25" x14ac:dyDescent="0.2">
      <c r="A45" s="6"/>
      <c r="B45" s="7"/>
      <c r="C45" s="19" t="s">
        <v>119</v>
      </c>
      <c r="D45" s="9" t="s">
        <v>105</v>
      </c>
      <c r="E45" s="9" t="s">
        <v>106</v>
      </c>
      <c r="F45" s="10" t="s">
        <v>107</v>
      </c>
      <c r="G45" s="10" t="s">
        <v>108</v>
      </c>
      <c r="H45" s="10">
        <v>78</v>
      </c>
      <c r="I45" s="10">
        <v>307</v>
      </c>
      <c r="J45" s="10">
        <v>78</v>
      </c>
      <c r="K45" s="10">
        <v>307</v>
      </c>
      <c r="L45" s="10">
        <v>1</v>
      </c>
      <c r="M45" s="10">
        <v>204</v>
      </c>
      <c r="N45" s="10">
        <v>204</v>
      </c>
      <c r="O45" s="10">
        <v>180.87</v>
      </c>
      <c r="P45" s="11">
        <v>2.8999999999999998E-53</v>
      </c>
      <c r="Q45" s="11">
        <v>3.2000000000000001E-57</v>
      </c>
      <c r="R45" s="12">
        <f t="shared" si="0"/>
        <v>99.509803921568633</v>
      </c>
    </row>
    <row r="46" spans="1:25" s="13" customFormat="1" x14ac:dyDescent="0.2">
      <c r="B46" s="24"/>
      <c r="C46" s="22"/>
      <c r="D46" s="14" t="s">
        <v>113</v>
      </c>
      <c r="E46" s="14" t="s">
        <v>114</v>
      </c>
      <c r="F46" s="14" t="s">
        <v>115</v>
      </c>
      <c r="G46" s="13" t="s">
        <v>116</v>
      </c>
      <c r="H46" s="15">
        <v>377</v>
      </c>
      <c r="I46" s="15">
        <v>447</v>
      </c>
      <c r="J46" s="15">
        <v>379</v>
      </c>
      <c r="K46" s="15">
        <v>445</v>
      </c>
      <c r="L46" s="15">
        <v>3</v>
      </c>
      <c r="M46" s="15">
        <v>69</v>
      </c>
      <c r="N46" s="15">
        <v>71</v>
      </c>
      <c r="O46" s="15">
        <v>32.119999999999997</v>
      </c>
      <c r="P46" s="16">
        <v>8.9999999999999999E-8</v>
      </c>
      <c r="Q46" s="16">
        <v>9.9999999999999994E-12</v>
      </c>
      <c r="R46" s="17">
        <f t="shared" si="0"/>
        <v>92.957746478873233</v>
      </c>
      <c r="S46" s="8"/>
      <c r="T46" s="8"/>
      <c r="U46" s="8"/>
      <c r="V46" s="8"/>
      <c r="W46" s="8"/>
      <c r="X46" s="8"/>
      <c r="Y46" s="8"/>
    </row>
    <row r="47" spans="1:25" x14ac:dyDescent="0.2">
      <c r="A47" s="19" t="s">
        <v>120</v>
      </c>
      <c r="B47" s="20" t="s">
        <v>121</v>
      </c>
      <c r="C47" s="8" t="s">
        <v>122</v>
      </c>
      <c r="D47" s="9" t="s">
        <v>22</v>
      </c>
      <c r="E47" s="9" t="s">
        <v>23</v>
      </c>
      <c r="F47" s="9" t="s">
        <v>24</v>
      </c>
      <c r="G47" s="10" t="s">
        <v>25</v>
      </c>
      <c r="H47" s="10">
        <v>109</v>
      </c>
      <c r="I47" s="10">
        <v>429</v>
      </c>
      <c r="J47" s="10">
        <v>109</v>
      </c>
      <c r="K47" s="10">
        <v>428</v>
      </c>
      <c r="L47" s="10">
        <v>1</v>
      </c>
      <c r="M47" s="10">
        <v>331</v>
      </c>
      <c r="N47" s="10">
        <v>332</v>
      </c>
      <c r="O47" s="10">
        <v>166.13</v>
      </c>
      <c r="P47" s="11">
        <v>1.2999999999999999E-48</v>
      </c>
      <c r="Q47" s="11">
        <v>4.3000000000000003E-52</v>
      </c>
      <c r="R47" s="12">
        <f t="shared" si="0"/>
        <v>99.397590361445793</v>
      </c>
    </row>
    <row r="48" spans="1:25" x14ac:dyDescent="0.2">
      <c r="A48" s="6"/>
      <c r="B48" s="7"/>
      <c r="C48" s="8" t="s">
        <v>123</v>
      </c>
      <c r="D48" s="9" t="s">
        <v>22</v>
      </c>
      <c r="E48" s="9" t="s">
        <v>23</v>
      </c>
      <c r="F48" s="9" t="s">
        <v>24</v>
      </c>
      <c r="G48" s="10" t="s">
        <v>25</v>
      </c>
      <c r="H48" s="10">
        <v>94</v>
      </c>
      <c r="I48" s="10">
        <v>414</v>
      </c>
      <c r="J48" s="10">
        <v>94</v>
      </c>
      <c r="K48" s="10">
        <v>413</v>
      </c>
      <c r="L48" s="10">
        <v>1</v>
      </c>
      <c r="M48" s="10">
        <v>331</v>
      </c>
      <c r="N48" s="10">
        <v>332</v>
      </c>
      <c r="O48" s="10">
        <v>178.23</v>
      </c>
      <c r="P48" s="11">
        <v>2.7000000000000001E-52</v>
      </c>
      <c r="Q48" s="11">
        <v>9.0999999999999992E-56</v>
      </c>
      <c r="R48" s="12">
        <f t="shared" si="0"/>
        <v>99.397590361445793</v>
      </c>
    </row>
    <row r="49" spans="1:25" x14ac:dyDescent="0.2">
      <c r="A49" s="6"/>
      <c r="B49" s="7"/>
      <c r="C49" s="8" t="s">
        <v>124</v>
      </c>
      <c r="D49" s="9" t="s">
        <v>99</v>
      </c>
      <c r="E49" s="9" t="s">
        <v>100</v>
      </c>
      <c r="F49" s="9" t="s">
        <v>24</v>
      </c>
      <c r="G49" s="10" t="s">
        <v>101</v>
      </c>
      <c r="H49" s="10">
        <v>94</v>
      </c>
      <c r="I49" s="10">
        <v>351</v>
      </c>
      <c r="J49" s="10">
        <v>94</v>
      </c>
      <c r="K49" s="10">
        <v>349</v>
      </c>
      <c r="L49" s="10">
        <v>1</v>
      </c>
      <c r="M49" s="10">
        <v>239</v>
      </c>
      <c r="N49" s="10">
        <v>241</v>
      </c>
      <c r="O49" s="10">
        <v>167.35</v>
      </c>
      <c r="P49" s="11">
        <v>3.7999999999999997E-49</v>
      </c>
      <c r="Q49" s="11">
        <v>1.2999999999999999E-52</v>
      </c>
      <c r="R49" s="12">
        <f t="shared" si="0"/>
        <v>98.755186721991706</v>
      </c>
    </row>
    <row r="50" spans="1:25" x14ac:dyDescent="0.2">
      <c r="A50" s="6"/>
      <c r="B50" s="7"/>
      <c r="C50" s="8" t="s">
        <v>125</v>
      </c>
      <c r="D50" s="9" t="s">
        <v>99</v>
      </c>
      <c r="E50" s="9" t="s">
        <v>100</v>
      </c>
      <c r="F50" s="9" t="s">
        <v>24</v>
      </c>
      <c r="G50" s="10" t="s">
        <v>101</v>
      </c>
      <c r="H50" s="10">
        <v>111</v>
      </c>
      <c r="I50" s="10">
        <v>372</v>
      </c>
      <c r="J50" s="10">
        <v>111</v>
      </c>
      <c r="K50" s="10">
        <v>350</v>
      </c>
      <c r="L50" s="10">
        <v>1</v>
      </c>
      <c r="M50" s="10">
        <v>231</v>
      </c>
      <c r="N50" s="10">
        <v>241</v>
      </c>
      <c r="O50" s="10">
        <v>154.86000000000001</v>
      </c>
      <c r="P50" s="11">
        <v>2.3999999999999999E-45</v>
      </c>
      <c r="Q50" s="11">
        <v>6.8000000000000001E-49</v>
      </c>
      <c r="R50" s="12">
        <f t="shared" si="0"/>
        <v>95.435684647302907</v>
      </c>
    </row>
    <row r="51" spans="1:25" x14ac:dyDescent="0.2">
      <c r="A51" s="6"/>
      <c r="B51" s="7"/>
      <c r="C51" s="8" t="s">
        <v>126</v>
      </c>
      <c r="D51" s="9" t="s">
        <v>127</v>
      </c>
      <c r="E51" s="9" t="s">
        <v>100</v>
      </c>
      <c r="F51" s="9" t="s">
        <v>24</v>
      </c>
      <c r="G51" s="10" t="s">
        <v>101</v>
      </c>
      <c r="H51" s="10">
        <v>98</v>
      </c>
      <c r="I51" s="10">
        <v>358</v>
      </c>
      <c r="J51" s="10">
        <v>98</v>
      </c>
      <c r="K51" s="10">
        <v>336</v>
      </c>
      <c r="L51" s="10">
        <v>1</v>
      </c>
      <c r="M51" s="10">
        <v>231</v>
      </c>
      <c r="N51" s="10">
        <v>241</v>
      </c>
      <c r="O51" s="10">
        <v>157.34</v>
      </c>
      <c r="P51" s="11">
        <v>4.3000000000000004E-46</v>
      </c>
      <c r="Q51" s="11">
        <v>1.2E-49</v>
      </c>
      <c r="R51" s="12">
        <f t="shared" si="0"/>
        <v>95.435684647302907</v>
      </c>
    </row>
    <row r="52" spans="1:25" s="18" customFormat="1" x14ac:dyDescent="0.2">
      <c r="A52" s="22"/>
      <c r="B52" s="23"/>
      <c r="C52" s="13" t="s">
        <v>128</v>
      </c>
      <c r="D52" s="14" t="s">
        <v>22</v>
      </c>
      <c r="E52" s="14" t="s">
        <v>23</v>
      </c>
      <c r="F52" s="14" t="s">
        <v>24</v>
      </c>
      <c r="G52" s="15" t="s">
        <v>25</v>
      </c>
      <c r="H52" s="15">
        <v>1</v>
      </c>
      <c r="I52" s="15">
        <v>135</v>
      </c>
      <c r="J52" s="15">
        <v>2</v>
      </c>
      <c r="K52" s="15">
        <v>127</v>
      </c>
      <c r="L52" s="15">
        <v>58</v>
      </c>
      <c r="M52" s="15">
        <v>194</v>
      </c>
      <c r="N52" s="15">
        <v>332</v>
      </c>
      <c r="O52" s="15">
        <v>41.9</v>
      </c>
      <c r="P52" s="16">
        <v>8.1000000000000005E-11</v>
      </c>
      <c r="Q52" s="16">
        <v>8.9999999999999995E-15</v>
      </c>
      <c r="R52" s="17">
        <f t="shared" si="0"/>
        <v>40.963855421686745</v>
      </c>
      <c r="S52" s="2"/>
      <c r="T52" s="2"/>
      <c r="U52" s="2"/>
      <c r="V52" s="2"/>
      <c r="W52" s="2"/>
      <c r="X52" s="2"/>
      <c r="Y52" s="2"/>
    </row>
    <row r="53" spans="1:25" x14ac:dyDescent="0.2">
      <c r="A53" s="8" t="s">
        <v>129</v>
      </c>
      <c r="B53" s="33" t="s">
        <v>130</v>
      </c>
      <c r="C53" s="8" t="s">
        <v>131</v>
      </c>
      <c r="D53" s="9" t="s">
        <v>99</v>
      </c>
      <c r="E53" s="9" t="s">
        <v>100</v>
      </c>
      <c r="F53" s="9" t="s">
        <v>24</v>
      </c>
      <c r="G53" s="10" t="s">
        <v>101</v>
      </c>
      <c r="H53" s="10">
        <v>113</v>
      </c>
      <c r="I53" s="10">
        <v>374</v>
      </c>
      <c r="J53" s="10">
        <v>113</v>
      </c>
      <c r="K53" s="10">
        <v>373</v>
      </c>
      <c r="L53" s="10">
        <v>1</v>
      </c>
      <c r="M53" s="10">
        <v>240</v>
      </c>
      <c r="N53" s="10">
        <v>241</v>
      </c>
      <c r="O53" s="10">
        <v>171.52</v>
      </c>
      <c r="P53" s="11">
        <v>2E-50</v>
      </c>
      <c r="Q53" s="11">
        <v>7.8000000000000004E-54</v>
      </c>
      <c r="R53" s="17">
        <f>((M53-L53)/N53)*100</f>
        <v>99.170124481327804</v>
      </c>
    </row>
    <row r="54" spans="1:25" s="31" customFormat="1" x14ac:dyDescent="0.2">
      <c r="A54" s="19" t="s">
        <v>132</v>
      </c>
      <c r="B54" s="20" t="s">
        <v>133</v>
      </c>
      <c r="C54" s="19" t="s">
        <v>134</v>
      </c>
      <c r="D54" s="21" t="s">
        <v>61</v>
      </c>
      <c r="E54" s="21" t="s">
        <v>62</v>
      </c>
      <c r="F54" s="21" t="s">
        <v>55</v>
      </c>
      <c r="G54" s="28" t="s">
        <v>63</v>
      </c>
      <c r="H54" s="28">
        <v>635</v>
      </c>
      <c r="I54" s="28">
        <v>703</v>
      </c>
      <c r="J54" s="28">
        <v>636</v>
      </c>
      <c r="K54" s="28">
        <v>702</v>
      </c>
      <c r="L54" s="28">
        <v>2</v>
      </c>
      <c r="M54" s="28">
        <v>65</v>
      </c>
      <c r="N54" s="28">
        <v>66</v>
      </c>
      <c r="O54" s="28">
        <v>40.92</v>
      </c>
      <c r="P54" s="29">
        <v>1.8E-10</v>
      </c>
      <c r="Q54" s="29">
        <v>3.8999999999999998E-14</v>
      </c>
      <c r="R54" s="12">
        <f t="shared" ref="R54:R117" si="1">((M54-L54)/N54)*100</f>
        <v>95.454545454545453</v>
      </c>
      <c r="S54" s="2"/>
      <c r="T54" s="2"/>
      <c r="U54" s="2"/>
      <c r="V54" s="2"/>
      <c r="W54" s="2"/>
      <c r="X54" s="2"/>
      <c r="Y54" s="2"/>
    </row>
    <row r="55" spans="1:25" s="31" customFormat="1" x14ac:dyDescent="0.2">
      <c r="A55" s="6"/>
      <c r="B55" s="7"/>
      <c r="C55" s="6"/>
      <c r="D55" s="8" t="s">
        <v>53</v>
      </c>
      <c r="E55" s="8" t="s">
        <v>54</v>
      </c>
      <c r="F55" s="8" t="s">
        <v>55</v>
      </c>
      <c r="G55" s="10" t="s">
        <v>56</v>
      </c>
      <c r="H55" s="10">
        <v>490</v>
      </c>
      <c r="I55" s="10">
        <v>537</v>
      </c>
      <c r="J55" s="10">
        <v>493</v>
      </c>
      <c r="K55" s="10">
        <v>536</v>
      </c>
      <c r="L55" s="10">
        <v>7</v>
      </c>
      <c r="M55" s="10">
        <v>48</v>
      </c>
      <c r="N55" s="10">
        <v>49</v>
      </c>
      <c r="O55" s="10">
        <v>28.59</v>
      </c>
      <c r="P55" s="11">
        <v>7.6000000000000003E-7</v>
      </c>
      <c r="Q55" s="11">
        <v>1.7000000000000001E-10</v>
      </c>
      <c r="R55" s="12">
        <f t="shared" si="1"/>
        <v>83.673469387755105</v>
      </c>
      <c r="S55" s="2"/>
      <c r="T55" s="2"/>
      <c r="U55" s="2"/>
      <c r="V55" s="2"/>
      <c r="W55" s="2"/>
      <c r="X55" s="2"/>
      <c r="Y55" s="2"/>
    </row>
    <row r="56" spans="1:25" s="31" customFormat="1" x14ac:dyDescent="0.2">
      <c r="A56" s="22"/>
      <c r="B56" s="23"/>
      <c r="C56" s="22"/>
      <c r="D56" s="13" t="s">
        <v>135</v>
      </c>
      <c r="E56" s="13" t="s">
        <v>136</v>
      </c>
      <c r="F56" s="13" t="s">
        <v>137</v>
      </c>
      <c r="G56" s="15" t="s">
        <v>138</v>
      </c>
      <c r="H56" s="15">
        <v>18</v>
      </c>
      <c r="I56" s="15">
        <v>151</v>
      </c>
      <c r="J56" s="15">
        <v>21</v>
      </c>
      <c r="K56" s="15">
        <v>146</v>
      </c>
      <c r="L56" s="15">
        <v>5</v>
      </c>
      <c r="M56" s="15">
        <v>122</v>
      </c>
      <c r="N56" s="15">
        <v>321</v>
      </c>
      <c r="O56" s="15">
        <v>25.18</v>
      </c>
      <c r="P56" s="16">
        <v>8.8999999999999995E-6</v>
      </c>
      <c r="Q56" s="16">
        <v>2.0000000000000001E-9</v>
      </c>
      <c r="R56" s="17">
        <f t="shared" si="1"/>
        <v>36.44859813084112</v>
      </c>
      <c r="S56" s="2"/>
      <c r="T56" s="2"/>
      <c r="U56" s="2"/>
      <c r="V56" s="2"/>
      <c r="W56" s="2"/>
      <c r="X56" s="2"/>
      <c r="Y56" s="2"/>
    </row>
    <row r="57" spans="1:25" s="31" customFormat="1" x14ac:dyDescent="0.2">
      <c r="A57" s="19" t="s">
        <v>139</v>
      </c>
      <c r="B57" s="20" t="s">
        <v>140</v>
      </c>
      <c r="C57" s="34" t="s">
        <v>141</v>
      </c>
      <c r="D57" s="35" t="s">
        <v>142</v>
      </c>
      <c r="E57" s="35" t="s">
        <v>143</v>
      </c>
      <c r="F57" s="35" t="s">
        <v>46</v>
      </c>
      <c r="G57" s="36" t="s">
        <v>144</v>
      </c>
      <c r="H57" s="36">
        <v>16</v>
      </c>
      <c r="I57" s="36">
        <v>352</v>
      </c>
      <c r="J57" s="36">
        <v>17</v>
      </c>
      <c r="K57" s="36">
        <v>351</v>
      </c>
      <c r="L57" s="36">
        <v>2</v>
      </c>
      <c r="M57" s="36">
        <v>341</v>
      </c>
      <c r="N57" s="36">
        <v>342</v>
      </c>
      <c r="O57" s="36">
        <v>590.30999999999995</v>
      </c>
      <c r="P57" s="37">
        <v>1.1000000000000001E-177</v>
      </c>
      <c r="Q57" s="37">
        <v>6.3000000000000001E-182</v>
      </c>
      <c r="R57" s="17">
        <f t="shared" si="1"/>
        <v>99.122807017543863</v>
      </c>
      <c r="S57" s="2"/>
      <c r="T57" s="2"/>
      <c r="U57" s="2"/>
      <c r="V57" s="2"/>
      <c r="W57" s="2"/>
      <c r="X57" s="2"/>
      <c r="Y57" s="2"/>
    </row>
    <row r="58" spans="1:25" x14ac:dyDescent="0.2">
      <c r="A58" s="6"/>
      <c r="B58" s="7"/>
      <c r="C58" s="13" t="s">
        <v>145</v>
      </c>
      <c r="D58" s="14" t="s">
        <v>142</v>
      </c>
      <c r="E58" s="14" t="s">
        <v>143</v>
      </c>
      <c r="F58" s="14" t="s">
        <v>46</v>
      </c>
      <c r="G58" s="15" t="s">
        <v>144</v>
      </c>
      <c r="H58" s="15">
        <v>18</v>
      </c>
      <c r="I58" s="15">
        <v>354</v>
      </c>
      <c r="J58" s="15">
        <v>20</v>
      </c>
      <c r="K58" s="15">
        <v>353</v>
      </c>
      <c r="L58" s="15">
        <v>3</v>
      </c>
      <c r="M58" s="15">
        <v>341</v>
      </c>
      <c r="N58" s="15">
        <v>342</v>
      </c>
      <c r="O58" s="15">
        <v>584.62</v>
      </c>
      <c r="P58" s="16">
        <v>6E-176</v>
      </c>
      <c r="Q58" s="16">
        <v>3.3999999999999998E-180</v>
      </c>
      <c r="R58" s="17">
        <f t="shared" si="1"/>
        <v>98.830409356725141</v>
      </c>
    </row>
    <row r="59" spans="1:25" x14ac:dyDescent="0.2">
      <c r="A59" s="22"/>
      <c r="B59" s="23"/>
      <c r="C59" s="8" t="s">
        <v>146</v>
      </c>
      <c r="D59" s="9" t="s">
        <v>142</v>
      </c>
      <c r="E59" s="9" t="s">
        <v>143</v>
      </c>
      <c r="F59" s="9" t="s">
        <v>46</v>
      </c>
      <c r="G59" s="10" t="s">
        <v>144</v>
      </c>
      <c r="H59" s="10">
        <v>6</v>
      </c>
      <c r="I59" s="10">
        <v>327</v>
      </c>
      <c r="J59" s="10">
        <v>9</v>
      </c>
      <c r="K59" s="10">
        <v>326</v>
      </c>
      <c r="L59" s="10">
        <v>4</v>
      </c>
      <c r="M59" s="10">
        <v>341</v>
      </c>
      <c r="N59" s="10">
        <v>342</v>
      </c>
      <c r="O59" s="10">
        <v>431.59</v>
      </c>
      <c r="P59" s="11">
        <v>2.1000000000000001E-129</v>
      </c>
      <c r="Q59" s="11">
        <v>1.2E-133</v>
      </c>
      <c r="R59" s="12">
        <f t="shared" si="1"/>
        <v>98.538011695906434</v>
      </c>
    </row>
    <row r="60" spans="1:25" s="31" customFormat="1" x14ac:dyDescent="0.2">
      <c r="A60" s="19" t="s">
        <v>147</v>
      </c>
      <c r="B60" s="20" t="s">
        <v>148</v>
      </c>
      <c r="C60" s="34" t="s">
        <v>149</v>
      </c>
      <c r="D60" s="35" t="s">
        <v>150</v>
      </c>
      <c r="E60" s="35" t="s">
        <v>151</v>
      </c>
      <c r="F60" s="35" t="s">
        <v>152</v>
      </c>
      <c r="G60" s="36" t="s">
        <v>153</v>
      </c>
      <c r="H60" s="36">
        <v>461</v>
      </c>
      <c r="I60" s="36">
        <v>649</v>
      </c>
      <c r="J60" s="36">
        <v>462</v>
      </c>
      <c r="K60" s="36">
        <v>649</v>
      </c>
      <c r="L60" s="36">
        <v>2</v>
      </c>
      <c r="M60" s="36">
        <v>168</v>
      </c>
      <c r="N60" s="36">
        <v>168</v>
      </c>
      <c r="O60" s="36">
        <v>118.56</v>
      </c>
      <c r="P60" s="37">
        <v>3E-34</v>
      </c>
      <c r="Q60" s="37">
        <v>1.7000000000000001E-38</v>
      </c>
      <c r="R60" s="38">
        <f t="shared" si="1"/>
        <v>98.80952380952381</v>
      </c>
      <c r="S60" s="2"/>
      <c r="T60" s="2"/>
      <c r="U60" s="2"/>
      <c r="V60" s="2"/>
      <c r="W60" s="2"/>
      <c r="X60" s="2"/>
      <c r="Y60" s="2"/>
    </row>
    <row r="61" spans="1:25" x14ac:dyDescent="0.2">
      <c r="A61" s="22"/>
      <c r="B61" s="23"/>
      <c r="C61" s="8" t="s">
        <v>154</v>
      </c>
      <c r="D61" s="9" t="s">
        <v>150</v>
      </c>
      <c r="E61" s="9" t="s">
        <v>151</v>
      </c>
      <c r="F61" s="9" t="s">
        <v>152</v>
      </c>
      <c r="G61" s="10" t="s">
        <v>153</v>
      </c>
      <c r="H61" s="10">
        <v>461</v>
      </c>
      <c r="I61" s="10">
        <v>647</v>
      </c>
      <c r="J61" s="10">
        <v>462</v>
      </c>
      <c r="K61" s="10">
        <v>647</v>
      </c>
      <c r="L61" s="10">
        <v>2</v>
      </c>
      <c r="M61" s="10">
        <v>168</v>
      </c>
      <c r="N61" s="10">
        <v>168</v>
      </c>
      <c r="O61" s="10">
        <v>94.25</v>
      </c>
      <c r="P61" s="11">
        <v>8.9000000000000006E-27</v>
      </c>
      <c r="Q61" s="11">
        <v>5.0000000000000004E-31</v>
      </c>
      <c r="R61" s="12">
        <f t="shared" si="1"/>
        <v>98.80952380952381</v>
      </c>
    </row>
    <row r="62" spans="1:25" s="31" customFormat="1" x14ac:dyDescent="0.2">
      <c r="A62" s="21" t="s">
        <v>155</v>
      </c>
      <c r="B62" s="39" t="s">
        <v>156</v>
      </c>
      <c r="C62" s="21" t="s">
        <v>157</v>
      </c>
      <c r="D62" s="27" t="s">
        <v>158</v>
      </c>
      <c r="E62" s="27" t="s">
        <v>159</v>
      </c>
      <c r="F62" s="27" t="s">
        <v>160</v>
      </c>
      <c r="G62" s="28" t="s">
        <v>161</v>
      </c>
      <c r="H62" s="28">
        <v>14</v>
      </c>
      <c r="I62" s="28">
        <v>384</v>
      </c>
      <c r="J62" s="28">
        <v>16</v>
      </c>
      <c r="K62" s="28">
        <v>358</v>
      </c>
      <c r="L62" s="28">
        <v>3</v>
      </c>
      <c r="M62" s="28">
        <v>338</v>
      </c>
      <c r="N62" s="28">
        <v>373</v>
      </c>
      <c r="O62" s="28">
        <v>330.28</v>
      </c>
      <c r="P62" s="29">
        <v>1.7000000000000001E-98</v>
      </c>
      <c r="Q62" s="29">
        <v>9.3000000000000004E-103</v>
      </c>
      <c r="R62" s="30">
        <f t="shared" si="1"/>
        <v>89.812332439678286</v>
      </c>
      <c r="S62" s="2"/>
      <c r="T62" s="2"/>
      <c r="U62" s="2"/>
      <c r="V62" s="2"/>
      <c r="W62" s="2"/>
      <c r="X62" s="2"/>
      <c r="Y62" s="2"/>
    </row>
    <row r="63" spans="1:25" s="31" customFormat="1" x14ac:dyDescent="0.2">
      <c r="A63" s="21" t="s">
        <v>162</v>
      </c>
      <c r="B63" s="39" t="s">
        <v>163</v>
      </c>
      <c r="C63" s="21" t="s">
        <v>164</v>
      </c>
      <c r="D63" s="27" t="s">
        <v>163</v>
      </c>
      <c r="E63" s="27" t="s">
        <v>165</v>
      </c>
      <c r="F63" s="27" t="s">
        <v>166</v>
      </c>
      <c r="G63" s="28" t="s">
        <v>167</v>
      </c>
      <c r="H63" s="28">
        <v>29</v>
      </c>
      <c r="I63" s="28">
        <v>246</v>
      </c>
      <c r="J63" s="28">
        <v>29</v>
      </c>
      <c r="K63" s="28">
        <v>244</v>
      </c>
      <c r="L63" s="28">
        <v>1</v>
      </c>
      <c r="M63" s="28">
        <v>219</v>
      </c>
      <c r="N63" s="28">
        <v>221</v>
      </c>
      <c r="O63" s="28">
        <v>359.89</v>
      </c>
      <c r="P63" s="29">
        <v>5.2999999999999999E-108</v>
      </c>
      <c r="Q63" s="29">
        <v>5.8999999999999995E-112</v>
      </c>
      <c r="R63" s="38">
        <f t="shared" si="1"/>
        <v>98.642533936651589</v>
      </c>
      <c r="S63" s="2"/>
      <c r="T63" s="2"/>
      <c r="U63" s="2"/>
      <c r="V63" s="2"/>
      <c r="W63" s="2"/>
      <c r="X63" s="2"/>
      <c r="Y63" s="2"/>
    </row>
    <row r="64" spans="1:25" s="31" customFormat="1" x14ac:dyDescent="0.2">
      <c r="A64" s="19" t="s">
        <v>168</v>
      </c>
      <c r="B64" s="20" t="s">
        <v>169</v>
      </c>
      <c r="C64" s="19" t="s">
        <v>170</v>
      </c>
      <c r="D64" s="27" t="s">
        <v>171</v>
      </c>
      <c r="E64" s="27" t="s">
        <v>172</v>
      </c>
      <c r="F64" s="27" t="s">
        <v>46</v>
      </c>
      <c r="G64" s="28" t="s">
        <v>173</v>
      </c>
      <c r="H64" s="28">
        <v>9</v>
      </c>
      <c r="I64" s="28">
        <v>225</v>
      </c>
      <c r="J64" s="28">
        <v>10</v>
      </c>
      <c r="K64" s="28">
        <v>206</v>
      </c>
      <c r="L64" s="28">
        <v>2</v>
      </c>
      <c r="M64" s="28">
        <v>198</v>
      </c>
      <c r="N64" s="28">
        <v>248</v>
      </c>
      <c r="O64" s="28">
        <v>94.95</v>
      </c>
      <c r="P64" s="29">
        <v>5.3999999999999998E-27</v>
      </c>
      <c r="Q64" s="29">
        <v>5.9999999999999996E-31</v>
      </c>
      <c r="R64" s="12">
        <f t="shared" si="1"/>
        <v>79.032258064516128</v>
      </c>
      <c r="S64" s="2"/>
      <c r="T64" s="2"/>
      <c r="U64" s="2"/>
      <c r="V64" s="2"/>
      <c r="W64" s="2"/>
      <c r="X64" s="2"/>
      <c r="Y64" s="2"/>
    </row>
    <row r="65" spans="1:25" x14ac:dyDescent="0.2">
      <c r="A65" s="6"/>
      <c r="B65" s="7"/>
      <c r="C65" s="22"/>
      <c r="D65" s="14" t="s">
        <v>174</v>
      </c>
      <c r="E65" s="14" t="s">
        <v>175</v>
      </c>
      <c r="F65" s="14" t="s">
        <v>70</v>
      </c>
      <c r="G65" s="15" t="s">
        <v>176</v>
      </c>
      <c r="H65" s="15">
        <v>296</v>
      </c>
      <c r="I65" s="15">
        <v>331</v>
      </c>
      <c r="J65" s="15">
        <v>299</v>
      </c>
      <c r="K65" s="15">
        <v>330</v>
      </c>
      <c r="L65" s="15">
        <v>4</v>
      </c>
      <c r="M65" s="15">
        <v>35</v>
      </c>
      <c r="N65" s="15">
        <v>36</v>
      </c>
      <c r="O65" s="15">
        <v>22.36</v>
      </c>
      <c r="P65" s="16">
        <v>7.2000000000000002E-5</v>
      </c>
      <c r="Q65" s="16">
        <v>8.0000000000000005E-9</v>
      </c>
      <c r="R65" s="17">
        <f t="shared" si="1"/>
        <v>86.111111111111114</v>
      </c>
    </row>
    <row r="66" spans="1:25" x14ac:dyDescent="0.2">
      <c r="A66" s="6"/>
      <c r="B66" s="7"/>
      <c r="C66" s="19" t="s">
        <v>177</v>
      </c>
      <c r="D66" s="40" t="s">
        <v>171</v>
      </c>
      <c r="E66" s="40" t="s">
        <v>172</v>
      </c>
      <c r="F66" s="40" t="s">
        <v>46</v>
      </c>
      <c r="G66" s="28" t="s">
        <v>173</v>
      </c>
      <c r="H66" s="28">
        <v>2</v>
      </c>
      <c r="I66" s="28">
        <v>236</v>
      </c>
      <c r="J66" s="28">
        <v>2</v>
      </c>
      <c r="K66" s="28">
        <v>229</v>
      </c>
      <c r="L66" s="28">
        <v>1</v>
      </c>
      <c r="M66" s="28">
        <v>241</v>
      </c>
      <c r="N66" s="28">
        <v>248</v>
      </c>
      <c r="O66" s="28">
        <v>178.56</v>
      </c>
      <c r="P66" s="29">
        <v>1.6E-52</v>
      </c>
      <c r="Q66" s="29">
        <v>2.6999999999999999E-56</v>
      </c>
      <c r="R66" s="12">
        <f t="shared" si="1"/>
        <v>96.774193548387103</v>
      </c>
    </row>
    <row r="67" spans="1:25" s="18" customFormat="1" x14ac:dyDescent="0.2">
      <c r="A67" s="6"/>
      <c r="B67" s="7"/>
      <c r="C67" s="22"/>
      <c r="D67" s="41" t="s">
        <v>174</v>
      </c>
      <c r="E67" s="41" t="s">
        <v>175</v>
      </c>
      <c r="F67" s="41" t="s">
        <v>70</v>
      </c>
      <c r="G67" s="15" t="s">
        <v>176</v>
      </c>
      <c r="H67" s="15">
        <v>260</v>
      </c>
      <c r="I67" s="15">
        <v>295</v>
      </c>
      <c r="J67" s="15">
        <v>260</v>
      </c>
      <c r="K67" s="15">
        <v>295</v>
      </c>
      <c r="L67" s="15">
        <v>1</v>
      </c>
      <c r="M67" s="15">
        <v>36</v>
      </c>
      <c r="N67" s="15">
        <v>36</v>
      </c>
      <c r="O67" s="15">
        <v>27.69</v>
      </c>
      <c r="P67" s="16">
        <v>1.5E-6</v>
      </c>
      <c r="Q67" s="16">
        <v>2.5000000000000002E-10</v>
      </c>
      <c r="R67" s="17">
        <f t="shared" si="1"/>
        <v>97.222222222222214</v>
      </c>
      <c r="S67" s="2"/>
      <c r="T67" s="2"/>
      <c r="U67" s="2"/>
      <c r="V67" s="2"/>
      <c r="W67" s="2"/>
      <c r="X67" s="2"/>
      <c r="Y67" s="2"/>
    </row>
    <row r="68" spans="1:25" x14ac:dyDescent="0.2">
      <c r="A68" s="6"/>
      <c r="B68" s="7"/>
      <c r="C68" s="6" t="s">
        <v>178</v>
      </c>
      <c r="D68" s="9" t="s">
        <v>171</v>
      </c>
      <c r="E68" s="9" t="s">
        <v>172</v>
      </c>
      <c r="F68" s="9" t="s">
        <v>46</v>
      </c>
      <c r="G68" s="10" t="s">
        <v>173</v>
      </c>
      <c r="H68" s="10">
        <v>2</v>
      </c>
      <c r="I68" s="10">
        <v>236</v>
      </c>
      <c r="J68" s="10">
        <v>2</v>
      </c>
      <c r="K68" s="10">
        <v>229</v>
      </c>
      <c r="L68" s="10">
        <v>1</v>
      </c>
      <c r="M68" s="10">
        <v>241</v>
      </c>
      <c r="N68" s="10">
        <v>248</v>
      </c>
      <c r="O68" s="10">
        <v>180.85</v>
      </c>
      <c r="P68" s="11">
        <v>3.2000000000000001E-53</v>
      </c>
      <c r="Q68" s="11">
        <v>5.4000000000000004E-57</v>
      </c>
      <c r="R68" s="12">
        <f t="shared" si="1"/>
        <v>96.774193548387103</v>
      </c>
    </row>
    <row r="69" spans="1:25" x14ac:dyDescent="0.2">
      <c r="A69" s="6"/>
      <c r="B69" s="7"/>
      <c r="C69" s="6"/>
      <c r="D69" s="14" t="s">
        <v>174</v>
      </c>
      <c r="E69" s="14" t="s">
        <v>175</v>
      </c>
      <c r="F69" s="14" t="s">
        <v>70</v>
      </c>
      <c r="G69" s="15" t="s">
        <v>176</v>
      </c>
      <c r="H69" s="15">
        <v>254</v>
      </c>
      <c r="I69" s="15">
        <v>295</v>
      </c>
      <c r="J69" s="15">
        <v>260</v>
      </c>
      <c r="K69" s="15">
        <v>295</v>
      </c>
      <c r="L69" s="15">
        <v>1</v>
      </c>
      <c r="M69" s="15">
        <v>36</v>
      </c>
      <c r="N69" s="15">
        <v>36</v>
      </c>
      <c r="O69" s="15">
        <v>31.43</v>
      </c>
      <c r="P69" s="16">
        <v>9.9E-8</v>
      </c>
      <c r="Q69" s="16">
        <v>1.6999999999999999E-11</v>
      </c>
      <c r="R69" s="17">
        <f t="shared" si="1"/>
        <v>97.222222222222214</v>
      </c>
    </row>
    <row r="70" spans="1:25" s="31" customFormat="1" x14ac:dyDescent="0.2">
      <c r="A70" s="19" t="s">
        <v>179</v>
      </c>
      <c r="B70" s="20" t="s">
        <v>180</v>
      </c>
      <c r="C70" s="21" t="s">
        <v>181</v>
      </c>
      <c r="D70" s="9" t="s">
        <v>22</v>
      </c>
      <c r="E70" s="9" t="s">
        <v>23</v>
      </c>
      <c r="F70" s="9" t="s">
        <v>24</v>
      </c>
      <c r="G70" s="10" t="s">
        <v>25</v>
      </c>
      <c r="H70" s="10">
        <v>48</v>
      </c>
      <c r="I70" s="10">
        <v>364</v>
      </c>
      <c r="J70" s="10">
        <v>48</v>
      </c>
      <c r="K70" s="10">
        <v>364</v>
      </c>
      <c r="L70" s="10">
        <v>1</v>
      </c>
      <c r="M70" s="10">
        <v>332</v>
      </c>
      <c r="N70" s="10">
        <v>332</v>
      </c>
      <c r="O70" s="10">
        <v>443.74</v>
      </c>
      <c r="P70" s="11">
        <v>4.6000000000000001E-133</v>
      </c>
      <c r="Q70" s="11">
        <v>7.6E-137</v>
      </c>
      <c r="R70" s="12">
        <f t="shared" si="1"/>
        <v>99.698795180722882</v>
      </c>
      <c r="S70" s="2"/>
      <c r="T70" s="2"/>
      <c r="U70" s="2"/>
      <c r="V70" s="2"/>
      <c r="W70" s="2"/>
      <c r="X70" s="2"/>
      <c r="Y70" s="2"/>
    </row>
    <row r="71" spans="1:25" x14ac:dyDescent="0.2">
      <c r="A71" s="6"/>
      <c r="B71" s="7"/>
      <c r="C71" s="8" t="s">
        <v>182</v>
      </c>
      <c r="D71" s="9" t="s">
        <v>22</v>
      </c>
      <c r="E71" s="9" t="s">
        <v>23</v>
      </c>
      <c r="F71" s="9" t="s">
        <v>24</v>
      </c>
      <c r="G71" s="10" t="s">
        <v>25</v>
      </c>
      <c r="H71" s="10">
        <v>26</v>
      </c>
      <c r="I71" s="10">
        <v>342</v>
      </c>
      <c r="J71" s="10">
        <v>26</v>
      </c>
      <c r="K71" s="10">
        <v>342</v>
      </c>
      <c r="L71" s="10">
        <v>1</v>
      </c>
      <c r="M71" s="10">
        <v>332</v>
      </c>
      <c r="N71" s="10">
        <v>332</v>
      </c>
      <c r="O71" s="10">
        <v>456.91</v>
      </c>
      <c r="P71" s="11">
        <v>4.4999999999999997E-137</v>
      </c>
      <c r="Q71" s="11">
        <v>7.5000000000000005E-141</v>
      </c>
      <c r="R71" s="12">
        <f t="shared" si="1"/>
        <v>99.698795180722882</v>
      </c>
    </row>
    <row r="72" spans="1:25" s="31" customFormat="1" x14ac:dyDescent="0.2">
      <c r="A72" s="19" t="s">
        <v>183</v>
      </c>
      <c r="B72" s="20" t="s">
        <v>184</v>
      </c>
      <c r="C72" s="34" t="s">
        <v>185</v>
      </c>
      <c r="D72" s="35" t="s">
        <v>99</v>
      </c>
      <c r="E72" s="35" t="s">
        <v>100</v>
      </c>
      <c r="F72" s="35" t="s">
        <v>24</v>
      </c>
      <c r="G72" s="36" t="s">
        <v>101</v>
      </c>
      <c r="H72" s="36">
        <v>23</v>
      </c>
      <c r="I72" s="36">
        <v>254</v>
      </c>
      <c r="J72" s="36">
        <v>23</v>
      </c>
      <c r="K72" s="36">
        <v>254</v>
      </c>
      <c r="L72" s="36">
        <v>1</v>
      </c>
      <c r="M72" s="36">
        <v>241</v>
      </c>
      <c r="N72" s="36">
        <v>241</v>
      </c>
      <c r="O72" s="36">
        <v>242.23</v>
      </c>
      <c r="P72" s="37">
        <v>4.9999999999999996E-72</v>
      </c>
      <c r="Q72" s="37">
        <v>8.3999999999999997E-76</v>
      </c>
      <c r="R72" s="38">
        <f t="shared" si="1"/>
        <v>99.585062240663902</v>
      </c>
      <c r="S72" s="2"/>
      <c r="T72" s="2"/>
      <c r="U72" s="2"/>
      <c r="V72" s="2"/>
      <c r="W72" s="2"/>
      <c r="X72" s="2"/>
      <c r="Y72" s="2"/>
    </row>
    <row r="73" spans="1:25" s="18" customFormat="1" x14ac:dyDescent="0.2">
      <c r="A73" s="22"/>
      <c r="B73" s="23"/>
      <c r="C73" s="13" t="s">
        <v>186</v>
      </c>
      <c r="D73" s="14" t="s">
        <v>99</v>
      </c>
      <c r="E73" s="14" t="s">
        <v>100</v>
      </c>
      <c r="F73" s="14" t="s">
        <v>24</v>
      </c>
      <c r="G73" s="15" t="s">
        <v>101</v>
      </c>
      <c r="H73" s="15">
        <v>27</v>
      </c>
      <c r="I73" s="15">
        <v>266</v>
      </c>
      <c r="J73" s="15">
        <v>27</v>
      </c>
      <c r="K73" s="15">
        <v>266</v>
      </c>
      <c r="L73" s="15">
        <v>1</v>
      </c>
      <c r="M73" s="15">
        <v>241</v>
      </c>
      <c r="N73" s="15">
        <v>241</v>
      </c>
      <c r="O73" s="15">
        <v>155.51</v>
      </c>
      <c r="P73" s="16">
        <v>1.6E-45</v>
      </c>
      <c r="Q73" s="16">
        <v>4.3000000000000002E-49</v>
      </c>
      <c r="R73" s="17">
        <f t="shared" si="1"/>
        <v>99.585062240663902</v>
      </c>
      <c r="S73" s="2"/>
      <c r="T73" s="2"/>
      <c r="U73" s="2"/>
      <c r="V73" s="2"/>
      <c r="W73" s="2"/>
      <c r="X73" s="2"/>
      <c r="Y73" s="2"/>
    </row>
    <row r="74" spans="1:25" s="42" customFormat="1" x14ac:dyDescent="0.2">
      <c r="A74" s="6" t="s">
        <v>187</v>
      </c>
      <c r="B74" s="7" t="s">
        <v>188</v>
      </c>
      <c r="C74" s="34" t="s">
        <v>189</v>
      </c>
      <c r="D74" s="35" t="s">
        <v>190</v>
      </c>
      <c r="E74" s="35" t="s">
        <v>191</v>
      </c>
      <c r="F74" s="35" t="s">
        <v>46</v>
      </c>
      <c r="G74" s="36" t="s">
        <v>192</v>
      </c>
      <c r="H74" s="36">
        <v>96</v>
      </c>
      <c r="I74" s="36">
        <v>331</v>
      </c>
      <c r="J74" s="36">
        <v>97</v>
      </c>
      <c r="K74" s="36">
        <v>331</v>
      </c>
      <c r="L74" s="36">
        <v>3</v>
      </c>
      <c r="M74" s="36">
        <v>230</v>
      </c>
      <c r="N74" s="36">
        <v>230</v>
      </c>
      <c r="O74" s="36">
        <v>80.36</v>
      </c>
      <c r="P74" s="37">
        <v>1.7999999999999999E-22</v>
      </c>
      <c r="Q74" s="37">
        <v>4.0999999999999999E-26</v>
      </c>
      <c r="R74" s="38">
        <f t="shared" si="1"/>
        <v>98.695652173913047</v>
      </c>
      <c r="S74" s="2"/>
      <c r="T74" s="2"/>
      <c r="U74" s="2"/>
      <c r="V74" s="2"/>
      <c r="W74" s="2"/>
      <c r="X74" s="2"/>
      <c r="Y74" s="2"/>
    </row>
    <row r="75" spans="1:25" x14ac:dyDescent="0.2">
      <c r="A75" s="6"/>
      <c r="B75" s="7"/>
      <c r="C75" s="13" t="s">
        <v>193</v>
      </c>
      <c r="D75" s="14" t="s">
        <v>190</v>
      </c>
      <c r="E75" s="14" t="s">
        <v>191</v>
      </c>
      <c r="F75" s="14" t="s">
        <v>46</v>
      </c>
      <c r="G75" s="15" t="s">
        <v>192</v>
      </c>
      <c r="H75" s="15">
        <v>95</v>
      </c>
      <c r="I75" s="15">
        <v>331</v>
      </c>
      <c r="J75" s="15">
        <v>96</v>
      </c>
      <c r="K75" s="15">
        <v>331</v>
      </c>
      <c r="L75" s="15">
        <v>2</v>
      </c>
      <c r="M75" s="15">
        <v>230</v>
      </c>
      <c r="N75" s="15">
        <v>230</v>
      </c>
      <c r="O75" s="15">
        <v>69.05</v>
      </c>
      <c r="P75" s="16">
        <v>5.2000000000000003E-19</v>
      </c>
      <c r="Q75" s="16">
        <v>8.7000000000000005E-23</v>
      </c>
      <c r="R75" s="17">
        <f t="shared" si="1"/>
        <v>99.130434782608702</v>
      </c>
    </row>
    <row r="76" spans="1:25" x14ac:dyDescent="0.2">
      <c r="A76" s="6"/>
      <c r="B76" s="7"/>
      <c r="C76" s="13" t="s">
        <v>194</v>
      </c>
      <c r="D76" s="14" t="s">
        <v>190</v>
      </c>
      <c r="E76" s="14" t="s">
        <v>191</v>
      </c>
      <c r="F76" s="14" t="s">
        <v>46</v>
      </c>
      <c r="G76" s="15" t="s">
        <v>192</v>
      </c>
      <c r="H76" s="15">
        <v>93</v>
      </c>
      <c r="I76" s="15">
        <v>328</v>
      </c>
      <c r="J76" s="15">
        <v>94</v>
      </c>
      <c r="K76" s="15">
        <v>328</v>
      </c>
      <c r="L76" s="15">
        <v>3</v>
      </c>
      <c r="M76" s="15">
        <v>230</v>
      </c>
      <c r="N76" s="15">
        <v>230</v>
      </c>
      <c r="O76" s="15">
        <v>78.11</v>
      </c>
      <c r="P76" s="16">
        <v>8.8000000000000002E-22</v>
      </c>
      <c r="Q76" s="16">
        <v>1.4999999999999999E-25</v>
      </c>
      <c r="R76" s="17">
        <f t="shared" si="1"/>
        <v>98.695652173913047</v>
      </c>
    </row>
    <row r="77" spans="1:25" x14ac:dyDescent="0.2">
      <c r="A77" s="6"/>
      <c r="B77" s="7"/>
      <c r="C77" s="13" t="s">
        <v>195</v>
      </c>
      <c r="D77" s="14" t="s">
        <v>196</v>
      </c>
      <c r="E77" s="14" t="s">
        <v>197</v>
      </c>
      <c r="F77" s="14" t="s">
        <v>46</v>
      </c>
      <c r="G77" s="15" t="s">
        <v>198</v>
      </c>
      <c r="H77" s="15">
        <v>222</v>
      </c>
      <c r="I77" s="15">
        <v>458</v>
      </c>
      <c r="J77" s="15">
        <v>223</v>
      </c>
      <c r="K77" s="15">
        <v>433</v>
      </c>
      <c r="L77" s="15">
        <v>2</v>
      </c>
      <c r="M77" s="15">
        <v>187</v>
      </c>
      <c r="N77" s="15">
        <v>197</v>
      </c>
      <c r="O77" s="15">
        <v>82.59</v>
      </c>
      <c r="P77" s="16">
        <v>3.4000000000000001E-23</v>
      </c>
      <c r="Q77" s="16">
        <v>5.6999999999999996E-27</v>
      </c>
      <c r="R77" s="17">
        <f t="shared" si="1"/>
        <v>93.90862944162437</v>
      </c>
    </row>
    <row r="78" spans="1:25" s="18" customFormat="1" x14ac:dyDescent="0.2">
      <c r="A78" s="6"/>
      <c r="B78" s="7"/>
      <c r="C78" s="13" t="s">
        <v>199</v>
      </c>
      <c r="D78" s="14" t="s">
        <v>196</v>
      </c>
      <c r="E78" s="14" t="s">
        <v>197</v>
      </c>
      <c r="F78" s="14" t="s">
        <v>46</v>
      </c>
      <c r="G78" s="15" t="s">
        <v>198</v>
      </c>
      <c r="H78" s="15">
        <v>66</v>
      </c>
      <c r="I78" s="15">
        <v>358</v>
      </c>
      <c r="J78" s="15">
        <v>67</v>
      </c>
      <c r="K78" s="15">
        <v>302</v>
      </c>
      <c r="L78" s="15">
        <v>2</v>
      </c>
      <c r="M78" s="15">
        <v>152</v>
      </c>
      <c r="N78" s="15">
        <v>197</v>
      </c>
      <c r="O78" s="15">
        <v>76.599999999999994</v>
      </c>
      <c r="P78" s="16">
        <v>2.3E-21</v>
      </c>
      <c r="Q78" s="16">
        <v>5.2E-25</v>
      </c>
      <c r="R78" s="17">
        <f t="shared" si="1"/>
        <v>76.142131979695421</v>
      </c>
      <c r="S78" s="2"/>
      <c r="T78" s="2"/>
      <c r="U78" s="2"/>
      <c r="V78" s="2"/>
      <c r="W78" s="2"/>
      <c r="X78" s="2"/>
      <c r="Y78" s="2"/>
    </row>
    <row r="79" spans="1:25" s="18" customFormat="1" x14ac:dyDescent="0.2">
      <c r="A79" s="6"/>
      <c r="B79" s="7"/>
      <c r="C79" s="13" t="s">
        <v>200</v>
      </c>
      <c r="D79" s="14" t="s">
        <v>196</v>
      </c>
      <c r="E79" s="14" t="s">
        <v>197</v>
      </c>
      <c r="F79" s="14" t="s">
        <v>46</v>
      </c>
      <c r="G79" s="15" t="s">
        <v>198</v>
      </c>
      <c r="H79" s="15">
        <v>321</v>
      </c>
      <c r="I79" s="15">
        <v>541</v>
      </c>
      <c r="J79" s="15">
        <v>322</v>
      </c>
      <c r="K79" s="15">
        <v>527</v>
      </c>
      <c r="L79" s="15">
        <v>2</v>
      </c>
      <c r="M79" s="15">
        <v>185</v>
      </c>
      <c r="N79" s="15">
        <v>197</v>
      </c>
      <c r="O79" s="15">
        <v>81.27</v>
      </c>
      <c r="P79" s="16">
        <v>8.7000000000000005E-23</v>
      </c>
      <c r="Q79" s="16">
        <v>1.9000000000000001E-26</v>
      </c>
      <c r="R79" s="17">
        <f t="shared" si="1"/>
        <v>92.89340101522842</v>
      </c>
      <c r="S79" s="2"/>
      <c r="T79" s="2"/>
      <c r="U79" s="2"/>
      <c r="V79" s="2"/>
      <c r="W79" s="2"/>
      <c r="X79" s="2"/>
      <c r="Y79" s="2"/>
    </row>
    <row r="80" spans="1:25" s="18" customFormat="1" x14ac:dyDescent="0.2">
      <c r="A80" s="6"/>
      <c r="B80" s="7"/>
      <c r="C80" s="13" t="s">
        <v>201</v>
      </c>
      <c r="D80" s="14" t="s">
        <v>196</v>
      </c>
      <c r="E80" s="14" t="s">
        <v>197</v>
      </c>
      <c r="F80" s="14" t="s">
        <v>46</v>
      </c>
      <c r="G80" s="15" t="s">
        <v>198</v>
      </c>
      <c r="H80" s="15">
        <v>316</v>
      </c>
      <c r="I80" s="15">
        <v>537</v>
      </c>
      <c r="J80" s="15">
        <v>317</v>
      </c>
      <c r="K80" s="15">
        <v>525</v>
      </c>
      <c r="L80" s="15">
        <v>2</v>
      </c>
      <c r="M80" s="15">
        <v>184</v>
      </c>
      <c r="N80" s="15">
        <v>197</v>
      </c>
      <c r="O80" s="15">
        <v>70.41</v>
      </c>
      <c r="P80" s="16">
        <v>1.8000000000000001E-19</v>
      </c>
      <c r="Q80" s="16">
        <v>4.1000000000000003E-23</v>
      </c>
      <c r="R80" s="17">
        <f t="shared" si="1"/>
        <v>92.385786802030452</v>
      </c>
      <c r="S80" s="2"/>
      <c r="T80" s="2"/>
      <c r="U80" s="2"/>
      <c r="V80" s="2"/>
      <c r="W80" s="2"/>
      <c r="X80" s="2"/>
      <c r="Y80" s="2"/>
    </row>
    <row r="81" spans="1:25" s="18" customFormat="1" x14ac:dyDescent="0.2">
      <c r="A81" s="6"/>
      <c r="B81" s="7"/>
      <c r="C81" s="13" t="s">
        <v>202</v>
      </c>
      <c r="D81" s="14" t="s">
        <v>203</v>
      </c>
      <c r="E81" s="14" t="s">
        <v>204</v>
      </c>
      <c r="F81" s="14" t="s">
        <v>46</v>
      </c>
      <c r="G81" s="15" t="s">
        <v>205</v>
      </c>
      <c r="H81" s="15">
        <v>73</v>
      </c>
      <c r="I81" s="15">
        <v>238</v>
      </c>
      <c r="J81" s="15">
        <v>75</v>
      </c>
      <c r="K81" s="15">
        <v>209</v>
      </c>
      <c r="L81" s="15">
        <v>3</v>
      </c>
      <c r="M81" s="15">
        <v>129</v>
      </c>
      <c r="N81" s="15">
        <v>170</v>
      </c>
      <c r="O81" s="15">
        <v>61.59</v>
      </c>
      <c r="P81" s="16">
        <v>7.9000000000000002E-17</v>
      </c>
      <c r="Q81" s="16">
        <v>8.8000000000000002E-21</v>
      </c>
      <c r="R81" s="17">
        <f t="shared" si="1"/>
        <v>74.117647058823536</v>
      </c>
      <c r="S81" s="2"/>
      <c r="T81" s="2"/>
      <c r="U81" s="2"/>
      <c r="V81" s="2"/>
      <c r="W81" s="2"/>
      <c r="X81" s="2"/>
      <c r="Y81" s="2"/>
    </row>
    <row r="82" spans="1:25" s="18" customFormat="1" x14ac:dyDescent="0.2">
      <c r="A82" s="6"/>
      <c r="B82" s="7"/>
      <c r="C82" s="13" t="s">
        <v>206</v>
      </c>
      <c r="D82" s="14" t="s">
        <v>190</v>
      </c>
      <c r="E82" s="14" t="s">
        <v>191</v>
      </c>
      <c r="F82" s="14" t="s">
        <v>46</v>
      </c>
      <c r="G82" s="15" t="s">
        <v>192</v>
      </c>
      <c r="H82" s="15">
        <v>100</v>
      </c>
      <c r="I82" s="15">
        <v>335</v>
      </c>
      <c r="J82" s="15">
        <v>101</v>
      </c>
      <c r="K82" s="15">
        <v>335</v>
      </c>
      <c r="L82" s="15">
        <v>3</v>
      </c>
      <c r="M82" s="15">
        <v>230</v>
      </c>
      <c r="N82" s="15">
        <v>230</v>
      </c>
      <c r="O82" s="15">
        <v>82.12</v>
      </c>
      <c r="P82" s="16">
        <v>5.2E-23</v>
      </c>
      <c r="Q82" s="16">
        <v>1.2E-26</v>
      </c>
      <c r="R82" s="17">
        <f t="shared" si="1"/>
        <v>98.695652173913047</v>
      </c>
      <c r="S82" s="2"/>
      <c r="T82" s="2"/>
      <c r="U82" s="2"/>
      <c r="V82" s="2"/>
      <c r="W82" s="2"/>
      <c r="X82" s="2"/>
      <c r="Y82" s="2"/>
    </row>
    <row r="83" spans="1:25" x14ac:dyDescent="0.2">
      <c r="A83" s="6"/>
      <c r="B83" s="7"/>
      <c r="C83" s="8" t="s">
        <v>207</v>
      </c>
      <c r="D83" s="9" t="s">
        <v>190</v>
      </c>
      <c r="E83" s="9" t="s">
        <v>191</v>
      </c>
      <c r="F83" s="9" t="s">
        <v>46</v>
      </c>
      <c r="G83" s="10" t="s">
        <v>192</v>
      </c>
      <c r="H83" s="10">
        <v>234</v>
      </c>
      <c r="I83" s="10">
        <v>469</v>
      </c>
      <c r="J83" s="10">
        <v>235</v>
      </c>
      <c r="K83" s="10">
        <v>467</v>
      </c>
      <c r="L83" s="10">
        <v>3</v>
      </c>
      <c r="M83" s="10">
        <v>228</v>
      </c>
      <c r="N83" s="10">
        <v>230</v>
      </c>
      <c r="O83" s="10">
        <v>72.849999999999994</v>
      </c>
      <c r="P83" s="11">
        <v>3.5999999999999997E-20</v>
      </c>
      <c r="Q83" s="11">
        <v>7.9999999999999994E-24</v>
      </c>
      <c r="R83" s="12">
        <f t="shared" si="1"/>
        <v>97.826086956521735</v>
      </c>
    </row>
    <row r="84" spans="1:25" x14ac:dyDescent="0.2">
      <c r="A84" s="6"/>
      <c r="B84" s="7"/>
      <c r="C84" s="13" t="s">
        <v>208</v>
      </c>
      <c r="D84" s="14" t="s">
        <v>190</v>
      </c>
      <c r="E84" s="14" t="s">
        <v>191</v>
      </c>
      <c r="F84" s="14" t="s">
        <v>46</v>
      </c>
      <c r="G84" s="15" t="s">
        <v>192</v>
      </c>
      <c r="H84" s="15">
        <v>99</v>
      </c>
      <c r="I84" s="15">
        <v>334</v>
      </c>
      <c r="J84" s="15">
        <v>100</v>
      </c>
      <c r="K84" s="15">
        <v>334</v>
      </c>
      <c r="L84" s="15">
        <v>3</v>
      </c>
      <c r="M84" s="15">
        <v>230</v>
      </c>
      <c r="N84" s="15">
        <v>230</v>
      </c>
      <c r="O84" s="15">
        <v>78.64</v>
      </c>
      <c r="P84" s="16">
        <v>6.0999999999999996E-22</v>
      </c>
      <c r="Q84" s="16">
        <v>1.3999999999999999E-25</v>
      </c>
      <c r="R84" s="17">
        <f t="shared" si="1"/>
        <v>98.695652173913047</v>
      </c>
    </row>
    <row r="85" spans="1:25" x14ac:dyDescent="0.2">
      <c r="A85" s="6"/>
      <c r="B85" s="7"/>
      <c r="C85" s="13" t="s">
        <v>209</v>
      </c>
      <c r="D85" s="14" t="s">
        <v>190</v>
      </c>
      <c r="E85" s="14" t="s">
        <v>191</v>
      </c>
      <c r="F85" s="14" t="s">
        <v>46</v>
      </c>
      <c r="G85" s="15" t="s">
        <v>192</v>
      </c>
      <c r="H85" s="15">
        <v>134</v>
      </c>
      <c r="I85" s="15">
        <v>369</v>
      </c>
      <c r="J85" s="15">
        <v>135</v>
      </c>
      <c r="K85" s="15">
        <v>369</v>
      </c>
      <c r="L85" s="15">
        <v>3</v>
      </c>
      <c r="M85" s="15">
        <v>230</v>
      </c>
      <c r="N85" s="15">
        <v>230</v>
      </c>
      <c r="O85" s="15">
        <v>74.17</v>
      </c>
      <c r="P85" s="16">
        <v>1.4000000000000001E-20</v>
      </c>
      <c r="Q85" s="16">
        <v>2.3999999999999998E-24</v>
      </c>
      <c r="R85" s="17">
        <f t="shared" si="1"/>
        <v>98.695652173913047</v>
      </c>
    </row>
    <row r="86" spans="1:25" x14ac:dyDescent="0.2">
      <c r="A86" s="6"/>
      <c r="B86" s="7"/>
      <c r="C86" s="13" t="s">
        <v>210</v>
      </c>
      <c r="D86" s="14" t="s">
        <v>190</v>
      </c>
      <c r="E86" s="14" t="s">
        <v>191</v>
      </c>
      <c r="F86" s="14" t="s">
        <v>46</v>
      </c>
      <c r="G86" s="15" t="s">
        <v>192</v>
      </c>
      <c r="H86" s="15">
        <v>138</v>
      </c>
      <c r="I86" s="15">
        <v>373</v>
      </c>
      <c r="J86" s="15">
        <v>139</v>
      </c>
      <c r="K86" s="15">
        <v>373</v>
      </c>
      <c r="L86" s="15">
        <v>3</v>
      </c>
      <c r="M86" s="15">
        <v>230</v>
      </c>
      <c r="N86" s="15">
        <v>230</v>
      </c>
      <c r="O86" s="15">
        <v>75.97</v>
      </c>
      <c r="P86" s="16">
        <v>3.9999999999999996E-21</v>
      </c>
      <c r="Q86" s="16">
        <v>6.7000000000000003E-25</v>
      </c>
      <c r="R86" s="17">
        <f t="shared" si="1"/>
        <v>98.695652173913047</v>
      </c>
    </row>
    <row r="87" spans="1:25" x14ac:dyDescent="0.2">
      <c r="A87" s="6"/>
      <c r="B87" s="7"/>
      <c r="C87" s="13" t="s">
        <v>211</v>
      </c>
      <c r="D87" s="14" t="s">
        <v>190</v>
      </c>
      <c r="E87" s="14" t="s">
        <v>191</v>
      </c>
      <c r="F87" s="14" t="s">
        <v>46</v>
      </c>
      <c r="G87" s="15" t="s">
        <v>192</v>
      </c>
      <c r="H87" s="15">
        <v>74</v>
      </c>
      <c r="I87" s="15">
        <v>308</v>
      </c>
      <c r="J87" s="15">
        <v>76</v>
      </c>
      <c r="K87" s="15">
        <v>308</v>
      </c>
      <c r="L87" s="15">
        <v>4</v>
      </c>
      <c r="M87" s="15">
        <v>230</v>
      </c>
      <c r="N87" s="15">
        <v>230</v>
      </c>
      <c r="O87" s="15">
        <v>74.040000000000006</v>
      </c>
      <c r="P87" s="16">
        <v>1.5999999999999999E-20</v>
      </c>
      <c r="Q87" s="16">
        <v>3.4999999999999996E-24</v>
      </c>
      <c r="R87" s="17">
        <f t="shared" si="1"/>
        <v>98.260869565217391</v>
      </c>
    </row>
    <row r="88" spans="1:25" x14ac:dyDescent="0.2">
      <c r="A88" s="6"/>
      <c r="B88" s="7"/>
      <c r="C88" s="13" t="s">
        <v>212</v>
      </c>
      <c r="D88" s="14" t="s">
        <v>190</v>
      </c>
      <c r="E88" s="14" t="s">
        <v>191</v>
      </c>
      <c r="F88" s="14" t="s">
        <v>46</v>
      </c>
      <c r="G88" s="15" t="s">
        <v>192</v>
      </c>
      <c r="H88" s="15">
        <v>232</v>
      </c>
      <c r="I88" s="15">
        <v>467</v>
      </c>
      <c r="J88" s="15">
        <v>232</v>
      </c>
      <c r="K88" s="15">
        <v>465</v>
      </c>
      <c r="L88" s="15">
        <v>1</v>
      </c>
      <c r="M88" s="15">
        <v>228</v>
      </c>
      <c r="N88" s="15">
        <v>230</v>
      </c>
      <c r="O88" s="15">
        <v>88.29</v>
      </c>
      <c r="P88" s="16">
        <v>6.8E-25</v>
      </c>
      <c r="Q88" s="16">
        <v>1.5E-28</v>
      </c>
      <c r="R88" s="17">
        <f t="shared" si="1"/>
        <v>98.695652173913047</v>
      </c>
    </row>
    <row r="89" spans="1:25" s="18" customFormat="1" x14ac:dyDescent="0.2">
      <c r="A89" s="22"/>
      <c r="B89" s="23"/>
      <c r="C89" s="13" t="s">
        <v>213</v>
      </c>
      <c r="D89" s="14" t="s">
        <v>190</v>
      </c>
      <c r="E89" s="14" t="s">
        <v>191</v>
      </c>
      <c r="F89" s="14" t="s">
        <v>46</v>
      </c>
      <c r="G89" s="15" t="s">
        <v>192</v>
      </c>
      <c r="H89" s="15">
        <v>252</v>
      </c>
      <c r="I89" s="15">
        <v>487</v>
      </c>
      <c r="J89" s="15">
        <v>253</v>
      </c>
      <c r="K89" s="15">
        <v>485</v>
      </c>
      <c r="L89" s="15">
        <v>3</v>
      </c>
      <c r="M89" s="15">
        <v>228</v>
      </c>
      <c r="N89" s="15">
        <v>230</v>
      </c>
      <c r="O89" s="15">
        <v>87.37</v>
      </c>
      <c r="P89" s="16">
        <v>1.3E-24</v>
      </c>
      <c r="Q89" s="16">
        <v>2.9000000000000001E-28</v>
      </c>
      <c r="R89" s="17">
        <f t="shared" si="1"/>
        <v>97.826086956521735</v>
      </c>
      <c r="S89" s="2"/>
      <c r="T89" s="2"/>
      <c r="U89" s="2"/>
      <c r="V89" s="2"/>
      <c r="W89" s="2"/>
      <c r="X89" s="2"/>
      <c r="Y89" s="2"/>
    </row>
    <row r="90" spans="1:25" x14ac:dyDescent="0.2">
      <c r="A90" s="6" t="s">
        <v>214</v>
      </c>
      <c r="B90" s="7" t="s">
        <v>215</v>
      </c>
      <c r="C90" s="19" t="s">
        <v>216</v>
      </c>
      <c r="D90" s="21" t="s">
        <v>217</v>
      </c>
      <c r="E90" s="21" t="s">
        <v>218</v>
      </c>
      <c r="F90" s="28" t="s">
        <v>107</v>
      </c>
      <c r="G90" s="28" t="s">
        <v>219</v>
      </c>
      <c r="H90" s="28">
        <v>15</v>
      </c>
      <c r="I90" s="28">
        <v>164</v>
      </c>
      <c r="J90" s="28">
        <v>16</v>
      </c>
      <c r="K90" s="28">
        <v>163</v>
      </c>
      <c r="L90" s="28">
        <v>2</v>
      </c>
      <c r="M90" s="28">
        <v>137</v>
      </c>
      <c r="N90" s="28">
        <v>138</v>
      </c>
      <c r="O90" s="28">
        <v>118.34</v>
      </c>
      <c r="P90" s="29">
        <v>1.9000000000000001E-34</v>
      </c>
      <c r="Q90" s="29">
        <v>3.1999999999999998E-38</v>
      </c>
      <c r="R90" s="12">
        <f t="shared" si="1"/>
        <v>97.826086956521735</v>
      </c>
    </row>
    <row r="91" spans="1:25" x14ac:dyDescent="0.2">
      <c r="A91" s="6"/>
      <c r="B91" s="7"/>
      <c r="C91" s="6"/>
      <c r="D91" s="8" t="s">
        <v>220</v>
      </c>
      <c r="E91" s="8" t="s">
        <v>221</v>
      </c>
      <c r="F91" s="10" t="s">
        <v>107</v>
      </c>
      <c r="G91" s="10" t="s">
        <v>222</v>
      </c>
      <c r="H91" s="10">
        <v>316</v>
      </c>
      <c r="I91" s="10">
        <v>400</v>
      </c>
      <c r="J91" s="10">
        <v>316</v>
      </c>
      <c r="K91" s="10">
        <v>392</v>
      </c>
      <c r="L91" s="10">
        <v>1</v>
      </c>
      <c r="M91" s="10">
        <v>74</v>
      </c>
      <c r="N91" s="10">
        <v>114</v>
      </c>
      <c r="O91" s="10">
        <v>67.13</v>
      </c>
      <c r="P91" s="11">
        <v>1.4000000000000001E-18</v>
      </c>
      <c r="Q91" s="11">
        <v>2.4E-22</v>
      </c>
      <c r="R91" s="12">
        <f t="shared" si="1"/>
        <v>64.035087719298247</v>
      </c>
    </row>
    <row r="92" spans="1:25" x14ac:dyDescent="0.2">
      <c r="A92" s="6"/>
      <c r="B92" s="7"/>
      <c r="C92" s="22"/>
      <c r="D92" s="13" t="s">
        <v>223</v>
      </c>
      <c r="E92" s="13" t="s">
        <v>224</v>
      </c>
      <c r="F92" s="15" t="s">
        <v>107</v>
      </c>
      <c r="G92" s="15" t="s">
        <v>225</v>
      </c>
      <c r="H92" s="15">
        <v>198</v>
      </c>
      <c r="I92" s="15">
        <v>311</v>
      </c>
      <c r="J92" s="15">
        <v>199</v>
      </c>
      <c r="K92" s="15">
        <v>308</v>
      </c>
      <c r="L92" s="15">
        <v>2</v>
      </c>
      <c r="M92" s="15">
        <v>99</v>
      </c>
      <c r="N92" s="15">
        <v>103</v>
      </c>
      <c r="O92" s="15">
        <v>48.49</v>
      </c>
      <c r="P92" s="16">
        <v>1.1E-12</v>
      </c>
      <c r="Q92" s="16">
        <v>1.7999999999999999E-16</v>
      </c>
      <c r="R92" s="17">
        <f t="shared" si="1"/>
        <v>94.174757281553397</v>
      </c>
    </row>
    <row r="93" spans="1:25" x14ac:dyDescent="0.2">
      <c r="A93" s="6"/>
      <c r="B93" s="7"/>
      <c r="C93" s="6" t="s">
        <v>226</v>
      </c>
      <c r="D93" s="9" t="s">
        <v>220</v>
      </c>
      <c r="E93" s="9" t="s">
        <v>221</v>
      </c>
      <c r="F93" s="10" t="s">
        <v>107</v>
      </c>
      <c r="G93" s="10" t="s">
        <v>222</v>
      </c>
      <c r="H93" s="10">
        <v>212</v>
      </c>
      <c r="I93" s="10">
        <v>335</v>
      </c>
      <c r="J93" s="10">
        <v>212</v>
      </c>
      <c r="K93" s="10">
        <v>335</v>
      </c>
      <c r="L93" s="10">
        <v>1</v>
      </c>
      <c r="M93" s="10">
        <v>114</v>
      </c>
      <c r="N93" s="10">
        <v>114</v>
      </c>
      <c r="O93" s="10">
        <v>100.22</v>
      </c>
      <c r="P93" s="11">
        <v>7.5999999999999995E-29</v>
      </c>
      <c r="Q93" s="11">
        <v>1.2999999999999999E-32</v>
      </c>
      <c r="R93" s="12">
        <f t="shared" si="1"/>
        <v>99.122807017543863</v>
      </c>
    </row>
    <row r="94" spans="1:25" x14ac:dyDescent="0.2">
      <c r="A94" s="6"/>
      <c r="B94" s="7"/>
      <c r="C94" s="6"/>
      <c r="D94" s="9" t="s">
        <v>223</v>
      </c>
      <c r="E94" s="9" t="s">
        <v>224</v>
      </c>
      <c r="F94" s="10" t="s">
        <v>107</v>
      </c>
      <c r="G94" s="10" t="s">
        <v>225</v>
      </c>
      <c r="H94" s="10">
        <v>100</v>
      </c>
      <c r="I94" s="10">
        <v>207</v>
      </c>
      <c r="J94" s="10">
        <v>101</v>
      </c>
      <c r="K94" s="10">
        <v>204</v>
      </c>
      <c r="L94" s="10">
        <v>2</v>
      </c>
      <c r="M94" s="10">
        <v>99</v>
      </c>
      <c r="N94" s="10">
        <v>103</v>
      </c>
      <c r="O94" s="10">
        <v>48.14</v>
      </c>
      <c r="P94" s="11">
        <v>1.4000000000000001E-12</v>
      </c>
      <c r="Q94" s="11">
        <v>2.2999999999999999E-16</v>
      </c>
      <c r="R94" s="12">
        <f t="shared" si="1"/>
        <v>94.174757281553397</v>
      </c>
    </row>
    <row r="95" spans="1:25" s="18" customFormat="1" x14ac:dyDescent="0.2">
      <c r="A95" s="22"/>
      <c r="B95" s="23"/>
      <c r="C95" s="22"/>
      <c r="D95" s="14" t="s">
        <v>217</v>
      </c>
      <c r="E95" s="14" t="s">
        <v>218</v>
      </c>
      <c r="F95" s="15" t="s">
        <v>107</v>
      </c>
      <c r="G95" s="15" t="s">
        <v>219</v>
      </c>
      <c r="H95" s="15">
        <v>9</v>
      </c>
      <c r="I95" s="15">
        <v>77</v>
      </c>
      <c r="J95" s="15">
        <v>27</v>
      </c>
      <c r="K95" s="15">
        <v>67</v>
      </c>
      <c r="L95" s="15">
        <v>74</v>
      </c>
      <c r="M95" s="15">
        <v>111</v>
      </c>
      <c r="N95" s="15">
        <v>138</v>
      </c>
      <c r="O95" s="15">
        <v>31.18</v>
      </c>
      <c r="P95" s="16">
        <v>1.4999999999999999E-7</v>
      </c>
      <c r="Q95" s="16">
        <v>2.6000000000000001E-11</v>
      </c>
      <c r="R95" s="17">
        <f t="shared" si="1"/>
        <v>26.811594202898554</v>
      </c>
      <c r="S95" s="2"/>
      <c r="T95" s="2"/>
      <c r="U95" s="2"/>
      <c r="V95" s="2"/>
      <c r="W95" s="2"/>
      <c r="X95" s="2"/>
      <c r="Y95" s="2"/>
    </row>
    <row r="96" spans="1:25" x14ac:dyDescent="0.2">
      <c r="A96" s="19" t="s">
        <v>227</v>
      </c>
      <c r="B96" s="20" t="s">
        <v>228</v>
      </c>
      <c r="C96" s="6" t="s">
        <v>229</v>
      </c>
      <c r="D96" s="9" t="s">
        <v>228</v>
      </c>
      <c r="E96" s="9" t="s">
        <v>230</v>
      </c>
      <c r="F96" s="9" t="s">
        <v>231</v>
      </c>
      <c r="G96" s="10" t="s">
        <v>232</v>
      </c>
      <c r="H96" s="10">
        <v>74</v>
      </c>
      <c r="I96" s="10">
        <v>428</v>
      </c>
      <c r="J96" s="10">
        <v>97</v>
      </c>
      <c r="K96" s="10">
        <v>421</v>
      </c>
      <c r="L96" s="10">
        <v>29</v>
      </c>
      <c r="M96" s="10">
        <v>357</v>
      </c>
      <c r="N96" s="10">
        <v>486</v>
      </c>
      <c r="O96" s="10">
        <v>164.27</v>
      </c>
      <c r="P96" s="11">
        <v>3.9000000000000003E-48</v>
      </c>
      <c r="Q96" s="11">
        <v>2.2000000000000001E-52</v>
      </c>
      <c r="R96" s="12">
        <f t="shared" si="1"/>
        <v>67.489711934156389</v>
      </c>
    </row>
    <row r="97" spans="1:25" x14ac:dyDescent="0.2">
      <c r="A97" s="6"/>
      <c r="B97" s="7"/>
      <c r="C97" s="22"/>
      <c r="D97" s="14" t="s">
        <v>228</v>
      </c>
      <c r="E97" s="14" t="s">
        <v>230</v>
      </c>
      <c r="F97" s="14" t="s">
        <v>231</v>
      </c>
      <c r="G97" s="15" t="s">
        <v>232</v>
      </c>
      <c r="H97" s="15">
        <v>444</v>
      </c>
      <c r="I97" s="15">
        <v>526</v>
      </c>
      <c r="J97" s="15">
        <v>452</v>
      </c>
      <c r="K97" s="15">
        <v>512</v>
      </c>
      <c r="L97" s="15">
        <v>407</v>
      </c>
      <c r="M97" s="15">
        <v>467</v>
      </c>
      <c r="N97" s="15">
        <v>486</v>
      </c>
      <c r="O97" s="15">
        <v>36.36</v>
      </c>
      <c r="P97" s="16">
        <v>2.2999999999999999E-9</v>
      </c>
      <c r="Q97" s="16">
        <v>1.3E-13</v>
      </c>
      <c r="R97" s="17">
        <f t="shared" si="1"/>
        <v>12.345679012345679</v>
      </c>
    </row>
    <row r="98" spans="1:25" s="18" customFormat="1" x14ac:dyDescent="0.2">
      <c r="A98" s="22"/>
      <c r="B98" s="23"/>
      <c r="C98" s="13" t="s">
        <v>233</v>
      </c>
      <c r="D98" s="14" t="s">
        <v>228</v>
      </c>
      <c r="E98" s="14" t="s">
        <v>230</v>
      </c>
      <c r="F98" s="14" t="s">
        <v>231</v>
      </c>
      <c r="G98" s="15" t="s">
        <v>232</v>
      </c>
      <c r="H98" s="15">
        <v>51</v>
      </c>
      <c r="I98" s="15">
        <v>547</v>
      </c>
      <c r="J98" s="15">
        <v>51</v>
      </c>
      <c r="K98" s="15">
        <v>547</v>
      </c>
      <c r="L98" s="15">
        <v>1</v>
      </c>
      <c r="M98" s="15">
        <v>486</v>
      </c>
      <c r="N98" s="15">
        <v>486</v>
      </c>
      <c r="O98" s="15">
        <v>740.95</v>
      </c>
      <c r="P98" s="16">
        <v>5.3999999999999998E-223</v>
      </c>
      <c r="Q98" s="16">
        <v>3E-227</v>
      </c>
      <c r="R98" s="17">
        <f t="shared" si="1"/>
        <v>99.794238683127574</v>
      </c>
      <c r="S98" s="2"/>
      <c r="T98" s="2"/>
      <c r="U98" s="2"/>
      <c r="V98" s="2"/>
      <c r="W98" s="2"/>
      <c r="X98" s="2"/>
      <c r="Y98" s="2"/>
    </row>
    <row r="99" spans="1:25" x14ac:dyDescent="0.2">
      <c r="A99" s="19" t="s">
        <v>234</v>
      </c>
      <c r="B99" s="20" t="s">
        <v>235</v>
      </c>
      <c r="C99" s="13" t="s">
        <v>236</v>
      </c>
      <c r="D99" s="14" t="s">
        <v>44</v>
      </c>
      <c r="E99" s="14" t="s">
        <v>45</v>
      </c>
      <c r="F99" s="14" t="s">
        <v>46</v>
      </c>
      <c r="G99" s="15" t="s">
        <v>47</v>
      </c>
      <c r="H99" s="15">
        <v>34</v>
      </c>
      <c r="I99" s="15">
        <v>445</v>
      </c>
      <c r="J99" s="15">
        <v>36</v>
      </c>
      <c r="K99" s="15">
        <v>445</v>
      </c>
      <c r="L99" s="15">
        <v>3</v>
      </c>
      <c r="M99" s="15">
        <v>413</v>
      </c>
      <c r="N99" s="15">
        <v>413</v>
      </c>
      <c r="O99" s="15">
        <v>618.61</v>
      </c>
      <c r="P99" s="16">
        <v>3.9999999999999996E-186</v>
      </c>
      <c r="Q99" s="16">
        <v>2.2999999999999999E-190</v>
      </c>
      <c r="R99" s="17">
        <f t="shared" si="1"/>
        <v>99.27360774818402</v>
      </c>
    </row>
    <row r="100" spans="1:25" x14ac:dyDescent="0.2">
      <c r="A100" s="6"/>
      <c r="B100" s="7"/>
      <c r="C100" s="13" t="s">
        <v>237</v>
      </c>
      <c r="D100" s="14" t="s">
        <v>44</v>
      </c>
      <c r="E100" s="14" t="s">
        <v>45</v>
      </c>
      <c r="F100" s="14" t="s">
        <v>46</v>
      </c>
      <c r="G100" s="15" t="s">
        <v>47</v>
      </c>
      <c r="H100" s="15">
        <v>37</v>
      </c>
      <c r="I100" s="15">
        <v>447</v>
      </c>
      <c r="J100" s="15">
        <v>38</v>
      </c>
      <c r="K100" s="15">
        <v>447</v>
      </c>
      <c r="L100" s="15">
        <v>3</v>
      </c>
      <c r="M100" s="15">
        <v>413</v>
      </c>
      <c r="N100" s="15">
        <v>413</v>
      </c>
      <c r="O100" s="15">
        <v>608.71</v>
      </c>
      <c r="P100" s="16">
        <v>4.0999999999999998E-183</v>
      </c>
      <c r="Q100" s="16">
        <v>2.3E-187</v>
      </c>
      <c r="R100" s="17">
        <f t="shared" si="1"/>
        <v>99.27360774818402</v>
      </c>
    </row>
    <row r="101" spans="1:25" s="18" customFormat="1" x14ac:dyDescent="0.2">
      <c r="A101" s="22"/>
      <c r="B101" s="23"/>
      <c r="C101" s="13" t="s">
        <v>238</v>
      </c>
      <c r="D101" s="14" t="s">
        <v>44</v>
      </c>
      <c r="E101" s="14" t="s">
        <v>45</v>
      </c>
      <c r="F101" s="14" t="s">
        <v>46</v>
      </c>
      <c r="G101" s="15" t="s">
        <v>47</v>
      </c>
      <c r="H101" s="15">
        <v>55</v>
      </c>
      <c r="I101" s="15">
        <v>455</v>
      </c>
      <c r="J101" s="15">
        <v>67</v>
      </c>
      <c r="K101" s="15">
        <v>442</v>
      </c>
      <c r="L101" s="15">
        <v>19</v>
      </c>
      <c r="M101" s="15">
        <v>356</v>
      </c>
      <c r="N101" s="15">
        <v>413</v>
      </c>
      <c r="O101" s="15">
        <v>155.97</v>
      </c>
      <c r="P101" s="16">
        <v>1.1999999999999999E-45</v>
      </c>
      <c r="Q101" s="16">
        <v>6.4999999999999999E-50</v>
      </c>
      <c r="R101" s="17">
        <f t="shared" si="1"/>
        <v>81.598062953995154</v>
      </c>
      <c r="S101" s="2"/>
      <c r="T101" s="2"/>
      <c r="U101" s="2"/>
      <c r="V101" s="2"/>
      <c r="W101" s="2"/>
      <c r="X101" s="2"/>
      <c r="Y101" s="2"/>
    </row>
    <row r="102" spans="1:25" x14ac:dyDescent="0.2">
      <c r="A102" s="6" t="s">
        <v>239</v>
      </c>
      <c r="B102" s="7" t="s">
        <v>240</v>
      </c>
      <c r="C102" s="13" t="s">
        <v>241</v>
      </c>
      <c r="D102" s="14" t="s">
        <v>171</v>
      </c>
      <c r="E102" s="14" t="s">
        <v>172</v>
      </c>
      <c r="F102" s="14" t="s">
        <v>46</v>
      </c>
      <c r="G102" s="15" t="s">
        <v>173</v>
      </c>
      <c r="H102" s="15">
        <v>48</v>
      </c>
      <c r="I102" s="15">
        <v>327</v>
      </c>
      <c r="J102" s="15">
        <v>49</v>
      </c>
      <c r="K102" s="15">
        <v>326</v>
      </c>
      <c r="L102" s="15">
        <v>2</v>
      </c>
      <c r="M102" s="15">
        <v>247</v>
      </c>
      <c r="N102" s="15">
        <v>248</v>
      </c>
      <c r="O102" s="15">
        <v>248.62</v>
      </c>
      <c r="P102" s="16">
        <v>6.5999999999999999E-74</v>
      </c>
      <c r="Q102" s="16">
        <v>3.7000000000000001E-78</v>
      </c>
      <c r="R102" s="17">
        <f t="shared" si="1"/>
        <v>98.790322580645167</v>
      </c>
    </row>
    <row r="103" spans="1:25" x14ac:dyDescent="0.2">
      <c r="A103" s="6"/>
      <c r="B103" s="7"/>
      <c r="C103" s="13" t="s">
        <v>242</v>
      </c>
      <c r="D103" s="14" t="s">
        <v>171</v>
      </c>
      <c r="E103" s="14" t="s">
        <v>172</v>
      </c>
      <c r="F103" s="14" t="s">
        <v>46</v>
      </c>
      <c r="G103" s="15" t="s">
        <v>173</v>
      </c>
      <c r="H103" s="15">
        <v>35</v>
      </c>
      <c r="I103" s="15">
        <v>313</v>
      </c>
      <c r="J103" s="15">
        <v>36</v>
      </c>
      <c r="K103" s="15">
        <v>312</v>
      </c>
      <c r="L103" s="15">
        <v>2</v>
      </c>
      <c r="M103" s="15">
        <v>247</v>
      </c>
      <c r="N103" s="15">
        <v>248</v>
      </c>
      <c r="O103" s="15">
        <v>245.93</v>
      </c>
      <c r="P103" s="16">
        <v>4.4E-73</v>
      </c>
      <c r="Q103" s="16">
        <v>2.3999999999999999E-77</v>
      </c>
      <c r="R103" s="17">
        <f t="shared" si="1"/>
        <v>98.790322580645167</v>
      </c>
    </row>
    <row r="104" spans="1:25" x14ac:dyDescent="0.2">
      <c r="A104" s="6"/>
      <c r="B104" s="7"/>
      <c r="C104" s="13" t="s">
        <v>243</v>
      </c>
      <c r="D104" s="14" t="s">
        <v>171</v>
      </c>
      <c r="E104" s="14" t="s">
        <v>172</v>
      </c>
      <c r="F104" s="14" t="s">
        <v>46</v>
      </c>
      <c r="G104" s="15" t="s">
        <v>173</v>
      </c>
      <c r="H104" s="15">
        <v>107</v>
      </c>
      <c r="I104" s="15">
        <v>386</v>
      </c>
      <c r="J104" s="15">
        <v>108</v>
      </c>
      <c r="K104" s="15">
        <v>384</v>
      </c>
      <c r="L104" s="15">
        <v>2</v>
      </c>
      <c r="M104" s="15">
        <v>246</v>
      </c>
      <c r="N104" s="15">
        <v>248</v>
      </c>
      <c r="O104" s="15">
        <v>249.07</v>
      </c>
      <c r="P104" s="16">
        <v>4.7999999999999998E-74</v>
      </c>
      <c r="Q104" s="16">
        <v>2.6999999999999999E-78</v>
      </c>
      <c r="R104" s="17">
        <f t="shared" si="1"/>
        <v>98.387096774193552</v>
      </c>
    </row>
    <row r="105" spans="1:25" x14ac:dyDescent="0.2">
      <c r="A105" s="22"/>
      <c r="B105" s="23"/>
      <c r="C105" s="8" t="s">
        <v>244</v>
      </c>
      <c r="D105" s="9" t="s">
        <v>171</v>
      </c>
      <c r="E105" s="9" t="s">
        <v>172</v>
      </c>
      <c r="F105" s="9" t="s">
        <v>46</v>
      </c>
      <c r="G105" s="10" t="s">
        <v>173</v>
      </c>
      <c r="H105" s="10">
        <v>29</v>
      </c>
      <c r="I105" s="10">
        <v>279</v>
      </c>
      <c r="J105" s="10">
        <v>30</v>
      </c>
      <c r="K105" s="10">
        <v>271</v>
      </c>
      <c r="L105" s="10">
        <v>2</v>
      </c>
      <c r="M105" s="10">
        <v>213</v>
      </c>
      <c r="N105" s="10">
        <v>248</v>
      </c>
      <c r="O105" s="10">
        <v>202.71</v>
      </c>
      <c r="P105" s="11">
        <v>6.8000000000000001E-60</v>
      </c>
      <c r="Q105" s="11">
        <v>7.6000000000000003E-64</v>
      </c>
      <c r="R105" s="12">
        <f t="shared" si="1"/>
        <v>85.08064516129032</v>
      </c>
    </row>
    <row r="106" spans="1:25" s="31" customFormat="1" x14ac:dyDescent="0.2">
      <c r="A106" s="19" t="s">
        <v>245</v>
      </c>
      <c r="B106" s="20" t="s">
        <v>246</v>
      </c>
      <c r="C106" s="21" t="s">
        <v>247</v>
      </c>
      <c r="D106" s="27" t="s">
        <v>248</v>
      </c>
      <c r="E106" s="27" t="s">
        <v>249</v>
      </c>
      <c r="F106" s="27" t="s">
        <v>137</v>
      </c>
      <c r="G106" s="28" t="s">
        <v>245</v>
      </c>
      <c r="H106" s="28">
        <v>9</v>
      </c>
      <c r="I106" s="28">
        <v>558</v>
      </c>
      <c r="J106" s="28">
        <v>9</v>
      </c>
      <c r="K106" s="28">
        <v>558</v>
      </c>
      <c r="L106" s="28">
        <v>1</v>
      </c>
      <c r="M106" s="28">
        <v>548</v>
      </c>
      <c r="N106" s="28">
        <v>548</v>
      </c>
      <c r="O106" s="28">
        <v>933.5</v>
      </c>
      <c r="P106" s="29">
        <v>3.1000000000000002E-281</v>
      </c>
      <c r="Q106" s="29">
        <v>5.2000000000000003E-285</v>
      </c>
      <c r="R106" s="30">
        <f t="shared" si="1"/>
        <v>99.81751824817519</v>
      </c>
      <c r="S106" s="2"/>
      <c r="T106" s="2"/>
      <c r="U106" s="2"/>
      <c r="V106" s="2"/>
      <c r="W106" s="2"/>
      <c r="X106" s="2"/>
      <c r="Y106" s="2"/>
    </row>
    <row r="107" spans="1:25" s="43" customFormat="1" x14ac:dyDescent="0.2">
      <c r="A107" s="6"/>
      <c r="B107" s="7"/>
      <c r="C107" s="13"/>
      <c r="D107" s="14" t="s">
        <v>250</v>
      </c>
      <c r="E107" s="14" t="s">
        <v>251</v>
      </c>
      <c r="F107" s="14" t="s">
        <v>137</v>
      </c>
      <c r="G107" s="15" t="s">
        <v>252</v>
      </c>
      <c r="H107" s="15">
        <v>561</v>
      </c>
      <c r="I107" s="15">
        <v>746</v>
      </c>
      <c r="J107" s="15">
        <v>563</v>
      </c>
      <c r="K107" s="15">
        <v>734</v>
      </c>
      <c r="L107" s="15">
        <v>3</v>
      </c>
      <c r="M107" s="15">
        <v>158</v>
      </c>
      <c r="N107" s="15">
        <v>172</v>
      </c>
      <c r="O107" s="15">
        <v>110.03</v>
      </c>
      <c r="P107" s="16">
        <v>8.5999999999999998E-32</v>
      </c>
      <c r="Q107" s="16">
        <v>1.4E-35</v>
      </c>
      <c r="R107" s="17">
        <f t="shared" si="1"/>
        <v>90.116279069767444</v>
      </c>
    </row>
    <row r="108" spans="1:25" x14ac:dyDescent="0.2">
      <c r="A108" s="6"/>
      <c r="B108" s="7"/>
      <c r="C108" s="19" t="s">
        <v>253</v>
      </c>
      <c r="D108" s="9" t="s">
        <v>248</v>
      </c>
      <c r="E108" s="9" t="s">
        <v>249</v>
      </c>
      <c r="F108" s="9" t="s">
        <v>137</v>
      </c>
      <c r="G108" s="10" t="s">
        <v>245</v>
      </c>
      <c r="H108" s="10">
        <v>11</v>
      </c>
      <c r="I108" s="10">
        <v>556</v>
      </c>
      <c r="J108" s="10">
        <v>11</v>
      </c>
      <c r="K108" s="10">
        <v>556</v>
      </c>
      <c r="L108" s="10">
        <v>1</v>
      </c>
      <c r="M108" s="10">
        <v>548</v>
      </c>
      <c r="N108" s="10">
        <v>548</v>
      </c>
      <c r="O108" s="10">
        <v>920.04</v>
      </c>
      <c r="P108" s="11">
        <v>3.6999999999999998E-277</v>
      </c>
      <c r="Q108" s="11">
        <v>6.2000000000000004E-281</v>
      </c>
      <c r="R108" s="12">
        <f t="shared" si="1"/>
        <v>99.81751824817519</v>
      </c>
    </row>
    <row r="109" spans="1:25" s="13" customFormat="1" x14ac:dyDescent="0.2">
      <c r="A109" s="6"/>
      <c r="B109" s="7"/>
      <c r="C109" s="22"/>
      <c r="D109" s="14" t="s">
        <v>250</v>
      </c>
      <c r="E109" s="14" t="s">
        <v>251</v>
      </c>
      <c r="F109" s="14" t="s">
        <v>137</v>
      </c>
      <c r="G109" s="15" t="s">
        <v>252</v>
      </c>
      <c r="H109" s="15">
        <v>561</v>
      </c>
      <c r="I109" s="15">
        <v>744</v>
      </c>
      <c r="J109" s="15">
        <v>571</v>
      </c>
      <c r="K109" s="15">
        <v>725</v>
      </c>
      <c r="L109" s="15">
        <v>13</v>
      </c>
      <c r="M109" s="15">
        <v>152</v>
      </c>
      <c r="N109" s="15">
        <v>172</v>
      </c>
      <c r="O109" s="15">
        <v>120.15</v>
      </c>
      <c r="P109" s="16">
        <v>6.7000000000000003E-35</v>
      </c>
      <c r="Q109" s="16">
        <v>1.1E-38</v>
      </c>
      <c r="R109" s="17">
        <f t="shared" si="1"/>
        <v>80.813953488372093</v>
      </c>
      <c r="S109" s="8"/>
      <c r="T109" s="8"/>
      <c r="U109" s="8"/>
      <c r="V109" s="8"/>
      <c r="W109" s="8"/>
      <c r="X109" s="8"/>
      <c r="Y109" s="8"/>
    </row>
    <row r="110" spans="1:25" x14ac:dyDescent="0.2">
      <c r="A110" s="6"/>
      <c r="B110" s="7"/>
      <c r="C110" s="13" t="s">
        <v>254</v>
      </c>
      <c r="D110" s="14" t="s">
        <v>248</v>
      </c>
      <c r="E110" s="14" t="s">
        <v>249</v>
      </c>
      <c r="F110" s="14" t="s">
        <v>137</v>
      </c>
      <c r="G110" s="15" t="s">
        <v>245</v>
      </c>
      <c r="H110" s="15">
        <v>7</v>
      </c>
      <c r="I110" s="15">
        <v>553</v>
      </c>
      <c r="J110" s="15">
        <v>7</v>
      </c>
      <c r="K110" s="15">
        <v>553</v>
      </c>
      <c r="L110" s="15">
        <v>1</v>
      </c>
      <c r="M110" s="15">
        <v>548</v>
      </c>
      <c r="N110" s="15">
        <v>548</v>
      </c>
      <c r="O110" s="15">
        <v>946.21</v>
      </c>
      <c r="P110" s="16">
        <v>4.3999999999999998E-285</v>
      </c>
      <c r="Q110" s="16">
        <v>2.3999999999999999E-289</v>
      </c>
      <c r="R110" s="17">
        <f t="shared" si="1"/>
        <v>99.81751824817519</v>
      </c>
    </row>
    <row r="111" spans="1:25" x14ac:dyDescent="0.2">
      <c r="A111" s="6"/>
      <c r="B111" s="7"/>
      <c r="C111" s="6" t="s">
        <v>255</v>
      </c>
      <c r="D111" s="9" t="s">
        <v>250</v>
      </c>
      <c r="E111" s="9" t="s">
        <v>251</v>
      </c>
      <c r="F111" s="9" t="s">
        <v>137</v>
      </c>
      <c r="G111" s="10" t="s">
        <v>252</v>
      </c>
      <c r="H111" s="10">
        <v>108</v>
      </c>
      <c r="I111" s="10">
        <v>295</v>
      </c>
      <c r="J111" s="10">
        <v>117</v>
      </c>
      <c r="K111" s="10">
        <v>292</v>
      </c>
      <c r="L111" s="10">
        <v>10</v>
      </c>
      <c r="M111" s="10">
        <v>169</v>
      </c>
      <c r="N111" s="10">
        <v>172</v>
      </c>
      <c r="O111" s="10">
        <v>125.33</v>
      </c>
      <c r="P111" s="11">
        <v>1.7000000000000001E-36</v>
      </c>
      <c r="Q111" s="11">
        <v>3.7999999999999999E-40</v>
      </c>
      <c r="R111" s="12">
        <f t="shared" si="1"/>
        <v>92.441860465116278</v>
      </c>
    </row>
    <row r="112" spans="1:25" x14ac:dyDescent="0.2">
      <c r="A112" s="6"/>
      <c r="B112" s="7"/>
      <c r="C112" s="22"/>
      <c r="D112" s="14" t="s">
        <v>248</v>
      </c>
      <c r="E112" s="14" t="s">
        <v>249</v>
      </c>
      <c r="F112" s="14" t="s">
        <v>137</v>
      </c>
      <c r="G112" s="15" t="s">
        <v>245</v>
      </c>
      <c r="H112" s="15">
        <v>18</v>
      </c>
      <c r="I112" s="15">
        <v>105</v>
      </c>
      <c r="J112" s="15">
        <v>37</v>
      </c>
      <c r="K112" s="15">
        <v>105</v>
      </c>
      <c r="L112" s="15">
        <v>480</v>
      </c>
      <c r="M112" s="15">
        <v>548</v>
      </c>
      <c r="N112" s="15">
        <v>548</v>
      </c>
      <c r="O112" s="15">
        <v>119.92</v>
      </c>
      <c r="P112" s="16">
        <v>9.5000000000000003E-35</v>
      </c>
      <c r="Q112" s="16">
        <v>2.1000000000000001E-38</v>
      </c>
      <c r="R112" s="17">
        <f t="shared" si="1"/>
        <v>12.408759124087592</v>
      </c>
    </row>
    <row r="113" spans="1:25" x14ac:dyDescent="0.2">
      <c r="A113" s="6"/>
      <c r="B113" s="7"/>
      <c r="C113" s="6" t="s">
        <v>256</v>
      </c>
      <c r="D113" s="9" t="s">
        <v>250</v>
      </c>
      <c r="E113" s="9" t="s">
        <v>251</v>
      </c>
      <c r="F113" s="9" t="s">
        <v>137</v>
      </c>
      <c r="G113" s="10" t="s">
        <v>252</v>
      </c>
      <c r="H113" s="10">
        <v>458</v>
      </c>
      <c r="I113" s="10">
        <v>643</v>
      </c>
      <c r="J113" s="10">
        <v>467</v>
      </c>
      <c r="K113" s="10">
        <v>640</v>
      </c>
      <c r="L113" s="10">
        <v>11</v>
      </c>
      <c r="M113" s="10">
        <v>169</v>
      </c>
      <c r="N113" s="10">
        <v>172</v>
      </c>
      <c r="O113" s="10">
        <v>80.11</v>
      </c>
      <c r="P113" s="11">
        <v>1.3E-22</v>
      </c>
      <c r="Q113" s="11">
        <v>3.0000000000000001E-26</v>
      </c>
      <c r="R113" s="12">
        <f t="shared" si="1"/>
        <v>91.860465116279073</v>
      </c>
    </row>
    <row r="114" spans="1:25" x14ac:dyDescent="0.2">
      <c r="A114" s="6"/>
      <c r="B114" s="7"/>
      <c r="C114" s="6"/>
      <c r="D114" s="9" t="s">
        <v>257</v>
      </c>
      <c r="E114" s="9" t="s">
        <v>258</v>
      </c>
      <c r="F114" s="9" t="s">
        <v>166</v>
      </c>
      <c r="G114" s="10" t="s">
        <v>259</v>
      </c>
      <c r="H114" s="10">
        <v>764</v>
      </c>
      <c r="I114" s="10">
        <v>990</v>
      </c>
      <c r="J114" s="10">
        <v>782</v>
      </c>
      <c r="K114" s="10">
        <v>983</v>
      </c>
      <c r="L114" s="10">
        <v>21</v>
      </c>
      <c r="M114" s="10">
        <v>202</v>
      </c>
      <c r="N114" s="10">
        <v>247</v>
      </c>
      <c r="O114" s="10">
        <v>52.77</v>
      </c>
      <c r="P114" s="11">
        <v>3.8999999999999998E-14</v>
      </c>
      <c r="Q114" s="11">
        <v>8.7999999999999994E-18</v>
      </c>
      <c r="R114" s="12">
        <f t="shared" si="1"/>
        <v>73.279352226720647</v>
      </c>
    </row>
    <row r="115" spans="1:25" x14ac:dyDescent="0.2">
      <c r="A115" s="6"/>
      <c r="B115" s="7"/>
      <c r="C115" s="22"/>
      <c r="D115" s="14" t="s">
        <v>248</v>
      </c>
      <c r="E115" s="14" t="s">
        <v>249</v>
      </c>
      <c r="F115" s="14" t="s">
        <v>137</v>
      </c>
      <c r="G115" s="15" t="s">
        <v>245</v>
      </c>
      <c r="H115" s="15">
        <v>170</v>
      </c>
      <c r="I115" s="15">
        <v>432</v>
      </c>
      <c r="J115" s="15">
        <v>172</v>
      </c>
      <c r="K115" s="15">
        <v>390</v>
      </c>
      <c r="L115" s="15">
        <v>280</v>
      </c>
      <c r="M115" s="15">
        <v>482</v>
      </c>
      <c r="N115" s="15">
        <v>548</v>
      </c>
      <c r="O115" s="15">
        <v>34.83</v>
      </c>
      <c r="P115" s="16">
        <v>5.6999999999999998E-9</v>
      </c>
      <c r="Q115" s="16">
        <v>1.2999999999999999E-12</v>
      </c>
      <c r="R115" s="17">
        <f t="shared" si="1"/>
        <v>36.861313868613138</v>
      </c>
    </row>
    <row r="116" spans="1:25" x14ac:dyDescent="0.2">
      <c r="A116" s="6"/>
      <c r="B116" s="7"/>
      <c r="C116" s="19" t="s">
        <v>260</v>
      </c>
      <c r="D116" s="9" t="s">
        <v>250</v>
      </c>
      <c r="E116" s="9" t="s">
        <v>251</v>
      </c>
      <c r="F116" s="9" t="s">
        <v>137</v>
      </c>
      <c r="G116" s="10" t="s">
        <v>252</v>
      </c>
      <c r="H116" s="10">
        <v>461</v>
      </c>
      <c r="I116" s="10">
        <v>646</v>
      </c>
      <c r="J116" s="10">
        <v>470</v>
      </c>
      <c r="K116" s="10">
        <v>643</v>
      </c>
      <c r="L116" s="10">
        <v>11</v>
      </c>
      <c r="M116" s="10">
        <v>169</v>
      </c>
      <c r="N116" s="10">
        <v>172</v>
      </c>
      <c r="O116" s="10">
        <v>94.75</v>
      </c>
      <c r="P116" s="11">
        <v>4.2000000000000003E-27</v>
      </c>
      <c r="Q116" s="11">
        <v>1.3999999999999999E-30</v>
      </c>
      <c r="R116" s="12">
        <f t="shared" si="1"/>
        <v>91.860465116279073</v>
      </c>
    </row>
    <row r="117" spans="1:25" x14ac:dyDescent="0.2">
      <c r="A117" s="6"/>
      <c r="B117" s="7"/>
      <c r="C117" s="6"/>
      <c r="D117" s="9" t="s">
        <v>257</v>
      </c>
      <c r="E117" s="9" t="s">
        <v>258</v>
      </c>
      <c r="F117" s="9" t="s">
        <v>166</v>
      </c>
      <c r="G117" s="10" t="s">
        <v>259</v>
      </c>
      <c r="H117" s="10">
        <v>767</v>
      </c>
      <c r="I117" s="10">
        <v>1007</v>
      </c>
      <c r="J117" s="10">
        <v>778</v>
      </c>
      <c r="K117" s="10">
        <v>974</v>
      </c>
      <c r="L117" s="10">
        <v>31</v>
      </c>
      <c r="M117" s="10">
        <v>207</v>
      </c>
      <c r="N117" s="10">
        <v>247</v>
      </c>
      <c r="O117" s="10">
        <v>63.08</v>
      </c>
      <c r="P117" s="11">
        <v>2.7999999999999999E-17</v>
      </c>
      <c r="Q117" s="11">
        <v>9.4000000000000006E-21</v>
      </c>
      <c r="R117" s="12">
        <f t="shared" si="1"/>
        <v>71.255060728744937</v>
      </c>
    </row>
    <row r="118" spans="1:25" s="18" customFormat="1" x14ac:dyDescent="0.2">
      <c r="A118" s="6"/>
      <c r="B118" s="7"/>
      <c r="C118" s="22"/>
      <c r="D118" s="14" t="s">
        <v>261</v>
      </c>
      <c r="E118" s="14" t="s">
        <v>262</v>
      </c>
      <c r="F118" s="14" t="s">
        <v>137</v>
      </c>
      <c r="G118" s="15" t="s">
        <v>263</v>
      </c>
      <c r="H118" s="15">
        <v>188</v>
      </c>
      <c r="I118" s="15">
        <v>391</v>
      </c>
      <c r="J118" s="15">
        <v>188</v>
      </c>
      <c r="K118" s="15">
        <v>384</v>
      </c>
      <c r="L118" s="15">
        <v>1</v>
      </c>
      <c r="M118" s="15">
        <v>142</v>
      </c>
      <c r="N118" s="15">
        <v>160</v>
      </c>
      <c r="O118" s="15">
        <v>41.36</v>
      </c>
      <c r="P118" s="16">
        <v>2.0000000000000001E-10</v>
      </c>
      <c r="Q118" s="16">
        <v>6.5999999999999996E-14</v>
      </c>
      <c r="R118" s="17">
        <f t="shared" ref="R118:R191" si="2">((M118-L118)/N118)*100</f>
        <v>88.125</v>
      </c>
      <c r="S118" s="2"/>
      <c r="T118" s="2"/>
      <c r="U118" s="2"/>
      <c r="V118" s="2"/>
      <c r="W118" s="2"/>
      <c r="X118" s="2"/>
      <c r="Y118" s="2"/>
    </row>
    <row r="119" spans="1:25" x14ac:dyDescent="0.2">
      <c r="A119" s="6"/>
      <c r="B119" s="7"/>
      <c r="C119" s="19" t="s">
        <v>264</v>
      </c>
      <c r="D119" s="9" t="s">
        <v>250</v>
      </c>
      <c r="E119" s="9" t="s">
        <v>251</v>
      </c>
      <c r="F119" s="9" t="s">
        <v>137</v>
      </c>
      <c r="G119" s="10" t="s">
        <v>252</v>
      </c>
      <c r="H119" s="10">
        <v>489</v>
      </c>
      <c r="I119" s="10">
        <v>674</v>
      </c>
      <c r="J119" s="10">
        <v>498</v>
      </c>
      <c r="K119" s="10">
        <v>671</v>
      </c>
      <c r="L119" s="10">
        <v>11</v>
      </c>
      <c r="M119" s="10">
        <v>169</v>
      </c>
      <c r="N119" s="10">
        <v>172</v>
      </c>
      <c r="O119" s="10">
        <v>81.11</v>
      </c>
      <c r="P119" s="11">
        <v>6.6000000000000004E-23</v>
      </c>
      <c r="Q119" s="11">
        <v>2.2000000000000001E-26</v>
      </c>
      <c r="R119" s="12">
        <f t="shared" si="2"/>
        <v>91.860465116279073</v>
      </c>
    </row>
    <row r="120" spans="1:25" s="18" customFormat="1" x14ac:dyDescent="0.2">
      <c r="A120" s="6"/>
      <c r="B120" s="7"/>
      <c r="C120" s="22"/>
      <c r="D120" s="14" t="s">
        <v>257</v>
      </c>
      <c r="E120" s="14" t="s">
        <v>258</v>
      </c>
      <c r="F120" s="14" t="s">
        <v>166</v>
      </c>
      <c r="G120" s="15" t="s">
        <v>259</v>
      </c>
      <c r="H120" s="15">
        <v>797</v>
      </c>
      <c r="I120" s="15">
        <v>1056</v>
      </c>
      <c r="J120" s="15">
        <v>832</v>
      </c>
      <c r="K120" s="15">
        <v>1042</v>
      </c>
      <c r="L120" s="15">
        <v>30</v>
      </c>
      <c r="M120" s="15">
        <v>206</v>
      </c>
      <c r="N120" s="15">
        <v>247</v>
      </c>
      <c r="O120" s="15">
        <v>45.54</v>
      </c>
      <c r="P120" s="16">
        <v>6.3000000000000002E-12</v>
      </c>
      <c r="Q120" s="16">
        <v>2.0999999999999998E-15</v>
      </c>
      <c r="R120" s="17">
        <f t="shared" si="2"/>
        <v>71.255060728744937</v>
      </c>
      <c r="S120" s="2"/>
      <c r="T120" s="2"/>
      <c r="U120" s="2"/>
      <c r="V120" s="2"/>
      <c r="W120" s="2"/>
      <c r="X120" s="2"/>
      <c r="Y120" s="2"/>
    </row>
    <row r="121" spans="1:25" x14ac:dyDescent="0.2">
      <c r="A121" s="6"/>
      <c r="B121" s="7"/>
      <c r="C121" s="19" t="s">
        <v>265</v>
      </c>
      <c r="D121" s="9" t="s">
        <v>250</v>
      </c>
      <c r="E121" s="9" t="s">
        <v>251</v>
      </c>
      <c r="F121" s="9" t="s">
        <v>137</v>
      </c>
      <c r="G121" s="10" t="s">
        <v>252</v>
      </c>
      <c r="H121" s="10">
        <v>410</v>
      </c>
      <c r="I121" s="10">
        <v>595</v>
      </c>
      <c r="J121" s="10">
        <v>418</v>
      </c>
      <c r="K121" s="10">
        <v>592</v>
      </c>
      <c r="L121" s="10">
        <v>10</v>
      </c>
      <c r="M121" s="10">
        <v>169</v>
      </c>
      <c r="N121" s="10">
        <v>172</v>
      </c>
      <c r="O121" s="10">
        <v>95.7</v>
      </c>
      <c r="P121" s="11">
        <v>2.1999999999999999E-27</v>
      </c>
      <c r="Q121" s="11">
        <v>7.3000000000000003E-31</v>
      </c>
      <c r="R121" s="12">
        <f t="shared" si="2"/>
        <v>92.441860465116278</v>
      </c>
    </row>
    <row r="122" spans="1:25" s="18" customFormat="1" x14ac:dyDescent="0.2">
      <c r="A122" s="22"/>
      <c r="B122" s="23"/>
      <c r="C122" s="22"/>
      <c r="D122" s="14" t="s">
        <v>257</v>
      </c>
      <c r="E122" s="14" t="s">
        <v>258</v>
      </c>
      <c r="F122" s="14" t="s">
        <v>166</v>
      </c>
      <c r="G122" s="15" t="s">
        <v>259</v>
      </c>
      <c r="H122" s="15">
        <v>723</v>
      </c>
      <c r="I122" s="15">
        <v>984</v>
      </c>
      <c r="J122" s="15">
        <v>739</v>
      </c>
      <c r="K122" s="15">
        <v>968</v>
      </c>
      <c r="L122" s="15">
        <v>15</v>
      </c>
      <c r="M122" s="15">
        <v>212</v>
      </c>
      <c r="N122" s="15">
        <v>247</v>
      </c>
      <c r="O122" s="15">
        <v>68.05</v>
      </c>
      <c r="P122" s="16">
        <v>8.5E-19</v>
      </c>
      <c r="Q122" s="16">
        <v>2.7999999999999999E-22</v>
      </c>
      <c r="R122" s="17">
        <f t="shared" si="2"/>
        <v>79.757085020242911</v>
      </c>
      <c r="S122" s="2"/>
      <c r="T122" s="2"/>
      <c r="U122" s="2"/>
      <c r="V122" s="2"/>
      <c r="W122" s="2"/>
      <c r="X122" s="2"/>
      <c r="Y122" s="2"/>
    </row>
    <row r="123" spans="1:25" x14ac:dyDescent="0.2">
      <c r="A123" s="6" t="s">
        <v>266</v>
      </c>
      <c r="B123" s="7" t="s">
        <v>267</v>
      </c>
      <c r="C123" s="19" t="s">
        <v>268</v>
      </c>
      <c r="D123" s="9" t="s">
        <v>269</v>
      </c>
      <c r="E123" s="9" t="s">
        <v>270</v>
      </c>
      <c r="F123" s="9" t="s">
        <v>271</v>
      </c>
      <c r="G123" s="10" t="s">
        <v>272</v>
      </c>
      <c r="H123" s="10">
        <v>59</v>
      </c>
      <c r="I123" s="10">
        <v>373</v>
      </c>
      <c r="J123" s="10">
        <v>59</v>
      </c>
      <c r="K123" s="10">
        <v>373</v>
      </c>
      <c r="L123" s="10">
        <v>1</v>
      </c>
      <c r="M123" s="10">
        <v>305</v>
      </c>
      <c r="N123" s="10">
        <v>305</v>
      </c>
      <c r="O123" s="10">
        <v>352.46</v>
      </c>
      <c r="P123" s="11">
        <v>2.4000000000000001E-105</v>
      </c>
      <c r="Q123" s="11">
        <v>2.7E-10</v>
      </c>
      <c r="R123" s="12">
        <f t="shared" si="2"/>
        <v>99.672131147540995</v>
      </c>
    </row>
    <row r="124" spans="1:25" s="13" customFormat="1" x14ac:dyDescent="0.2">
      <c r="A124" s="6"/>
      <c r="B124" s="7"/>
      <c r="C124" s="22"/>
      <c r="D124" s="14" t="s">
        <v>273</v>
      </c>
      <c r="E124" s="14" t="s">
        <v>274</v>
      </c>
      <c r="F124" s="14" t="s">
        <v>275</v>
      </c>
      <c r="G124" s="15" t="s">
        <v>276</v>
      </c>
      <c r="H124" s="15">
        <v>376</v>
      </c>
      <c r="I124" s="15">
        <v>563</v>
      </c>
      <c r="J124" s="15">
        <v>376</v>
      </c>
      <c r="K124" s="15">
        <v>559</v>
      </c>
      <c r="L124" s="15">
        <v>1</v>
      </c>
      <c r="M124" s="15">
        <v>148</v>
      </c>
      <c r="N124" s="15">
        <v>158</v>
      </c>
      <c r="O124" s="15">
        <v>89.35</v>
      </c>
      <c r="P124" s="16">
        <v>2.4000000000000001E-25</v>
      </c>
      <c r="Q124" s="16">
        <v>2.7000000000000002E-29</v>
      </c>
      <c r="R124" s="17">
        <f t="shared" si="2"/>
        <v>93.037974683544306</v>
      </c>
      <c r="S124" s="8"/>
      <c r="T124" s="8"/>
      <c r="U124" s="8"/>
      <c r="V124" s="8"/>
      <c r="W124" s="8"/>
      <c r="X124" s="8"/>
      <c r="Y124" s="8"/>
    </row>
    <row r="125" spans="1:25" x14ac:dyDescent="0.2">
      <c r="A125" s="6"/>
      <c r="B125" s="7"/>
      <c r="C125" s="19" t="s">
        <v>277</v>
      </c>
      <c r="D125" s="9" t="s">
        <v>269</v>
      </c>
      <c r="E125" s="9" t="s">
        <v>270</v>
      </c>
      <c r="F125" s="9" t="s">
        <v>271</v>
      </c>
      <c r="G125" s="10" t="s">
        <v>272</v>
      </c>
      <c r="H125" s="10">
        <v>54</v>
      </c>
      <c r="I125" s="10">
        <v>371</v>
      </c>
      <c r="J125" s="10">
        <v>54</v>
      </c>
      <c r="K125" s="10">
        <v>371</v>
      </c>
      <c r="L125" s="10">
        <v>1</v>
      </c>
      <c r="M125" s="10">
        <v>305</v>
      </c>
      <c r="N125" s="10">
        <v>305</v>
      </c>
      <c r="O125" s="10">
        <v>363.78</v>
      </c>
      <c r="P125" s="11">
        <v>8.5999999999999993E-109</v>
      </c>
      <c r="Q125" s="11">
        <v>9.6000000000000005E-113</v>
      </c>
      <c r="R125" s="12">
        <f t="shared" si="2"/>
        <v>99.672131147540995</v>
      </c>
    </row>
    <row r="126" spans="1:25" x14ac:dyDescent="0.2">
      <c r="A126" s="6"/>
      <c r="B126" s="7"/>
      <c r="C126" s="22"/>
      <c r="D126" s="14" t="s">
        <v>273</v>
      </c>
      <c r="E126" s="14" t="s">
        <v>274</v>
      </c>
      <c r="F126" s="14" t="s">
        <v>275</v>
      </c>
      <c r="G126" s="15" t="s">
        <v>276</v>
      </c>
      <c r="H126" s="15">
        <v>374</v>
      </c>
      <c r="I126" s="15">
        <v>547</v>
      </c>
      <c r="J126" s="15">
        <v>374</v>
      </c>
      <c r="K126" s="15">
        <v>547</v>
      </c>
      <c r="L126" s="15">
        <v>1</v>
      </c>
      <c r="M126" s="15">
        <v>158</v>
      </c>
      <c r="N126" s="15">
        <v>158</v>
      </c>
      <c r="O126" s="15">
        <v>96.79</v>
      </c>
      <c r="P126" s="16">
        <v>1.3000000000000001E-27</v>
      </c>
      <c r="Q126" s="16">
        <v>1.3999999999999999E-31</v>
      </c>
      <c r="R126" s="17">
        <f t="shared" si="2"/>
        <v>99.367088607594937</v>
      </c>
    </row>
    <row r="127" spans="1:25" x14ac:dyDescent="0.2">
      <c r="A127" s="6"/>
      <c r="B127" s="7"/>
      <c r="C127" s="19" t="s">
        <v>278</v>
      </c>
      <c r="D127" s="8" t="s">
        <v>269</v>
      </c>
      <c r="E127" s="8" t="s">
        <v>270</v>
      </c>
      <c r="F127" s="8" t="s">
        <v>271</v>
      </c>
      <c r="G127" s="10" t="s">
        <v>272</v>
      </c>
      <c r="H127" s="10">
        <v>121</v>
      </c>
      <c r="I127" s="10">
        <v>439</v>
      </c>
      <c r="J127" s="10">
        <v>121</v>
      </c>
      <c r="K127" s="10">
        <v>439</v>
      </c>
      <c r="L127" s="10">
        <v>1</v>
      </c>
      <c r="M127" s="10">
        <v>305</v>
      </c>
      <c r="N127" s="10">
        <v>305</v>
      </c>
      <c r="O127" s="10">
        <v>333.11</v>
      </c>
      <c r="P127" s="11">
        <v>1.8999999999999998E-99</v>
      </c>
      <c r="Q127" s="11">
        <v>3.1000000000000001E-103</v>
      </c>
      <c r="R127" s="12">
        <f t="shared" si="2"/>
        <v>99.672131147540995</v>
      </c>
    </row>
    <row r="128" spans="1:25" x14ac:dyDescent="0.2">
      <c r="A128" s="6"/>
      <c r="B128" s="7"/>
      <c r="C128" s="6"/>
      <c r="D128" s="8" t="s">
        <v>273</v>
      </c>
      <c r="E128" s="8" t="s">
        <v>274</v>
      </c>
      <c r="F128" s="8" t="s">
        <v>275</v>
      </c>
      <c r="G128" s="10" t="s">
        <v>276</v>
      </c>
      <c r="H128" s="10">
        <v>442</v>
      </c>
      <c r="I128" s="10">
        <v>634</v>
      </c>
      <c r="J128" s="10">
        <v>442</v>
      </c>
      <c r="K128" s="10">
        <v>634</v>
      </c>
      <c r="L128" s="10">
        <v>1</v>
      </c>
      <c r="M128" s="10">
        <v>158</v>
      </c>
      <c r="N128" s="10">
        <v>158</v>
      </c>
      <c r="O128" s="10">
        <v>91.17</v>
      </c>
      <c r="P128" s="11">
        <v>6.7000000000000005E-26</v>
      </c>
      <c r="Q128" s="11">
        <v>1.1E-29</v>
      </c>
      <c r="R128" s="12">
        <f t="shared" si="2"/>
        <v>99.367088607594937</v>
      </c>
    </row>
    <row r="129" spans="1:25" x14ac:dyDescent="0.2">
      <c r="A129" s="6"/>
      <c r="B129" s="7"/>
      <c r="C129" s="22"/>
      <c r="D129" s="13" t="s">
        <v>279</v>
      </c>
      <c r="E129" s="13" t="s">
        <v>280</v>
      </c>
      <c r="F129" s="15" t="s">
        <v>107</v>
      </c>
      <c r="G129" s="15" t="s">
        <v>281</v>
      </c>
      <c r="H129" s="15">
        <v>15</v>
      </c>
      <c r="I129" s="15">
        <v>113</v>
      </c>
      <c r="J129" s="15">
        <v>15</v>
      </c>
      <c r="K129" s="15">
        <v>113</v>
      </c>
      <c r="L129" s="15">
        <v>1</v>
      </c>
      <c r="M129" s="15">
        <v>109</v>
      </c>
      <c r="N129" s="15">
        <v>109</v>
      </c>
      <c r="O129" s="15">
        <v>47.71</v>
      </c>
      <c r="P129" s="16">
        <v>1.7E-12</v>
      </c>
      <c r="Q129" s="16">
        <v>2.8999999999999998E-16</v>
      </c>
      <c r="R129" s="17">
        <f t="shared" si="2"/>
        <v>99.082568807339456</v>
      </c>
    </row>
    <row r="130" spans="1:25" x14ac:dyDescent="0.2">
      <c r="A130" s="6"/>
      <c r="B130" s="7"/>
      <c r="C130" s="13" t="s">
        <v>282</v>
      </c>
      <c r="D130" s="14" t="s">
        <v>283</v>
      </c>
      <c r="E130" s="14" t="s">
        <v>284</v>
      </c>
      <c r="F130" s="14" t="s">
        <v>285</v>
      </c>
      <c r="G130" s="15" t="s">
        <v>286</v>
      </c>
      <c r="H130" s="15">
        <v>162</v>
      </c>
      <c r="I130" s="15">
        <v>603</v>
      </c>
      <c r="J130" s="15">
        <v>162</v>
      </c>
      <c r="K130" s="15">
        <v>603</v>
      </c>
      <c r="L130" s="15">
        <v>1</v>
      </c>
      <c r="M130" s="15">
        <v>435</v>
      </c>
      <c r="N130" s="15">
        <v>435</v>
      </c>
      <c r="O130" s="15">
        <v>710.76</v>
      </c>
      <c r="P130" s="16">
        <v>5.4000000000000001E-214</v>
      </c>
      <c r="Q130" s="16">
        <v>2.9999999999999998E-218</v>
      </c>
      <c r="R130" s="17">
        <f t="shared" si="2"/>
        <v>99.770114942528735</v>
      </c>
    </row>
    <row r="131" spans="1:25" x14ac:dyDescent="0.2">
      <c r="A131" s="6"/>
      <c r="B131" s="7"/>
      <c r="C131" s="13" t="s">
        <v>287</v>
      </c>
      <c r="D131" s="14" t="s">
        <v>283</v>
      </c>
      <c r="E131" s="14" t="s">
        <v>284</v>
      </c>
      <c r="F131" s="14" t="s">
        <v>285</v>
      </c>
      <c r="G131" s="15" t="s">
        <v>286</v>
      </c>
      <c r="H131" s="15">
        <v>96</v>
      </c>
      <c r="I131" s="15">
        <v>532</v>
      </c>
      <c r="J131" s="15">
        <v>96</v>
      </c>
      <c r="K131" s="15">
        <v>532</v>
      </c>
      <c r="L131" s="15">
        <v>1</v>
      </c>
      <c r="M131" s="15">
        <v>435</v>
      </c>
      <c r="N131" s="15">
        <v>435</v>
      </c>
      <c r="O131" s="15">
        <v>710.09</v>
      </c>
      <c r="P131" s="16">
        <v>8.5999999999999999E-214</v>
      </c>
      <c r="Q131" s="16">
        <v>9.6000000000000003E-218</v>
      </c>
      <c r="R131" s="17">
        <f t="shared" si="2"/>
        <v>99.770114942528735</v>
      </c>
    </row>
    <row r="132" spans="1:25" x14ac:dyDescent="0.2">
      <c r="A132" s="6"/>
      <c r="B132" s="7"/>
      <c r="C132" s="13" t="s">
        <v>288</v>
      </c>
      <c r="D132" s="14" t="s">
        <v>283</v>
      </c>
      <c r="E132" s="14" t="s">
        <v>284</v>
      </c>
      <c r="F132" s="14" t="s">
        <v>285</v>
      </c>
      <c r="G132" s="15" t="s">
        <v>286</v>
      </c>
      <c r="H132" s="15">
        <v>96</v>
      </c>
      <c r="I132" s="15">
        <v>532</v>
      </c>
      <c r="J132" s="15">
        <v>96</v>
      </c>
      <c r="K132" s="15">
        <v>532</v>
      </c>
      <c r="L132" s="15">
        <v>1</v>
      </c>
      <c r="M132" s="15">
        <v>435</v>
      </c>
      <c r="N132" s="15">
        <v>435</v>
      </c>
      <c r="O132" s="15">
        <v>699.38</v>
      </c>
      <c r="P132" s="16">
        <v>1.5000000000000001E-210</v>
      </c>
      <c r="Q132" s="16">
        <v>1.7E-214</v>
      </c>
      <c r="R132" s="17">
        <f t="shared" si="2"/>
        <v>99.770114942528735</v>
      </c>
    </row>
    <row r="133" spans="1:25" x14ac:dyDescent="0.2">
      <c r="A133" s="6"/>
      <c r="B133" s="7"/>
      <c r="C133" s="13" t="s">
        <v>289</v>
      </c>
      <c r="D133" s="14" t="s">
        <v>283</v>
      </c>
      <c r="E133" s="14" t="s">
        <v>284</v>
      </c>
      <c r="F133" s="14" t="s">
        <v>285</v>
      </c>
      <c r="G133" s="15" t="s">
        <v>286</v>
      </c>
      <c r="H133" s="15">
        <v>95</v>
      </c>
      <c r="I133" s="15">
        <v>531</v>
      </c>
      <c r="J133" s="15">
        <v>95</v>
      </c>
      <c r="K133" s="15">
        <v>531</v>
      </c>
      <c r="L133" s="15">
        <v>1</v>
      </c>
      <c r="M133" s="15">
        <v>435</v>
      </c>
      <c r="N133" s="15">
        <v>435</v>
      </c>
      <c r="O133" s="15">
        <v>705.74</v>
      </c>
      <c r="P133" s="16">
        <v>1.8E-212</v>
      </c>
      <c r="Q133" s="16">
        <v>2.0000000000000001E-216</v>
      </c>
      <c r="R133" s="17">
        <f t="shared" si="2"/>
        <v>99.770114942528735</v>
      </c>
    </row>
    <row r="134" spans="1:25" x14ac:dyDescent="0.2">
      <c r="A134" s="6"/>
      <c r="B134" s="7"/>
      <c r="C134" s="13" t="s">
        <v>290</v>
      </c>
      <c r="D134" s="14" t="s">
        <v>283</v>
      </c>
      <c r="E134" s="14" t="s">
        <v>284</v>
      </c>
      <c r="F134" s="14" t="s">
        <v>285</v>
      </c>
      <c r="G134" s="15" t="s">
        <v>286</v>
      </c>
      <c r="H134" s="15">
        <v>69</v>
      </c>
      <c r="I134" s="15">
        <v>505</v>
      </c>
      <c r="J134" s="15">
        <v>69</v>
      </c>
      <c r="K134" s="15">
        <v>505</v>
      </c>
      <c r="L134" s="15">
        <v>1</v>
      </c>
      <c r="M134" s="15">
        <v>435</v>
      </c>
      <c r="N134" s="15">
        <v>435</v>
      </c>
      <c r="O134" s="15">
        <v>671.48</v>
      </c>
      <c r="P134" s="16">
        <v>4.5000000000000004E-202</v>
      </c>
      <c r="Q134" s="16">
        <v>2.5E-206</v>
      </c>
      <c r="R134" s="17">
        <f t="shared" si="2"/>
        <v>99.770114942528735</v>
      </c>
    </row>
    <row r="135" spans="1:25" x14ac:dyDescent="0.2">
      <c r="A135" s="6"/>
      <c r="B135" s="7"/>
      <c r="C135" s="13" t="s">
        <v>291</v>
      </c>
      <c r="D135" s="14" t="s">
        <v>283</v>
      </c>
      <c r="E135" s="14" t="s">
        <v>284</v>
      </c>
      <c r="F135" s="14" t="s">
        <v>285</v>
      </c>
      <c r="G135" s="15" t="s">
        <v>286</v>
      </c>
      <c r="H135" s="15">
        <v>1</v>
      </c>
      <c r="I135" s="15">
        <v>236</v>
      </c>
      <c r="J135" s="15">
        <v>1</v>
      </c>
      <c r="K135" s="15">
        <v>236</v>
      </c>
      <c r="L135" s="15">
        <v>200</v>
      </c>
      <c r="M135" s="15">
        <v>435</v>
      </c>
      <c r="N135" s="15">
        <v>435</v>
      </c>
      <c r="O135" s="15">
        <v>394.75</v>
      </c>
      <c r="P135" s="16">
        <v>4.1999999999999998E-118</v>
      </c>
      <c r="Q135" s="16">
        <v>2.3999999999999999E-122</v>
      </c>
      <c r="R135" s="17">
        <f t="shared" si="2"/>
        <v>54.022988505747129</v>
      </c>
    </row>
    <row r="136" spans="1:25" x14ac:dyDescent="0.2">
      <c r="A136" s="6"/>
      <c r="B136" s="7"/>
      <c r="C136" s="13" t="s">
        <v>292</v>
      </c>
      <c r="D136" s="14" t="s">
        <v>283</v>
      </c>
      <c r="E136" s="14" t="s">
        <v>284</v>
      </c>
      <c r="F136" s="14" t="s">
        <v>285</v>
      </c>
      <c r="G136" s="15" t="s">
        <v>286</v>
      </c>
      <c r="H136" s="15">
        <v>70</v>
      </c>
      <c r="I136" s="15">
        <v>272</v>
      </c>
      <c r="J136" s="15">
        <v>70</v>
      </c>
      <c r="K136" s="15">
        <v>266</v>
      </c>
      <c r="L136" s="15">
        <v>1</v>
      </c>
      <c r="M136" s="15">
        <v>189</v>
      </c>
      <c r="N136" s="15">
        <v>435</v>
      </c>
      <c r="O136" s="15">
        <v>291.77999999999997</v>
      </c>
      <c r="P136" s="16">
        <v>7.5000000000000002E-87</v>
      </c>
      <c r="Q136" s="16">
        <v>4.1999999999999998E-91</v>
      </c>
      <c r="R136" s="17">
        <f t="shared" si="2"/>
        <v>43.218390804597703</v>
      </c>
    </row>
    <row r="137" spans="1:25" x14ac:dyDescent="0.2">
      <c r="A137" s="6"/>
      <c r="B137" s="7"/>
      <c r="C137" s="13" t="s">
        <v>293</v>
      </c>
      <c r="D137" s="14" t="s">
        <v>294</v>
      </c>
      <c r="E137" s="14" t="s">
        <v>295</v>
      </c>
      <c r="F137" s="15" t="s">
        <v>107</v>
      </c>
      <c r="G137" s="15" t="s">
        <v>296</v>
      </c>
      <c r="H137" s="15">
        <v>79</v>
      </c>
      <c r="I137" s="15">
        <v>225</v>
      </c>
      <c r="J137" s="15">
        <v>80</v>
      </c>
      <c r="K137" s="15">
        <v>225</v>
      </c>
      <c r="L137" s="15">
        <v>2</v>
      </c>
      <c r="M137" s="15">
        <v>154</v>
      </c>
      <c r="N137" s="15">
        <v>154</v>
      </c>
      <c r="O137" s="15">
        <v>101.05</v>
      </c>
      <c r="P137" s="16">
        <v>7.5000000000000001E-29</v>
      </c>
      <c r="Q137" s="16">
        <v>4.1999999999999998E-33</v>
      </c>
      <c r="R137" s="17">
        <f t="shared" si="2"/>
        <v>98.701298701298697</v>
      </c>
    </row>
    <row r="138" spans="1:25" x14ac:dyDescent="0.2">
      <c r="A138" s="6"/>
      <c r="B138" s="7"/>
      <c r="C138" s="13" t="s">
        <v>297</v>
      </c>
      <c r="D138" s="14" t="s">
        <v>294</v>
      </c>
      <c r="E138" s="14" t="s">
        <v>295</v>
      </c>
      <c r="F138" s="15" t="s">
        <v>107</v>
      </c>
      <c r="G138" s="15" t="s">
        <v>296</v>
      </c>
      <c r="H138" s="15">
        <v>197</v>
      </c>
      <c r="I138" s="15">
        <v>337</v>
      </c>
      <c r="J138" s="15">
        <v>199</v>
      </c>
      <c r="K138" s="15">
        <v>337</v>
      </c>
      <c r="L138" s="15">
        <v>5</v>
      </c>
      <c r="M138" s="15">
        <v>154</v>
      </c>
      <c r="N138" s="15">
        <v>154</v>
      </c>
      <c r="O138" s="15">
        <v>85.84</v>
      </c>
      <c r="P138" s="16">
        <v>3.6000000000000001E-24</v>
      </c>
      <c r="Q138" s="16">
        <v>1.9999999999999999E-28</v>
      </c>
      <c r="R138" s="17">
        <f t="shared" si="2"/>
        <v>96.753246753246756</v>
      </c>
    </row>
    <row r="139" spans="1:25" s="18" customFormat="1" x14ac:dyDescent="0.2">
      <c r="A139" s="22"/>
      <c r="B139" s="23"/>
      <c r="C139" s="13" t="s">
        <v>298</v>
      </c>
      <c r="D139" s="14" t="s">
        <v>294</v>
      </c>
      <c r="E139" s="14" t="s">
        <v>295</v>
      </c>
      <c r="F139" s="15" t="s">
        <v>107</v>
      </c>
      <c r="G139" s="15" t="s">
        <v>296</v>
      </c>
      <c r="H139" s="15">
        <v>33</v>
      </c>
      <c r="I139" s="15">
        <v>173</v>
      </c>
      <c r="J139" s="15">
        <v>35</v>
      </c>
      <c r="K139" s="15">
        <v>173</v>
      </c>
      <c r="L139" s="15">
        <v>10</v>
      </c>
      <c r="M139" s="15">
        <v>154</v>
      </c>
      <c r="N139" s="15">
        <v>154</v>
      </c>
      <c r="O139" s="15">
        <v>114.79</v>
      </c>
      <c r="P139" s="16">
        <v>4.4000000000000001E-33</v>
      </c>
      <c r="Q139" s="16">
        <v>2.4999999999999999E-37</v>
      </c>
      <c r="R139" s="17">
        <f t="shared" si="2"/>
        <v>93.506493506493499</v>
      </c>
      <c r="S139" s="2"/>
      <c r="T139" s="2"/>
      <c r="U139" s="2"/>
      <c r="V139" s="2"/>
      <c r="W139" s="2"/>
      <c r="X139" s="2"/>
      <c r="Y139" s="2"/>
    </row>
    <row r="140" spans="1:25" x14ac:dyDescent="0.2">
      <c r="A140" s="6" t="s">
        <v>299</v>
      </c>
      <c r="B140" s="7" t="s">
        <v>300</v>
      </c>
      <c r="C140" s="13" t="s">
        <v>301</v>
      </c>
      <c r="D140" s="14" t="s">
        <v>302</v>
      </c>
      <c r="E140" s="14" t="s">
        <v>303</v>
      </c>
      <c r="F140" s="14" t="s">
        <v>304</v>
      </c>
      <c r="G140" s="15" t="s">
        <v>305</v>
      </c>
      <c r="H140" s="15">
        <v>76</v>
      </c>
      <c r="I140" s="15">
        <v>433</v>
      </c>
      <c r="J140" s="15">
        <v>107</v>
      </c>
      <c r="K140" s="15">
        <v>421</v>
      </c>
      <c r="L140" s="15">
        <v>22</v>
      </c>
      <c r="M140" s="15">
        <v>290</v>
      </c>
      <c r="N140" s="15">
        <v>302</v>
      </c>
      <c r="O140" s="15">
        <v>106.01</v>
      </c>
      <c r="P140" s="16">
        <v>2.1999999999999998E-30</v>
      </c>
      <c r="Q140" s="16">
        <v>1.2E-34</v>
      </c>
      <c r="R140" s="17">
        <f t="shared" si="2"/>
        <v>88.741721854304629</v>
      </c>
    </row>
    <row r="141" spans="1:25" x14ac:dyDescent="0.2">
      <c r="A141" s="6"/>
      <c r="B141" s="7"/>
      <c r="C141" s="13" t="s">
        <v>306</v>
      </c>
      <c r="D141" s="14" t="s">
        <v>302</v>
      </c>
      <c r="E141" s="14" t="s">
        <v>303</v>
      </c>
      <c r="F141" s="14" t="s">
        <v>304</v>
      </c>
      <c r="G141" s="15" t="s">
        <v>305</v>
      </c>
      <c r="H141" s="15">
        <v>137</v>
      </c>
      <c r="I141" s="15">
        <v>443</v>
      </c>
      <c r="J141" s="15">
        <v>154</v>
      </c>
      <c r="K141" s="15">
        <v>419</v>
      </c>
      <c r="L141" s="15">
        <v>28</v>
      </c>
      <c r="M141" s="15">
        <v>271</v>
      </c>
      <c r="N141" s="15">
        <v>302</v>
      </c>
      <c r="O141" s="15">
        <v>102.97</v>
      </c>
      <c r="P141" s="16">
        <v>1.8999999999999999E-29</v>
      </c>
      <c r="Q141" s="16">
        <v>1.0000000000000001E-33</v>
      </c>
      <c r="R141" s="17">
        <f t="shared" si="2"/>
        <v>80.463576158940398</v>
      </c>
    </row>
    <row r="142" spans="1:25" x14ac:dyDescent="0.2">
      <c r="A142" s="6"/>
      <c r="B142" s="7"/>
      <c r="C142" s="13" t="s">
        <v>307</v>
      </c>
      <c r="D142" s="14" t="s">
        <v>302</v>
      </c>
      <c r="E142" s="14" t="s">
        <v>303</v>
      </c>
      <c r="F142" s="14" t="s">
        <v>304</v>
      </c>
      <c r="G142" s="15" t="s">
        <v>305</v>
      </c>
      <c r="H142" s="15">
        <v>14</v>
      </c>
      <c r="I142" s="15">
        <v>322</v>
      </c>
      <c r="J142" s="15">
        <v>16</v>
      </c>
      <c r="K142" s="15">
        <v>321</v>
      </c>
      <c r="L142" s="15">
        <v>3</v>
      </c>
      <c r="M142" s="15">
        <v>301</v>
      </c>
      <c r="N142" s="15">
        <v>302</v>
      </c>
      <c r="O142" s="15">
        <v>250.1</v>
      </c>
      <c r="P142" s="16">
        <v>2.9E-74</v>
      </c>
      <c r="Q142" s="16">
        <v>1.6E-78</v>
      </c>
      <c r="R142" s="17">
        <f t="shared" si="2"/>
        <v>98.675496688741731</v>
      </c>
    </row>
    <row r="143" spans="1:25" x14ac:dyDescent="0.2">
      <c r="A143" s="6"/>
      <c r="B143" s="7"/>
      <c r="C143" s="13" t="s">
        <v>308</v>
      </c>
      <c r="D143" s="14" t="s">
        <v>302</v>
      </c>
      <c r="E143" s="14" t="s">
        <v>303</v>
      </c>
      <c r="F143" s="14" t="s">
        <v>304</v>
      </c>
      <c r="G143" s="15" t="s">
        <v>305</v>
      </c>
      <c r="H143" s="15">
        <v>71</v>
      </c>
      <c r="I143" s="15">
        <v>380</v>
      </c>
      <c r="J143" s="15">
        <v>73</v>
      </c>
      <c r="K143" s="15">
        <v>379</v>
      </c>
      <c r="L143" s="15">
        <v>3</v>
      </c>
      <c r="M143" s="15">
        <v>301</v>
      </c>
      <c r="N143" s="15">
        <v>302</v>
      </c>
      <c r="O143" s="15">
        <v>274.83999999999997</v>
      </c>
      <c r="P143" s="16">
        <v>8.4999999999999997E-82</v>
      </c>
      <c r="Q143" s="16">
        <v>4.7000000000000001E-86</v>
      </c>
      <c r="R143" s="17">
        <f t="shared" si="2"/>
        <v>98.675496688741731</v>
      </c>
    </row>
    <row r="144" spans="1:25" s="18" customFormat="1" x14ac:dyDescent="0.2">
      <c r="A144" s="22"/>
      <c r="B144" s="23"/>
      <c r="C144" s="13" t="s">
        <v>309</v>
      </c>
      <c r="D144" s="14" t="s">
        <v>302</v>
      </c>
      <c r="E144" s="14" t="s">
        <v>303</v>
      </c>
      <c r="F144" s="14" t="s">
        <v>304</v>
      </c>
      <c r="G144" s="15" t="s">
        <v>305</v>
      </c>
      <c r="H144" s="15">
        <v>14</v>
      </c>
      <c r="I144" s="15">
        <v>69</v>
      </c>
      <c r="J144" s="15">
        <v>16</v>
      </c>
      <c r="K144" s="15">
        <v>69</v>
      </c>
      <c r="L144" s="15">
        <v>3</v>
      </c>
      <c r="M144" s="15">
        <v>58</v>
      </c>
      <c r="N144" s="15">
        <v>302</v>
      </c>
      <c r="O144" s="15">
        <v>46.51</v>
      </c>
      <c r="P144" s="16">
        <v>2.9000000000000002E-12</v>
      </c>
      <c r="Q144" s="16">
        <v>1.6000000000000001E-16</v>
      </c>
      <c r="R144" s="17">
        <f t="shared" si="2"/>
        <v>18.211920529801322</v>
      </c>
      <c r="S144" s="2"/>
      <c r="T144" s="2"/>
      <c r="U144" s="2"/>
      <c r="V144" s="2"/>
      <c r="W144" s="2"/>
      <c r="X144" s="2"/>
      <c r="Y144" s="2"/>
    </row>
    <row r="145" spans="1:25" x14ac:dyDescent="0.2">
      <c r="A145" s="6" t="s">
        <v>310</v>
      </c>
      <c r="B145" s="7" t="s">
        <v>311</v>
      </c>
      <c r="C145" s="6" t="s">
        <v>312</v>
      </c>
      <c r="D145" s="9" t="s">
        <v>313</v>
      </c>
      <c r="E145" s="9" t="s">
        <v>314</v>
      </c>
      <c r="F145" s="9" t="s">
        <v>315</v>
      </c>
      <c r="G145" s="10" t="s">
        <v>310</v>
      </c>
      <c r="H145" s="10">
        <v>186</v>
      </c>
      <c r="I145" s="10">
        <v>426</v>
      </c>
      <c r="J145" s="10">
        <v>187</v>
      </c>
      <c r="K145" s="10">
        <v>425</v>
      </c>
      <c r="L145" s="10">
        <v>2</v>
      </c>
      <c r="M145" s="10">
        <v>239</v>
      </c>
      <c r="N145" s="10">
        <v>240</v>
      </c>
      <c r="O145" s="10">
        <v>274.7</v>
      </c>
      <c r="P145" s="11">
        <v>5.9000000000000002E-82</v>
      </c>
      <c r="Q145" s="11">
        <v>6.5999999999999997E-86</v>
      </c>
      <c r="R145" s="12">
        <f t="shared" si="2"/>
        <v>98.75</v>
      </c>
    </row>
    <row r="146" spans="1:25" x14ac:dyDescent="0.2">
      <c r="A146" s="6"/>
      <c r="B146" s="7"/>
      <c r="C146" s="22"/>
      <c r="D146" s="14" t="s">
        <v>316</v>
      </c>
      <c r="E146" s="14" t="s">
        <v>317</v>
      </c>
      <c r="F146" s="14" t="s">
        <v>315</v>
      </c>
      <c r="G146" s="15" t="s">
        <v>310</v>
      </c>
      <c r="H146" s="15">
        <v>1</v>
      </c>
      <c r="I146" s="15">
        <v>180</v>
      </c>
      <c r="J146" s="15">
        <v>1</v>
      </c>
      <c r="K146" s="15">
        <v>180</v>
      </c>
      <c r="L146" s="15">
        <v>23</v>
      </c>
      <c r="M146" s="15">
        <v>199</v>
      </c>
      <c r="N146" s="15">
        <v>199</v>
      </c>
      <c r="O146" s="15">
        <v>208.84</v>
      </c>
      <c r="P146" s="16">
        <v>7.1999999999999999E-62</v>
      </c>
      <c r="Q146" s="16">
        <v>7.9999999999999998E-66</v>
      </c>
      <c r="R146" s="17">
        <f t="shared" si="2"/>
        <v>88.442211055276388</v>
      </c>
    </row>
    <row r="147" spans="1:25" x14ac:dyDescent="0.2">
      <c r="A147" s="6"/>
      <c r="B147" s="7"/>
      <c r="C147" s="6" t="s">
        <v>318</v>
      </c>
      <c r="D147" s="9" t="s">
        <v>313</v>
      </c>
      <c r="E147" s="9" t="s">
        <v>314</v>
      </c>
      <c r="F147" s="9" t="s">
        <v>315</v>
      </c>
      <c r="G147" s="10" t="s">
        <v>310</v>
      </c>
      <c r="H147" s="10">
        <v>246</v>
      </c>
      <c r="I147" s="10">
        <v>490</v>
      </c>
      <c r="J147" s="10">
        <v>247</v>
      </c>
      <c r="K147" s="10">
        <v>489</v>
      </c>
      <c r="L147" s="10">
        <v>2</v>
      </c>
      <c r="M147" s="10">
        <v>239</v>
      </c>
      <c r="N147" s="10">
        <v>240</v>
      </c>
      <c r="O147" s="10">
        <v>261.62</v>
      </c>
      <c r="P147" s="11">
        <v>5.8000000000000001E-78</v>
      </c>
      <c r="Q147" s="11">
        <v>6.4999999999999997E-82</v>
      </c>
      <c r="R147" s="12">
        <f t="shared" si="2"/>
        <v>98.75</v>
      </c>
    </row>
    <row r="148" spans="1:25" x14ac:dyDescent="0.2">
      <c r="A148" s="6"/>
      <c r="B148" s="7"/>
      <c r="C148" s="22"/>
      <c r="D148" s="14" t="s">
        <v>316</v>
      </c>
      <c r="E148" s="14" t="s">
        <v>317</v>
      </c>
      <c r="F148" s="14" t="s">
        <v>315</v>
      </c>
      <c r="G148" s="15" t="s">
        <v>310</v>
      </c>
      <c r="H148" s="15">
        <v>40</v>
      </c>
      <c r="I148" s="15">
        <v>240</v>
      </c>
      <c r="J148" s="15">
        <v>41</v>
      </c>
      <c r="K148" s="15">
        <v>240</v>
      </c>
      <c r="L148" s="15">
        <v>2</v>
      </c>
      <c r="M148" s="15">
        <v>199</v>
      </c>
      <c r="N148" s="15">
        <v>199</v>
      </c>
      <c r="O148" s="15">
        <v>225.1</v>
      </c>
      <c r="P148" s="16">
        <v>7.3999999999999999E-67</v>
      </c>
      <c r="Q148" s="16">
        <v>8.2999999999999993E-71</v>
      </c>
      <c r="R148" s="17">
        <f t="shared" si="2"/>
        <v>98.994974874371849</v>
      </c>
    </row>
    <row r="149" spans="1:25" x14ac:dyDescent="0.2">
      <c r="A149" s="6"/>
      <c r="B149" s="7"/>
      <c r="C149" s="6" t="s">
        <v>319</v>
      </c>
      <c r="D149" s="9" t="s">
        <v>313</v>
      </c>
      <c r="E149" s="9" t="s">
        <v>314</v>
      </c>
      <c r="F149" s="9" t="s">
        <v>315</v>
      </c>
      <c r="G149" s="10" t="s">
        <v>310</v>
      </c>
      <c r="H149" s="10">
        <v>246</v>
      </c>
      <c r="I149" s="10">
        <v>495</v>
      </c>
      <c r="J149" s="10">
        <v>247</v>
      </c>
      <c r="K149" s="10">
        <v>494</v>
      </c>
      <c r="L149" s="10">
        <v>2</v>
      </c>
      <c r="M149" s="10">
        <v>239</v>
      </c>
      <c r="N149" s="10">
        <v>240</v>
      </c>
      <c r="O149" s="10">
        <v>270.44</v>
      </c>
      <c r="P149" s="11">
        <v>1.2E-80</v>
      </c>
      <c r="Q149" s="11">
        <v>1.3E-84</v>
      </c>
      <c r="R149" s="12">
        <f t="shared" si="2"/>
        <v>98.75</v>
      </c>
    </row>
    <row r="150" spans="1:25" s="18" customFormat="1" x14ac:dyDescent="0.2">
      <c r="A150" s="22"/>
      <c r="B150" s="23"/>
      <c r="C150" s="6"/>
      <c r="D150" s="14" t="s">
        <v>316</v>
      </c>
      <c r="E150" s="14" t="s">
        <v>317</v>
      </c>
      <c r="F150" s="14" t="s">
        <v>315</v>
      </c>
      <c r="G150" s="15" t="s">
        <v>310</v>
      </c>
      <c r="H150" s="15">
        <v>40</v>
      </c>
      <c r="I150" s="15">
        <v>240</v>
      </c>
      <c r="J150" s="15">
        <v>41</v>
      </c>
      <c r="K150" s="15">
        <v>240</v>
      </c>
      <c r="L150" s="15">
        <v>2</v>
      </c>
      <c r="M150" s="15">
        <v>199</v>
      </c>
      <c r="N150" s="15">
        <v>199</v>
      </c>
      <c r="O150" s="15">
        <v>210.56</v>
      </c>
      <c r="P150" s="16">
        <v>2.0999999999999999E-62</v>
      </c>
      <c r="Q150" s="16">
        <v>2.4000000000000003E-66</v>
      </c>
      <c r="R150" s="17">
        <f t="shared" si="2"/>
        <v>98.994974874371849</v>
      </c>
      <c r="S150" s="2"/>
      <c r="T150" s="2"/>
      <c r="U150" s="2"/>
      <c r="V150" s="2"/>
      <c r="W150" s="2"/>
      <c r="X150" s="2"/>
      <c r="Y150" s="2"/>
    </row>
    <row r="151" spans="1:25" s="18" customFormat="1" x14ac:dyDescent="0.2">
      <c r="A151" s="19" t="s">
        <v>68</v>
      </c>
      <c r="B151" s="20" t="s">
        <v>320</v>
      </c>
      <c r="C151" s="19" t="s">
        <v>67</v>
      </c>
      <c r="D151" s="9" t="s">
        <v>68</v>
      </c>
      <c r="E151" s="9" t="s">
        <v>69</v>
      </c>
      <c r="F151" s="9" t="s">
        <v>70</v>
      </c>
      <c r="G151" s="10" t="s">
        <v>71</v>
      </c>
      <c r="H151" s="10">
        <v>151</v>
      </c>
      <c r="I151" s="10">
        <v>545</v>
      </c>
      <c r="J151" s="10">
        <v>151</v>
      </c>
      <c r="K151" s="10">
        <v>543</v>
      </c>
      <c r="L151" s="10">
        <v>1</v>
      </c>
      <c r="M151" s="10">
        <v>404</v>
      </c>
      <c r="N151" s="10">
        <v>406</v>
      </c>
      <c r="O151" s="10">
        <v>352.07</v>
      </c>
      <c r="P151" s="11">
        <v>3.9999999999999999E-105</v>
      </c>
      <c r="Q151" s="11">
        <v>4.5000000000000001E-109</v>
      </c>
      <c r="R151" s="12">
        <f t="shared" si="2"/>
        <v>99.261083743842363</v>
      </c>
      <c r="S151" s="2"/>
      <c r="T151" s="2"/>
      <c r="U151" s="2"/>
      <c r="V151" s="2"/>
      <c r="W151" s="2"/>
      <c r="X151" s="2"/>
      <c r="Y151" s="2"/>
    </row>
    <row r="152" spans="1:25" s="18" customFormat="1" x14ac:dyDescent="0.2">
      <c r="A152" s="22"/>
      <c r="B152" s="23"/>
      <c r="C152" s="22"/>
      <c r="D152" s="14" t="s">
        <v>61</v>
      </c>
      <c r="E152" s="14" t="s">
        <v>62</v>
      </c>
      <c r="F152" s="14" t="s">
        <v>55</v>
      </c>
      <c r="G152" s="15" t="s">
        <v>63</v>
      </c>
      <c r="H152" s="15">
        <v>831</v>
      </c>
      <c r="I152" s="15">
        <v>898</v>
      </c>
      <c r="J152" s="15">
        <v>832</v>
      </c>
      <c r="K152" s="15">
        <v>893</v>
      </c>
      <c r="L152" s="15">
        <v>2</v>
      </c>
      <c r="M152" s="15">
        <v>61</v>
      </c>
      <c r="N152" s="15">
        <v>66</v>
      </c>
      <c r="O152" s="15">
        <v>33</v>
      </c>
      <c r="P152" s="16">
        <v>5.2000000000000002E-8</v>
      </c>
      <c r="Q152" s="16">
        <v>5.8000000000000003E-12</v>
      </c>
      <c r="R152" s="17">
        <f t="shared" si="2"/>
        <v>89.393939393939391</v>
      </c>
      <c r="S152" s="2"/>
      <c r="T152" s="2"/>
      <c r="U152" s="2"/>
      <c r="V152" s="2"/>
      <c r="W152" s="2"/>
      <c r="X152" s="2"/>
      <c r="Y152" s="2"/>
    </row>
    <row r="153" spans="1:25" x14ac:dyDescent="0.2">
      <c r="A153" s="6" t="s">
        <v>321</v>
      </c>
      <c r="B153" s="7" t="s">
        <v>322</v>
      </c>
      <c r="C153" s="19" t="s">
        <v>323</v>
      </c>
      <c r="D153" s="8" t="s">
        <v>324</v>
      </c>
      <c r="E153" s="8" t="s">
        <v>325</v>
      </c>
      <c r="F153" s="8" t="s">
        <v>152</v>
      </c>
      <c r="G153" s="10" t="s">
        <v>326</v>
      </c>
      <c r="H153" s="10">
        <v>641</v>
      </c>
      <c r="I153" s="10">
        <v>736</v>
      </c>
      <c r="J153" s="10">
        <v>641</v>
      </c>
      <c r="K153" s="10">
        <v>735</v>
      </c>
      <c r="L153" s="10">
        <v>1</v>
      </c>
      <c r="M153" s="10">
        <v>95</v>
      </c>
      <c r="N153" s="10">
        <v>96</v>
      </c>
      <c r="O153" s="10">
        <v>93.3</v>
      </c>
      <c r="P153" s="11">
        <v>9.6000000000000001E-27</v>
      </c>
      <c r="Q153" s="11">
        <v>1.6000000000000001E-30</v>
      </c>
      <c r="R153" s="12">
        <f t="shared" si="2"/>
        <v>97.916666666666657</v>
      </c>
    </row>
    <row r="154" spans="1:25" x14ac:dyDescent="0.2">
      <c r="A154" s="6"/>
      <c r="B154" s="7"/>
      <c r="C154" s="6"/>
      <c r="D154" s="8" t="s">
        <v>327</v>
      </c>
      <c r="E154" s="8" t="s">
        <v>328</v>
      </c>
      <c r="F154" s="8" t="s">
        <v>152</v>
      </c>
      <c r="G154" s="10" t="s">
        <v>329</v>
      </c>
      <c r="H154" s="10">
        <v>103</v>
      </c>
      <c r="I154" s="10">
        <v>187</v>
      </c>
      <c r="J154" s="10">
        <v>103</v>
      </c>
      <c r="K154" s="10">
        <v>184</v>
      </c>
      <c r="L154" s="10">
        <v>1</v>
      </c>
      <c r="M154" s="10">
        <v>81</v>
      </c>
      <c r="N154" s="10">
        <v>84</v>
      </c>
      <c r="O154" s="10">
        <v>65.319999999999993</v>
      </c>
      <c r="P154" s="11">
        <v>4.6999999999999996E-18</v>
      </c>
      <c r="Q154" s="11">
        <v>7.8999999999999997E-22</v>
      </c>
      <c r="R154" s="12">
        <f t="shared" si="2"/>
        <v>95.238095238095227</v>
      </c>
    </row>
    <row r="155" spans="1:25" s="18" customFormat="1" x14ac:dyDescent="0.2">
      <c r="A155" s="6"/>
      <c r="B155" s="7"/>
      <c r="C155" s="22"/>
      <c r="D155" s="13" t="s">
        <v>330</v>
      </c>
      <c r="E155" s="13" t="s">
        <v>331</v>
      </c>
      <c r="F155" s="13" t="s">
        <v>111</v>
      </c>
      <c r="G155" s="15" t="s">
        <v>332</v>
      </c>
      <c r="H155" s="15">
        <v>249</v>
      </c>
      <c r="I155" s="15">
        <v>344</v>
      </c>
      <c r="J155" s="15">
        <v>252</v>
      </c>
      <c r="K155" s="15">
        <v>323</v>
      </c>
      <c r="L155" s="15">
        <v>10</v>
      </c>
      <c r="M155" s="15">
        <v>80</v>
      </c>
      <c r="N155" s="15">
        <v>337</v>
      </c>
      <c r="O155" s="15">
        <v>48.04</v>
      </c>
      <c r="P155" s="16">
        <v>1.1999999999999999E-12</v>
      </c>
      <c r="Q155" s="16">
        <v>2.1000000000000001E-16</v>
      </c>
      <c r="R155" s="17">
        <f t="shared" si="2"/>
        <v>20.771513353115729</v>
      </c>
      <c r="S155" s="2"/>
      <c r="T155" s="2"/>
      <c r="U155" s="2"/>
      <c r="V155" s="2"/>
      <c r="W155" s="2"/>
      <c r="X155" s="2"/>
      <c r="Y155" s="2"/>
    </row>
    <row r="156" spans="1:25" x14ac:dyDescent="0.2">
      <c r="A156" s="6"/>
      <c r="B156" s="7"/>
      <c r="C156" s="19" t="s">
        <v>333</v>
      </c>
      <c r="D156" s="8" t="s">
        <v>324</v>
      </c>
      <c r="E156" s="8" t="s">
        <v>325</v>
      </c>
      <c r="F156" s="8" t="s">
        <v>152</v>
      </c>
      <c r="G156" s="10" t="s">
        <v>326</v>
      </c>
      <c r="H156" s="10">
        <v>536</v>
      </c>
      <c r="I156" s="10">
        <v>639</v>
      </c>
      <c r="J156" s="10">
        <v>537</v>
      </c>
      <c r="K156" s="10">
        <v>638</v>
      </c>
      <c r="L156" s="10">
        <v>2</v>
      </c>
      <c r="M156" s="10">
        <v>95</v>
      </c>
      <c r="N156" s="10">
        <v>96</v>
      </c>
      <c r="O156" s="10">
        <v>88.72</v>
      </c>
      <c r="P156" s="11">
        <v>2.6E-25</v>
      </c>
      <c r="Q156" s="11">
        <v>4.2999999999999998E-29</v>
      </c>
      <c r="R156" s="12">
        <f t="shared" si="2"/>
        <v>96.875</v>
      </c>
    </row>
    <row r="157" spans="1:25" x14ac:dyDescent="0.2">
      <c r="A157" s="6"/>
      <c r="B157" s="7"/>
      <c r="C157" s="6"/>
      <c r="D157" s="8" t="s">
        <v>327</v>
      </c>
      <c r="E157" s="8" t="s">
        <v>328</v>
      </c>
      <c r="F157" s="8" t="s">
        <v>152</v>
      </c>
      <c r="G157" s="10" t="s">
        <v>329</v>
      </c>
      <c r="H157" s="10">
        <v>3</v>
      </c>
      <c r="I157" s="10">
        <v>87</v>
      </c>
      <c r="J157" s="10">
        <v>3</v>
      </c>
      <c r="K157" s="10">
        <v>86</v>
      </c>
      <c r="L157" s="10">
        <v>1</v>
      </c>
      <c r="M157" s="10">
        <v>83</v>
      </c>
      <c r="N157" s="10">
        <v>84</v>
      </c>
      <c r="O157" s="10">
        <v>69.349999999999994</v>
      </c>
      <c r="P157" s="11">
        <v>2.6000000000000001E-19</v>
      </c>
      <c r="Q157" s="11">
        <v>4.3999999999999999E-23</v>
      </c>
      <c r="R157" s="12">
        <f t="shared" si="2"/>
        <v>97.61904761904762</v>
      </c>
    </row>
    <row r="158" spans="1:25" s="18" customFormat="1" x14ac:dyDescent="0.2">
      <c r="A158" s="6"/>
      <c r="B158" s="7"/>
      <c r="C158" s="22"/>
      <c r="D158" s="13" t="s">
        <v>330</v>
      </c>
      <c r="E158" s="13" t="s">
        <v>331</v>
      </c>
      <c r="F158" s="13" t="s">
        <v>111</v>
      </c>
      <c r="G158" s="15" t="s">
        <v>332</v>
      </c>
      <c r="H158" s="15">
        <v>162</v>
      </c>
      <c r="I158" s="15">
        <v>266</v>
      </c>
      <c r="J158" s="15">
        <v>174</v>
      </c>
      <c r="K158" s="15">
        <v>244</v>
      </c>
      <c r="L158" s="15">
        <v>29</v>
      </c>
      <c r="M158" s="15">
        <v>100</v>
      </c>
      <c r="N158" s="15">
        <v>337</v>
      </c>
      <c r="O158" s="15">
        <v>42.73</v>
      </c>
      <c r="P158" s="16">
        <v>5.0999999999999998E-11</v>
      </c>
      <c r="Q158" s="16">
        <v>8.5000000000000001E-15</v>
      </c>
      <c r="R158" s="17">
        <f t="shared" si="2"/>
        <v>21.068249258160236</v>
      </c>
      <c r="S158" s="2"/>
      <c r="T158" s="2"/>
      <c r="U158" s="2"/>
      <c r="V158" s="2"/>
      <c r="W158" s="2"/>
      <c r="X158" s="2"/>
      <c r="Y158" s="2"/>
    </row>
    <row r="159" spans="1:25" x14ac:dyDescent="0.2">
      <c r="A159" s="6"/>
      <c r="B159" s="7"/>
      <c r="C159" s="19" t="s">
        <v>334</v>
      </c>
      <c r="D159" s="9" t="s">
        <v>330</v>
      </c>
      <c r="E159" s="9" t="s">
        <v>331</v>
      </c>
      <c r="F159" s="9" t="s">
        <v>111</v>
      </c>
      <c r="G159" s="10" t="s">
        <v>332</v>
      </c>
      <c r="H159" s="10">
        <v>335</v>
      </c>
      <c r="I159" s="10">
        <v>434</v>
      </c>
      <c r="J159" s="10">
        <v>338</v>
      </c>
      <c r="K159" s="10">
        <v>404</v>
      </c>
      <c r="L159" s="10">
        <v>10</v>
      </c>
      <c r="M159" s="10">
        <v>75</v>
      </c>
      <c r="N159" s="10">
        <v>337</v>
      </c>
      <c r="O159" s="10">
        <v>34.97</v>
      </c>
      <c r="P159" s="11">
        <v>1.2E-8</v>
      </c>
      <c r="Q159" s="11">
        <v>1.2999999999999999E-12</v>
      </c>
      <c r="R159" s="12">
        <f t="shared" si="2"/>
        <v>19.287833827893174</v>
      </c>
    </row>
    <row r="160" spans="1:25" s="13" customFormat="1" x14ac:dyDescent="0.2">
      <c r="A160" s="6"/>
      <c r="B160" s="7"/>
      <c r="C160" s="22"/>
      <c r="D160" s="14" t="s">
        <v>330</v>
      </c>
      <c r="E160" s="14" t="s">
        <v>331</v>
      </c>
      <c r="F160" s="14" t="s">
        <v>111</v>
      </c>
      <c r="G160" s="15" t="s">
        <v>332</v>
      </c>
      <c r="H160" s="15">
        <v>335</v>
      </c>
      <c r="I160" s="15">
        <v>434</v>
      </c>
      <c r="J160" s="15">
        <v>338</v>
      </c>
      <c r="K160" s="15">
        <v>404</v>
      </c>
      <c r="L160" s="15">
        <v>10</v>
      </c>
      <c r="M160" s="15">
        <v>75</v>
      </c>
      <c r="N160" s="15">
        <v>337</v>
      </c>
      <c r="O160" s="15">
        <v>34.97</v>
      </c>
      <c r="P160" s="16">
        <v>1.2E-8</v>
      </c>
      <c r="Q160" s="16">
        <v>1.2999999999999999E-12</v>
      </c>
      <c r="R160" s="17">
        <f t="shared" si="2"/>
        <v>19.287833827893174</v>
      </c>
      <c r="S160" s="8"/>
      <c r="T160" s="8"/>
      <c r="U160" s="8"/>
      <c r="V160" s="8"/>
      <c r="W160" s="8"/>
      <c r="X160" s="8"/>
      <c r="Y160" s="8"/>
    </row>
    <row r="161" spans="1:25" s="18" customFormat="1" x14ac:dyDescent="0.2">
      <c r="A161" s="22"/>
      <c r="B161" s="23"/>
      <c r="C161" s="13" t="s">
        <v>335</v>
      </c>
      <c r="D161" s="14" t="s">
        <v>324</v>
      </c>
      <c r="E161" s="14" t="s">
        <v>325</v>
      </c>
      <c r="F161" s="14" t="s">
        <v>152</v>
      </c>
      <c r="G161" s="15" t="s">
        <v>326</v>
      </c>
      <c r="H161" s="15">
        <v>25</v>
      </c>
      <c r="I161" s="15">
        <v>104</v>
      </c>
      <c r="J161" s="15">
        <v>30</v>
      </c>
      <c r="K161" s="15">
        <v>86</v>
      </c>
      <c r="L161" s="15">
        <v>10</v>
      </c>
      <c r="M161" s="15">
        <v>68</v>
      </c>
      <c r="N161" s="15">
        <v>96</v>
      </c>
      <c r="O161" s="15">
        <v>64.180000000000007</v>
      </c>
      <c r="P161" s="16">
        <v>1.1999999999999999E-17</v>
      </c>
      <c r="Q161" s="16">
        <v>6.5000000000000004E-22</v>
      </c>
      <c r="R161" s="17">
        <f t="shared" si="2"/>
        <v>60.416666666666664</v>
      </c>
      <c r="S161" s="2"/>
      <c r="T161" s="2"/>
      <c r="U161" s="2"/>
      <c r="V161" s="2"/>
      <c r="W161" s="2"/>
      <c r="X161" s="2"/>
      <c r="Y161" s="2"/>
    </row>
    <row r="162" spans="1:25" x14ac:dyDescent="0.2">
      <c r="A162" s="19" t="s">
        <v>336</v>
      </c>
      <c r="B162" s="20" t="s">
        <v>337</v>
      </c>
      <c r="C162" s="19" t="s">
        <v>338</v>
      </c>
      <c r="D162" s="9" t="s">
        <v>339</v>
      </c>
      <c r="E162" s="9" t="s">
        <v>340</v>
      </c>
      <c r="F162" s="9" t="s">
        <v>137</v>
      </c>
      <c r="G162" s="10" t="s">
        <v>341</v>
      </c>
      <c r="H162" s="10">
        <v>111</v>
      </c>
      <c r="I162" s="10">
        <v>354</v>
      </c>
      <c r="J162" s="10">
        <v>111</v>
      </c>
      <c r="K162" s="10">
        <v>352</v>
      </c>
      <c r="L162" s="10">
        <v>1</v>
      </c>
      <c r="M162" s="10">
        <v>242</v>
      </c>
      <c r="N162" s="10">
        <v>244</v>
      </c>
      <c r="O162" s="10">
        <v>219.64</v>
      </c>
      <c r="P162" s="11">
        <v>4.8999999999999996E-65</v>
      </c>
      <c r="Q162" s="11">
        <v>8.1000000000000003E-69</v>
      </c>
      <c r="R162" s="12">
        <f t="shared" si="2"/>
        <v>98.770491803278688</v>
      </c>
    </row>
    <row r="163" spans="1:25" s="13" customFormat="1" x14ac:dyDescent="0.2">
      <c r="A163" s="6"/>
      <c r="B163" s="7"/>
      <c r="C163" s="22"/>
      <c r="D163" s="14" t="s">
        <v>342</v>
      </c>
      <c r="E163" s="14" t="s">
        <v>343</v>
      </c>
      <c r="F163" s="14" t="s">
        <v>137</v>
      </c>
      <c r="G163" s="15" t="s">
        <v>252</v>
      </c>
      <c r="H163" s="15">
        <v>415</v>
      </c>
      <c r="I163" s="15">
        <v>560</v>
      </c>
      <c r="J163" s="15">
        <v>416</v>
      </c>
      <c r="K163" s="15">
        <v>547</v>
      </c>
      <c r="L163" s="15">
        <v>2</v>
      </c>
      <c r="M163" s="15">
        <v>120</v>
      </c>
      <c r="N163" s="15">
        <v>134</v>
      </c>
      <c r="O163" s="15">
        <v>53.07</v>
      </c>
      <c r="P163" s="16">
        <v>4.3E-14</v>
      </c>
      <c r="Q163" s="16">
        <v>7.2999999999999997E-18</v>
      </c>
      <c r="R163" s="17">
        <f t="shared" si="2"/>
        <v>88.059701492537314</v>
      </c>
      <c r="S163" s="8"/>
      <c r="T163" s="8"/>
      <c r="U163" s="8"/>
      <c r="V163" s="8"/>
      <c r="W163" s="8"/>
      <c r="X163" s="8"/>
      <c r="Y163" s="8"/>
    </row>
    <row r="164" spans="1:25" x14ac:dyDescent="0.2">
      <c r="A164" s="6"/>
      <c r="B164" s="7"/>
      <c r="C164" s="19" t="s">
        <v>344</v>
      </c>
      <c r="D164" s="9" t="s">
        <v>339</v>
      </c>
      <c r="E164" s="9" t="s">
        <v>340</v>
      </c>
      <c r="F164" s="9" t="s">
        <v>137</v>
      </c>
      <c r="G164" s="10" t="s">
        <v>341</v>
      </c>
      <c r="H164" s="10">
        <v>118</v>
      </c>
      <c r="I164" s="10">
        <v>376</v>
      </c>
      <c r="J164" s="10">
        <v>118</v>
      </c>
      <c r="K164" s="10">
        <v>375</v>
      </c>
      <c r="L164" s="10">
        <v>1</v>
      </c>
      <c r="M164" s="10">
        <v>243</v>
      </c>
      <c r="N164" s="10">
        <v>244</v>
      </c>
      <c r="O164" s="10">
        <v>230.07</v>
      </c>
      <c r="P164" s="11">
        <v>3.1999999999999999E-68</v>
      </c>
      <c r="Q164" s="11">
        <v>5.2999999999999996E-72</v>
      </c>
      <c r="R164" s="12">
        <f t="shared" si="2"/>
        <v>99.180327868852459</v>
      </c>
    </row>
    <row r="165" spans="1:25" s="13" customFormat="1" x14ac:dyDescent="0.2">
      <c r="A165" s="6"/>
      <c r="B165" s="7"/>
      <c r="C165" s="22"/>
      <c r="D165" s="14" t="s">
        <v>250</v>
      </c>
      <c r="E165" s="14" t="s">
        <v>251</v>
      </c>
      <c r="F165" s="14" t="s">
        <v>137</v>
      </c>
      <c r="G165" s="15" t="s">
        <v>252</v>
      </c>
      <c r="H165" s="15">
        <v>424</v>
      </c>
      <c r="I165" s="15">
        <v>591</v>
      </c>
      <c r="J165" s="15">
        <v>430</v>
      </c>
      <c r="K165" s="15">
        <v>577</v>
      </c>
      <c r="L165" s="15">
        <v>13</v>
      </c>
      <c r="M165" s="15">
        <v>153</v>
      </c>
      <c r="N165" s="15">
        <v>172</v>
      </c>
      <c r="O165" s="15">
        <v>56.09</v>
      </c>
      <c r="P165" s="16">
        <v>3.1999999999999999E-15</v>
      </c>
      <c r="Q165" s="16">
        <v>5.2999999999999997E-19</v>
      </c>
      <c r="R165" s="17">
        <f t="shared" si="2"/>
        <v>81.395348837209298</v>
      </c>
      <c r="S165" s="8"/>
      <c r="T165" s="8"/>
      <c r="U165" s="8"/>
      <c r="V165" s="8"/>
      <c r="W165" s="8"/>
      <c r="X165" s="8"/>
      <c r="Y165" s="8"/>
    </row>
    <row r="166" spans="1:25" x14ac:dyDescent="0.2">
      <c r="A166" s="6"/>
      <c r="B166" s="7"/>
      <c r="C166" s="19" t="s">
        <v>345</v>
      </c>
      <c r="D166" s="9" t="s">
        <v>339</v>
      </c>
      <c r="E166" s="9" t="s">
        <v>340</v>
      </c>
      <c r="F166" s="9" t="s">
        <v>137</v>
      </c>
      <c r="G166" s="10" t="s">
        <v>341</v>
      </c>
      <c r="H166" s="10">
        <v>86</v>
      </c>
      <c r="I166" s="10">
        <v>347</v>
      </c>
      <c r="J166" s="10">
        <v>86</v>
      </c>
      <c r="K166" s="10">
        <v>347</v>
      </c>
      <c r="L166" s="10">
        <v>1</v>
      </c>
      <c r="M166" s="10">
        <v>244</v>
      </c>
      <c r="N166" s="10">
        <v>244</v>
      </c>
      <c r="O166" s="10">
        <v>249.92</v>
      </c>
      <c r="P166" s="11">
        <v>2.7000000000000002E-74</v>
      </c>
      <c r="Q166" s="11">
        <v>4.6000000000000004E-78</v>
      </c>
      <c r="R166" s="12">
        <f t="shared" si="2"/>
        <v>99.590163934426229</v>
      </c>
    </row>
    <row r="167" spans="1:25" s="13" customFormat="1" x14ac:dyDescent="0.2">
      <c r="A167" s="6"/>
      <c r="B167" s="7"/>
      <c r="C167" s="22"/>
      <c r="D167" s="14" t="s">
        <v>250</v>
      </c>
      <c r="E167" s="14" t="s">
        <v>251</v>
      </c>
      <c r="F167" s="14" t="s">
        <v>137</v>
      </c>
      <c r="G167" s="15" t="s">
        <v>252</v>
      </c>
      <c r="H167" s="15">
        <v>386</v>
      </c>
      <c r="I167" s="15">
        <v>536</v>
      </c>
      <c r="J167" s="15">
        <v>403</v>
      </c>
      <c r="K167" s="15">
        <v>528</v>
      </c>
      <c r="L167" s="15">
        <v>16</v>
      </c>
      <c r="M167" s="15">
        <v>144</v>
      </c>
      <c r="N167" s="15">
        <v>172</v>
      </c>
      <c r="O167" s="15">
        <v>69.02</v>
      </c>
      <c r="P167" s="16">
        <v>3.4000000000000002E-19</v>
      </c>
      <c r="Q167" s="16">
        <v>5.6999999999999999E-23</v>
      </c>
      <c r="R167" s="17">
        <f t="shared" si="2"/>
        <v>74.418604651162795</v>
      </c>
      <c r="S167" s="8"/>
      <c r="T167" s="8"/>
      <c r="U167" s="8"/>
      <c r="V167" s="8"/>
      <c r="W167" s="8"/>
      <c r="X167" s="8"/>
      <c r="Y167" s="8"/>
    </row>
    <row r="168" spans="1:25" x14ac:dyDescent="0.2">
      <c r="A168" s="6"/>
      <c r="B168" s="7"/>
      <c r="C168" s="19" t="s">
        <v>346</v>
      </c>
      <c r="D168" s="9" t="s">
        <v>339</v>
      </c>
      <c r="E168" s="9" t="s">
        <v>340</v>
      </c>
      <c r="F168" s="9" t="s">
        <v>137</v>
      </c>
      <c r="G168" s="10" t="s">
        <v>341</v>
      </c>
      <c r="H168" s="10">
        <v>164</v>
      </c>
      <c r="I168" s="10">
        <v>405</v>
      </c>
      <c r="J168" s="10">
        <v>164</v>
      </c>
      <c r="K168" s="10">
        <v>404</v>
      </c>
      <c r="L168" s="10">
        <v>1</v>
      </c>
      <c r="M168" s="10">
        <v>243</v>
      </c>
      <c r="N168" s="10">
        <v>244</v>
      </c>
      <c r="O168" s="10">
        <v>228.95</v>
      </c>
      <c r="P168" s="11">
        <v>7.0000000000000003E-68</v>
      </c>
      <c r="Q168" s="11">
        <v>1.5999999999999999E-71</v>
      </c>
      <c r="R168" s="12">
        <f t="shared" si="2"/>
        <v>99.180327868852459</v>
      </c>
    </row>
    <row r="169" spans="1:25" s="41" customFormat="1" x14ac:dyDescent="0.2">
      <c r="A169" s="6"/>
      <c r="B169" s="7"/>
      <c r="C169" s="22"/>
      <c r="D169" s="14" t="s">
        <v>342</v>
      </c>
      <c r="E169" s="14" t="s">
        <v>343</v>
      </c>
      <c r="F169" s="14" t="s">
        <v>137</v>
      </c>
      <c r="G169" s="15" t="s">
        <v>252</v>
      </c>
      <c r="H169" s="15">
        <v>462</v>
      </c>
      <c r="I169" s="15">
        <v>613</v>
      </c>
      <c r="J169" s="15">
        <v>463</v>
      </c>
      <c r="K169" s="15">
        <v>610</v>
      </c>
      <c r="L169" s="15">
        <v>2</v>
      </c>
      <c r="M169" s="15">
        <v>130</v>
      </c>
      <c r="N169" s="15">
        <v>134</v>
      </c>
      <c r="O169" s="15">
        <v>33.61</v>
      </c>
      <c r="P169" s="16">
        <v>4.4999999999999999E-8</v>
      </c>
      <c r="Q169" s="16">
        <v>9.9999999999999994E-12</v>
      </c>
      <c r="R169" s="17">
        <f t="shared" si="2"/>
        <v>95.522388059701484</v>
      </c>
      <c r="S169" s="44"/>
      <c r="T169" s="44"/>
      <c r="U169" s="44"/>
      <c r="V169" s="44"/>
      <c r="W169" s="44"/>
      <c r="X169" s="44"/>
      <c r="Y169" s="44"/>
    </row>
    <row r="170" spans="1:25" ht="18" customHeight="1" x14ac:dyDescent="0.2">
      <c r="A170" s="6"/>
      <c r="B170" s="7"/>
      <c r="C170" s="6" t="s">
        <v>347</v>
      </c>
      <c r="D170" s="9" t="s">
        <v>348</v>
      </c>
      <c r="E170" s="9" t="s">
        <v>349</v>
      </c>
      <c r="F170" s="9" t="s">
        <v>350</v>
      </c>
      <c r="G170" s="10" t="s">
        <v>351</v>
      </c>
      <c r="H170" s="10">
        <v>82</v>
      </c>
      <c r="I170" s="10">
        <v>163</v>
      </c>
      <c r="J170" s="10">
        <v>84</v>
      </c>
      <c r="K170" s="10">
        <v>163</v>
      </c>
      <c r="L170" s="10">
        <v>3</v>
      </c>
      <c r="M170" s="10">
        <v>81</v>
      </c>
      <c r="N170" s="10">
        <v>81</v>
      </c>
      <c r="O170" s="10">
        <v>58.04</v>
      </c>
      <c r="P170" s="11">
        <v>1.0000000000000001E-15</v>
      </c>
      <c r="Q170" s="11">
        <v>2.9E-19</v>
      </c>
      <c r="R170" s="12">
        <f t="shared" si="2"/>
        <v>96.296296296296291</v>
      </c>
    </row>
    <row r="171" spans="1:25" ht="15" customHeight="1" x14ac:dyDescent="0.2">
      <c r="A171" s="6"/>
      <c r="B171" s="7"/>
      <c r="C171" s="6"/>
      <c r="D171" s="9" t="s">
        <v>348</v>
      </c>
      <c r="E171" s="9" t="s">
        <v>349</v>
      </c>
      <c r="F171" s="9" t="s">
        <v>350</v>
      </c>
      <c r="G171" s="10" t="s">
        <v>351</v>
      </c>
      <c r="H171" s="10">
        <v>257</v>
      </c>
      <c r="I171" s="10">
        <v>344</v>
      </c>
      <c r="J171" s="10">
        <v>258</v>
      </c>
      <c r="K171" s="10">
        <v>343</v>
      </c>
      <c r="L171" s="10">
        <v>2</v>
      </c>
      <c r="M171" s="10">
        <v>80</v>
      </c>
      <c r="N171" s="10">
        <v>81</v>
      </c>
      <c r="O171" s="10">
        <v>68.03</v>
      </c>
      <c r="P171" s="11">
        <v>7.9000000000000003E-19</v>
      </c>
      <c r="Q171" s="11">
        <v>2.2000000000000001E-22</v>
      </c>
      <c r="R171" s="12">
        <f t="shared" si="2"/>
        <v>96.296296296296291</v>
      </c>
    </row>
    <row r="172" spans="1:25" x14ac:dyDescent="0.2">
      <c r="A172" s="6"/>
      <c r="B172" s="7"/>
      <c r="C172" s="6"/>
      <c r="D172" s="9" t="s">
        <v>339</v>
      </c>
      <c r="E172" s="9" t="s">
        <v>340</v>
      </c>
      <c r="F172" s="9" t="s">
        <v>137</v>
      </c>
      <c r="G172" s="10" t="s">
        <v>341</v>
      </c>
      <c r="H172" s="10">
        <v>515</v>
      </c>
      <c r="I172" s="10">
        <v>716</v>
      </c>
      <c r="J172" s="10">
        <v>515</v>
      </c>
      <c r="K172" s="10">
        <v>703</v>
      </c>
      <c r="L172" s="10">
        <v>1</v>
      </c>
      <c r="M172" s="10">
        <v>230</v>
      </c>
      <c r="N172" s="10">
        <v>244</v>
      </c>
      <c r="O172" s="10">
        <v>163.02000000000001</v>
      </c>
      <c r="P172" s="11">
        <v>9.5000000000000004E-48</v>
      </c>
      <c r="Q172" s="11">
        <v>2.6E-51</v>
      </c>
      <c r="R172" s="12">
        <f t="shared" si="2"/>
        <v>93.852459016393439</v>
      </c>
    </row>
    <row r="173" spans="1:25" ht="13.5" customHeight="1" x14ac:dyDescent="0.2">
      <c r="A173" s="6"/>
      <c r="B173" s="7"/>
      <c r="C173" s="22"/>
      <c r="D173" s="14" t="s">
        <v>352</v>
      </c>
      <c r="E173" s="14" t="s">
        <v>353</v>
      </c>
      <c r="F173" s="14" t="s">
        <v>354</v>
      </c>
      <c r="G173" s="15" t="s">
        <v>355</v>
      </c>
      <c r="H173" s="15">
        <v>529</v>
      </c>
      <c r="I173" s="15">
        <v>726</v>
      </c>
      <c r="J173" s="15">
        <v>529</v>
      </c>
      <c r="K173" s="15">
        <v>725</v>
      </c>
      <c r="L173" s="15">
        <v>1</v>
      </c>
      <c r="M173" s="15">
        <v>169</v>
      </c>
      <c r="N173" s="15">
        <v>170</v>
      </c>
      <c r="O173" s="15">
        <v>41.7</v>
      </c>
      <c r="P173" s="16">
        <v>1.2E-10</v>
      </c>
      <c r="Q173" s="16">
        <v>3.2000000000000002E-14</v>
      </c>
      <c r="R173" s="17">
        <f t="shared" si="2"/>
        <v>98.82352941176471</v>
      </c>
    </row>
    <row r="174" spans="1:25" x14ac:dyDescent="0.2">
      <c r="A174" s="6"/>
      <c r="B174" s="7"/>
      <c r="C174" s="13" t="s">
        <v>356</v>
      </c>
      <c r="D174" s="45" t="s">
        <v>49</v>
      </c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46"/>
      <c r="P174" s="46"/>
      <c r="Q174" s="46"/>
      <c r="R174" s="46"/>
    </row>
    <row r="175" spans="1:25" x14ac:dyDescent="0.2">
      <c r="A175" s="6"/>
      <c r="B175" s="7"/>
      <c r="C175" s="19" t="s">
        <v>357</v>
      </c>
      <c r="D175" s="9" t="s">
        <v>250</v>
      </c>
      <c r="E175" s="9" t="s">
        <v>251</v>
      </c>
      <c r="F175" s="9" t="s">
        <v>137</v>
      </c>
      <c r="G175" s="10" t="s">
        <v>252</v>
      </c>
      <c r="H175" s="10">
        <v>227</v>
      </c>
      <c r="I175" s="10">
        <v>386</v>
      </c>
      <c r="J175" s="10">
        <v>233</v>
      </c>
      <c r="K175" s="10">
        <v>385</v>
      </c>
      <c r="L175" s="10">
        <v>13</v>
      </c>
      <c r="M175" s="10">
        <v>171</v>
      </c>
      <c r="N175" s="10">
        <v>172</v>
      </c>
      <c r="O175" s="10">
        <v>103.65</v>
      </c>
      <c r="P175" s="11">
        <v>7.8000000000000007E-30</v>
      </c>
      <c r="Q175" s="11">
        <v>2.5999999999999999E-33</v>
      </c>
      <c r="R175" s="12">
        <f t="shared" si="2"/>
        <v>91.860465116279073</v>
      </c>
    </row>
    <row r="176" spans="1:25" s="41" customFormat="1" x14ac:dyDescent="0.2">
      <c r="A176" s="6"/>
      <c r="B176" s="7"/>
      <c r="C176" s="22"/>
      <c r="D176" s="14" t="s">
        <v>352</v>
      </c>
      <c r="E176" s="14" t="s">
        <v>353</v>
      </c>
      <c r="F176" s="14" t="s">
        <v>137</v>
      </c>
      <c r="G176" s="15" t="s">
        <v>355</v>
      </c>
      <c r="H176" s="15">
        <v>45</v>
      </c>
      <c r="I176" s="15">
        <v>214</v>
      </c>
      <c r="J176" s="15">
        <v>50</v>
      </c>
      <c r="K176" s="15">
        <v>212</v>
      </c>
      <c r="L176" s="15">
        <v>6</v>
      </c>
      <c r="M176" s="15">
        <v>168</v>
      </c>
      <c r="N176" s="15">
        <v>170</v>
      </c>
      <c r="O176" s="15">
        <v>75.900000000000006</v>
      </c>
      <c r="P176" s="16">
        <v>3.5999999999999999E-21</v>
      </c>
      <c r="Q176" s="16">
        <v>1.1999999999999999E-24</v>
      </c>
      <c r="R176" s="17">
        <f t="shared" si="2"/>
        <v>95.294117647058812</v>
      </c>
      <c r="S176" s="44"/>
      <c r="T176" s="44"/>
      <c r="U176" s="44"/>
      <c r="V176" s="44"/>
      <c r="W176" s="44"/>
      <c r="X176" s="44"/>
      <c r="Y176" s="44"/>
    </row>
    <row r="177" spans="1:25" x14ac:dyDescent="0.2">
      <c r="A177" s="6"/>
      <c r="B177" s="7"/>
      <c r="C177" s="19" t="s">
        <v>358</v>
      </c>
      <c r="D177" s="9" t="s">
        <v>359</v>
      </c>
      <c r="E177" s="9" t="s">
        <v>360</v>
      </c>
      <c r="F177" s="9" t="s">
        <v>46</v>
      </c>
      <c r="G177" s="10" t="s">
        <v>361</v>
      </c>
      <c r="H177" s="10">
        <v>322</v>
      </c>
      <c r="I177" s="10">
        <v>629</v>
      </c>
      <c r="J177" s="10">
        <v>322</v>
      </c>
      <c r="K177" s="10">
        <v>627</v>
      </c>
      <c r="L177" s="10">
        <v>1</v>
      </c>
      <c r="M177" s="10">
        <v>254</v>
      </c>
      <c r="N177" s="10">
        <v>256</v>
      </c>
      <c r="O177" s="10">
        <v>169.17</v>
      </c>
      <c r="P177" s="11">
        <v>1.2E-49</v>
      </c>
      <c r="Q177" s="11">
        <v>1.3999999999999999E-53</v>
      </c>
      <c r="R177" s="12">
        <f t="shared" si="2"/>
        <v>98.828125</v>
      </c>
    </row>
    <row r="178" spans="1:25" s="13" customFormat="1" x14ac:dyDescent="0.2">
      <c r="A178" s="22"/>
      <c r="B178" s="23"/>
      <c r="C178" s="22"/>
      <c r="D178" s="14" t="s">
        <v>342</v>
      </c>
      <c r="E178" s="14" t="s">
        <v>343</v>
      </c>
      <c r="F178" s="14" t="s">
        <v>137</v>
      </c>
      <c r="G178" s="15" t="s">
        <v>252</v>
      </c>
      <c r="H178" s="15">
        <v>308</v>
      </c>
      <c r="I178" s="15">
        <v>445</v>
      </c>
      <c r="J178" s="15">
        <v>311</v>
      </c>
      <c r="K178" s="15">
        <v>442</v>
      </c>
      <c r="L178" s="15">
        <v>4</v>
      </c>
      <c r="M178" s="15">
        <v>131</v>
      </c>
      <c r="N178" s="15">
        <v>134</v>
      </c>
      <c r="O178" s="15">
        <v>67.209999999999994</v>
      </c>
      <c r="P178" s="16">
        <v>1.8999999999999999E-18</v>
      </c>
      <c r="Q178" s="16">
        <v>4.2000000000000002E-22</v>
      </c>
      <c r="R178" s="17">
        <f t="shared" si="2"/>
        <v>94.776119402985074</v>
      </c>
      <c r="S178" s="8"/>
      <c r="T178" s="8"/>
      <c r="U178" s="8"/>
      <c r="V178" s="8"/>
      <c r="W178" s="8"/>
      <c r="X178" s="8"/>
      <c r="Y178" s="8"/>
    </row>
    <row r="179" spans="1:25" x14ac:dyDescent="0.2">
      <c r="A179" s="6" t="s">
        <v>362</v>
      </c>
      <c r="B179" s="7" t="s">
        <v>363</v>
      </c>
      <c r="C179" s="13" t="s">
        <v>364</v>
      </c>
      <c r="D179" s="14" t="s">
        <v>359</v>
      </c>
      <c r="E179" s="14" t="s">
        <v>360</v>
      </c>
      <c r="F179" s="14" t="s">
        <v>46</v>
      </c>
      <c r="G179" s="15" t="s">
        <v>361</v>
      </c>
      <c r="H179" s="15">
        <v>302</v>
      </c>
      <c r="I179" s="15">
        <v>618</v>
      </c>
      <c r="J179" s="15">
        <v>339</v>
      </c>
      <c r="K179" s="15">
        <v>616</v>
      </c>
      <c r="L179" s="15">
        <v>10</v>
      </c>
      <c r="M179" s="15">
        <v>254</v>
      </c>
      <c r="N179" s="15">
        <v>256</v>
      </c>
      <c r="O179" s="15">
        <v>149.78</v>
      </c>
      <c r="P179" s="16">
        <v>1.0000000000000001E-43</v>
      </c>
      <c r="Q179" s="16">
        <v>5.6000000000000001E-48</v>
      </c>
      <c r="R179" s="17">
        <f t="shared" si="2"/>
        <v>95.3125</v>
      </c>
    </row>
    <row r="180" spans="1:25" x14ac:dyDescent="0.2">
      <c r="A180" s="6"/>
      <c r="B180" s="7"/>
      <c r="C180" s="13" t="s">
        <v>365</v>
      </c>
      <c r="D180" s="14" t="s">
        <v>359</v>
      </c>
      <c r="E180" s="14" t="s">
        <v>360</v>
      </c>
      <c r="F180" s="14" t="s">
        <v>46</v>
      </c>
      <c r="G180" s="15" t="s">
        <v>361</v>
      </c>
      <c r="H180" s="15">
        <v>341</v>
      </c>
      <c r="I180" s="15">
        <v>653</v>
      </c>
      <c r="J180" s="15">
        <v>341</v>
      </c>
      <c r="K180" s="15">
        <v>653</v>
      </c>
      <c r="L180" s="15">
        <v>1</v>
      </c>
      <c r="M180" s="15">
        <v>256</v>
      </c>
      <c r="N180" s="15">
        <v>256</v>
      </c>
      <c r="O180" s="15">
        <v>303.62</v>
      </c>
      <c r="P180" s="16">
        <v>1.0999999999999999E-90</v>
      </c>
      <c r="Q180" s="16">
        <v>1.3E-94</v>
      </c>
      <c r="R180" s="17">
        <f t="shared" si="2"/>
        <v>99.609375</v>
      </c>
    </row>
    <row r="181" spans="1:25" x14ac:dyDescent="0.2">
      <c r="A181" s="6"/>
      <c r="B181" s="7"/>
      <c r="C181" s="13" t="s">
        <v>366</v>
      </c>
      <c r="D181" s="14" t="s">
        <v>359</v>
      </c>
      <c r="E181" s="14" t="s">
        <v>360</v>
      </c>
      <c r="F181" s="14" t="s">
        <v>46</v>
      </c>
      <c r="G181" s="15" t="s">
        <v>361</v>
      </c>
      <c r="H181" s="15">
        <v>196</v>
      </c>
      <c r="I181" s="15">
        <v>512</v>
      </c>
      <c r="J181" s="15">
        <v>196</v>
      </c>
      <c r="K181" s="15">
        <v>511</v>
      </c>
      <c r="L181" s="15">
        <v>1</v>
      </c>
      <c r="M181" s="15">
        <v>255</v>
      </c>
      <c r="N181" s="15">
        <v>256</v>
      </c>
      <c r="O181" s="15">
        <v>304.52</v>
      </c>
      <c r="P181" s="16">
        <v>6.0000000000000004E-91</v>
      </c>
      <c r="Q181" s="16">
        <v>3.3999999999999999E-95</v>
      </c>
      <c r="R181" s="17">
        <f t="shared" si="2"/>
        <v>99.21875</v>
      </c>
    </row>
    <row r="182" spans="1:25" x14ac:dyDescent="0.2">
      <c r="A182" s="6"/>
      <c r="B182" s="7"/>
      <c r="C182" s="13" t="s">
        <v>367</v>
      </c>
      <c r="D182" s="14" t="s">
        <v>359</v>
      </c>
      <c r="E182" s="14" t="s">
        <v>360</v>
      </c>
      <c r="F182" s="14" t="s">
        <v>46</v>
      </c>
      <c r="G182" s="15" t="s">
        <v>361</v>
      </c>
      <c r="H182" s="15">
        <v>196</v>
      </c>
      <c r="I182" s="15">
        <v>512</v>
      </c>
      <c r="J182" s="15">
        <v>196</v>
      </c>
      <c r="K182" s="15">
        <v>511</v>
      </c>
      <c r="L182" s="15">
        <v>1</v>
      </c>
      <c r="M182" s="15">
        <v>255</v>
      </c>
      <c r="N182" s="15">
        <v>256</v>
      </c>
      <c r="O182" s="15">
        <v>304.52</v>
      </c>
      <c r="P182" s="16">
        <v>6.0000000000000004E-91</v>
      </c>
      <c r="Q182" s="16">
        <v>3.3999999999999999E-95</v>
      </c>
      <c r="R182" s="17">
        <f t="shared" si="2"/>
        <v>99.21875</v>
      </c>
    </row>
    <row r="183" spans="1:25" x14ac:dyDescent="0.2">
      <c r="A183" s="6"/>
      <c r="B183" s="7"/>
      <c r="C183" s="13" t="s">
        <v>368</v>
      </c>
      <c r="D183" s="14" t="s">
        <v>359</v>
      </c>
      <c r="E183" s="14" t="s">
        <v>360</v>
      </c>
      <c r="F183" s="14" t="s">
        <v>46</v>
      </c>
      <c r="G183" s="15" t="s">
        <v>361</v>
      </c>
      <c r="H183" s="15">
        <v>360</v>
      </c>
      <c r="I183" s="15">
        <v>650</v>
      </c>
      <c r="J183" s="15">
        <v>360</v>
      </c>
      <c r="K183" s="15">
        <v>642</v>
      </c>
      <c r="L183" s="15">
        <v>1</v>
      </c>
      <c r="M183" s="15">
        <v>189</v>
      </c>
      <c r="N183" s="15">
        <v>256</v>
      </c>
      <c r="O183" s="15">
        <v>211.84</v>
      </c>
      <c r="P183" s="16">
        <v>1.1999999999999999E-62</v>
      </c>
      <c r="Q183" s="16">
        <v>6.4999999999999997E-67</v>
      </c>
      <c r="R183" s="17">
        <f t="shared" si="2"/>
        <v>73.4375</v>
      </c>
    </row>
    <row r="184" spans="1:25" x14ac:dyDescent="0.2">
      <c r="A184" s="6"/>
      <c r="B184" s="7"/>
      <c r="C184" s="13" t="s">
        <v>369</v>
      </c>
      <c r="D184" s="14" t="s">
        <v>359</v>
      </c>
      <c r="E184" s="14" t="s">
        <v>360</v>
      </c>
      <c r="F184" s="14" t="s">
        <v>46</v>
      </c>
      <c r="G184" s="15" t="s">
        <v>361</v>
      </c>
      <c r="H184" s="15">
        <v>659</v>
      </c>
      <c r="I184" s="15">
        <v>734</v>
      </c>
      <c r="J184" s="15">
        <v>669</v>
      </c>
      <c r="K184" s="15">
        <v>734</v>
      </c>
      <c r="L184" s="15">
        <v>189</v>
      </c>
      <c r="M184" s="15">
        <v>256</v>
      </c>
      <c r="N184" s="15">
        <v>256</v>
      </c>
      <c r="O184" s="15">
        <v>73.709999999999994</v>
      </c>
      <c r="P184" s="16">
        <v>1.6999999999999999E-20</v>
      </c>
      <c r="Q184" s="16">
        <v>9.1999999999999997E-25</v>
      </c>
      <c r="R184" s="17">
        <f t="shared" si="2"/>
        <v>26.171875</v>
      </c>
    </row>
    <row r="185" spans="1:25" x14ac:dyDescent="0.2">
      <c r="A185" s="6"/>
      <c r="B185" s="7"/>
      <c r="C185" s="13" t="s">
        <v>370</v>
      </c>
      <c r="D185" s="14" t="s">
        <v>359</v>
      </c>
      <c r="E185" s="14" t="s">
        <v>360</v>
      </c>
      <c r="F185" s="14" t="s">
        <v>46</v>
      </c>
      <c r="G185" s="15" t="s">
        <v>361</v>
      </c>
      <c r="H185" s="15">
        <v>250</v>
      </c>
      <c r="I185" s="15">
        <v>546</v>
      </c>
      <c r="J185" s="15">
        <v>250</v>
      </c>
      <c r="K185" s="15">
        <v>545</v>
      </c>
      <c r="L185" s="15">
        <v>1</v>
      </c>
      <c r="M185" s="15">
        <v>255</v>
      </c>
      <c r="N185" s="15">
        <v>256</v>
      </c>
      <c r="O185" s="15">
        <v>203.36</v>
      </c>
      <c r="P185" s="16">
        <v>4.5E-60</v>
      </c>
      <c r="Q185" s="16">
        <v>2.5000000000000002E-64</v>
      </c>
      <c r="R185" s="17">
        <f t="shared" si="2"/>
        <v>99.21875</v>
      </c>
    </row>
    <row r="186" spans="1:25" x14ac:dyDescent="0.2">
      <c r="A186" s="6"/>
      <c r="B186" s="7"/>
      <c r="C186" s="13" t="s">
        <v>371</v>
      </c>
      <c r="D186" s="14" t="s">
        <v>359</v>
      </c>
      <c r="E186" s="14" t="s">
        <v>360</v>
      </c>
      <c r="F186" s="14" t="s">
        <v>46</v>
      </c>
      <c r="G186" s="15" t="s">
        <v>361</v>
      </c>
      <c r="H186" s="15">
        <v>340</v>
      </c>
      <c r="I186" s="15">
        <v>656</v>
      </c>
      <c r="J186" s="15">
        <v>340</v>
      </c>
      <c r="K186" s="15">
        <v>656</v>
      </c>
      <c r="L186" s="15">
        <v>1</v>
      </c>
      <c r="M186" s="15">
        <v>256</v>
      </c>
      <c r="N186" s="15">
        <v>256</v>
      </c>
      <c r="O186" s="15">
        <v>301.8</v>
      </c>
      <c r="P186" s="16">
        <v>4.1000000000000003E-90</v>
      </c>
      <c r="Q186" s="16">
        <v>2.2999999999999999E-94</v>
      </c>
      <c r="R186" s="17">
        <f t="shared" si="2"/>
        <v>99.609375</v>
      </c>
    </row>
    <row r="187" spans="1:25" x14ac:dyDescent="0.2">
      <c r="A187" s="6"/>
      <c r="B187" s="7"/>
      <c r="C187" s="13" t="s">
        <v>372</v>
      </c>
      <c r="D187" s="14" t="s">
        <v>359</v>
      </c>
      <c r="E187" s="14" t="s">
        <v>360</v>
      </c>
      <c r="F187" s="14" t="s">
        <v>46</v>
      </c>
      <c r="G187" s="15" t="s">
        <v>361</v>
      </c>
      <c r="H187" s="15">
        <v>218</v>
      </c>
      <c r="I187" s="15">
        <v>534</v>
      </c>
      <c r="J187" s="15">
        <v>218</v>
      </c>
      <c r="K187" s="15">
        <v>534</v>
      </c>
      <c r="L187" s="15">
        <v>1</v>
      </c>
      <c r="M187" s="15">
        <v>256</v>
      </c>
      <c r="N187" s="15">
        <v>256</v>
      </c>
      <c r="O187" s="15">
        <v>305</v>
      </c>
      <c r="P187" s="16">
        <v>4.3E-91</v>
      </c>
      <c r="Q187" s="16">
        <v>2.4000000000000001E-95</v>
      </c>
      <c r="R187" s="17">
        <f t="shared" si="2"/>
        <v>99.609375</v>
      </c>
    </row>
    <row r="188" spans="1:25" x14ac:dyDescent="0.2">
      <c r="A188" s="6"/>
      <c r="B188" s="7"/>
      <c r="C188" s="13" t="s">
        <v>373</v>
      </c>
      <c r="D188" s="14" t="s">
        <v>359</v>
      </c>
      <c r="E188" s="14" t="s">
        <v>360</v>
      </c>
      <c r="F188" s="14" t="s">
        <v>46</v>
      </c>
      <c r="G188" s="15" t="s">
        <v>361</v>
      </c>
      <c r="H188" s="15">
        <v>191</v>
      </c>
      <c r="I188" s="15">
        <v>495</v>
      </c>
      <c r="J188" s="15">
        <v>231</v>
      </c>
      <c r="K188" s="15">
        <v>494</v>
      </c>
      <c r="L188" s="15">
        <v>8</v>
      </c>
      <c r="M188" s="15">
        <v>255</v>
      </c>
      <c r="N188" s="15">
        <v>256</v>
      </c>
      <c r="O188" s="15">
        <v>237.47</v>
      </c>
      <c r="P188" s="16">
        <v>1.8000000000000001E-70</v>
      </c>
      <c r="Q188" s="16">
        <v>9.8000000000000002E-75</v>
      </c>
      <c r="R188" s="17">
        <f t="shared" si="2"/>
        <v>96.484375</v>
      </c>
    </row>
    <row r="189" spans="1:25" x14ac:dyDescent="0.2">
      <c r="A189" s="6"/>
      <c r="B189" s="7"/>
      <c r="C189" s="13" t="s">
        <v>374</v>
      </c>
      <c r="D189" s="14" t="s">
        <v>359</v>
      </c>
      <c r="E189" s="14" t="s">
        <v>360</v>
      </c>
      <c r="F189" s="14" t="s">
        <v>46</v>
      </c>
      <c r="G189" s="15" t="s">
        <v>361</v>
      </c>
      <c r="H189" s="15">
        <v>156</v>
      </c>
      <c r="I189" s="15">
        <v>486</v>
      </c>
      <c r="J189" s="15">
        <v>202</v>
      </c>
      <c r="K189" s="15">
        <v>485</v>
      </c>
      <c r="L189" s="15">
        <v>8</v>
      </c>
      <c r="M189" s="15">
        <v>255</v>
      </c>
      <c r="N189" s="15">
        <v>256</v>
      </c>
      <c r="O189" s="15">
        <v>259.02</v>
      </c>
      <c r="P189" s="16">
        <v>4.6E-77</v>
      </c>
      <c r="Q189" s="16">
        <v>2.5999999999999999E-81</v>
      </c>
      <c r="R189" s="17">
        <f t="shared" si="2"/>
        <v>96.484375</v>
      </c>
    </row>
    <row r="190" spans="1:25" x14ac:dyDescent="0.2">
      <c r="A190" s="6"/>
      <c r="B190" s="7"/>
      <c r="C190" s="13" t="s">
        <v>375</v>
      </c>
      <c r="D190" s="14" t="s">
        <v>359</v>
      </c>
      <c r="E190" s="14" t="s">
        <v>360</v>
      </c>
      <c r="F190" s="14" t="s">
        <v>46</v>
      </c>
      <c r="G190" s="15" t="s">
        <v>361</v>
      </c>
      <c r="H190" s="15">
        <v>195</v>
      </c>
      <c r="I190" s="15">
        <v>481</v>
      </c>
      <c r="J190" s="15">
        <v>204</v>
      </c>
      <c r="K190" s="15">
        <v>478</v>
      </c>
      <c r="L190" s="15">
        <v>10</v>
      </c>
      <c r="M190" s="15">
        <v>253</v>
      </c>
      <c r="N190" s="15">
        <v>256</v>
      </c>
      <c r="O190" s="15">
        <v>210.97</v>
      </c>
      <c r="P190" s="16">
        <v>2.0999999999999999E-62</v>
      </c>
      <c r="Q190" s="16">
        <v>1.2000000000000001E-66</v>
      </c>
      <c r="R190" s="17">
        <f t="shared" si="2"/>
        <v>94.921875</v>
      </c>
    </row>
    <row r="191" spans="1:25" x14ac:dyDescent="0.2">
      <c r="A191" s="6"/>
      <c r="B191" s="7"/>
      <c r="C191" s="13" t="s">
        <v>376</v>
      </c>
      <c r="D191" s="14" t="s">
        <v>359</v>
      </c>
      <c r="E191" s="14" t="s">
        <v>360</v>
      </c>
      <c r="F191" s="14" t="s">
        <v>46</v>
      </c>
      <c r="G191" s="15" t="s">
        <v>361</v>
      </c>
      <c r="H191" s="15">
        <v>174</v>
      </c>
      <c r="I191" s="15">
        <v>493</v>
      </c>
      <c r="J191" s="15">
        <v>174</v>
      </c>
      <c r="K191" s="15">
        <v>491</v>
      </c>
      <c r="L191" s="15">
        <v>1</v>
      </c>
      <c r="M191" s="15">
        <v>254</v>
      </c>
      <c r="N191" s="15">
        <v>256</v>
      </c>
      <c r="O191" s="15">
        <v>220.85</v>
      </c>
      <c r="P191" s="16">
        <v>2.1E-65</v>
      </c>
      <c r="Q191" s="16">
        <v>1.2000000000000001E-69</v>
      </c>
      <c r="R191" s="17">
        <f t="shared" si="2"/>
        <v>98.828125</v>
      </c>
    </row>
    <row r="192" spans="1:25" x14ac:dyDescent="0.2">
      <c r="A192" s="6"/>
      <c r="B192" s="7"/>
      <c r="C192" s="13" t="s">
        <v>377</v>
      </c>
      <c r="D192" s="14" t="s">
        <v>359</v>
      </c>
      <c r="E192" s="14" t="s">
        <v>360</v>
      </c>
      <c r="F192" s="14" t="s">
        <v>46</v>
      </c>
      <c r="G192" s="15" t="s">
        <v>361</v>
      </c>
      <c r="H192" s="15">
        <v>172</v>
      </c>
      <c r="I192" s="15">
        <v>506</v>
      </c>
      <c r="J192" s="15">
        <v>172</v>
      </c>
      <c r="K192" s="15">
        <v>505</v>
      </c>
      <c r="L192" s="15">
        <v>1</v>
      </c>
      <c r="M192" s="15">
        <v>255</v>
      </c>
      <c r="N192" s="15">
        <v>256</v>
      </c>
      <c r="O192" s="15">
        <v>277.27999999999997</v>
      </c>
      <c r="P192" s="16">
        <v>1.2E-82</v>
      </c>
      <c r="Q192" s="16">
        <v>1.4E-86</v>
      </c>
      <c r="R192" s="17">
        <f t="shared" ref="R192:R267" si="3">((M192-L192)/N192)*100</f>
        <v>99.21875</v>
      </c>
    </row>
    <row r="193" spans="1:25" x14ac:dyDescent="0.2">
      <c r="A193" s="6"/>
      <c r="B193" s="7"/>
      <c r="C193" s="13" t="s">
        <v>378</v>
      </c>
      <c r="D193" s="14" t="s">
        <v>359</v>
      </c>
      <c r="E193" s="14" t="s">
        <v>360</v>
      </c>
      <c r="F193" s="14" t="s">
        <v>46</v>
      </c>
      <c r="G193" s="15" t="s">
        <v>361</v>
      </c>
      <c r="H193" s="15">
        <v>218</v>
      </c>
      <c r="I193" s="15">
        <v>513</v>
      </c>
      <c r="J193" s="15">
        <v>218</v>
      </c>
      <c r="K193" s="15">
        <v>512</v>
      </c>
      <c r="L193" s="15">
        <v>1</v>
      </c>
      <c r="M193" s="15">
        <v>255</v>
      </c>
      <c r="N193" s="15">
        <v>256</v>
      </c>
      <c r="O193" s="15">
        <v>164.49</v>
      </c>
      <c r="P193" s="16">
        <v>3.3E-48</v>
      </c>
      <c r="Q193" s="16">
        <v>1.7999999999999999E-52</v>
      </c>
      <c r="R193" s="17">
        <f t="shared" si="3"/>
        <v>99.21875</v>
      </c>
    </row>
    <row r="194" spans="1:25" x14ac:dyDescent="0.2">
      <c r="A194" s="6"/>
      <c r="B194" s="7"/>
      <c r="C194" s="13" t="s">
        <v>379</v>
      </c>
      <c r="D194" s="14" t="s">
        <v>359</v>
      </c>
      <c r="E194" s="14" t="s">
        <v>360</v>
      </c>
      <c r="F194" s="14" t="s">
        <v>46</v>
      </c>
      <c r="G194" s="15" t="s">
        <v>361</v>
      </c>
      <c r="H194" s="15">
        <v>173</v>
      </c>
      <c r="I194" s="15">
        <v>505</v>
      </c>
      <c r="J194" s="15">
        <v>173</v>
      </c>
      <c r="K194" s="15">
        <v>504</v>
      </c>
      <c r="L194" s="15">
        <v>1</v>
      </c>
      <c r="M194" s="15">
        <v>255</v>
      </c>
      <c r="N194" s="15">
        <v>256</v>
      </c>
      <c r="O194" s="15">
        <v>285.57</v>
      </c>
      <c r="P194" s="16">
        <v>3.6999999999999998E-85</v>
      </c>
      <c r="Q194" s="16">
        <v>4.0999999999999998E-89</v>
      </c>
      <c r="R194" s="17">
        <f t="shared" si="3"/>
        <v>99.21875</v>
      </c>
    </row>
    <row r="195" spans="1:25" x14ac:dyDescent="0.2">
      <c r="A195" s="6"/>
      <c r="B195" s="7"/>
      <c r="C195" s="13" t="s">
        <v>380</v>
      </c>
      <c r="D195" s="14" t="s">
        <v>359</v>
      </c>
      <c r="E195" s="14" t="s">
        <v>360</v>
      </c>
      <c r="F195" s="14" t="s">
        <v>46</v>
      </c>
      <c r="G195" s="15" t="s">
        <v>361</v>
      </c>
      <c r="H195" s="15">
        <v>219</v>
      </c>
      <c r="I195" s="15">
        <v>508</v>
      </c>
      <c r="J195" s="15">
        <v>219</v>
      </c>
      <c r="K195" s="15">
        <v>508</v>
      </c>
      <c r="L195" s="15">
        <v>1</v>
      </c>
      <c r="M195" s="15">
        <v>256</v>
      </c>
      <c r="N195" s="15">
        <v>256</v>
      </c>
      <c r="O195" s="15">
        <v>208.37</v>
      </c>
      <c r="P195" s="16">
        <v>1.3000000000000001E-61</v>
      </c>
      <c r="Q195" s="16">
        <v>7.4000000000000004E-66</v>
      </c>
      <c r="R195" s="17">
        <f t="shared" si="3"/>
        <v>99.609375</v>
      </c>
    </row>
    <row r="196" spans="1:25" x14ac:dyDescent="0.2">
      <c r="A196" s="6"/>
      <c r="B196" s="7"/>
      <c r="C196" s="13" t="s">
        <v>381</v>
      </c>
      <c r="D196" s="14" t="s">
        <v>359</v>
      </c>
      <c r="E196" s="14" t="s">
        <v>360</v>
      </c>
      <c r="F196" s="14" t="s">
        <v>46</v>
      </c>
      <c r="G196" s="15" t="s">
        <v>361</v>
      </c>
      <c r="H196" s="15">
        <v>173</v>
      </c>
      <c r="I196" s="15">
        <v>449</v>
      </c>
      <c r="J196" s="15">
        <v>173</v>
      </c>
      <c r="K196" s="15">
        <v>439</v>
      </c>
      <c r="L196" s="15">
        <v>1</v>
      </c>
      <c r="M196" s="15">
        <v>190</v>
      </c>
      <c r="N196" s="15">
        <v>256</v>
      </c>
      <c r="O196" s="15">
        <v>200.3</v>
      </c>
      <c r="P196" s="16">
        <v>3.7999999999999998E-59</v>
      </c>
      <c r="Q196" s="16">
        <v>2.0999999999999999E-63</v>
      </c>
      <c r="R196" s="17">
        <f t="shared" si="3"/>
        <v>73.828125</v>
      </c>
    </row>
    <row r="197" spans="1:25" x14ac:dyDescent="0.2">
      <c r="A197" s="6"/>
      <c r="B197" s="7"/>
      <c r="C197" s="13" t="s">
        <v>382</v>
      </c>
      <c r="D197" s="14" t="s">
        <v>359</v>
      </c>
      <c r="E197" s="14" t="s">
        <v>360</v>
      </c>
      <c r="F197" s="14" t="s">
        <v>46</v>
      </c>
      <c r="G197" s="15" t="s">
        <v>361</v>
      </c>
      <c r="H197" s="15">
        <v>94</v>
      </c>
      <c r="I197" s="15">
        <v>351</v>
      </c>
      <c r="J197" s="15">
        <v>94</v>
      </c>
      <c r="K197" s="15">
        <v>349</v>
      </c>
      <c r="L197" s="15">
        <v>1</v>
      </c>
      <c r="M197" s="15">
        <v>254</v>
      </c>
      <c r="N197" s="15">
        <v>256</v>
      </c>
      <c r="O197" s="15">
        <v>183.1</v>
      </c>
      <c r="P197" s="16">
        <v>6.7999999999999997E-54</v>
      </c>
      <c r="Q197" s="16">
        <v>7.5999999999999995E-58</v>
      </c>
      <c r="R197" s="17">
        <f t="shared" si="3"/>
        <v>98.828125</v>
      </c>
    </row>
    <row r="198" spans="1:25" x14ac:dyDescent="0.2">
      <c r="A198" s="6"/>
      <c r="B198" s="7"/>
      <c r="C198" s="13" t="s">
        <v>383</v>
      </c>
      <c r="D198" s="14" t="s">
        <v>359</v>
      </c>
      <c r="E198" s="14" t="s">
        <v>360</v>
      </c>
      <c r="F198" s="14" t="s">
        <v>46</v>
      </c>
      <c r="G198" s="15" t="s">
        <v>361</v>
      </c>
      <c r="H198" s="15">
        <v>61</v>
      </c>
      <c r="I198" s="15">
        <v>320</v>
      </c>
      <c r="J198" s="15">
        <v>61</v>
      </c>
      <c r="K198" s="15">
        <v>318</v>
      </c>
      <c r="L198" s="15">
        <v>1</v>
      </c>
      <c r="M198" s="15">
        <v>254</v>
      </c>
      <c r="N198" s="15">
        <v>256</v>
      </c>
      <c r="O198" s="15">
        <v>165.11</v>
      </c>
      <c r="P198" s="16">
        <v>2.0999999999999999E-48</v>
      </c>
      <c r="Q198" s="16">
        <v>2.4000000000000002E-52</v>
      </c>
      <c r="R198" s="17">
        <f t="shared" si="3"/>
        <v>98.828125</v>
      </c>
    </row>
    <row r="199" spans="1:25" x14ac:dyDescent="0.2">
      <c r="A199" s="6"/>
      <c r="B199" s="7"/>
      <c r="C199" s="13" t="s">
        <v>384</v>
      </c>
      <c r="D199" s="14" t="s">
        <v>359</v>
      </c>
      <c r="E199" s="14" t="s">
        <v>360</v>
      </c>
      <c r="F199" s="14" t="s">
        <v>46</v>
      </c>
      <c r="G199" s="15" t="s">
        <v>361</v>
      </c>
      <c r="H199" s="15">
        <v>74</v>
      </c>
      <c r="I199" s="15">
        <v>342</v>
      </c>
      <c r="J199" s="15">
        <v>74</v>
      </c>
      <c r="K199" s="15">
        <v>340</v>
      </c>
      <c r="L199" s="15">
        <v>1</v>
      </c>
      <c r="M199" s="15">
        <v>254</v>
      </c>
      <c r="N199" s="15">
        <v>256</v>
      </c>
      <c r="O199" s="15">
        <v>149.93</v>
      </c>
      <c r="P199" s="16">
        <v>8.9999999999999997E-44</v>
      </c>
      <c r="Q199" s="16">
        <v>4.9999999999999999E-48</v>
      </c>
      <c r="R199" s="17">
        <f t="shared" si="3"/>
        <v>98.828125</v>
      </c>
    </row>
    <row r="200" spans="1:25" x14ac:dyDescent="0.2">
      <c r="A200" s="6"/>
      <c r="B200" s="7"/>
      <c r="C200" s="13" t="s">
        <v>385</v>
      </c>
      <c r="D200" s="14" t="s">
        <v>359</v>
      </c>
      <c r="E200" s="14" t="s">
        <v>360</v>
      </c>
      <c r="F200" s="14" t="s">
        <v>46</v>
      </c>
      <c r="G200" s="15" t="s">
        <v>361</v>
      </c>
      <c r="H200" s="15">
        <v>97</v>
      </c>
      <c r="I200" s="15">
        <v>354</v>
      </c>
      <c r="J200" s="15">
        <v>97</v>
      </c>
      <c r="K200" s="15">
        <v>352</v>
      </c>
      <c r="L200" s="15">
        <v>1</v>
      </c>
      <c r="M200" s="15">
        <v>254</v>
      </c>
      <c r="N200" s="15">
        <v>256</v>
      </c>
      <c r="O200" s="15">
        <v>174.51</v>
      </c>
      <c r="P200" s="16">
        <v>2.8999999999999997E-51</v>
      </c>
      <c r="Q200" s="16">
        <v>1.6000000000000001E-55</v>
      </c>
      <c r="R200" s="17">
        <f t="shared" si="3"/>
        <v>98.828125</v>
      </c>
    </row>
    <row r="201" spans="1:25" x14ac:dyDescent="0.2">
      <c r="A201" s="6"/>
      <c r="B201" s="7"/>
      <c r="C201" s="13" t="s">
        <v>386</v>
      </c>
      <c r="D201" s="14" t="s">
        <v>359</v>
      </c>
      <c r="E201" s="14" t="s">
        <v>360</v>
      </c>
      <c r="F201" s="14" t="s">
        <v>46</v>
      </c>
      <c r="G201" s="15" t="s">
        <v>361</v>
      </c>
      <c r="H201" s="15">
        <v>73</v>
      </c>
      <c r="I201" s="15">
        <v>339</v>
      </c>
      <c r="J201" s="15">
        <v>73</v>
      </c>
      <c r="K201" s="15">
        <v>337</v>
      </c>
      <c r="L201" s="15">
        <v>1</v>
      </c>
      <c r="M201" s="15">
        <v>254</v>
      </c>
      <c r="N201" s="15">
        <v>256</v>
      </c>
      <c r="O201" s="15">
        <v>134.84</v>
      </c>
      <c r="P201" s="16">
        <v>3.7000000000000001E-39</v>
      </c>
      <c r="Q201" s="16">
        <v>2.0000000000000002E-43</v>
      </c>
      <c r="R201" s="17">
        <f t="shared" si="3"/>
        <v>98.828125</v>
      </c>
    </row>
    <row r="202" spans="1:25" x14ac:dyDescent="0.2">
      <c r="A202" s="6"/>
      <c r="B202" s="7"/>
      <c r="C202" s="13" t="s">
        <v>387</v>
      </c>
      <c r="D202" s="14" t="s">
        <v>359</v>
      </c>
      <c r="E202" s="14" t="s">
        <v>360</v>
      </c>
      <c r="F202" s="14" t="s">
        <v>46</v>
      </c>
      <c r="G202" s="15" t="s">
        <v>361</v>
      </c>
      <c r="H202" s="15">
        <v>64</v>
      </c>
      <c r="I202" s="15">
        <v>322</v>
      </c>
      <c r="J202" s="15">
        <v>64</v>
      </c>
      <c r="K202" s="15">
        <v>320</v>
      </c>
      <c r="L202" s="15">
        <v>1</v>
      </c>
      <c r="M202" s="15">
        <v>254</v>
      </c>
      <c r="N202" s="15">
        <v>256</v>
      </c>
      <c r="O202" s="15">
        <v>174.38</v>
      </c>
      <c r="P202" s="16">
        <v>3.0999999999999997E-51</v>
      </c>
      <c r="Q202" s="16">
        <v>3.5000000000000003E-55</v>
      </c>
      <c r="R202" s="17">
        <f t="shared" si="3"/>
        <v>98.828125</v>
      </c>
    </row>
    <row r="203" spans="1:25" s="18" customFormat="1" x14ac:dyDescent="0.2">
      <c r="A203" s="22"/>
      <c r="B203" s="23"/>
      <c r="C203" s="13" t="s">
        <v>388</v>
      </c>
      <c r="D203" s="47" t="s">
        <v>389</v>
      </c>
      <c r="E203" s="47"/>
      <c r="F203" s="47"/>
      <c r="G203" s="47"/>
      <c r="H203" s="47"/>
      <c r="I203" s="47"/>
      <c r="J203" s="47"/>
      <c r="K203" s="47"/>
      <c r="L203" s="47"/>
      <c r="M203" s="47"/>
      <c r="N203" s="47"/>
      <c r="O203" s="47"/>
      <c r="P203" s="47"/>
      <c r="Q203" s="47"/>
      <c r="R203" s="47"/>
      <c r="S203" s="2"/>
      <c r="T203" s="2"/>
      <c r="U203" s="2"/>
      <c r="V203" s="2"/>
      <c r="W203" s="2"/>
      <c r="X203" s="2"/>
      <c r="Y203" s="2"/>
    </row>
    <row r="204" spans="1:25" x14ac:dyDescent="0.2">
      <c r="A204" s="19" t="s">
        <v>390</v>
      </c>
      <c r="B204" s="20" t="s">
        <v>391</v>
      </c>
      <c r="C204" s="34" t="s">
        <v>392</v>
      </c>
      <c r="D204" s="14" t="s">
        <v>393</v>
      </c>
      <c r="E204" s="14" t="s">
        <v>394</v>
      </c>
      <c r="F204" s="14" t="s">
        <v>46</v>
      </c>
      <c r="G204" s="15" t="s">
        <v>390</v>
      </c>
      <c r="H204" s="15">
        <v>289</v>
      </c>
      <c r="I204" s="15">
        <v>1010</v>
      </c>
      <c r="J204" s="15">
        <v>289</v>
      </c>
      <c r="K204" s="15">
        <v>1007</v>
      </c>
      <c r="L204" s="15">
        <v>1</v>
      </c>
      <c r="M204" s="15">
        <v>719</v>
      </c>
      <c r="N204" s="15">
        <v>722</v>
      </c>
      <c r="O204" s="15">
        <v>1379.5</v>
      </c>
      <c r="P204" s="16">
        <v>0</v>
      </c>
      <c r="Q204" s="16">
        <v>0</v>
      </c>
      <c r="R204" s="17">
        <f t="shared" si="3"/>
        <v>99.445983379501385</v>
      </c>
    </row>
    <row r="205" spans="1:25" x14ac:dyDescent="0.2">
      <c r="A205" s="6"/>
      <c r="B205" s="7"/>
      <c r="C205" s="48"/>
      <c r="D205" s="9" t="s">
        <v>393</v>
      </c>
      <c r="E205" s="9" t="s">
        <v>394</v>
      </c>
      <c r="F205" s="9" t="s">
        <v>46</v>
      </c>
      <c r="G205" s="10" t="s">
        <v>390</v>
      </c>
      <c r="H205" s="10">
        <v>325</v>
      </c>
      <c r="I205" s="10">
        <v>644</v>
      </c>
      <c r="J205" s="10">
        <v>325</v>
      </c>
      <c r="K205" s="10">
        <v>636</v>
      </c>
      <c r="L205" s="10">
        <v>1</v>
      </c>
      <c r="M205" s="10">
        <v>316</v>
      </c>
      <c r="N205" s="10">
        <v>722</v>
      </c>
      <c r="O205" s="10">
        <v>587.16</v>
      </c>
      <c r="P205" s="11">
        <v>5.5E-176</v>
      </c>
      <c r="Q205" s="11">
        <v>1.2E-179</v>
      </c>
      <c r="R205" s="12">
        <f>((M205-L205)/N205)*100</f>
        <v>43.628808864265928</v>
      </c>
    </row>
    <row r="206" spans="1:25" x14ac:dyDescent="0.2">
      <c r="A206" s="6"/>
      <c r="B206" s="7"/>
      <c r="C206" s="6" t="s">
        <v>395</v>
      </c>
      <c r="D206" s="9" t="s">
        <v>393</v>
      </c>
      <c r="E206" s="9" t="s">
        <v>394</v>
      </c>
      <c r="F206" s="9" t="s">
        <v>46</v>
      </c>
      <c r="G206" s="10" t="s">
        <v>390</v>
      </c>
      <c r="H206" s="10">
        <v>639</v>
      </c>
      <c r="I206" s="10">
        <v>1008</v>
      </c>
      <c r="J206" s="10">
        <v>647</v>
      </c>
      <c r="K206" s="10">
        <v>1006</v>
      </c>
      <c r="L206" s="10">
        <v>360</v>
      </c>
      <c r="M206" s="10">
        <v>719</v>
      </c>
      <c r="N206" s="10">
        <v>722</v>
      </c>
      <c r="O206" s="10">
        <v>604.72</v>
      </c>
      <c r="P206" s="11">
        <v>2.6999999999999999E-181</v>
      </c>
      <c r="Q206" s="11">
        <v>6.0000000000000006E-185</v>
      </c>
      <c r="R206" s="12">
        <f>((M206-L206)/N206)*100</f>
        <v>49.722991689750693</v>
      </c>
    </row>
    <row r="207" spans="1:25" s="49" customFormat="1" x14ac:dyDescent="0.2">
      <c r="A207" s="6"/>
      <c r="B207" s="7"/>
      <c r="C207" s="22"/>
      <c r="D207" s="14" t="s">
        <v>396</v>
      </c>
      <c r="E207" s="14" t="s">
        <v>397</v>
      </c>
      <c r="F207" s="14" t="s">
        <v>398</v>
      </c>
      <c r="G207" s="15" t="s">
        <v>399</v>
      </c>
      <c r="H207" s="15">
        <v>28</v>
      </c>
      <c r="I207" s="15">
        <v>108</v>
      </c>
      <c r="J207" s="15">
        <v>30</v>
      </c>
      <c r="K207" s="15">
        <v>108</v>
      </c>
      <c r="L207" s="15">
        <v>3</v>
      </c>
      <c r="M207" s="15">
        <v>78</v>
      </c>
      <c r="N207" s="15">
        <v>78</v>
      </c>
      <c r="O207" s="15">
        <v>125.14</v>
      </c>
      <c r="P207" s="16">
        <v>8.5000000000000007E-37</v>
      </c>
      <c r="Q207" s="16">
        <v>1.8999999999999999E-40</v>
      </c>
      <c r="R207" s="17">
        <f>((M207-L207)/N207)*100</f>
        <v>96.15384615384616</v>
      </c>
      <c r="S207" s="43"/>
      <c r="T207" s="43"/>
      <c r="U207" s="43"/>
      <c r="V207" s="43"/>
      <c r="W207" s="43"/>
      <c r="X207" s="43"/>
      <c r="Y207" s="43"/>
    </row>
    <row r="208" spans="1:25" x14ac:dyDescent="0.2">
      <c r="A208" s="6"/>
      <c r="B208" s="7"/>
      <c r="C208" s="19" t="s">
        <v>400</v>
      </c>
      <c r="D208" s="9" t="s">
        <v>393</v>
      </c>
      <c r="E208" s="9" t="s">
        <v>394</v>
      </c>
      <c r="F208" s="9" t="s">
        <v>46</v>
      </c>
      <c r="G208" s="10" t="s">
        <v>390</v>
      </c>
      <c r="H208" s="10">
        <v>353</v>
      </c>
      <c r="I208" s="10">
        <v>1073</v>
      </c>
      <c r="J208" s="10">
        <v>353</v>
      </c>
      <c r="K208" s="10">
        <v>1069</v>
      </c>
      <c r="L208" s="10">
        <v>1</v>
      </c>
      <c r="M208" s="10">
        <v>718</v>
      </c>
      <c r="N208" s="10">
        <v>722</v>
      </c>
      <c r="O208" s="10">
        <v>1355.94</v>
      </c>
      <c r="P208" s="11">
        <v>0</v>
      </c>
      <c r="Q208" s="11">
        <v>0</v>
      </c>
      <c r="R208" s="12">
        <f t="shared" si="3"/>
        <v>99.307479224376721</v>
      </c>
    </row>
    <row r="209" spans="1:25" s="41" customFormat="1" x14ac:dyDescent="0.2">
      <c r="A209" s="6"/>
      <c r="B209" s="7"/>
      <c r="C209" s="22"/>
      <c r="D209" s="14" t="s">
        <v>396</v>
      </c>
      <c r="E209" s="14" t="s">
        <v>397</v>
      </c>
      <c r="F209" s="14" t="s">
        <v>398</v>
      </c>
      <c r="G209" s="15" t="s">
        <v>399</v>
      </c>
      <c r="H209" s="15">
        <v>29</v>
      </c>
      <c r="I209" s="15">
        <v>106</v>
      </c>
      <c r="J209" s="15">
        <v>29</v>
      </c>
      <c r="K209" s="15">
        <v>106</v>
      </c>
      <c r="L209" s="15">
        <v>1</v>
      </c>
      <c r="M209" s="15">
        <v>78</v>
      </c>
      <c r="N209" s="15">
        <v>78</v>
      </c>
      <c r="O209" s="15">
        <v>142.28</v>
      </c>
      <c r="P209" s="16">
        <v>3.8000000000000002E-42</v>
      </c>
      <c r="Q209" s="16">
        <v>6.3999999999999998E-46</v>
      </c>
      <c r="R209" s="17">
        <f t="shared" si="3"/>
        <v>98.71794871794873</v>
      </c>
      <c r="S209" s="44"/>
      <c r="T209" s="44"/>
      <c r="U209" s="44"/>
      <c r="V209" s="44"/>
      <c r="W209" s="44"/>
      <c r="X209" s="44"/>
      <c r="Y209" s="44"/>
    </row>
    <row r="210" spans="1:25" x14ac:dyDescent="0.2">
      <c r="A210" s="6"/>
      <c r="B210" s="7"/>
      <c r="C210" s="19" t="s">
        <v>401</v>
      </c>
      <c r="D210" s="9" t="s">
        <v>393</v>
      </c>
      <c r="E210" s="9" t="s">
        <v>394</v>
      </c>
      <c r="F210" s="9" t="s">
        <v>46</v>
      </c>
      <c r="G210" s="10" t="s">
        <v>390</v>
      </c>
      <c r="H210" s="10">
        <v>268</v>
      </c>
      <c r="I210" s="10">
        <v>834</v>
      </c>
      <c r="J210" s="10">
        <v>268</v>
      </c>
      <c r="K210" s="10">
        <v>823</v>
      </c>
      <c r="L210" s="10">
        <v>1</v>
      </c>
      <c r="M210" s="10">
        <v>545</v>
      </c>
      <c r="N210" s="10">
        <v>722</v>
      </c>
      <c r="O210" s="10">
        <v>971.02</v>
      </c>
      <c r="P210" s="11">
        <v>4.1999999999999998E-292</v>
      </c>
      <c r="Q210" s="11">
        <v>2.4E-296</v>
      </c>
      <c r="R210" s="12">
        <f t="shared" si="3"/>
        <v>75.34626038781164</v>
      </c>
    </row>
    <row r="211" spans="1:25" x14ac:dyDescent="0.2">
      <c r="A211" s="6"/>
      <c r="B211" s="7"/>
      <c r="C211" s="22"/>
      <c r="D211" s="14" t="s">
        <v>393</v>
      </c>
      <c r="E211" s="14" t="s">
        <v>394</v>
      </c>
      <c r="F211" s="14" t="s">
        <v>46</v>
      </c>
      <c r="G211" s="15" t="s">
        <v>390</v>
      </c>
      <c r="H211" s="15">
        <v>825</v>
      </c>
      <c r="I211" s="15">
        <v>1025</v>
      </c>
      <c r="J211" s="15">
        <v>833</v>
      </c>
      <c r="K211" s="15">
        <v>1019</v>
      </c>
      <c r="L211" s="15">
        <v>531</v>
      </c>
      <c r="M211" s="15">
        <v>716</v>
      </c>
      <c r="N211" s="15">
        <v>722</v>
      </c>
      <c r="O211" s="15">
        <v>298.02</v>
      </c>
      <c r="P211" s="16">
        <v>1.6000000000000001E-88</v>
      </c>
      <c r="Q211" s="16">
        <v>9.0000000000000004E-93</v>
      </c>
      <c r="R211" s="17">
        <f t="shared" si="3"/>
        <v>25.62326869806094</v>
      </c>
    </row>
    <row r="212" spans="1:25" x14ac:dyDescent="0.2">
      <c r="A212" s="6"/>
      <c r="B212" s="7"/>
      <c r="C212" s="19" t="s">
        <v>402</v>
      </c>
      <c r="D212" s="9" t="s">
        <v>393</v>
      </c>
      <c r="E212" s="9" t="s">
        <v>394</v>
      </c>
      <c r="F212" s="9" t="s">
        <v>46</v>
      </c>
      <c r="G212" s="10" t="s">
        <v>390</v>
      </c>
      <c r="H212" s="10">
        <v>358</v>
      </c>
      <c r="I212" s="10">
        <v>894</v>
      </c>
      <c r="J212" s="10">
        <v>358</v>
      </c>
      <c r="K212" s="10">
        <v>892</v>
      </c>
      <c r="L212" s="10">
        <v>1</v>
      </c>
      <c r="M212" s="10">
        <v>531</v>
      </c>
      <c r="N212" s="10">
        <v>722</v>
      </c>
      <c r="O212" s="10">
        <v>1015.97</v>
      </c>
      <c r="P212" s="11">
        <v>1.1E-305</v>
      </c>
      <c r="Q212" s="11">
        <v>0</v>
      </c>
      <c r="R212" s="12">
        <f t="shared" si="3"/>
        <v>73.40720221606648</v>
      </c>
    </row>
    <row r="213" spans="1:25" s="41" customFormat="1" x14ac:dyDescent="0.2">
      <c r="A213" s="6"/>
      <c r="B213" s="7"/>
      <c r="C213" s="22"/>
      <c r="D213" s="14" t="s">
        <v>396</v>
      </c>
      <c r="E213" s="14" t="s">
        <v>397</v>
      </c>
      <c r="F213" s="14" t="s">
        <v>398</v>
      </c>
      <c r="G213" s="15" t="s">
        <v>399</v>
      </c>
      <c r="H213" s="15">
        <v>12</v>
      </c>
      <c r="I213" s="15">
        <v>88</v>
      </c>
      <c r="J213" s="15">
        <v>17</v>
      </c>
      <c r="K213" s="15">
        <v>87</v>
      </c>
      <c r="L213" s="15">
        <v>7</v>
      </c>
      <c r="M213" s="15">
        <v>77</v>
      </c>
      <c r="N213" s="15">
        <v>78</v>
      </c>
      <c r="O213" s="15">
        <v>128.11000000000001</v>
      </c>
      <c r="P213" s="16">
        <v>1.0000000000000001E-37</v>
      </c>
      <c r="Q213" s="16">
        <v>1.6999999999999999E-41</v>
      </c>
      <c r="R213" s="17">
        <f t="shared" si="3"/>
        <v>89.743589743589752</v>
      </c>
      <c r="S213" s="44"/>
      <c r="T213" s="44"/>
      <c r="U213" s="44"/>
      <c r="V213" s="44"/>
      <c r="W213" s="44"/>
      <c r="X213" s="44"/>
      <c r="Y213" s="44"/>
    </row>
    <row r="214" spans="1:25" x14ac:dyDescent="0.2">
      <c r="A214" s="6"/>
      <c r="B214" s="7"/>
      <c r="C214" s="19" t="s">
        <v>403</v>
      </c>
      <c r="D214" s="9" t="s">
        <v>393</v>
      </c>
      <c r="E214" s="9" t="s">
        <v>394</v>
      </c>
      <c r="F214" s="9" t="s">
        <v>46</v>
      </c>
      <c r="G214" s="10" t="s">
        <v>390</v>
      </c>
      <c r="H214" s="10">
        <v>372</v>
      </c>
      <c r="I214" s="10">
        <v>1086</v>
      </c>
      <c r="J214" s="10">
        <v>372</v>
      </c>
      <c r="K214" s="10">
        <v>1083</v>
      </c>
      <c r="L214" s="10">
        <v>1</v>
      </c>
      <c r="M214" s="10">
        <v>719</v>
      </c>
      <c r="N214" s="10">
        <v>722</v>
      </c>
      <c r="O214" s="10">
        <v>1300.02</v>
      </c>
      <c r="P214" s="11">
        <v>0</v>
      </c>
      <c r="Q214" s="11">
        <v>0</v>
      </c>
      <c r="R214" s="12">
        <f t="shared" si="3"/>
        <v>99.445983379501385</v>
      </c>
    </row>
    <row r="215" spans="1:25" s="13" customFormat="1" x14ac:dyDescent="0.2">
      <c r="A215" s="6"/>
      <c r="B215" s="7"/>
      <c r="C215" s="6"/>
      <c r="D215" s="14" t="s">
        <v>396</v>
      </c>
      <c r="E215" s="14" t="s">
        <v>397</v>
      </c>
      <c r="F215" s="14" t="s">
        <v>398</v>
      </c>
      <c r="G215" s="15" t="s">
        <v>399</v>
      </c>
      <c r="H215" s="15">
        <v>62</v>
      </c>
      <c r="I215" s="15">
        <v>139</v>
      </c>
      <c r="J215" s="15">
        <v>62</v>
      </c>
      <c r="K215" s="15">
        <v>137</v>
      </c>
      <c r="L215" s="15">
        <v>1</v>
      </c>
      <c r="M215" s="15">
        <v>76</v>
      </c>
      <c r="N215" s="15">
        <v>78</v>
      </c>
      <c r="O215" s="15">
        <v>137.21</v>
      </c>
      <c r="P215" s="16">
        <v>1.5000000000000001E-40</v>
      </c>
      <c r="Q215" s="16">
        <v>2.4000000000000001E-44</v>
      </c>
      <c r="R215" s="17">
        <f t="shared" si="3"/>
        <v>96.15384615384616</v>
      </c>
      <c r="S215" s="8"/>
      <c r="T215" s="8"/>
      <c r="U215" s="8"/>
      <c r="V215" s="8"/>
      <c r="W215" s="8"/>
      <c r="X215" s="8"/>
      <c r="Y215" s="8"/>
    </row>
    <row r="216" spans="1:25" x14ac:dyDescent="0.2">
      <c r="A216" s="6"/>
      <c r="B216" s="7"/>
      <c r="C216" s="6" t="s">
        <v>404</v>
      </c>
      <c r="D216" s="9" t="s">
        <v>393</v>
      </c>
      <c r="E216" s="9" t="s">
        <v>394</v>
      </c>
      <c r="F216" s="9" t="s">
        <v>46</v>
      </c>
      <c r="G216" s="10" t="s">
        <v>390</v>
      </c>
      <c r="H216" s="10">
        <v>108</v>
      </c>
      <c r="I216" s="10">
        <v>408</v>
      </c>
      <c r="J216" s="10">
        <v>108</v>
      </c>
      <c r="K216" s="10">
        <v>396</v>
      </c>
      <c r="L216" s="10">
        <v>1</v>
      </c>
      <c r="M216" s="10">
        <v>297</v>
      </c>
      <c r="N216" s="10">
        <v>722</v>
      </c>
      <c r="O216" s="10">
        <v>290.56</v>
      </c>
      <c r="P216" s="11">
        <v>2.8999999999999999E-86</v>
      </c>
      <c r="Q216" s="11">
        <v>1.6E-90</v>
      </c>
      <c r="R216" s="12">
        <f t="shared" si="3"/>
        <v>40.99722991689751</v>
      </c>
    </row>
    <row r="217" spans="1:25" x14ac:dyDescent="0.2">
      <c r="A217" s="6"/>
      <c r="B217" s="7"/>
      <c r="C217" s="22"/>
      <c r="D217" s="14" t="s">
        <v>393</v>
      </c>
      <c r="E217" s="14" t="s">
        <v>394</v>
      </c>
      <c r="F217" s="14" t="s">
        <v>46</v>
      </c>
      <c r="G217" s="15" t="s">
        <v>390</v>
      </c>
      <c r="H217" s="15">
        <v>397</v>
      </c>
      <c r="I217" s="15">
        <v>733</v>
      </c>
      <c r="J217" s="15">
        <v>411</v>
      </c>
      <c r="K217" s="15">
        <v>728</v>
      </c>
      <c r="L217" s="15">
        <v>387</v>
      </c>
      <c r="M217" s="15">
        <v>702</v>
      </c>
      <c r="N217" s="15">
        <v>722</v>
      </c>
      <c r="O217" s="15">
        <v>166.08</v>
      </c>
      <c r="P217" s="16">
        <v>1.2999999999999999E-48</v>
      </c>
      <c r="Q217" s="16">
        <v>7.3999999999999996E-53</v>
      </c>
      <c r="R217" s="17">
        <f t="shared" si="3"/>
        <v>43.628808864265928</v>
      </c>
    </row>
    <row r="218" spans="1:25" x14ac:dyDescent="0.2">
      <c r="A218" s="6"/>
      <c r="B218" s="7"/>
      <c r="C218" s="19" t="s">
        <v>405</v>
      </c>
      <c r="D218" s="9" t="s">
        <v>393</v>
      </c>
      <c r="E218" s="9" t="s">
        <v>394</v>
      </c>
      <c r="F218" s="9" t="s">
        <v>46</v>
      </c>
      <c r="G218" s="10" t="s">
        <v>390</v>
      </c>
      <c r="H218" s="10">
        <v>379</v>
      </c>
      <c r="I218" s="10">
        <v>1147</v>
      </c>
      <c r="J218" s="10">
        <v>379</v>
      </c>
      <c r="K218" s="10">
        <v>1142</v>
      </c>
      <c r="L218" s="10">
        <v>1</v>
      </c>
      <c r="M218" s="10">
        <v>715</v>
      </c>
      <c r="N218" s="10">
        <v>722</v>
      </c>
      <c r="O218" s="10">
        <v>1238.48</v>
      </c>
      <c r="P218" s="11">
        <v>0</v>
      </c>
      <c r="Q218" s="11">
        <v>0</v>
      </c>
      <c r="R218" s="12">
        <f t="shared" si="3"/>
        <v>98.89196675900277</v>
      </c>
    </row>
    <row r="219" spans="1:25" s="41" customFormat="1" x14ac:dyDescent="0.2">
      <c r="A219" s="6"/>
      <c r="B219" s="7"/>
      <c r="C219" s="22"/>
      <c r="D219" s="14" t="s">
        <v>406</v>
      </c>
      <c r="E219" s="14" t="s">
        <v>407</v>
      </c>
      <c r="F219" s="14" t="s">
        <v>398</v>
      </c>
      <c r="G219" s="15" t="s">
        <v>408</v>
      </c>
      <c r="H219" s="15">
        <v>138</v>
      </c>
      <c r="I219" s="15">
        <v>187</v>
      </c>
      <c r="J219" s="15">
        <v>139</v>
      </c>
      <c r="K219" s="15">
        <v>187</v>
      </c>
      <c r="L219" s="15">
        <v>3</v>
      </c>
      <c r="M219" s="15">
        <v>48</v>
      </c>
      <c r="N219" s="15">
        <v>48</v>
      </c>
      <c r="O219" s="15">
        <v>50.55</v>
      </c>
      <c r="P219" s="16">
        <v>1.1999999999999999E-13</v>
      </c>
      <c r="Q219" s="16">
        <v>2.0999999999999999E-17</v>
      </c>
      <c r="R219" s="17">
        <f t="shared" si="3"/>
        <v>93.75</v>
      </c>
      <c r="S219" s="44"/>
      <c r="T219" s="44"/>
      <c r="U219" s="44"/>
      <c r="V219" s="44"/>
      <c r="W219" s="44"/>
      <c r="X219" s="44"/>
      <c r="Y219" s="44"/>
    </row>
    <row r="220" spans="1:25" x14ac:dyDescent="0.2">
      <c r="A220" s="6"/>
      <c r="B220" s="7"/>
      <c r="C220" s="6" t="s">
        <v>409</v>
      </c>
      <c r="D220" s="9" t="s">
        <v>393</v>
      </c>
      <c r="E220" s="9" t="s">
        <v>394</v>
      </c>
      <c r="F220" s="9" t="s">
        <v>46</v>
      </c>
      <c r="G220" s="10" t="s">
        <v>390</v>
      </c>
      <c r="H220" s="10">
        <v>106</v>
      </c>
      <c r="I220" s="10">
        <v>403</v>
      </c>
      <c r="J220" s="10">
        <v>106</v>
      </c>
      <c r="K220" s="10">
        <v>389</v>
      </c>
      <c r="L220" s="10">
        <v>1</v>
      </c>
      <c r="M220" s="10">
        <v>289</v>
      </c>
      <c r="N220" s="10">
        <v>722</v>
      </c>
      <c r="O220" s="10">
        <v>262.14999999999998</v>
      </c>
      <c r="P220" s="11">
        <v>1.1E-77</v>
      </c>
      <c r="Q220" s="11">
        <v>6.4000000000000002E-82</v>
      </c>
      <c r="R220" s="12">
        <f t="shared" si="3"/>
        <v>39.88919667590028</v>
      </c>
    </row>
    <row r="221" spans="1:25" x14ac:dyDescent="0.2">
      <c r="A221" s="6"/>
      <c r="B221" s="7"/>
      <c r="C221" s="22"/>
      <c r="D221" s="14" t="s">
        <v>393</v>
      </c>
      <c r="E221" s="14" t="s">
        <v>394</v>
      </c>
      <c r="F221" s="14" t="s">
        <v>46</v>
      </c>
      <c r="G221" s="15" t="s">
        <v>390</v>
      </c>
      <c r="H221" s="15">
        <v>390</v>
      </c>
      <c r="I221" s="15">
        <v>735</v>
      </c>
      <c r="J221" s="15">
        <v>403</v>
      </c>
      <c r="K221" s="15">
        <v>727</v>
      </c>
      <c r="L221" s="15">
        <v>381</v>
      </c>
      <c r="M221" s="15">
        <v>701</v>
      </c>
      <c r="N221" s="15">
        <v>722</v>
      </c>
      <c r="O221" s="15">
        <v>148.77000000000001</v>
      </c>
      <c r="P221" s="16">
        <v>2.2999999999999999E-43</v>
      </c>
      <c r="Q221" s="16">
        <v>1.3000000000000001E-47</v>
      </c>
      <c r="R221" s="17">
        <f t="shared" si="3"/>
        <v>44.321329639889193</v>
      </c>
    </row>
    <row r="222" spans="1:25" x14ac:dyDescent="0.2">
      <c r="A222" s="6"/>
      <c r="B222" s="7"/>
      <c r="C222" s="19" t="s">
        <v>410</v>
      </c>
      <c r="D222" s="9" t="s">
        <v>393</v>
      </c>
      <c r="E222" s="9" t="s">
        <v>394</v>
      </c>
      <c r="F222" s="9" t="s">
        <v>46</v>
      </c>
      <c r="G222" s="10" t="s">
        <v>390</v>
      </c>
      <c r="H222" s="10">
        <v>394</v>
      </c>
      <c r="I222" s="10">
        <v>1167</v>
      </c>
      <c r="J222" s="10">
        <v>394</v>
      </c>
      <c r="K222" s="10">
        <v>1162</v>
      </c>
      <c r="L222" s="10">
        <v>1</v>
      </c>
      <c r="M222" s="10">
        <v>712</v>
      </c>
      <c r="N222" s="10">
        <v>722</v>
      </c>
      <c r="O222" s="10">
        <v>1203.95</v>
      </c>
      <c r="P222" s="11">
        <v>0</v>
      </c>
      <c r="Q222" s="11">
        <v>0</v>
      </c>
      <c r="R222" s="12">
        <f t="shared" si="3"/>
        <v>98.476454293628819</v>
      </c>
    </row>
    <row r="223" spans="1:25" s="41" customFormat="1" x14ac:dyDescent="0.2">
      <c r="A223" s="6"/>
      <c r="B223" s="7"/>
      <c r="C223" s="22"/>
      <c r="D223" s="14" t="s">
        <v>406</v>
      </c>
      <c r="E223" s="14" t="s">
        <v>407</v>
      </c>
      <c r="F223" s="14" t="s">
        <v>398</v>
      </c>
      <c r="G223" s="15" t="s">
        <v>408</v>
      </c>
      <c r="H223" s="15">
        <v>144</v>
      </c>
      <c r="I223" s="15">
        <v>191</v>
      </c>
      <c r="J223" s="15">
        <v>146</v>
      </c>
      <c r="K223" s="15">
        <v>191</v>
      </c>
      <c r="L223" s="15">
        <v>3</v>
      </c>
      <c r="M223" s="15">
        <v>48</v>
      </c>
      <c r="N223" s="15">
        <v>48</v>
      </c>
      <c r="O223" s="15">
        <v>31.67</v>
      </c>
      <c r="P223" s="16">
        <v>9.8000000000000004E-8</v>
      </c>
      <c r="Q223" s="16">
        <v>1.6E-11</v>
      </c>
      <c r="R223" s="17">
        <f t="shared" si="3"/>
        <v>93.75</v>
      </c>
      <c r="S223" s="44"/>
      <c r="T223" s="44"/>
      <c r="U223" s="44"/>
      <c r="V223" s="44"/>
      <c r="W223" s="44"/>
      <c r="X223" s="44"/>
      <c r="Y223" s="44"/>
    </row>
    <row r="224" spans="1:25" x14ac:dyDescent="0.2">
      <c r="A224" s="6"/>
      <c r="B224" s="7"/>
      <c r="C224" s="19" t="s">
        <v>411</v>
      </c>
      <c r="D224" s="9" t="s">
        <v>393</v>
      </c>
      <c r="E224" s="9" t="s">
        <v>394</v>
      </c>
      <c r="F224" s="9" t="s">
        <v>46</v>
      </c>
      <c r="G224" s="10" t="s">
        <v>390</v>
      </c>
      <c r="H224" s="10">
        <v>353</v>
      </c>
      <c r="I224" s="10">
        <v>1123</v>
      </c>
      <c r="J224" s="10">
        <v>353</v>
      </c>
      <c r="K224" s="10">
        <v>1117</v>
      </c>
      <c r="L224" s="10">
        <v>1</v>
      </c>
      <c r="M224" s="10">
        <v>714</v>
      </c>
      <c r="N224" s="10">
        <v>722</v>
      </c>
      <c r="O224" s="10">
        <v>1214.44</v>
      </c>
      <c r="P224" s="11">
        <v>0</v>
      </c>
      <c r="Q224" s="11">
        <v>0</v>
      </c>
      <c r="R224" s="12">
        <f t="shared" si="3"/>
        <v>98.75346260387812</v>
      </c>
    </row>
    <row r="225" spans="1:25" s="41" customFormat="1" x14ac:dyDescent="0.2">
      <c r="A225" s="6"/>
      <c r="B225" s="7"/>
      <c r="C225" s="22"/>
      <c r="D225" s="14" t="s">
        <v>406</v>
      </c>
      <c r="E225" s="14" t="s">
        <v>407</v>
      </c>
      <c r="F225" s="14" t="s">
        <v>398</v>
      </c>
      <c r="G225" s="15" t="s">
        <v>408</v>
      </c>
      <c r="H225" s="15">
        <v>115</v>
      </c>
      <c r="I225" s="15">
        <v>167</v>
      </c>
      <c r="J225" s="15">
        <v>115</v>
      </c>
      <c r="K225" s="15">
        <v>167</v>
      </c>
      <c r="L225" s="15">
        <v>1</v>
      </c>
      <c r="M225" s="15">
        <v>48</v>
      </c>
      <c r="N225" s="15">
        <v>48</v>
      </c>
      <c r="O225" s="15">
        <v>55.31</v>
      </c>
      <c r="P225" s="16">
        <v>4.1000000000000004E-15</v>
      </c>
      <c r="Q225" s="16">
        <v>6.8000000000000004E-19</v>
      </c>
      <c r="R225" s="17">
        <f t="shared" si="3"/>
        <v>97.916666666666657</v>
      </c>
      <c r="S225" s="44"/>
      <c r="T225" s="44"/>
      <c r="U225" s="44"/>
      <c r="V225" s="44"/>
      <c r="W225" s="44"/>
      <c r="X225" s="44"/>
      <c r="Y225" s="44"/>
    </row>
    <row r="226" spans="1:25" x14ac:dyDescent="0.2">
      <c r="A226" s="6"/>
      <c r="B226" s="7"/>
      <c r="C226" s="6" t="s">
        <v>412</v>
      </c>
      <c r="D226" s="9" t="s">
        <v>393</v>
      </c>
      <c r="E226" s="9" t="s">
        <v>394</v>
      </c>
      <c r="F226" s="9" t="s">
        <v>46</v>
      </c>
      <c r="G226" s="10" t="s">
        <v>390</v>
      </c>
      <c r="H226" s="10">
        <v>274</v>
      </c>
      <c r="I226" s="10">
        <v>643</v>
      </c>
      <c r="J226" s="10">
        <v>274</v>
      </c>
      <c r="K226" s="10">
        <v>625</v>
      </c>
      <c r="L226" s="10">
        <v>1</v>
      </c>
      <c r="M226" s="10">
        <v>300</v>
      </c>
      <c r="N226" s="10">
        <v>722</v>
      </c>
      <c r="O226" s="10">
        <v>578.91</v>
      </c>
      <c r="P226" s="11">
        <v>1.6999999999999999E-173</v>
      </c>
      <c r="Q226" s="11">
        <v>1.9E-177</v>
      </c>
      <c r="R226" s="12">
        <f t="shared" si="3"/>
        <v>41.412742382271468</v>
      </c>
    </row>
    <row r="227" spans="1:25" x14ac:dyDescent="0.2">
      <c r="A227" s="6"/>
      <c r="B227" s="7"/>
      <c r="C227" s="22"/>
      <c r="D227" s="14" t="s">
        <v>393</v>
      </c>
      <c r="E227" s="14" t="s">
        <v>394</v>
      </c>
      <c r="F227" s="14" t="s">
        <v>46</v>
      </c>
      <c r="G227" s="15" t="s">
        <v>390</v>
      </c>
      <c r="H227" s="15">
        <v>635</v>
      </c>
      <c r="I227" s="15">
        <v>1034</v>
      </c>
      <c r="J227" s="15">
        <v>657</v>
      </c>
      <c r="K227" s="15">
        <v>1031</v>
      </c>
      <c r="L227" s="15">
        <v>360</v>
      </c>
      <c r="M227" s="15">
        <v>715</v>
      </c>
      <c r="N227" s="15">
        <v>722</v>
      </c>
      <c r="O227" s="15">
        <v>645.4</v>
      </c>
      <c r="P227" s="16">
        <v>1.3E-193</v>
      </c>
      <c r="Q227" s="16">
        <v>1.5000000000000001E-197</v>
      </c>
      <c r="R227" s="17">
        <f t="shared" si="3"/>
        <v>49.168975069252078</v>
      </c>
    </row>
    <row r="228" spans="1:25" x14ac:dyDescent="0.2">
      <c r="A228" s="6"/>
      <c r="B228" s="7"/>
      <c r="C228" s="19" t="s">
        <v>413</v>
      </c>
      <c r="D228" s="9" t="s">
        <v>393</v>
      </c>
      <c r="E228" s="9" t="s">
        <v>394</v>
      </c>
      <c r="F228" s="9" t="s">
        <v>46</v>
      </c>
      <c r="G228" s="10" t="s">
        <v>390</v>
      </c>
      <c r="H228" s="10">
        <v>385</v>
      </c>
      <c r="I228" s="10">
        <v>741</v>
      </c>
      <c r="J228" s="10">
        <v>385</v>
      </c>
      <c r="K228" s="10">
        <v>736</v>
      </c>
      <c r="L228" s="10">
        <v>1</v>
      </c>
      <c r="M228" s="10">
        <v>303</v>
      </c>
      <c r="N228" s="10">
        <v>722</v>
      </c>
      <c r="O228" s="10">
        <v>568.28</v>
      </c>
      <c r="P228" s="11">
        <v>2.8E-170</v>
      </c>
      <c r="Q228" s="11">
        <v>4.6999999999999999E-174</v>
      </c>
      <c r="R228" s="12">
        <f t="shared" si="3"/>
        <v>41.828254847645432</v>
      </c>
    </row>
    <row r="229" spans="1:25" x14ac:dyDescent="0.2">
      <c r="A229" s="6"/>
      <c r="B229" s="7"/>
      <c r="C229" s="6"/>
      <c r="D229" s="9" t="s">
        <v>393</v>
      </c>
      <c r="E229" s="9" t="s">
        <v>394</v>
      </c>
      <c r="F229" s="9" t="s">
        <v>46</v>
      </c>
      <c r="G229" s="10" t="s">
        <v>390</v>
      </c>
      <c r="H229" s="10">
        <v>733</v>
      </c>
      <c r="I229" s="10">
        <v>1131</v>
      </c>
      <c r="J229" s="10">
        <v>743</v>
      </c>
      <c r="K229" s="10">
        <v>1125</v>
      </c>
      <c r="L229" s="10">
        <v>350</v>
      </c>
      <c r="M229" s="10">
        <v>714</v>
      </c>
      <c r="N229" s="10">
        <v>722</v>
      </c>
      <c r="O229" s="10">
        <v>649.88</v>
      </c>
      <c r="P229" s="11">
        <v>5.9000000000000001E-195</v>
      </c>
      <c r="Q229" s="11">
        <v>9.8999999999999998E-199</v>
      </c>
      <c r="R229" s="12">
        <f t="shared" si="3"/>
        <v>50.415512465373958</v>
      </c>
    </row>
    <row r="230" spans="1:25" s="41" customFormat="1" x14ac:dyDescent="0.2">
      <c r="A230" s="6"/>
      <c r="B230" s="7"/>
      <c r="C230" s="22"/>
      <c r="D230" s="14" t="s">
        <v>406</v>
      </c>
      <c r="E230" s="14" t="s">
        <v>407</v>
      </c>
      <c r="F230" s="14" t="s">
        <v>398</v>
      </c>
      <c r="G230" s="15" t="s">
        <v>408</v>
      </c>
      <c r="H230" s="15">
        <v>134</v>
      </c>
      <c r="I230" s="15">
        <v>182</v>
      </c>
      <c r="J230" s="15">
        <v>136</v>
      </c>
      <c r="K230" s="15">
        <v>182</v>
      </c>
      <c r="L230" s="15">
        <v>3</v>
      </c>
      <c r="M230" s="15">
        <v>48</v>
      </c>
      <c r="N230" s="15">
        <v>48</v>
      </c>
      <c r="O230" s="15">
        <v>49.85</v>
      </c>
      <c r="P230" s="16">
        <v>2.0999999999999999E-13</v>
      </c>
      <c r="Q230" s="16">
        <v>3.5000000000000002E-17</v>
      </c>
      <c r="R230" s="17">
        <f t="shared" si="3"/>
        <v>93.75</v>
      </c>
      <c r="S230" s="44"/>
      <c r="T230" s="44"/>
      <c r="U230" s="44"/>
      <c r="V230" s="44"/>
      <c r="W230" s="44"/>
      <c r="X230" s="44"/>
      <c r="Y230" s="44"/>
    </row>
    <row r="231" spans="1:25" x14ac:dyDescent="0.2">
      <c r="A231" s="6"/>
      <c r="B231" s="7"/>
      <c r="C231" s="13" t="s">
        <v>414</v>
      </c>
      <c r="D231" s="14" t="s">
        <v>393</v>
      </c>
      <c r="E231" s="14" t="s">
        <v>394</v>
      </c>
      <c r="F231" s="14" t="s">
        <v>46</v>
      </c>
      <c r="G231" s="15" t="s">
        <v>390</v>
      </c>
      <c r="H231" s="15">
        <v>234</v>
      </c>
      <c r="I231" s="15">
        <v>649</v>
      </c>
      <c r="J231" s="15">
        <v>234</v>
      </c>
      <c r="K231" s="15">
        <v>647</v>
      </c>
      <c r="L231" s="15">
        <v>1</v>
      </c>
      <c r="M231" s="15">
        <v>414</v>
      </c>
      <c r="N231" s="15">
        <v>722</v>
      </c>
      <c r="O231" s="15">
        <v>751.66</v>
      </c>
      <c r="P231" s="16">
        <v>9.5999999999999998E-226</v>
      </c>
      <c r="Q231" s="16">
        <v>5.4000000000000002E-230</v>
      </c>
      <c r="R231" s="17">
        <f t="shared" si="3"/>
        <v>57.202216066481995</v>
      </c>
    </row>
    <row r="232" spans="1:25" x14ac:dyDescent="0.2">
      <c r="A232" s="6"/>
      <c r="B232" s="7"/>
      <c r="C232" s="19" t="s">
        <v>415</v>
      </c>
      <c r="D232" s="9" t="s">
        <v>393</v>
      </c>
      <c r="E232" s="9" t="s">
        <v>394</v>
      </c>
      <c r="F232" s="9" t="s">
        <v>46</v>
      </c>
      <c r="G232" s="10" t="s">
        <v>390</v>
      </c>
      <c r="H232" s="10">
        <v>305</v>
      </c>
      <c r="I232" s="10">
        <v>1048</v>
      </c>
      <c r="J232" s="10">
        <v>305</v>
      </c>
      <c r="K232" s="10">
        <v>1045</v>
      </c>
      <c r="L232" s="10">
        <v>1</v>
      </c>
      <c r="M232" s="10">
        <v>719</v>
      </c>
      <c r="N232" s="10">
        <v>722</v>
      </c>
      <c r="O232" s="10">
        <v>1308.6300000000001</v>
      </c>
      <c r="P232" s="11">
        <v>0</v>
      </c>
      <c r="Q232" s="11">
        <v>0</v>
      </c>
      <c r="R232" s="12">
        <f t="shared" si="3"/>
        <v>99.445983379501385</v>
      </c>
    </row>
    <row r="233" spans="1:25" s="41" customFormat="1" x14ac:dyDescent="0.2">
      <c r="A233" s="6"/>
      <c r="B233" s="7"/>
      <c r="C233" s="22"/>
      <c r="D233" s="14" t="s">
        <v>396</v>
      </c>
      <c r="E233" s="14" t="s">
        <v>397</v>
      </c>
      <c r="F233" s="14" t="s">
        <v>398</v>
      </c>
      <c r="G233" s="15" t="s">
        <v>399</v>
      </c>
      <c r="H233" s="15">
        <v>16</v>
      </c>
      <c r="I233" s="15">
        <v>92</v>
      </c>
      <c r="J233" s="15">
        <v>19</v>
      </c>
      <c r="K233" s="15">
        <v>90</v>
      </c>
      <c r="L233" s="15">
        <v>5</v>
      </c>
      <c r="M233" s="15">
        <v>76</v>
      </c>
      <c r="N233" s="15">
        <v>78</v>
      </c>
      <c r="O233" s="15">
        <v>102.67</v>
      </c>
      <c r="P233" s="16">
        <v>8.7999999999999993E-30</v>
      </c>
      <c r="Q233" s="16">
        <v>1.5000000000000001E-33</v>
      </c>
      <c r="R233" s="17">
        <f t="shared" si="3"/>
        <v>91.025641025641022</v>
      </c>
      <c r="S233" s="44"/>
      <c r="T233" s="44"/>
      <c r="U233" s="44"/>
      <c r="V233" s="44"/>
      <c r="W233" s="44"/>
      <c r="X233" s="44"/>
      <c r="Y233" s="44"/>
    </row>
    <row r="234" spans="1:25" x14ac:dyDescent="0.2">
      <c r="A234" s="6"/>
      <c r="B234" s="7"/>
      <c r="C234" s="19" t="s">
        <v>416</v>
      </c>
      <c r="D234" s="9" t="s">
        <v>393</v>
      </c>
      <c r="E234" s="9" t="s">
        <v>394</v>
      </c>
      <c r="F234" s="9" t="s">
        <v>46</v>
      </c>
      <c r="G234" s="10" t="s">
        <v>390</v>
      </c>
      <c r="H234" s="10">
        <v>354</v>
      </c>
      <c r="I234" s="10">
        <v>1082</v>
      </c>
      <c r="J234" s="10">
        <v>354</v>
      </c>
      <c r="K234" s="10">
        <v>1079</v>
      </c>
      <c r="L234" s="10">
        <v>1</v>
      </c>
      <c r="M234" s="10">
        <v>718</v>
      </c>
      <c r="N234" s="10">
        <v>722</v>
      </c>
      <c r="O234" s="10">
        <v>1341.14</v>
      </c>
      <c r="P234" s="11">
        <v>0</v>
      </c>
      <c r="Q234" s="11">
        <v>0</v>
      </c>
      <c r="R234" s="12">
        <f t="shared" si="3"/>
        <v>99.307479224376721</v>
      </c>
    </row>
    <row r="235" spans="1:25" s="41" customFormat="1" x14ac:dyDescent="0.2">
      <c r="A235" s="6"/>
      <c r="B235" s="7"/>
      <c r="C235" s="22"/>
      <c r="D235" s="14" t="s">
        <v>396</v>
      </c>
      <c r="E235" s="14" t="s">
        <v>397</v>
      </c>
      <c r="F235" s="14" t="s">
        <v>398</v>
      </c>
      <c r="G235" s="15" t="s">
        <v>399</v>
      </c>
      <c r="H235" s="15">
        <v>29</v>
      </c>
      <c r="I235" s="15">
        <v>106</v>
      </c>
      <c r="J235" s="15">
        <v>29</v>
      </c>
      <c r="K235" s="15">
        <v>105</v>
      </c>
      <c r="L235" s="15">
        <v>1</v>
      </c>
      <c r="M235" s="15">
        <v>77</v>
      </c>
      <c r="N235" s="15">
        <v>78</v>
      </c>
      <c r="O235" s="15">
        <v>135.21</v>
      </c>
      <c r="P235" s="16">
        <v>6.1000000000000003E-40</v>
      </c>
      <c r="Q235" s="16">
        <v>1.0000000000000001E-43</v>
      </c>
      <c r="R235" s="17">
        <f t="shared" si="3"/>
        <v>97.435897435897431</v>
      </c>
      <c r="S235" s="44"/>
      <c r="T235" s="44"/>
      <c r="U235" s="44"/>
      <c r="V235" s="44"/>
      <c r="W235" s="44"/>
      <c r="X235" s="44"/>
      <c r="Y235" s="44"/>
    </row>
    <row r="236" spans="1:25" x14ac:dyDescent="0.2">
      <c r="A236" s="6"/>
      <c r="B236" s="7"/>
      <c r="C236" s="19" t="s">
        <v>417</v>
      </c>
      <c r="D236" s="9" t="s">
        <v>393</v>
      </c>
      <c r="E236" s="9" t="s">
        <v>394</v>
      </c>
      <c r="F236" s="9" t="s">
        <v>46</v>
      </c>
      <c r="G236" s="10" t="s">
        <v>390</v>
      </c>
      <c r="H236" s="10">
        <v>357</v>
      </c>
      <c r="I236" s="10">
        <v>1082</v>
      </c>
      <c r="J236" s="10">
        <v>357</v>
      </c>
      <c r="K236" s="10">
        <v>1079</v>
      </c>
      <c r="L236" s="10">
        <v>1</v>
      </c>
      <c r="M236" s="10">
        <v>718</v>
      </c>
      <c r="N236" s="10">
        <v>722</v>
      </c>
      <c r="O236" s="10">
        <v>1350.19</v>
      </c>
      <c r="P236" s="11">
        <v>0</v>
      </c>
      <c r="Q236" s="11">
        <v>0</v>
      </c>
      <c r="R236" s="12">
        <f t="shared" si="3"/>
        <v>99.307479224376721</v>
      </c>
    </row>
    <row r="237" spans="1:25" s="41" customFormat="1" x14ac:dyDescent="0.2">
      <c r="A237" s="6"/>
      <c r="B237" s="7"/>
      <c r="C237" s="22"/>
      <c r="D237" s="14" t="s">
        <v>396</v>
      </c>
      <c r="E237" s="14" t="s">
        <v>397</v>
      </c>
      <c r="F237" s="14" t="s">
        <v>398</v>
      </c>
      <c r="G237" s="15" t="s">
        <v>399</v>
      </c>
      <c r="H237" s="15">
        <v>29</v>
      </c>
      <c r="I237" s="15">
        <v>106</v>
      </c>
      <c r="J237" s="15">
        <v>29</v>
      </c>
      <c r="K237" s="15">
        <v>105</v>
      </c>
      <c r="L237" s="15">
        <v>1</v>
      </c>
      <c r="M237" s="15">
        <v>77</v>
      </c>
      <c r="N237" s="15">
        <v>78</v>
      </c>
      <c r="O237" s="15">
        <v>140.88999999999999</v>
      </c>
      <c r="P237" s="16">
        <v>1E-41</v>
      </c>
      <c r="Q237" s="16">
        <v>1.7E-45</v>
      </c>
      <c r="R237" s="17">
        <f t="shared" si="3"/>
        <v>97.435897435897431</v>
      </c>
      <c r="S237" s="44"/>
      <c r="T237" s="44"/>
      <c r="U237" s="44"/>
      <c r="V237" s="44"/>
      <c r="W237" s="44"/>
      <c r="X237" s="44"/>
      <c r="Y237" s="44"/>
    </row>
    <row r="238" spans="1:25" x14ac:dyDescent="0.2">
      <c r="A238" s="6"/>
      <c r="B238" s="7"/>
      <c r="C238" s="6" t="s">
        <v>418</v>
      </c>
      <c r="D238" s="9" t="s">
        <v>393</v>
      </c>
      <c r="E238" s="9" t="s">
        <v>394</v>
      </c>
      <c r="F238" s="9" t="s">
        <v>46</v>
      </c>
      <c r="G238" s="10" t="s">
        <v>390</v>
      </c>
      <c r="H238" s="10">
        <v>38</v>
      </c>
      <c r="I238" s="10">
        <v>218</v>
      </c>
      <c r="J238" s="10">
        <v>38</v>
      </c>
      <c r="K238" s="10">
        <v>215</v>
      </c>
      <c r="L238" s="10">
        <v>1</v>
      </c>
      <c r="M238" s="10">
        <v>191</v>
      </c>
      <c r="N238" s="10">
        <v>722</v>
      </c>
      <c r="O238" s="10">
        <v>148.35</v>
      </c>
      <c r="P238" s="11">
        <v>3E-43</v>
      </c>
      <c r="Q238" s="11">
        <v>1.7000000000000001E-47</v>
      </c>
      <c r="R238" s="12">
        <f t="shared" si="3"/>
        <v>26.315789473684209</v>
      </c>
    </row>
    <row r="239" spans="1:25" x14ac:dyDescent="0.2">
      <c r="A239" s="6"/>
      <c r="B239" s="7"/>
      <c r="C239" s="22"/>
      <c r="D239" s="14" t="s">
        <v>393</v>
      </c>
      <c r="E239" s="14" t="s">
        <v>394</v>
      </c>
      <c r="F239" s="14" t="s">
        <v>46</v>
      </c>
      <c r="G239" s="15" t="s">
        <v>390</v>
      </c>
      <c r="H239" s="15">
        <v>252</v>
      </c>
      <c r="I239" s="15">
        <v>435</v>
      </c>
      <c r="J239" s="15">
        <v>258</v>
      </c>
      <c r="K239" s="15">
        <v>432</v>
      </c>
      <c r="L239" s="15">
        <v>362</v>
      </c>
      <c r="M239" s="15">
        <v>532</v>
      </c>
      <c r="N239" s="15">
        <v>722</v>
      </c>
      <c r="O239" s="15">
        <v>106.47</v>
      </c>
      <c r="P239" s="16">
        <v>1.3999999999999999E-30</v>
      </c>
      <c r="Q239" s="16">
        <v>7.8999999999999998E-35</v>
      </c>
      <c r="R239" s="17">
        <f t="shared" si="3"/>
        <v>23.545706371191137</v>
      </c>
    </row>
    <row r="240" spans="1:25" x14ac:dyDescent="0.2">
      <c r="A240" s="6"/>
      <c r="B240" s="7"/>
      <c r="C240" s="13" t="s">
        <v>419</v>
      </c>
      <c r="D240" s="14" t="s">
        <v>393</v>
      </c>
      <c r="E240" s="14" t="s">
        <v>394</v>
      </c>
      <c r="F240" s="14" t="s">
        <v>46</v>
      </c>
      <c r="G240" s="15" t="s">
        <v>390</v>
      </c>
      <c r="H240" s="15">
        <v>5</v>
      </c>
      <c r="I240" s="15">
        <v>175</v>
      </c>
      <c r="J240" s="15">
        <v>13</v>
      </c>
      <c r="K240" s="15">
        <v>152</v>
      </c>
      <c r="L240" s="15">
        <v>548</v>
      </c>
      <c r="M240" s="15">
        <v>683</v>
      </c>
      <c r="N240" s="15">
        <v>722</v>
      </c>
      <c r="O240" s="15">
        <v>42.01</v>
      </c>
      <c r="P240" s="16">
        <v>4.5E-11</v>
      </c>
      <c r="Q240" s="16">
        <v>2.5E-15</v>
      </c>
      <c r="R240" s="17">
        <f t="shared" si="3"/>
        <v>18.698060941828253</v>
      </c>
    </row>
    <row r="241" spans="1:25" x14ac:dyDescent="0.2">
      <c r="A241" s="6"/>
      <c r="B241" s="7"/>
      <c r="C241" s="13" t="s">
        <v>420</v>
      </c>
      <c r="D241" s="14" t="s">
        <v>393</v>
      </c>
      <c r="E241" s="14" t="s">
        <v>394</v>
      </c>
      <c r="F241" s="14" t="s">
        <v>46</v>
      </c>
      <c r="G241" s="15" t="s">
        <v>390</v>
      </c>
      <c r="H241" s="15">
        <v>67</v>
      </c>
      <c r="I241" s="15">
        <v>192</v>
      </c>
      <c r="J241" s="15">
        <v>73</v>
      </c>
      <c r="K241" s="15">
        <v>189</v>
      </c>
      <c r="L241" s="15">
        <v>415</v>
      </c>
      <c r="M241" s="15">
        <v>532</v>
      </c>
      <c r="N241" s="15">
        <v>722</v>
      </c>
      <c r="O241" s="15">
        <v>68.89</v>
      </c>
      <c r="P241" s="16">
        <v>3.2999999999999998E-19</v>
      </c>
      <c r="Q241" s="16">
        <v>1.7999999999999999E-23</v>
      </c>
      <c r="R241" s="17">
        <f t="shared" si="3"/>
        <v>16.204986149584489</v>
      </c>
    </row>
    <row r="242" spans="1:25" x14ac:dyDescent="0.2">
      <c r="A242" s="6"/>
      <c r="B242" s="7"/>
      <c r="C242" s="13" t="s">
        <v>421</v>
      </c>
      <c r="D242" s="14" t="s">
        <v>393</v>
      </c>
      <c r="E242" s="14" t="s">
        <v>394</v>
      </c>
      <c r="F242" s="14" t="s">
        <v>46</v>
      </c>
      <c r="G242" s="15" t="s">
        <v>390</v>
      </c>
      <c r="H242" s="15">
        <v>1</v>
      </c>
      <c r="I242" s="15">
        <v>263</v>
      </c>
      <c r="J242" s="15">
        <v>3</v>
      </c>
      <c r="K242" s="15">
        <v>254</v>
      </c>
      <c r="L242" s="15">
        <v>457</v>
      </c>
      <c r="M242" s="15">
        <v>702</v>
      </c>
      <c r="N242" s="15">
        <v>722</v>
      </c>
      <c r="O242" s="15">
        <v>59.85</v>
      </c>
      <c r="P242" s="16">
        <v>1.7999999999999999E-16</v>
      </c>
      <c r="Q242" s="16">
        <v>9.9999999999999995E-21</v>
      </c>
      <c r="R242" s="17">
        <f t="shared" si="3"/>
        <v>33.933518005540165</v>
      </c>
    </row>
    <row r="243" spans="1:25" x14ac:dyDescent="0.2">
      <c r="A243" s="6"/>
      <c r="B243" s="7"/>
      <c r="C243" s="13" t="s">
        <v>422</v>
      </c>
      <c r="D243" s="14" t="s">
        <v>393</v>
      </c>
      <c r="E243" s="14" t="s">
        <v>394</v>
      </c>
      <c r="F243" s="14" t="s">
        <v>46</v>
      </c>
      <c r="G243" s="15" t="s">
        <v>390</v>
      </c>
      <c r="H243" s="15">
        <v>1</v>
      </c>
      <c r="I243" s="15">
        <v>200</v>
      </c>
      <c r="J243" s="15">
        <v>3</v>
      </c>
      <c r="K243" s="15">
        <v>192</v>
      </c>
      <c r="L243" s="15">
        <v>523</v>
      </c>
      <c r="M243" s="15">
        <v>702</v>
      </c>
      <c r="N243" s="15">
        <v>722</v>
      </c>
      <c r="O243" s="15">
        <v>29.37</v>
      </c>
      <c r="P243" s="16">
        <v>2.9999999999999999E-7</v>
      </c>
      <c r="Q243" s="16">
        <v>1.6999999999999999E-11</v>
      </c>
      <c r="R243" s="17">
        <f t="shared" si="3"/>
        <v>24.792243767313018</v>
      </c>
    </row>
    <row r="244" spans="1:25" x14ac:dyDescent="0.2">
      <c r="A244" s="6"/>
      <c r="B244" s="7"/>
      <c r="C244" s="13" t="s">
        <v>423</v>
      </c>
      <c r="D244" s="50" t="s">
        <v>49</v>
      </c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51"/>
      <c r="Q244" s="51"/>
      <c r="R244" s="51"/>
    </row>
    <row r="245" spans="1:25" x14ac:dyDescent="0.2">
      <c r="A245" s="6"/>
      <c r="B245" s="7"/>
      <c r="C245" s="13" t="s">
        <v>424</v>
      </c>
      <c r="D245" s="50" t="s">
        <v>49</v>
      </c>
      <c r="E245" s="51"/>
      <c r="F245" s="51"/>
      <c r="G245" s="51"/>
      <c r="H245" s="51"/>
      <c r="I245" s="51"/>
      <c r="J245" s="51"/>
      <c r="K245" s="51"/>
      <c r="L245" s="51"/>
      <c r="M245" s="51"/>
      <c r="N245" s="51"/>
      <c r="O245" s="51"/>
      <c r="P245" s="51"/>
      <c r="Q245" s="51"/>
      <c r="R245" s="51"/>
    </row>
    <row r="246" spans="1:25" x14ac:dyDescent="0.2">
      <c r="A246" s="6"/>
      <c r="B246" s="7"/>
      <c r="C246" s="19" t="s">
        <v>403</v>
      </c>
      <c r="D246" s="9" t="s">
        <v>393</v>
      </c>
      <c r="E246" s="9" t="s">
        <v>394</v>
      </c>
      <c r="F246" s="9" t="s">
        <v>46</v>
      </c>
      <c r="G246" s="10" t="s">
        <v>390</v>
      </c>
      <c r="H246" s="10">
        <v>372</v>
      </c>
      <c r="I246" s="10">
        <v>1086</v>
      </c>
      <c r="J246" s="10">
        <v>372</v>
      </c>
      <c r="K246" s="10">
        <v>1083</v>
      </c>
      <c r="L246" s="10">
        <v>1</v>
      </c>
      <c r="M246" s="10">
        <v>719</v>
      </c>
      <c r="N246" s="10">
        <v>722</v>
      </c>
      <c r="O246" s="10">
        <v>1300.02</v>
      </c>
      <c r="P246" s="11">
        <v>0</v>
      </c>
      <c r="Q246" s="11">
        <v>0</v>
      </c>
      <c r="R246" s="12">
        <f t="shared" si="3"/>
        <v>99.445983379501385</v>
      </c>
    </row>
    <row r="247" spans="1:25" s="41" customFormat="1" x14ac:dyDescent="0.2">
      <c r="A247" s="22"/>
      <c r="B247" s="23"/>
      <c r="C247" s="22"/>
      <c r="D247" s="14" t="s">
        <v>396</v>
      </c>
      <c r="E247" s="14" t="s">
        <v>397</v>
      </c>
      <c r="F247" s="14" t="s">
        <v>398</v>
      </c>
      <c r="G247" s="15" t="s">
        <v>399</v>
      </c>
      <c r="H247" s="15">
        <v>62</v>
      </c>
      <c r="I247" s="15">
        <v>139</v>
      </c>
      <c r="J247" s="15">
        <v>62</v>
      </c>
      <c r="K247" s="15">
        <v>137</v>
      </c>
      <c r="L247" s="15">
        <v>1</v>
      </c>
      <c r="M247" s="15">
        <v>76</v>
      </c>
      <c r="N247" s="15">
        <v>78</v>
      </c>
      <c r="O247" s="15">
        <v>137.21</v>
      </c>
      <c r="P247" s="16">
        <v>1.5000000000000001E-40</v>
      </c>
      <c r="Q247" s="16">
        <v>2.4000000000000001E-44</v>
      </c>
      <c r="R247" s="17">
        <f t="shared" si="3"/>
        <v>96.15384615384616</v>
      </c>
      <c r="S247" s="44"/>
      <c r="T247" s="44"/>
      <c r="U247" s="44"/>
      <c r="V247" s="44"/>
      <c r="W247" s="44"/>
      <c r="X247" s="44"/>
      <c r="Y247" s="44"/>
    </row>
    <row r="248" spans="1:25" x14ac:dyDescent="0.2">
      <c r="A248" s="19" t="s">
        <v>425</v>
      </c>
      <c r="B248" s="20" t="s">
        <v>426</v>
      </c>
      <c r="C248" s="13" t="s">
        <v>427</v>
      </c>
      <c r="D248" s="13" t="s">
        <v>428</v>
      </c>
      <c r="E248" s="13" t="s">
        <v>429</v>
      </c>
      <c r="F248" s="13" t="s">
        <v>137</v>
      </c>
      <c r="G248" s="15" t="s">
        <v>430</v>
      </c>
      <c r="H248" s="15">
        <v>1</v>
      </c>
      <c r="I248" s="15">
        <v>276</v>
      </c>
      <c r="J248" s="15">
        <v>2</v>
      </c>
      <c r="K248" s="15">
        <v>261</v>
      </c>
      <c r="L248" s="15">
        <v>19</v>
      </c>
      <c r="M248" s="15">
        <v>319</v>
      </c>
      <c r="N248" s="15">
        <v>336</v>
      </c>
      <c r="O248" s="15">
        <v>70.53</v>
      </c>
      <c r="P248" s="16">
        <v>1.9E-19</v>
      </c>
      <c r="Q248" s="16">
        <v>1.1E-23</v>
      </c>
      <c r="R248" s="17">
        <f t="shared" si="3"/>
        <v>89.285714285714292</v>
      </c>
    </row>
    <row r="249" spans="1:25" x14ac:dyDescent="0.2">
      <c r="A249" s="6"/>
      <c r="B249" s="7"/>
      <c r="C249" s="13" t="s">
        <v>431</v>
      </c>
      <c r="D249" s="13" t="s">
        <v>428</v>
      </c>
      <c r="E249" s="13" t="s">
        <v>429</v>
      </c>
      <c r="F249" s="13" t="s">
        <v>137</v>
      </c>
      <c r="G249" s="15" t="s">
        <v>430</v>
      </c>
      <c r="H249" s="15">
        <v>66</v>
      </c>
      <c r="I249" s="15">
        <v>418</v>
      </c>
      <c r="J249" s="15">
        <v>66</v>
      </c>
      <c r="K249" s="15">
        <v>417</v>
      </c>
      <c r="L249" s="15">
        <v>1</v>
      </c>
      <c r="M249" s="15">
        <v>335</v>
      </c>
      <c r="N249" s="15">
        <v>336</v>
      </c>
      <c r="O249" s="15">
        <v>224.27</v>
      </c>
      <c r="P249" s="16">
        <v>3.4E-66</v>
      </c>
      <c r="Q249" s="16">
        <v>1.8999999999999999E-70</v>
      </c>
      <c r="R249" s="17">
        <f t="shared" si="3"/>
        <v>99.404761904761912</v>
      </c>
    </row>
    <row r="250" spans="1:25" x14ac:dyDescent="0.2">
      <c r="A250" s="6"/>
      <c r="B250" s="7"/>
      <c r="C250" s="13" t="s">
        <v>432</v>
      </c>
      <c r="D250" s="13" t="s">
        <v>428</v>
      </c>
      <c r="E250" s="13" t="s">
        <v>429</v>
      </c>
      <c r="F250" s="13" t="s">
        <v>137</v>
      </c>
      <c r="G250" s="15" t="s">
        <v>430</v>
      </c>
      <c r="H250" s="15">
        <v>107</v>
      </c>
      <c r="I250" s="15">
        <v>423</v>
      </c>
      <c r="J250" s="15">
        <v>107</v>
      </c>
      <c r="K250" s="15">
        <v>422</v>
      </c>
      <c r="L250" s="15">
        <v>1</v>
      </c>
      <c r="M250" s="15">
        <v>335</v>
      </c>
      <c r="N250" s="15">
        <v>336</v>
      </c>
      <c r="O250" s="15">
        <v>251.58</v>
      </c>
      <c r="P250" s="16">
        <v>1.5999999999999999E-74</v>
      </c>
      <c r="Q250" s="16">
        <v>9.2000000000000005E-79</v>
      </c>
      <c r="R250" s="17">
        <f t="shared" si="3"/>
        <v>99.404761904761912</v>
      </c>
    </row>
    <row r="251" spans="1:25" x14ac:dyDescent="0.2">
      <c r="A251" s="6"/>
      <c r="B251" s="7"/>
      <c r="C251" s="13" t="s">
        <v>433</v>
      </c>
      <c r="D251" s="13" t="s">
        <v>428</v>
      </c>
      <c r="E251" s="13" t="s">
        <v>429</v>
      </c>
      <c r="F251" s="13" t="s">
        <v>137</v>
      </c>
      <c r="G251" s="15" t="s">
        <v>430</v>
      </c>
      <c r="H251" s="15">
        <v>232</v>
      </c>
      <c r="I251" s="15">
        <v>562</v>
      </c>
      <c r="J251" s="15">
        <v>232</v>
      </c>
      <c r="K251" s="15">
        <v>562</v>
      </c>
      <c r="L251" s="15">
        <v>1</v>
      </c>
      <c r="M251" s="15">
        <v>336</v>
      </c>
      <c r="N251" s="15">
        <v>336</v>
      </c>
      <c r="O251" s="15">
        <v>241.6</v>
      </c>
      <c r="P251" s="16">
        <v>1.8000000000000001E-71</v>
      </c>
      <c r="Q251" s="16">
        <v>9.9999999999999996E-76</v>
      </c>
      <c r="R251" s="17">
        <f t="shared" si="3"/>
        <v>99.702380952380949</v>
      </c>
    </row>
    <row r="252" spans="1:25" x14ac:dyDescent="0.2">
      <c r="A252" s="6"/>
      <c r="B252" s="7"/>
      <c r="C252" s="13" t="s">
        <v>434</v>
      </c>
      <c r="D252" s="13" t="s">
        <v>428</v>
      </c>
      <c r="E252" s="13" t="s">
        <v>429</v>
      </c>
      <c r="F252" s="13" t="s">
        <v>137</v>
      </c>
      <c r="G252" s="15" t="s">
        <v>430</v>
      </c>
      <c r="H252" s="15">
        <v>180</v>
      </c>
      <c r="I252" s="15">
        <v>504</v>
      </c>
      <c r="J252" s="15">
        <v>180</v>
      </c>
      <c r="K252" s="15">
        <v>504</v>
      </c>
      <c r="L252" s="15">
        <v>1</v>
      </c>
      <c r="M252" s="15">
        <v>336</v>
      </c>
      <c r="N252" s="15">
        <v>336</v>
      </c>
      <c r="O252" s="15">
        <v>250.78</v>
      </c>
      <c r="P252" s="16">
        <v>2.9E-74</v>
      </c>
      <c r="Q252" s="16">
        <v>1.6E-78</v>
      </c>
      <c r="R252" s="17">
        <f t="shared" si="3"/>
        <v>99.702380952380949</v>
      </c>
    </row>
    <row r="253" spans="1:25" x14ac:dyDescent="0.2">
      <c r="A253" s="6"/>
      <c r="B253" s="7"/>
      <c r="C253" s="13" t="s">
        <v>435</v>
      </c>
      <c r="D253" s="13" t="s">
        <v>428</v>
      </c>
      <c r="E253" s="13" t="s">
        <v>429</v>
      </c>
      <c r="F253" s="13" t="s">
        <v>137</v>
      </c>
      <c r="G253" s="15" t="s">
        <v>430</v>
      </c>
      <c r="H253" s="15">
        <v>40</v>
      </c>
      <c r="I253" s="15">
        <v>356</v>
      </c>
      <c r="J253" s="15">
        <v>40</v>
      </c>
      <c r="K253" s="15">
        <v>355</v>
      </c>
      <c r="L253" s="15">
        <v>1</v>
      </c>
      <c r="M253" s="15">
        <v>335</v>
      </c>
      <c r="N253" s="15">
        <v>336</v>
      </c>
      <c r="O253" s="15">
        <v>246.12</v>
      </c>
      <c r="P253" s="16">
        <v>7.5000000000000004E-73</v>
      </c>
      <c r="Q253" s="16">
        <v>4.2000000000000003E-77</v>
      </c>
      <c r="R253" s="17">
        <f t="shared" si="3"/>
        <v>99.404761904761912</v>
      </c>
    </row>
    <row r="254" spans="1:25" x14ac:dyDescent="0.2">
      <c r="A254" s="6"/>
      <c r="B254" s="7"/>
      <c r="C254" s="13" t="s">
        <v>436</v>
      </c>
      <c r="D254" s="13" t="s">
        <v>428</v>
      </c>
      <c r="E254" s="13" t="s">
        <v>429</v>
      </c>
      <c r="F254" s="13" t="s">
        <v>137</v>
      </c>
      <c r="G254" s="15" t="s">
        <v>430</v>
      </c>
      <c r="H254" s="15">
        <v>53</v>
      </c>
      <c r="I254" s="15">
        <v>401</v>
      </c>
      <c r="J254" s="15">
        <v>59</v>
      </c>
      <c r="K254" s="15">
        <v>400</v>
      </c>
      <c r="L254" s="15">
        <v>8</v>
      </c>
      <c r="M254" s="15">
        <v>335</v>
      </c>
      <c r="N254" s="15">
        <v>336</v>
      </c>
      <c r="O254" s="15">
        <v>209.03</v>
      </c>
      <c r="P254" s="16">
        <v>1.5000000000000001E-61</v>
      </c>
      <c r="Q254" s="16">
        <v>8.1000000000000004E-66</v>
      </c>
      <c r="R254" s="17">
        <f t="shared" si="3"/>
        <v>97.321428571428569</v>
      </c>
    </row>
    <row r="255" spans="1:25" x14ac:dyDescent="0.2">
      <c r="A255" s="6"/>
      <c r="B255" s="7"/>
      <c r="C255" s="13" t="s">
        <v>437</v>
      </c>
      <c r="D255" s="13" t="s">
        <v>428</v>
      </c>
      <c r="E255" s="13" t="s">
        <v>429</v>
      </c>
      <c r="F255" s="13" t="s">
        <v>137</v>
      </c>
      <c r="G255" s="15" t="s">
        <v>430</v>
      </c>
      <c r="H255" s="15">
        <v>119</v>
      </c>
      <c r="I255" s="15">
        <v>432</v>
      </c>
      <c r="J255" s="15">
        <v>119</v>
      </c>
      <c r="K255" s="15">
        <v>432</v>
      </c>
      <c r="L255" s="15">
        <v>1</v>
      </c>
      <c r="M255" s="15">
        <v>333</v>
      </c>
      <c r="N255" s="15">
        <v>336</v>
      </c>
      <c r="O255" s="15">
        <v>237.55</v>
      </c>
      <c r="P255" s="16">
        <v>3.0999999999999999E-70</v>
      </c>
      <c r="Q255" s="16">
        <v>1.7E-74</v>
      </c>
      <c r="R255" s="17">
        <f t="shared" si="3"/>
        <v>98.80952380952381</v>
      </c>
    </row>
    <row r="256" spans="1:25" x14ac:dyDescent="0.2">
      <c r="A256" s="6"/>
      <c r="B256" s="7"/>
      <c r="C256" s="13" t="s">
        <v>438</v>
      </c>
      <c r="D256" s="13" t="s">
        <v>428</v>
      </c>
      <c r="E256" s="13" t="s">
        <v>429</v>
      </c>
      <c r="F256" s="13" t="s">
        <v>137</v>
      </c>
      <c r="G256" s="15" t="s">
        <v>430</v>
      </c>
      <c r="H256" s="15">
        <v>63</v>
      </c>
      <c r="I256" s="15">
        <v>381</v>
      </c>
      <c r="J256" s="15">
        <v>63</v>
      </c>
      <c r="K256" s="15">
        <v>380</v>
      </c>
      <c r="L256" s="15">
        <v>1</v>
      </c>
      <c r="M256" s="15">
        <v>335</v>
      </c>
      <c r="N256" s="15">
        <v>336</v>
      </c>
      <c r="O256" s="15">
        <v>228.68</v>
      </c>
      <c r="P256" s="16">
        <v>1.5000000000000002E-67</v>
      </c>
      <c r="Q256" s="16">
        <v>8.5000000000000001E-72</v>
      </c>
      <c r="R256" s="17">
        <f t="shared" si="3"/>
        <v>99.404761904761912</v>
      </c>
    </row>
    <row r="257" spans="1:18" x14ac:dyDescent="0.2">
      <c r="A257" s="6"/>
      <c r="B257" s="7"/>
      <c r="C257" s="13" t="s">
        <v>439</v>
      </c>
      <c r="D257" s="13" t="s">
        <v>428</v>
      </c>
      <c r="E257" s="13" t="s">
        <v>429</v>
      </c>
      <c r="F257" s="13" t="s">
        <v>137</v>
      </c>
      <c r="G257" s="15" t="s">
        <v>430</v>
      </c>
      <c r="H257" s="15">
        <v>14</v>
      </c>
      <c r="I257" s="15">
        <v>329</v>
      </c>
      <c r="J257" s="15">
        <v>14</v>
      </c>
      <c r="K257" s="15">
        <v>328</v>
      </c>
      <c r="L257" s="15">
        <v>1</v>
      </c>
      <c r="M257" s="15">
        <v>335</v>
      </c>
      <c r="N257" s="15">
        <v>336</v>
      </c>
      <c r="O257" s="15">
        <v>234.6</v>
      </c>
      <c r="P257" s="16">
        <v>2.4000000000000001E-69</v>
      </c>
      <c r="Q257" s="16">
        <v>1.4000000000000001E-73</v>
      </c>
      <c r="R257" s="17">
        <f t="shared" si="3"/>
        <v>99.404761904761912</v>
      </c>
    </row>
    <row r="258" spans="1:18" x14ac:dyDescent="0.2">
      <c r="A258" s="6"/>
      <c r="B258" s="7"/>
      <c r="C258" s="13" t="s">
        <v>440</v>
      </c>
      <c r="D258" s="13" t="s">
        <v>428</v>
      </c>
      <c r="E258" s="13" t="s">
        <v>429</v>
      </c>
      <c r="F258" s="13" t="s">
        <v>137</v>
      </c>
      <c r="G258" s="15" t="s">
        <v>430</v>
      </c>
      <c r="H258" s="15">
        <v>23</v>
      </c>
      <c r="I258" s="15">
        <v>342</v>
      </c>
      <c r="J258" s="15">
        <v>24</v>
      </c>
      <c r="K258" s="15">
        <v>342</v>
      </c>
      <c r="L258" s="15">
        <v>2</v>
      </c>
      <c r="M258" s="15">
        <v>336</v>
      </c>
      <c r="N258" s="15">
        <v>336</v>
      </c>
      <c r="O258" s="15">
        <v>256.19</v>
      </c>
      <c r="P258" s="16">
        <v>6.5000000000000002E-76</v>
      </c>
      <c r="Q258" s="16">
        <v>3.6000000000000002E-80</v>
      </c>
      <c r="R258" s="17">
        <f t="shared" si="3"/>
        <v>99.404761904761912</v>
      </c>
    </row>
    <row r="259" spans="1:18" x14ac:dyDescent="0.2">
      <c r="A259" s="6"/>
      <c r="B259" s="7"/>
      <c r="C259" s="13" t="s">
        <v>441</v>
      </c>
      <c r="D259" s="13" t="s">
        <v>428</v>
      </c>
      <c r="E259" s="13" t="s">
        <v>429</v>
      </c>
      <c r="F259" s="13" t="s">
        <v>137</v>
      </c>
      <c r="G259" s="15" t="s">
        <v>430</v>
      </c>
      <c r="H259" s="15">
        <v>116</v>
      </c>
      <c r="I259" s="15">
        <v>440</v>
      </c>
      <c r="J259" s="15">
        <v>121</v>
      </c>
      <c r="K259" s="15">
        <v>440</v>
      </c>
      <c r="L259" s="15">
        <v>13</v>
      </c>
      <c r="M259" s="15">
        <v>336</v>
      </c>
      <c r="N259" s="15">
        <v>336</v>
      </c>
      <c r="O259" s="15">
        <v>227.95</v>
      </c>
      <c r="P259" s="16">
        <v>2.4999999999999999E-67</v>
      </c>
      <c r="Q259" s="16">
        <v>1.4E-71</v>
      </c>
      <c r="R259" s="17">
        <f t="shared" si="3"/>
        <v>96.13095238095238</v>
      </c>
    </row>
    <row r="260" spans="1:18" x14ac:dyDescent="0.2">
      <c r="A260" s="6"/>
      <c r="B260" s="7"/>
      <c r="C260" s="13" t="s">
        <v>442</v>
      </c>
      <c r="D260" s="13" t="s">
        <v>428</v>
      </c>
      <c r="E260" s="13" t="s">
        <v>429</v>
      </c>
      <c r="F260" s="13" t="s">
        <v>137</v>
      </c>
      <c r="G260" s="15" t="s">
        <v>430</v>
      </c>
      <c r="H260" s="15">
        <v>93</v>
      </c>
      <c r="I260" s="15">
        <v>400</v>
      </c>
      <c r="J260" s="15">
        <v>93</v>
      </c>
      <c r="K260" s="15">
        <v>398</v>
      </c>
      <c r="L260" s="15">
        <v>1</v>
      </c>
      <c r="M260" s="15">
        <v>334</v>
      </c>
      <c r="N260" s="15">
        <v>336</v>
      </c>
      <c r="O260" s="15">
        <v>160.32</v>
      </c>
      <c r="P260" s="16">
        <v>9.4999999999999991E-47</v>
      </c>
      <c r="Q260" s="16">
        <v>5.2999999999999997E-51</v>
      </c>
      <c r="R260" s="17">
        <f t="shared" si="3"/>
        <v>99.107142857142861</v>
      </c>
    </row>
    <row r="261" spans="1:18" x14ac:dyDescent="0.2">
      <c r="A261" s="6"/>
      <c r="B261" s="7"/>
      <c r="C261" s="13" t="s">
        <v>443</v>
      </c>
      <c r="D261" s="13" t="s">
        <v>428</v>
      </c>
      <c r="E261" s="13" t="s">
        <v>429</v>
      </c>
      <c r="F261" s="13" t="s">
        <v>137</v>
      </c>
      <c r="G261" s="15" t="s">
        <v>430</v>
      </c>
      <c r="H261" s="15">
        <v>208</v>
      </c>
      <c r="I261" s="15">
        <v>524</v>
      </c>
      <c r="J261" s="15">
        <v>208</v>
      </c>
      <c r="K261" s="15">
        <v>523</v>
      </c>
      <c r="L261" s="15">
        <v>1</v>
      </c>
      <c r="M261" s="15">
        <v>335</v>
      </c>
      <c r="N261" s="15">
        <v>336</v>
      </c>
      <c r="O261" s="15">
        <v>234.5</v>
      </c>
      <c r="P261" s="16">
        <v>2.6000000000000002E-69</v>
      </c>
      <c r="Q261" s="16">
        <v>1.4000000000000001E-73</v>
      </c>
      <c r="R261" s="17">
        <f t="shared" si="3"/>
        <v>99.404761904761912</v>
      </c>
    </row>
    <row r="262" spans="1:18" x14ac:dyDescent="0.2">
      <c r="A262" s="6"/>
      <c r="B262" s="7"/>
      <c r="C262" s="13" t="s">
        <v>444</v>
      </c>
      <c r="D262" s="13" t="s">
        <v>428</v>
      </c>
      <c r="E262" s="13" t="s">
        <v>429</v>
      </c>
      <c r="F262" s="13" t="s">
        <v>137</v>
      </c>
      <c r="G262" s="15" t="s">
        <v>430</v>
      </c>
      <c r="H262" s="15">
        <v>97</v>
      </c>
      <c r="I262" s="15">
        <v>417</v>
      </c>
      <c r="J262" s="15">
        <v>97</v>
      </c>
      <c r="K262" s="15">
        <v>417</v>
      </c>
      <c r="L262" s="15">
        <v>1</v>
      </c>
      <c r="M262" s="15">
        <v>336</v>
      </c>
      <c r="N262" s="15">
        <v>336</v>
      </c>
      <c r="O262" s="15">
        <v>245.9</v>
      </c>
      <c r="P262" s="16">
        <v>8.8000000000000001E-73</v>
      </c>
      <c r="Q262" s="16">
        <v>4.8999999999999997E-77</v>
      </c>
      <c r="R262" s="17">
        <f t="shared" si="3"/>
        <v>99.702380952380949</v>
      </c>
    </row>
    <row r="263" spans="1:18" x14ac:dyDescent="0.2">
      <c r="A263" s="6"/>
      <c r="B263" s="7"/>
      <c r="C263" s="13" t="s">
        <v>445</v>
      </c>
      <c r="D263" s="13" t="s">
        <v>428</v>
      </c>
      <c r="E263" s="13" t="s">
        <v>429</v>
      </c>
      <c r="F263" s="13" t="s">
        <v>137</v>
      </c>
      <c r="G263" s="15" t="s">
        <v>430</v>
      </c>
      <c r="H263" s="15">
        <v>150</v>
      </c>
      <c r="I263" s="15">
        <v>468</v>
      </c>
      <c r="J263" s="15">
        <v>150</v>
      </c>
      <c r="K263" s="15">
        <v>467</v>
      </c>
      <c r="L263" s="15">
        <v>1</v>
      </c>
      <c r="M263" s="15">
        <v>335</v>
      </c>
      <c r="N263" s="15">
        <v>336</v>
      </c>
      <c r="O263" s="15">
        <v>182.21</v>
      </c>
      <c r="P263" s="16">
        <v>2.0999999999999998E-53</v>
      </c>
      <c r="Q263" s="16">
        <v>1.2E-57</v>
      </c>
      <c r="R263" s="17">
        <f t="shared" si="3"/>
        <v>99.404761904761912</v>
      </c>
    </row>
    <row r="264" spans="1:18" x14ac:dyDescent="0.2">
      <c r="A264" s="6"/>
      <c r="B264" s="7"/>
      <c r="C264" s="13" t="s">
        <v>446</v>
      </c>
      <c r="D264" s="13" t="s">
        <v>428</v>
      </c>
      <c r="E264" s="13" t="s">
        <v>429</v>
      </c>
      <c r="F264" s="13" t="s">
        <v>137</v>
      </c>
      <c r="G264" s="15" t="s">
        <v>430</v>
      </c>
      <c r="H264" s="15">
        <v>101</v>
      </c>
      <c r="I264" s="15">
        <v>421</v>
      </c>
      <c r="J264" s="15">
        <v>101</v>
      </c>
      <c r="K264" s="15">
        <v>421</v>
      </c>
      <c r="L264" s="15">
        <v>1</v>
      </c>
      <c r="M264" s="15">
        <v>336</v>
      </c>
      <c r="N264" s="15">
        <v>336</v>
      </c>
      <c r="O264" s="15">
        <v>249.25</v>
      </c>
      <c r="P264" s="16">
        <v>8.4E-74</v>
      </c>
      <c r="Q264" s="16">
        <v>4.6999999999999997E-78</v>
      </c>
      <c r="R264" s="17">
        <f t="shared" si="3"/>
        <v>99.702380952380949</v>
      </c>
    </row>
    <row r="265" spans="1:18" x14ac:dyDescent="0.2">
      <c r="A265" s="6"/>
      <c r="B265" s="7"/>
      <c r="C265" s="13" t="s">
        <v>447</v>
      </c>
      <c r="D265" s="13" t="s">
        <v>428</v>
      </c>
      <c r="E265" s="13" t="s">
        <v>429</v>
      </c>
      <c r="F265" s="13" t="s">
        <v>137</v>
      </c>
      <c r="G265" s="15" t="s">
        <v>430</v>
      </c>
      <c r="H265" s="15">
        <v>94</v>
      </c>
      <c r="I265" s="15">
        <v>412</v>
      </c>
      <c r="J265" s="15">
        <v>94</v>
      </c>
      <c r="K265" s="15">
        <v>412</v>
      </c>
      <c r="L265" s="15">
        <v>1</v>
      </c>
      <c r="M265" s="15">
        <v>336</v>
      </c>
      <c r="N265" s="15">
        <v>336</v>
      </c>
      <c r="O265" s="15">
        <v>240.77</v>
      </c>
      <c r="P265" s="16">
        <v>3.1999999999999999E-71</v>
      </c>
      <c r="Q265" s="16">
        <v>1.8E-75</v>
      </c>
      <c r="R265" s="17">
        <f t="shared" si="3"/>
        <v>99.702380952380949</v>
      </c>
    </row>
    <row r="266" spans="1:18" x14ac:dyDescent="0.2">
      <c r="A266" s="6"/>
      <c r="B266" s="7"/>
      <c r="C266" s="13" t="s">
        <v>448</v>
      </c>
      <c r="D266" s="13" t="s">
        <v>428</v>
      </c>
      <c r="E266" s="13" t="s">
        <v>429</v>
      </c>
      <c r="F266" s="13" t="s">
        <v>137</v>
      </c>
      <c r="G266" s="15" t="s">
        <v>430</v>
      </c>
      <c r="H266" s="15">
        <v>101</v>
      </c>
      <c r="I266" s="15">
        <v>386</v>
      </c>
      <c r="J266" s="15">
        <v>114</v>
      </c>
      <c r="K266" s="15">
        <v>385</v>
      </c>
      <c r="L266" s="15">
        <v>51</v>
      </c>
      <c r="M266" s="15">
        <v>335</v>
      </c>
      <c r="N266" s="15">
        <v>336</v>
      </c>
      <c r="O266" s="15">
        <v>164.38</v>
      </c>
      <c r="P266" s="16">
        <v>5.5000000000000005E-48</v>
      </c>
      <c r="Q266" s="16">
        <v>3.0999999999999999E-52</v>
      </c>
      <c r="R266" s="17">
        <f t="shared" si="3"/>
        <v>84.523809523809518</v>
      </c>
    </row>
    <row r="267" spans="1:18" x14ac:dyDescent="0.2">
      <c r="A267" s="6"/>
      <c r="B267" s="7"/>
      <c r="C267" s="13" t="s">
        <v>449</v>
      </c>
      <c r="D267" s="13" t="s">
        <v>428</v>
      </c>
      <c r="E267" s="13" t="s">
        <v>429</v>
      </c>
      <c r="F267" s="13" t="s">
        <v>137</v>
      </c>
      <c r="G267" s="15" t="s">
        <v>430</v>
      </c>
      <c r="H267" s="15">
        <v>37</v>
      </c>
      <c r="I267" s="15">
        <v>260</v>
      </c>
      <c r="J267" s="15">
        <v>37</v>
      </c>
      <c r="K267" s="15">
        <v>259</v>
      </c>
      <c r="L267" s="15">
        <v>1</v>
      </c>
      <c r="M267" s="15">
        <v>232</v>
      </c>
      <c r="N267" s="15">
        <v>336</v>
      </c>
      <c r="O267" s="15">
        <v>138.99</v>
      </c>
      <c r="P267" s="16">
        <v>2.8999999999999999E-40</v>
      </c>
      <c r="Q267" s="16">
        <v>1.6E-44</v>
      </c>
      <c r="R267" s="17">
        <f t="shared" si="3"/>
        <v>68.75</v>
      </c>
    </row>
    <row r="268" spans="1:18" x14ac:dyDescent="0.2">
      <c r="A268" s="6"/>
      <c r="B268" s="7"/>
      <c r="C268" s="13" t="s">
        <v>450</v>
      </c>
      <c r="D268" s="13" t="s">
        <v>428</v>
      </c>
      <c r="E268" s="13" t="s">
        <v>429</v>
      </c>
      <c r="F268" s="13" t="s">
        <v>137</v>
      </c>
      <c r="G268" s="15" t="s">
        <v>430</v>
      </c>
      <c r="H268" s="15">
        <v>38</v>
      </c>
      <c r="I268" s="15">
        <v>358</v>
      </c>
      <c r="J268" s="15">
        <v>38</v>
      </c>
      <c r="K268" s="15">
        <v>357</v>
      </c>
      <c r="L268" s="15">
        <v>1</v>
      </c>
      <c r="M268" s="15">
        <v>335</v>
      </c>
      <c r="N268" s="15">
        <v>336</v>
      </c>
      <c r="O268" s="15">
        <v>235.74</v>
      </c>
      <c r="P268" s="16">
        <v>1.1E-69</v>
      </c>
      <c r="Q268" s="16">
        <v>6.0999999999999998E-74</v>
      </c>
      <c r="R268" s="17">
        <f t="shared" ref="R268:R274" si="4">((M268-L268)/N268)*100</f>
        <v>99.404761904761912</v>
      </c>
    </row>
    <row r="269" spans="1:18" x14ac:dyDescent="0.2">
      <c r="A269" s="6"/>
      <c r="B269" s="7"/>
      <c r="C269" s="13" t="s">
        <v>451</v>
      </c>
      <c r="D269" s="13" t="s">
        <v>428</v>
      </c>
      <c r="E269" s="13" t="s">
        <v>429</v>
      </c>
      <c r="F269" s="13" t="s">
        <v>137</v>
      </c>
      <c r="G269" s="15" t="s">
        <v>430</v>
      </c>
      <c r="H269" s="15">
        <v>2</v>
      </c>
      <c r="I269" s="15">
        <v>347</v>
      </c>
      <c r="J269" s="15">
        <v>3</v>
      </c>
      <c r="K269" s="15">
        <v>347</v>
      </c>
      <c r="L269" s="15">
        <v>17</v>
      </c>
      <c r="M269" s="15">
        <v>336</v>
      </c>
      <c r="N269" s="15">
        <v>336</v>
      </c>
      <c r="O269" s="15">
        <v>218.61</v>
      </c>
      <c r="P269" s="16">
        <v>1.7999999999999999E-64</v>
      </c>
      <c r="Q269" s="16">
        <v>9.7999999999999995E-69</v>
      </c>
      <c r="R269" s="17">
        <f t="shared" si="4"/>
        <v>94.94047619047619</v>
      </c>
    </row>
    <row r="270" spans="1:18" x14ac:dyDescent="0.2">
      <c r="A270" s="6"/>
      <c r="B270" s="7"/>
      <c r="C270" s="13" t="s">
        <v>452</v>
      </c>
      <c r="D270" s="13" t="s">
        <v>428</v>
      </c>
      <c r="E270" s="13" t="s">
        <v>429</v>
      </c>
      <c r="F270" s="13" t="s">
        <v>137</v>
      </c>
      <c r="G270" s="15" t="s">
        <v>430</v>
      </c>
      <c r="H270" s="15">
        <v>50</v>
      </c>
      <c r="I270" s="15">
        <v>351</v>
      </c>
      <c r="J270" s="15">
        <v>50</v>
      </c>
      <c r="K270" s="15">
        <v>345</v>
      </c>
      <c r="L270" s="15">
        <v>1</v>
      </c>
      <c r="M270" s="15">
        <v>301</v>
      </c>
      <c r="N270" s="15">
        <v>336</v>
      </c>
      <c r="O270" s="15">
        <v>142.91999999999999</v>
      </c>
      <c r="P270" s="16">
        <v>1.8999999999999999E-41</v>
      </c>
      <c r="Q270" s="16">
        <v>9.9999999999999998E-46</v>
      </c>
      <c r="R270" s="17">
        <f t="shared" si="4"/>
        <v>89.285714285714292</v>
      </c>
    </row>
    <row r="271" spans="1:18" x14ac:dyDescent="0.2">
      <c r="A271" s="6"/>
      <c r="B271" s="7"/>
      <c r="C271" s="13" t="s">
        <v>453</v>
      </c>
      <c r="D271" s="13" t="s">
        <v>428</v>
      </c>
      <c r="E271" s="13" t="s">
        <v>429</v>
      </c>
      <c r="F271" s="13" t="s">
        <v>137</v>
      </c>
      <c r="G271" s="15" t="s">
        <v>430</v>
      </c>
      <c r="H271" s="15">
        <v>41</v>
      </c>
      <c r="I271" s="15">
        <v>204</v>
      </c>
      <c r="J271" s="15">
        <v>41</v>
      </c>
      <c r="K271" s="15">
        <v>204</v>
      </c>
      <c r="L271" s="15">
        <v>1</v>
      </c>
      <c r="M271" s="15">
        <v>179</v>
      </c>
      <c r="N271" s="15">
        <v>336</v>
      </c>
      <c r="O271" s="15">
        <v>83.07</v>
      </c>
      <c r="P271" s="16">
        <v>3E-23</v>
      </c>
      <c r="Q271" s="16">
        <v>1.6999999999999999E-27</v>
      </c>
      <c r="R271" s="17">
        <f t="shared" si="4"/>
        <v>52.976190476190474</v>
      </c>
    </row>
    <row r="272" spans="1:18" x14ac:dyDescent="0.2">
      <c r="A272" s="6"/>
      <c r="B272" s="7"/>
      <c r="C272" s="13" t="s">
        <v>454</v>
      </c>
      <c r="D272" s="8" t="s">
        <v>428</v>
      </c>
      <c r="E272" s="8" t="s">
        <v>429</v>
      </c>
      <c r="F272" s="8" t="s">
        <v>137</v>
      </c>
      <c r="G272" s="10" t="s">
        <v>430</v>
      </c>
      <c r="H272" s="10">
        <v>194</v>
      </c>
      <c r="I272" s="10">
        <v>555</v>
      </c>
      <c r="J272" s="10">
        <v>194</v>
      </c>
      <c r="K272" s="10">
        <v>555</v>
      </c>
      <c r="L272" s="10">
        <v>1</v>
      </c>
      <c r="M272" s="10">
        <v>336</v>
      </c>
      <c r="N272" s="10">
        <v>336</v>
      </c>
      <c r="O272" s="10">
        <v>224.45</v>
      </c>
      <c r="P272" s="11">
        <v>2.9000000000000001E-66</v>
      </c>
      <c r="Q272" s="11">
        <v>1.5999999999999999E-70</v>
      </c>
      <c r="R272" s="17">
        <f t="shared" si="4"/>
        <v>99.702380952380949</v>
      </c>
    </row>
    <row r="273" spans="1:18" ht="14.25" x14ac:dyDescent="0.2">
      <c r="A273" s="6"/>
      <c r="B273" s="7"/>
      <c r="C273" s="52" t="s">
        <v>455</v>
      </c>
      <c r="D273" s="53" t="s">
        <v>428</v>
      </c>
      <c r="E273" s="53" t="s">
        <v>429</v>
      </c>
      <c r="F273" s="53" t="s">
        <v>137</v>
      </c>
      <c r="G273" s="36" t="s">
        <v>430</v>
      </c>
      <c r="H273" s="36">
        <v>5</v>
      </c>
      <c r="I273" s="36">
        <v>150</v>
      </c>
      <c r="J273" s="36">
        <v>15</v>
      </c>
      <c r="K273" s="36">
        <v>144</v>
      </c>
      <c r="L273" s="36">
        <v>189</v>
      </c>
      <c r="M273" s="36">
        <v>304</v>
      </c>
      <c r="N273" s="36">
        <v>336</v>
      </c>
      <c r="O273" s="36">
        <v>51.54</v>
      </c>
      <c r="P273" s="37">
        <v>1.1999999999999999E-13</v>
      </c>
      <c r="Q273" s="37">
        <v>6.5000000000000001E-18</v>
      </c>
      <c r="R273" s="17">
        <f t="shared" si="4"/>
        <v>34.226190476190474</v>
      </c>
    </row>
    <row r="274" spans="1:18" x14ac:dyDescent="0.2">
      <c r="A274" s="22"/>
      <c r="B274" s="23"/>
      <c r="C274" s="34" t="s">
        <v>456</v>
      </c>
      <c r="D274" s="13" t="s">
        <v>428</v>
      </c>
      <c r="E274" s="13" t="s">
        <v>429</v>
      </c>
      <c r="F274" s="13" t="s">
        <v>137</v>
      </c>
      <c r="G274" s="15" t="s">
        <v>430</v>
      </c>
      <c r="H274" s="15">
        <v>119</v>
      </c>
      <c r="I274" s="15">
        <v>432</v>
      </c>
      <c r="J274" s="15">
        <v>119</v>
      </c>
      <c r="K274" s="15">
        <v>432</v>
      </c>
      <c r="L274" s="15">
        <v>1</v>
      </c>
      <c r="M274" s="15">
        <v>333</v>
      </c>
      <c r="N274" s="15">
        <v>336</v>
      </c>
      <c r="O274" s="15">
        <v>237.55</v>
      </c>
      <c r="P274" s="16">
        <v>3.0999999999999999E-70</v>
      </c>
      <c r="Q274" s="16">
        <v>1.7E-74</v>
      </c>
      <c r="R274" s="17">
        <f t="shared" si="4"/>
        <v>98.80952380952381</v>
      </c>
    </row>
  </sheetData>
  <mergeCells count="126">
    <mergeCell ref="C236:C237"/>
    <mergeCell ref="C238:C239"/>
    <mergeCell ref="D244:R244"/>
    <mergeCell ref="D245:R245"/>
    <mergeCell ref="C246:C247"/>
    <mergeCell ref="A248:A274"/>
    <mergeCell ref="B248:B274"/>
    <mergeCell ref="C222:C223"/>
    <mergeCell ref="C224:C225"/>
    <mergeCell ref="C226:C227"/>
    <mergeCell ref="C228:C230"/>
    <mergeCell ref="C232:C233"/>
    <mergeCell ref="C234:C235"/>
    <mergeCell ref="A204:A247"/>
    <mergeCell ref="B204:B247"/>
    <mergeCell ref="C206:C207"/>
    <mergeCell ref="C208:C209"/>
    <mergeCell ref="C210:C211"/>
    <mergeCell ref="C212:C213"/>
    <mergeCell ref="C214:C215"/>
    <mergeCell ref="C216:C217"/>
    <mergeCell ref="C218:C219"/>
    <mergeCell ref="C220:C221"/>
    <mergeCell ref="C168:C169"/>
    <mergeCell ref="C170:C173"/>
    <mergeCell ref="D174:R174"/>
    <mergeCell ref="C175:C176"/>
    <mergeCell ref="C177:C178"/>
    <mergeCell ref="A179:A203"/>
    <mergeCell ref="B179:B203"/>
    <mergeCell ref="D203:R203"/>
    <mergeCell ref="A153:A161"/>
    <mergeCell ref="B153:B161"/>
    <mergeCell ref="C153:C155"/>
    <mergeCell ref="C156:C158"/>
    <mergeCell ref="C159:C160"/>
    <mergeCell ref="A162:A178"/>
    <mergeCell ref="B162:B178"/>
    <mergeCell ref="C162:C163"/>
    <mergeCell ref="C164:C165"/>
    <mergeCell ref="C166:C167"/>
    <mergeCell ref="A145:A150"/>
    <mergeCell ref="B145:B150"/>
    <mergeCell ref="C145:C146"/>
    <mergeCell ref="C147:C148"/>
    <mergeCell ref="C149:C150"/>
    <mergeCell ref="A151:A152"/>
    <mergeCell ref="B151:B152"/>
    <mergeCell ref="C151:C152"/>
    <mergeCell ref="A123:A139"/>
    <mergeCell ref="B123:B139"/>
    <mergeCell ref="C123:C124"/>
    <mergeCell ref="C125:C126"/>
    <mergeCell ref="C127:C129"/>
    <mergeCell ref="A140:A144"/>
    <mergeCell ref="B140:B144"/>
    <mergeCell ref="C108:C109"/>
    <mergeCell ref="C111:C112"/>
    <mergeCell ref="C113:C115"/>
    <mergeCell ref="C116:C118"/>
    <mergeCell ref="C119:C120"/>
    <mergeCell ref="C121:C122"/>
    <mergeCell ref="A99:A101"/>
    <mergeCell ref="B99:B101"/>
    <mergeCell ref="A102:A105"/>
    <mergeCell ref="B102:B105"/>
    <mergeCell ref="A106:A122"/>
    <mergeCell ref="B106:B122"/>
    <mergeCell ref="A90:A95"/>
    <mergeCell ref="B90:B95"/>
    <mergeCell ref="C90:C92"/>
    <mergeCell ref="C93:C95"/>
    <mergeCell ref="A96:A98"/>
    <mergeCell ref="B96:B98"/>
    <mergeCell ref="C96:C97"/>
    <mergeCell ref="A70:A71"/>
    <mergeCell ref="B70:B71"/>
    <mergeCell ref="A72:A73"/>
    <mergeCell ref="B72:B73"/>
    <mergeCell ref="A74:A89"/>
    <mergeCell ref="B74:B89"/>
    <mergeCell ref="A60:A61"/>
    <mergeCell ref="B60:B61"/>
    <mergeCell ref="A64:A69"/>
    <mergeCell ref="B64:B69"/>
    <mergeCell ref="C64:C65"/>
    <mergeCell ref="C66:C67"/>
    <mergeCell ref="C68:C69"/>
    <mergeCell ref="A47:A52"/>
    <mergeCell ref="B47:B52"/>
    <mergeCell ref="A54:A56"/>
    <mergeCell ref="B54:B56"/>
    <mergeCell ref="C54:C56"/>
    <mergeCell ref="A57:A59"/>
    <mergeCell ref="B57:B59"/>
    <mergeCell ref="A29:A34"/>
    <mergeCell ref="B29:B34"/>
    <mergeCell ref="A36:A45"/>
    <mergeCell ref="B36:B45"/>
    <mergeCell ref="C36:C38"/>
    <mergeCell ref="C39:C41"/>
    <mergeCell ref="C42:C44"/>
    <mergeCell ref="C45:C46"/>
    <mergeCell ref="A17:A22"/>
    <mergeCell ref="B17:B22"/>
    <mergeCell ref="C17:C19"/>
    <mergeCell ref="C20:C22"/>
    <mergeCell ref="A23:A28"/>
    <mergeCell ref="B23:B28"/>
    <mergeCell ref="C23:C25"/>
    <mergeCell ref="C26:C28"/>
    <mergeCell ref="A10:A12"/>
    <mergeCell ref="B10:B12"/>
    <mergeCell ref="C10:C12"/>
    <mergeCell ref="A13:A16"/>
    <mergeCell ref="B13:B16"/>
    <mergeCell ref="C13:C14"/>
    <mergeCell ref="C15:C16"/>
    <mergeCell ref="A1:R1"/>
    <mergeCell ref="A3:A4"/>
    <mergeCell ref="B3:B4"/>
    <mergeCell ref="A5:A6"/>
    <mergeCell ref="B5:B6"/>
    <mergeCell ref="A8:A9"/>
    <mergeCell ref="B8:B9"/>
    <mergeCell ref="D9:R9"/>
  </mergeCells>
  <hyperlinks>
    <hyperlink ref="D3" r:id="rId1" display="http://pfam.xfam.org/family/GDP_Man_Dehyd" xr:uid="{49EC5408-BD14-4D6D-BAF8-3DA7F55F87E4}"/>
    <hyperlink ref="E3" r:id="rId2" display="http://pfam.xfam.org/family/PF16363.5" xr:uid="{366B8F09-E71D-4D82-BFCA-DFFFD2020B8D}"/>
    <hyperlink ref="F3" r:id="rId3" display="http://pfam.xfam.org/clan/CL0063" xr:uid="{2F1A04ED-20F0-49E4-B570-09A56B19759E}"/>
    <hyperlink ref="D4" r:id="rId4" display="http://pfam.xfam.org/family/RmlD_sub_bind" xr:uid="{394B37FC-D886-4AD6-8248-DF208A745609}"/>
    <hyperlink ref="E4" r:id="rId5" display="http://pfam.xfam.org/family/PF04321.17" xr:uid="{934F7D7D-5E18-4CB4-B6E0-7D5AACB32371}"/>
    <hyperlink ref="F4" r:id="rId6" display="http://pfam.xfam.org/clan/CL0063" xr:uid="{44E1E4EB-9ECE-4025-A199-505EDACD610C}"/>
    <hyperlink ref="D5" r:id="rId7" display="http://pfam.xfam.org/family/GDP_Man_Dehyd" xr:uid="{137C1054-DAB6-4B2D-9DCC-CC4F5D8F532A}"/>
    <hyperlink ref="E5" r:id="rId8" display="http://pfam.xfam.org/family/PF16363.5" xr:uid="{5F392519-C0F2-4193-95A0-5430A82B93B3}"/>
    <hyperlink ref="F5" r:id="rId9" display="http://pfam.xfam.org/clan/CL0063" xr:uid="{EC4B208A-79E8-40E7-BCE0-5CFCF3271AE9}"/>
    <hyperlink ref="D6" r:id="rId10" display="http://pfam.xfam.org/family/GDP_Man_Dehyd" xr:uid="{61DB9DEA-1AFE-4251-A488-1A828E9DB1D2}"/>
    <hyperlink ref="E6" r:id="rId11" display="http://pfam.xfam.org/family/PF16363.5" xr:uid="{815CF8D6-51A0-4CEC-8193-ED8B057F72D6}"/>
    <hyperlink ref="F6" r:id="rId12" display="http://pfam.xfam.org/clan/CL0063" xr:uid="{4C9EAB07-8D50-4504-ACD3-A02AC0307C94}"/>
    <hyperlink ref="D7" r:id="rId13" display="http://pfam.xfam.org/family/GalP_UDP_transf" xr:uid="{1A7B0362-74D7-40B9-8801-17550241C71A}"/>
    <hyperlink ref="E7" r:id="rId14" display="http://pfam.xfam.org/family/PF01087.22" xr:uid="{AF9CD971-0E66-4586-BB39-2B98F3743438}"/>
    <hyperlink ref="F7" r:id="rId15" display="http://pfam.xfam.org/clan/CL0265" xr:uid="{53A0CD31-D994-4764-AD64-044BB04F44AE}"/>
    <hyperlink ref="D8" r:id="rId16" display="http://pfam.xfam.org/family/UDPGP" xr:uid="{5E5C9941-7D0A-41CC-A50A-BFC86A53D6CB}"/>
    <hyperlink ref="E8" r:id="rId17" display="http://pfam.xfam.org/family/PF01704.18" xr:uid="{A03B8070-823A-403A-875B-B349A84BC145}"/>
    <hyperlink ref="F8" r:id="rId18" display="http://pfam.xfam.org/clan/CL0110" xr:uid="{E1C6F062-AB8D-435C-B888-E62D4F0B5002}"/>
    <hyperlink ref="D10" r:id="rId19" display="http://pfam.xfam.org/family/GalKase_gal_bdg" xr:uid="{702E81D0-58C0-42FA-9643-BCBBA2077D82}"/>
    <hyperlink ref="E10" r:id="rId20" display="http://pfam.xfam.org/family/PF10509.9" xr:uid="{D79926FE-EC6D-49A2-B73D-CEABDD4BAEA4}"/>
    <hyperlink ref="F10" r:id="rId21" display="http://pfam.xfam.org/clan/CL0329" xr:uid="{EF41874A-E1F8-4AAB-A2EA-7C68C917FEDE}"/>
    <hyperlink ref="D13" r:id="rId22" display="http://pfam.xfam.org/family/GHMP_kinases_N" xr:uid="{49F0F698-2014-48B1-ACAD-CD80B1C01F92}"/>
    <hyperlink ref="E13" r:id="rId23" display="http://pfam.xfam.org/family/PF00288.26" xr:uid="{3EC44AF7-9F07-4FD1-AA2B-9CE3ECDD121B}"/>
    <hyperlink ref="F13" r:id="rId24" display="http://pfam.xfam.org/clan/CL0329" xr:uid="{2BB989A0-05E4-4926-A2CF-B5F1397A2C1E}"/>
    <hyperlink ref="D14" r:id="rId25" display="http://pfam.xfam.org/family/GHMP_kinases_C" xr:uid="{64BB0C12-D16A-4539-8EB0-630886464AD8}"/>
    <hyperlink ref="E14" r:id="rId26" display="http://pfam.xfam.org/family/PF08544.13" xr:uid="{FDBE73EF-10B4-405C-9DFE-A72DAE3701A2}"/>
    <hyperlink ref="F14" r:id="rId27" display="http://pfam.xfam.org/clan/CL0677" xr:uid="{F6F8D041-7302-492D-BFDC-E3F6CCA84E3D}"/>
    <hyperlink ref="D15" r:id="rId28" display="http://pfam.xfam.org/family/Fucokinase" xr:uid="{5B351BF9-B8F4-4D0B-B864-81C06533F436}"/>
    <hyperlink ref="E15" r:id="rId29" display="http://pfam.xfam.org/family/PF07959.12" xr:uid="{DBD75B1F-E838-4918-987B-F1323AB8BB2E}"/>
    <hyperlink ref="F15" r:id="rId30" display="http://pfam.xfam.org/clan/CL0536" xr:uid="{6E5E17FF-28F0-45F5-B2CD-35696BC31083}"/>
    <hyperlink ref="D16" r:id="rId31" display="http://pfam.xfam.org/family/GHMP_kinases_N" xr:uid="{C4AE8508-057F-4CA3-AAD9-959ACFCB137A}"/>
    <hyperlink ref="E16" r:id="rId32" display="http://pfam.xfam.org/family/PF00288.26" xr:uid="{321826AB-6F51-47F2-ADA4-DF71A09BC922}"/>
    <hyperlink ref="F16" r:id="rId33" display="http://pfam.xfam.org/clan/CL0329" xr:uid="{8DB8642B-AD4D-42FC-AF51-E5AA9B28252D}"/>
    <hyperlink ref="D17" r:id="rId34" display="http://pfam.xfam.org/family/GHMP_kinases_C" xr:uid="{6049980E-E0F8-4D4B-97B2-7BEBAF47B538}"/>
    <hyperlink ref="E17" r:id="rId35" display="http://pfam.xfam.org/family/PF08544.13" xr:uid="{2320F9FB-D642-4518-A728-7B7DD8EBD5F5}"/>
    <hyperlink ref="F17" r:id="rId36" display="http://pfam.xfam.org/clan/CL0677" xr:uid="{ED15C3D7-835F-49EB-854D-109530DBD167}"/>
    <hyperlink ref="D18" r:id="rId37" display="http://pfam.xfam.org/family/GHMP_kinases_N" xr:uid="{0AD11C27-A091-4DB6-BA5F-D6E5F2F0DDA6}"/>
    <hyperlink ref="E18" r:id="rId38" display="http://pfam.xfam.org/family/PF00288.26" xr:uid="{0A3E5511-ED61-4C98-A2F1-F896D949035D}"/>
    <hyperlink ref="F18" r:id="rId39" display="http://pfam.xfam.org/clan/CL0329" xr:uid="{5B3E2021-0B34-47C1-A34B-88641E2210CF}"/>
    <hyperlink ref="D19" r:id="rId40" display="http://pfam.xfam.org/family/GalKase_gal_bdg" xr:uid="{F29D7BDC-88AF-4164-A9B1-FC3107F4604B}"/>
    <hyperlink ref="E19" r:id="rId41" display="http://pfam.xfam.org/family/PF10509.9" xr:uid="{9CA3FE4A-DFBC-44F4-8E4F-8AC49B595201}"/>
    <hyperlink ref="F19" r:id="rId42" display="http://pfam.xfam.org/clan/CL0329" xr:uid="{1BC7F4FA-00FF-42D4-82A1-926767A9CEFA}"/>
    <hyperlink ref="D20" r:id="rId43" display="http://pfam.xfam.org/family/GalKase_gal_bdg" xr:uid="{C6E8824E-E650-4050-8895-CA03D8F6F29E}"/>
    <hyperlink ref="E20" r:id="rId44" display="http://pfam.xfam.org/family/PF10509.9" xr:uid="{19B8029A-121B-45AD-A452-8B186D6F696D}"/>
    <hyperlink ref="F20" r:id="rId45" display="http://pfam.xfam.org/clan/CL0329" xr:uid="{1542E021-25E5-4094-9D41-3317EB3C5A5F}"/>
    <hyperlink ref="D21" r:id="rId46" display="http://pfam.xfam.org/family/GHMP_kinases_C" xr:uid="{9BE49216-F060-490E-9BFB-7978E700789E}"/>
    <hyperlink ref="E21" r:id="rId47" display="http://pfam.xfam.org/family/PF08544.13" xr:uid="{B29B90F8-5375-40A0-AE10-DB30D465724A}"/>
    <hyperlink ref="F21" r:id="rId48" display="http://pfam.xfam.org/clan/CL0677" xr:uid="{95D1FD92-754B-467F-AF91-89B40E4ECBD3}"/>
    <hyperlink ref="D22" r:id="rId49" display="http://pfam.xfam.org/family/GHMP_kinases_N" xr:uid="{0898A5A4-E160-448C-B11E-E53088F9FCC7}"/>
    <hyperlink ref="E22" r:id="rId50" display="http://pfam.xfam.org/family/PF00288.26" xr:uid="{88DC7722-9C8B-4B97-B948-A03A601AF9BF}"/>
    <hyperlink ref="F22" r:id="rId51" display="http://pfam.xfam.org/clan/CL0329" xr:uid="{E164C5AA-FDD6-4183-99E4-A4E329BC6642}"/>
    <hyperlink ref="D23" r:id="rId52" display="http://pfam.xfam.org/family/UDPG_MGDP_dh_N" xr:uid="{567DD051-4F1E-4D3A-A5B7-B72DA12C396A}"/>
    <hyperlink ref="E23" r:id="rId53" display="http://pfam.xfam.org/family/PF03721.14" xr:uid="{0CFD6B6C-BAB2-4AA4-9AC9-977FF0D37829}"/>
    <hyperlink ref="F23" r:id="rId54" display="http://pfam.xfam.org/clan/CL0063" xr:uid="{D48FB657-EF86-4CC1-8FE8-C35A8D432AE1}"/>
    <hyperlink ref="D26" r:id="rId55" display="http://pfam.xfam.org/family/UDPG_MGDP_dh_N" xr:uid="{FD8FA05D-CFFE-4FEF-BEAB-8A219670FA87}"/>
    <hyperlink ref="E26" r:id="rId56" display="http://pfam.xfam.org/family/PF03721.14" xr:uid="{4029B5FC-C633-47CE-BA69-2467FD95C6D2}"/>
    <hyperlink ref="F26" r:id="rId57" display="http://pfam.xfam.org/clan/CL0063" xr:uid="{0BB28FC9-BAB4-4EA0-9B16-F8385BF9FB64}"/>
    <hyperlink ref="D29" r:id="rId58" display="http://pfam.xfam.org/family/GDP_Man_Dehyd" xr:uid="{0ACD608E-1AFC-4BE3-A9D6-D0EF2B7933F8}"/>
    <hyperlink ref="E29" r:id="rId59" display="http://pfam.xfam.org/family/PF16363.5" xr:uid="{B6B111EC-D15D-4F7E-8ED9-38827F1525F8}"/>
    <hyperlink ref="F29" r:id="rId60" display="http://pfam.xfam.org/clan/CL0063" xr:uid="{87471ABD-73CA-4B18-8D04-E468BF7DEDF7}"/>
    <hyperlink ref="D30" r:id="rId61" display="http://pfam.xfam.org/family/GDP_Man_Dehyd" xr:uid="{AE3453DF-FBCA-49B9-AD06-5764BB293C1E}"/>
    <hyperlink ref="E30" r:id="rId62" display="http://pfam.xfam.org/family/PF16363.5" xr:uid="{5AC18FBD-F398-406A-AEDB-BD93DD317F69}"/>
    <hyperlink ref="F30" r:id="rId63" display="http://pfam.xfam.org/clan/CL0063" xr:uid="{1154E35F-80A4-463D-9609-6F717D47D1FE}"/>
    <hyperlink ref="D31" r:id="rId64" display="http://pfam.xfam.org/family/GDP_Man_Dehyd" xr:uid="{3B11B021-2F6A-4F60-9044-59F5F4D9ADAA}"/>
    <hyperlink ref="E31" r:id="rId65" display="http://pfam.xfam.org/family/PF16363.5" xr:uid="{5B609234-8CF2-4808-8A3A-73EDE158EF04}"/>
    <hyperlink ref="F31" r:id="rId66" display="http://pfam.xfam.org/clan/CL0063" xr:uid="{DF49A8C5-7951-4D12-8567-5A41A8952CD9}"/>
    <hyperlink ref="D32" r:id="rId67" display="http://pfam.xfam.org/family/GDP_Man_Dehyd" xr:uid="{9EF15FCD-6EB1-4D52-B59B-B9ED4167C9F5}"/>
    <hyperlink ref="E32" r:id="rId68" display="http://pfam.xfam.org/family/PF16363.5" xr:uid="{CA4ABEBD-93F0-4289-B352-E334BD5C816D}"/>
    <hyperlink ref="F32" r:id="rId69" display="http://pfam.xfam.org/clan/CL0063" xr:uid="{D5015C1B-2266-4980-94F5-AC4F828D3773}"/>
    <hyperlink ref="D33" r:id="rId70" display="http://pfam.xfam.org/family/GDP_Man_Dehyd" xr:uid="{52ACF212-BBCD-4285-8EAB-6D3507A4A538}"/>
    <hyperlink ref="E33" r:id="rId71" display="http://pfam.xfam.org/family/PF16363.5" xr:uid="{733657DD-CF6C-498B-B073-97731AD12E97}"/>
    <hyperlink ref="F33" r:id="rId72" display="http://pfam.xfam.org/clan/CL0063" xr:uid="{5B018BA7-ECDE-4959-AC9E-9B0075C3ADD5}"/>
    <hyperlink ref="D34" r:id="rId73" display="http://pfam.xfam.org/family/GDP_Man_Dehyd" xr:uid="{530D595D-E6F7-4A8A-931B-B561B6A3B470}"/>
    <hyperlink ref="E34" r:id="rId74" display="http://pfam.xfam.org/family/PF16363.5" xr:uid="{CE3CDED7-1EE3-458B-8557-133A0396B909}"/>
    <hyperlink ref="F34" r:id="rId75" display="http://pfam.xfam.org/clan/CL0063" xr:uid="{BCF247BE-F97A-4BAC-9F96-B53FC2AC717F}"/>
    <hyperlink ref="D35" r:id="rId76" display="http://pfam.xfam.org/family/Epimerase" xr:uid="{F4B0054B-3EC9-49D3-91A4-B599644DD99B}"/>
    <hyperlink ref="E35" r:id="rId77" display="http://pfam.xfam.org/family/PF01370.21" xr:uid="{9C547719-B2CD-4EAE-B97E-CC690EA40A49}"/>
    <hyperlink ref="F35" r:id="rId78" display="http://pfam.xfam.org/clan/CL0063" xr:uid="{987626CA-B1D4-4ED9-B35B-6EBB9A1D81CE}"/>
    <hyperlink ref="D36" r:id="rId79" display="http://pfam.xfam.org/family/Glyco_hydro_3_C" xr:uid="{66B3DFE8-64E7-4574-AFA2-1C80972CC3E1}"/>
    <hyperlink ref="E36" r:id="rId80" display="http://pfam.xfam.org/family/PF01915.22" xr:uid="{B29B66B3-D066-4E44-9020-E1204DC61A8B}"/>
    <hyperlink ref="D39" r:id="rId81" display="http://pfam.xfam.org/family/Glyco_hydro_3_C" xr:uid="{75244116-FA81-47AD-A31D-3AD426A37683}"/>
    <hyperlink ref="E39" r:id="rId82" display="http://pfam.xfam.org/family/PF01915.22" xr:uid="{DA56D250-1F2E-4A1E-ADED-E517F06E9D73}"/>
    <hyperlink ref="D42" r:id="rId83" display="http://pfam.xfam.org/family/Glyco_hydro_3_C" xr:uid="{0254A619-7006-4D65-9905-238CA48C0930}"/>
    <hyperlink ref="E42" r:id="rId84" display="http://pfam.xfam.org/family/PF01915.22" xr:uid="{18645FD5-E0DF-4019-92D4-5496E9B30BC3}"/>
    <hyperlink ref="D45" r:id="rId85" display="http://pfam.xfam.org/family/Glyco_hydro_3_C" xr:uid="{8F94D16F-60F4-44A8-9D61-B65D7DB1B8B6}"/>
    <hyperlink ref="E45" r:id="rId86" display="http://pfam.xfam.org/family/PF01915.22" xr:uid="{76C14BE7-C437-42E5-91BD-90873954F4CC}"/>
    <hyperlink ref="D47" r:id="rId87" display="http://pfam.xfam.org/family/GDP_Man_Dehyd" xr:uid="{764667F8-A956-4A2C-AE71-5876A880C819}"/>
    <hyperlink ref="E47" r:id="rId88" display="http://pfam.xfam.org/family/PF16363.5" xr:uid="{24CC9A69-3FC0-4AAB-B9B5-27612049568C}"/>
    <hyperlink ref="F47" r:id="rId89" display="http://pfam.xfam.org/clan/CL0063" xr:uid="{C70F2F19-B46F-4437-BC3C-3AE857BBFAAB}"/>
    <hyperlink ref="D48" r:id="rId90" display="http://pfam.xfam.org/family/GDP_Man_Dehyd" xr:uid="{21809CFB-AA06-456D-8EA9-35AFA4FC73FC}"/>
    <hyperlink ref="E48" r:id="rId91" display="http://pfam.xfam.org/family/PF16363.5" xr:uid="{2FF7405A-F606-4CB1-87D1-F14A7E4DBAF4}"/>
    <hyperlink ref="F48" r:id="rId92" display="http://pfam.xfam.org/clan/CL0063" xr:uid="{69E01417-030E-49FD-A7C8-9908877ADA4A}"/>
    <hyperlink ref="D49" r:id="rId93" display="http://pfam.xfam.org/family/Epimerase" xr:uid="{893AA3EB-00B7-4F17-BB99-CB0B38A538B4}"/>
    <hyperlink ref="E49" r:id="rId94" display="http://pfam.xfam.org/family/PF01370.21" xr:uid="{FAD1C328-F059-4A38-AF5D-DC4CE19D1DD5}"/>
    <hyperlink ref="F49" r:id="rId95" display="http://pfam.xfam.org/clan/CL0063" xr:uid="{D690A7AC-3E79-4FA4-9D2A-4FD959B7AB46}"/>
    <hyperlink ref="D50" r:id="rId96" display="http://pfam.xfam.org/family/Epimerase" xr:uid="{88E6CD2B-E7EF-4941-A8BF-0E565E34CBAF}"/>
    <hyperlink ref="E50" r:id="rId97" display="http://pfam.xfam.org/family/PF01370.21" xr:uid="{1F33044E-7702-41DD-812F-17752245B5B2}"/>
    <hyperlink ref="F50" r:id="rId98" display="http://pfam.xfam.org/clan/CL0063" xr:uid="{9CA0AA47-CBB8-44CE-9EB7-48252DADE406}"/>
    <hyperlink ref="D51" r:id="rId99" display="http://pfam.xfam.org/family/Epimerase" xr:uid="{93E6A29C-D9DB-4A69-B0F1-FDFD4E247866}"/>
    <hyperlink ref="E51" r:id="rId100" display="http://pfam.xfam.org/family/PF01370.21" xr:uid="{B06E3724-7E74-4318-8F13-95801747219F}"/>
    <hyperlink ref="F51" r:id="rId101" display="http://pfam.xfam.org/clan/CL0063" xr:uid="{1C48B01B-FA53-4875-BE43-C4517ADCE0FD}"/>
    <hyperlink ref="D52" r:id="rId102" display="http://pfam.xfam.org/family/GDP_Man_Dehyd" xr:uid="{7A005788-C65A-409A-8A27-B8E032B51706}"/>
    <hyperlink ref="E52" r:id="rId103" display="http://pfam.xfam.org/family/PF16363.5" xr:uid="{7675F71F-85B2-4CC6-A9C9-5103797E6904}"/>
    <hyperlink ref="F52" r:id="rId104" display="http://pfam.xfam.org/clan/CL0063" xr:uid="{623EB9A1-348F-4E60-A231-6D4B445B609B}"/>
    <hyperlink ref="D53" r:id="rId105" display="http://pfam.xfam.org/family/Epimerase" xr:uid="{F4A526F8-58C5-476C-93FD-4F9EB3FE2E7A}"/>
    <hyperlink ref="E53" r:id="rId106" display="http://pfam.xfam.org/family/PF01370.21" xr:uid="{A6F5BAC1-0941-4245-A989-BFFF4EE89316}"/>
    <hyperlink ref="F53" r:id="rId107" display="http://pfam.xfam.org/clan/CL0063" xr:uid="{0E446C28-A4E0-4381-A61C-6E5F15C3CD97}"/>
    <hyperlink ref="D57" r:id="rId108" display="http://pfam.xfam.org/family/RGP" xr:uid="{0701A452-3483-42CA-BA06-D0649F7A4D3D}"/>
    <hyperlink ref="E57" r:id="rId109" display="http://pfam.xfam.org/family/PF03214.13" xr:uid="{B84C9EDE-6439-4667-9A89-D680D84BDE7F}"/>
    <hyperlink ref="F57" r:id="rId110" display="http://pfam.xfam.org/clan/CL0110" xr:uid="{48BC0307-C822-43A2-8D01-C269962CFCF0}"/>
    <hyperlink ref="D58" r:id="rId111" display="http://pfam.xfam.org/family/RGP" xr:uid="{9B66D343-50D8-4247-936A-9AD4958CE025}"/>
    <hyperlink ref="E58" r:id="rId112" display="http://pfam.xfam.org/family/PF03214.13" xr:uid="{5B813148-F653-472A-8B75-663B8416FA6E}"/>
    <hyperlink ref="F58" r:id="rId113" display="http://pfam.xfam.org/clan/CL0110" xr:uid="{AB2E0F1A-6392-41B8-B9B1-CFB5F30A8A70}"/>
    <hyperlink ref="D59" r:id="rId114" display="http://pfam.xfam.org/family/RGP" xr:uid="{938A679C-F8AB-4025-BBA0-933F99CAFC4C}"/>
    <hyperlink ref="E59" r:id="rId115" display="http://pfam.xfam.org/family/PF03214.13" xr:uid="{B8D1A4F4-D57C-4FDD-8F2F-0F08B4BACE22}"/>
    <hyperlink ref="F59" r:id="rId116" display="http://pfam.xfam.org/clan/CL0110" xr:uid="{7A381E66-4798-4EAC-B069-0C463A13F105}"/>
    <hyperlink ref="D60" r:id="rId117" display="http://pfam.xfam.org/family/Alpha-L-AF_C" xr:uid="{962266EB-3264-4624-862E-3AEA21625C6A}"/>
    <hyperlink ref="E60" r:id="rId118" display="http://pfam.xfam.org/family/PF06964.12" xr:uid="{9C42B28E-33C1-429E-9B17-894701A82A58}"/>
    <hyperlink ref="F60" r:id="rId119" display="http://pfam.xfam.org/clan/CL0369" xr:uid="{13CE7ABE-A37B-41DF-8F4E-10F7593627A1}"/>
    <hyperlink ref="D61" r:id="rId120" display="http://pfam.xfam.org/family/Alpha-L-AF_C" xr:uid="{94542AFC-E1AC-4622-90DA-D9CAE71502A1}"/>
    <hyperlink ref="E61" r:id="rId121" display="http://pfam.xfam.org/family/PF06964.12" xr:uid="{638131C5-49D9-4200-AA08-37168B89FC15}"/>
    <hyperlink ref="F61" r:id="rId122" display="http://pfam.xfam.org/clan/CL0369" xr:uid="{5BD755FC-0AE1-487E-949D-8925AAFEEA5A}"/>
    <hyperlink ref="D63" r:id="rId123" display="http://pfam.xfam.org/family/PMM" xr:uid="{6DF28EBC-E470-4D96-A3B0-F00542E44BF9}"/>
    <hyperlink ref="E63" r:id="rId124" display="http://pfam.xfam.org/family/PF03332.13" xr:uid="{018F600E-5751-4E71-B05F-370B631EDB69}"/>
    <hyperlink ref="F63" r:id="rId125" display="http://pfam.xfam.org/clan/CL0137" xr:uid="{BF10036F-3A99-4EAA-8BA4-3194D6B0C519}"/>
    <hyperlink ref="D62" r:id="rId126" display="http://pfam.xfam.org/family/PMI_typeI" xr:uid="{CA07B360-7205-4F0A-95DA-934DCD5D4197}"/>
    <hyperlink ref="E62" r:id="rId127" display="http://pfam.xfam.org/family/PF01238.21" xr:uid="{E66DE91F-1B1A-4641-AB70-84DC78A64F0B}"/>
    <hyperlink ref="F62" r:id="rId128" display="http://pfam.xfam.org/clan/CL0029" xr:uid="{3FAA50C8-1A9A-4FD9-B71F-F4026AAFD3ED}"/>
    <hyperlink ref="D68" r:id="rId129" display="http://pfam.xfam.org/family/NTP_transferase" xr:uid="{A13B9FC1-EA28-4236-B72C-EC33324CC133}"/>
    <hyperlink ref="E68" r:id="rId130" display="http://pfam.xfam.org/family/PF00483.23" xr:uid="{F6787DC2-4094-4BF3-8855-2229F40FCB6D}"/>
    <hyperlink ref="F68" r:id="rId131" display="http://pfam.xfam.org/clan/CL0110" xr:uid="{0BEF27DD-17D8-4C10-856A-4216C8F408CD}"/>
    <hyperlink ref="D70" r:id="rId132" display="http://pfam.xfam.org/family/GDP_Man_Dehyd" xr:uid="{2EDEA14C-A264-4E10-B711-DEE7E873FABB}"/>
    <hyperlink ref="E70" r:id="rId133" display="http://pfam.xfam.org/family/PF16363.5" xr:uid="{172A8326-75D9-49CB-8AD5-BFDA0DBE38D7}"/>
    <hyperlink ref="F70" r:id="rId134" display="http://pfam.xfam.org/clan/CL0063" xr:uid="{E4E3D0F4-EDBE-4831-ADBE-6138733FB1F9}"/>
    <hyperlink ref="D71" r:id="rId135" display="http://pfam.xfam.org/family/GDP_Man_Dehyd" xr:uid="{64D5D620-B154-4D65-ABE1-E6214394FF17}"/>
    <hyperlink ref="E71" r:id="rId136" display="http://pfam.xfam.org/family/PF16363.5" xr:uid="{CB1F3A71-083C-4338-9867-A86CDFFFBEBF}"/>
    <hyperlink ref="F71" r:id="rId137" display="http://pfam.xfam.org/clan/CL0063" xr:uid="{E29AC149-1E2D-459C-AF9B-EA2AF033BCAF}"/>
    <hyperlink ref="D72" r:id="rId138" display="http://pfam.xfam.org/family/Epimerase" xr:uid="{0F8F75F4-5E30-4F38-B9BA-C678790924E0}"/>
    <hyperlink ref="E72" r:id="rId139" display="http://pfam.xfam.org/family/PF01370.21" xr:uid="{6A38DE57-96B3-41A5-B183-2801400255B6}"/>
    <hyperlink ref="F72" r:id="rId140" display="http://pfam.xfam.org/clan/CL0063" xr:uid="{CE52E346-97A7-4344-ABBF-0B566D6D90E8}"/>
    <hyperlink ref="D73" r:id="rId141" display="http://pfam.xfam.org/family/Epimerase" xr:uid="{D078C078-8967-4CC0-930D-3DF8754D0612}"/>
    <hyperlink ref="E73" r:id="rId142" display="http://pfam.xfam.org/family/PF01370.21" xr:uid="{297909AC-547C-4ADF-A389-A9C6A8930D6B}"/>
    <hyperlink ref="F73" r:id="rId143" display="http://pfam.xfam.org/clan/CL0063" xr:uid="{7F4E1B19-4294-4AFC-B5F2-C3FD4E8AF29A}"/>
    <hyperlink ref="D74" r:id="rId144" display="http://pfam.xfam.org/family/Glyco_tranf_2_3" xr:uid="{507C6245-957E-4125-8DB2-48A87BAF0A77}"/>
    <hyperlink ref="E74" r:id="rId145" display="http://pfam.xfam.org/family/PF13641.6" xr:uid="{C31BF092-E698-44A5-B994-3F3398DFFEA9}"/>
    <hyperlink ref="F74" r:id="rId146" display="http://pfam.xfam.org/clan/CL0110" xr:uid="{B155A61D-4E56-4CA2-A29E-1F9619F971A8}"/>
    <hyperlink ref="D75" r:id="rId147" display="http://pfam.xfam.org/family/Glyco_tranf_2_3" xr:uid="{D4412930-AE58-4BEC-B1FC-9D7C1A99E302}"/>
    <hyperlink ref="E75" r:id="rId148" display="http://pfam.xfam.org/family/PF13641.6" xr:uid="{162FCBA0-C82B-4565-9CAC-7791EB495527}"/>
    <hyperlink ref="F75" r:id="rId149" display="http://pfam.xfam.org/clan/CL0110" xr:uid="{539EE320-AC62-4430-BC43-F42CF842C07A}"/>
    <hyperlink ref="D76" r:id="rId150" display="http://pfam.xfam.org/family/Glyco_tranf_2_3" xr:uid="{E77E281E-A4CF-4797-AC19-B8C032A33CB4}"/>
    <hyperlink ref="E76" r:id="rId151" display="http://pfam.xfam.org/family/PF13641.6" xr:uid="{BF619378-02A5-4E5A-B2AB-AA751086BA30}"/>
    <hyperlink ref="F76" r:id="rId152" display="http://pfam.xfam.org/clan/CL0110" xr:uid="{5A9CFE71-E8BB-4B98-B1A6-5F9E99F69F27}"/>
    <hyperlink ref="D77" r:id="rId153" display="http://pfam.xfam.org/family/Glyco_trans_2_3" xr:uid="{4ECEBD52-C579-4127-957B-211B25365A30}"/>
    <hyperlink ref="E77" r:id="rId154" display="http://pfam.xfam.org/family/PF13632.6" xr:uid="{A8540160-4147-493B-9540-04E9368F1728}"/>
    <hyperlink ref="F77" r:id="rId155" display="http://pfam.xfam.org/clan/CL0110" xr:uid="{481A258A-A05D-4588-A650-370C819B18EE}"/>
    <hyperlink ref="D78" r:id="rId156" display="http://pfam.xfam.org/family/Glyco_trans_2_3" xr:uid="{C1C1BF8F-B839-4F93-8B25-91149C94E2AB}"/>
    <hyperlink ref="E78" r:id="rId157" display="http://pfam.xfam.org/family/PF13632.6" xr:uid="{7B802172-DA1F-4C80-8F7C-D211CAAAE171}"/>
    <hyperlink ref="F78" r:id="rId158" display="http://pfam.xfam.org/clan/CL0110" xr:uid="{CA6534F0-EEF4-4C83-96F2-C20E8BC1A7A7}"/>
    <hyperlink ref="D79" r:id="rId159" display="http://pfam.xfam.org/family/Glyco_trans_2_3" xr:uid="{713BEBBF-BF7E-4AF8-A5CE-2335274A49B0}"/>
    <hyperlink ref="E79" r:id="rId160" display="http://pfam.xfam.org/family/PF13632.6" xr:uid="{A2BC3765-AA3E-4261-A85D-B32A2AB83C36}"/>
    <hyperlink ref="F79" r:id="rId161" display="http://pfam.xfam.org/clan/CL0110" xr:uid="{16CEA95F-15D5-4488-8449-AD6BEC004281}"/>
    <hyperlink ref="D80" r:id="rId162" display="http://pfam.xfam.org/family/Glyco_trans_2_3" xr:uid="{4A0DE5FD-4CAE-4114-874B-561D23FDE709}"/>
    <hyperlink ref="E80" r:id="rId163" display="http://pfam.xfam.org/family/PF13632.6" xr:uid="{898186B9-21AD-498A-B0BD-C5908B3EE0F7}"/>
    <hyperlink ref="F80" r:id="rId164" display="http://pfam.xfam.org/clan/CL0110" xr:uid="{2DD0B8D7-034B-4F15-9E2C-E264E02C529F}"/>
    <hyperlink ref="D81" r:id="rId165" display="http://pfam.xfam.org/family/Glycos_transf_2" xr:uid="{A221E9AA-B767-4A6B-ACE5-5230EFCA03C7}"/>
    <hyperlink ref="E81" r:id="rId166" display="http://pfam.xfam.org/family/PF00535.26" xr:uid="{F2CBB488-08CA-4B3C-9DE7-3B0474E868CB}"/>
    <hyperlink ref="F81" r:id="rId167" display="http://pfam.xfam.org/clan/CL0110" xr:uid="{F0E62F8B-A51A-4E5B-9CB7-0F3DD06F190C}"/>
    <hyperlink ref="D82" r:id="rId168" display="http://pfam.xfam.org/family/Glyco_tranf_2_3" xr:uid="{90AAC305-D783-43AC-8F92-F96652BB2B06}"/>
    <hyperlink ref="E82" r:id="rId169" display="http://pfam.xfam.org/family/PF13641.6" xr:uid="{98888DCA-554A-4721-BD39-0ADF095A902F}"/>
    <hyperlink ref="F82" r:id="rId170" display="http://pfam.xfam.org/clan/CL0110" xr:uid="{E08AFAE0-B9C7-4525-B9E3-8ECD8D9D0E5D}"/>
    <hyperlink ref="D96" r:id="rId171" display="http://pfam.xfam.org/family/PGI" xr:uid="{92CEE7A0-0DD1-4E32-A15E-74CD3209271D}"/>
    <hyperlink ref="E96" r:id="rId172" display="http://pfam.xfam.org/family/PF00342.19" xr:uid="{0944E1F5-8285-4FF0-B5F3-AE562B1BE720}"/>
    <hyperlink ref="F96" r:id="rId173" display="http://pfam.xfam.org/clan/CL0067" xr:uid="{B1485613-E737-408B-9FF3-4BD7EC815811}"/>
    <hyperlink ref="D97" r:id="rId174" display="http://pfam.xfam.org/family/PGI" xr:uid="{56C743E5-6FF4-4600-BEE0-08A9C04682B0}"/>
    <hyperlink ref="E97" r:id="rId175" display="http://pfam.xfam.org/family/PF00342.19" xr:uid="{33FC5281-253B-4FBF-974E-F37179ABDF72}"/>
    <hyperlink ref="F97" r:id="rId176" display="http://pfam.xfam.org/clan/CL0067" xr:uid="{28511CB6-EF62-4ADE-B9EA-61C9BE0AB8C3}"/>
    <hyperlink ref="D93" r:id="rId177" display="http://pfam.xfam.org/family/PGM_PMM_III" xr:uid="{F36E785D-F64C-4881-A8B1-A20F86C72223}"/>
    <hyperlink ref="E93" r:id="rId178" display="http://pfam.xfam.org/family/PF02880.16" xr:uid="{A076F657-8F70-4843-B7F0-2E78504E8850}"/>
    <hyperlink ref="D94" r:id="rId179" display="http://pfam.xfam.org/family/PGM_PMM_II" xr:uid="{DD8EE0E7-91B2-43A8-B5E9-67B53A60D751}"/>
    <hyperlink ref="E94" r:id="rId180" display="http://pfam.xfam.org/family/PF02879.16" xr:uid="{7FF273D3-FBE7-4C01-948F-B330F89DF1C3}"/>
    <hyperlink ref="D95" r:id="rId181" display="http://pfam.xfam.org/family/PGM_PMM_I" xr:uid="{0C5D1DB7-EA4E-45B7-8B51-11470580E288}"/>
    <hyperlink ref="E95" r:id="rId182" display="http://pfam.xfam.org/family/PF02878.16" xr:uid="{811B87A0-0796-4723-A23F-D7E1CECE90D8}"/>
    <hyperlink ref="D98" r:id="rId183" display="http://pfam.xfam.org/family/PGI" xr:uid="{DB644001-3389-450C-AB2B-AE4A939A4FAC}"/>
    <hyperlink ref="E98" r:id="rId184" display="http://pfam.xfam.org/family/PF00342.19" xr:uid="{F4C3B389-5D0F-485D-ACDA-5CFD33B84A54}"/>
    <hyperlink ref="F98" r:id="rId185" display="http://pfam.xfam.org/clan/CL0067" xr:uid="{DAE18252-59F3-485B-A35A-AAFA46D90864}"/>
    <hyperlink ref="D99" r:id="rId186" display="http://pfam.xfam.org/family/UDPGP" xr:uid="{67499A82-870E-4941-B8EA-B5DA6FDF78EA}"/>
    <hyperlink ref="E99" r:id="rId187" display="http://pfam.xfam.org/family/PF01704.18" xr:uid="{9E1C5FF4-D4C2-434A-8E8A-175F4DA2B45C}"/>
    <hyperlink ref="F99" r:id="rId188" display="http://pfam.xfam.org/clan/CL0110" xr:uid="{7FC37CFB-F01E-41C2-A507-3142B44FE0F1}"/>
    <hyperlink ref="D100" r:id="rId189" display="http://pfam.xfam.org/family/UDPGP" xr:uid="{F7E7EE2D-9211-4F8E-9090-EDA2B79B75E0}"/>
    <hyperlink ref="E100" r:id="rId190" display="http://pfam.xfam.org/family/PF01704.18" xr:uid="{563AE938-7794-42F6-806F-C84A2F597515}"/>
    <hyperlink ref="F100" r:id="rId191" display="http://pfam.xfam.org/clan/CL0110" xr:uid="{B9921D70-A593-4409-87EE-174C38B3FF48}"/>
    <hyperlink ref="D102" r:id="rId192" display="http://pfam.xfam.org/family/NTP_transferase" xr:uid="{EC127D0C-6266-415F-AB79-65BB5BF77BAF}"/>
    <hyperlink ref="E102" r:id="rId193" display="http://pfam.xfam.org/family/PF00483.23" xr:uid="{29D3DF5D-7407-479D-BCAA-34445680B538}"/>
    <hyperlink ref="F102" r:id="rId194" display="http://pfam.xfam.org/clan/CL0110" xr:uid="{3D8A930F-006C-4577-AE05-D7C648204F37}"/>
    <hyperlink ref="D103" r:id="rId195" display="http://pfam.xfam.org/family/NTP_transferase" xr:uid="{9DE6134D-3268-4B96-B5A7-B5ECE51F4394}"/>
    <hyperlink ref="E103" r:id="rId196" display="http://pfam.xfam.org/family/PF00483.23" xr:uid="{4515E8C9-AA8F-4812-88AB-771DE6C4E4BF}"/>
    <hyperlink ref="F103" r:id="rId197" display="http://pfam.xfam.org/clan/CL0110" xr:uid="{AAAD3542-B6C3-4375-8C22-EC9B05E65B55}"/>
    <hyperlink ref="D104" r:id="rId198" display="http://pfam.xfam.org/family/NTP_transferase" xr:uid="{2D64177F-6A46-4EBF-8672-7C40683C3172}"/>
    <hyperlink ref="E104" r:id="rId199" display="http://pfam.xfam.org/family/PF00483.23" xr:uid="{F4320E37-60CC-48AD-921B-EBF77ECDABAB}"/>
    <hyperlink ref="F104" r:id="rId200" display="http://pfam.xfam.org/clan/CL0110" xr:uid="{20B6898C-F04D-4C6F-B707-E246BD9C6CE3}"/>
    <hyperlink ref="D101" r:id="rId201" display="http://pfam.xfam.org/family/UDPGP" xr:uid="{8819A9C7-FD39-43BD-9CE2-E7D9CAD23AC8}"/>
    <hyperlink ref="E101" r:id="rId202" display="http://pfam.xfam.org/family/PF01704.18" xr:uid="{7982F772-260F-4A60-BDB9-B2A34B5BA846}"/>
    <hyperlink ref="F101" r:id="rId203" display="http://pfam.xfam.org/clan/CL0110" xr:uid="{C1318283-A8B5-4BA5-A947-8467DB7D34DF}"/>
    <hyperlink ref="D105" r:id="rId204" display="http://pfam.xfam.org/family/NTP_transferase" xr:uid="{3CE3C726-FD9A-4052-A181-124440D3830F}"/>
    <hyperlink ref="E105" r:id="rId205" display="http://pfam.xfam.org/family/PF00483.23" xr:uid="{72623AD7-CAFC-4499-B807-55B60F57527B}"/>
    <hyperlink ref="F105" r:id="rId206" display="http://pfam.xfam.org/clan/CL0110" xr:uid="{2403474E-29CC-49D1-9B66-FE8A7C75F709}"/>
    <hyperlink ref="D106" r:id="rId207" display="http://pfam.xfam.org/family/Sucrose_synth" xr:uid="{96FD99CB-AD1B-4FAC-AC9C-971C0A4686AF}"/>
    <hyperlink ref="E106" r:id="rId208" display="http://pfam.xfam.org/family/PF00862.19" xr:uid="{6E4F9016-9D39-4905-9A0E-2E4C0DCBA52C}"/>
    <hyperlink ref="F106" r:id="rId209" display="http://pfam.xfam.org/clan/CL0113" xr:uid="{1E548570-71EB-418A-B6BF-F5DD1CCFF9B8}"/>
    <hyperlink ref="D108" r:id="rId210" display="http://pfam.xfam.org/family/Sucrose_synth" xr:uid="{B86CDD10-5064-4DAB-A71B-C7FD59048D4B}"/>
    <hyperlink ref="E108" r:id="rId211" display="http://pfam.xfam.org/family/PF00862.19" xr:uid="{95631549-7658-4774-8AD2-ADAAC1393214}"/>
    <hyperlink ref="F108" r:id="rId212" display="http://pfam.xfam.org/clan/CL0113" xr:uid="{C5B6F0BB-143A-4586-A978-9680101B70C8}"/>
    <hyperlink ref="D110" r:id="rId213" display="http://pfam.xfam.org/family/Sucrose_synth" xr:uid="{3A3A68F2-E67A-4CE3-A121-E8293DD583B9}"/>
    <hyperlink ref="E110" r:id="rId214" display="http://pfam.xfam.org/family/PF00862.19" xr:uid="{B46D0CCB-EA37-46CB-91A5-78B3B73EFFD2}"/>
    <hyperlink ref="F110" r:id="rId215" display="http://pfam.xfam.org/clan/CL0113" xr:uid="{AB26F7D6-1845-4B96-A26D-9B103B965401}"/>
    <hyperlink ref="D111" r:id="rId216" display="http://pfam.xfam.org/family/Glycos_transf_1" xr:uid="{5B804AE9-F037-403A-AA19-EC5B0BD9E5B3}"/>
    <hyperlink ref="E111" r:id="rId217" display="http://pfam.xfam.org/family/PF00534.20" xr:uid="{EC3907FC-A114-4F40-9A65-36E0F6D63136}"/>
    <hyperlink ref="F111" r:id="rId218" display="http://pfam.xfam.org/clan/CL0113" xr:uid="{DCB7523F-8D92-4BC1-9F9F-68FE5AC0B04E}"/>
    <hyperlink ref="D112" r:id="rId219" display="http://pfam.xfam.org/family/Sucrose_synth" xr:uid="{7B959E3E-C20A-4035-979A-76D90A5884D2}"/>
    <hyperlink ref="E112" r:id="rId220" display="http://pfam.xfam.org/family/PF00862.19" xr:uid="{17FE946E-11C4-4C50-9BF4-E01FCD245C2A}"/>
    <hyperlink ref="F112" r:id="rId221" display="http://pfam.xfam.org/clan/CL0113" xr:uid="{142E78FE-61BD-461A-B8F8-0682C977EAD6}"/>
    <hyperlink ref="D113" r:id="rId222" display="http://pfam.xfam.org/family/Glycos_transf_1" xr:uid="{C67EE07F-8687-48BB-ADB7-A9FD06E8FF8F}"/>
    <hyperlink ref="E113" r:id="rId223" display="http://pfam.xfam.org/family/PF00534.20" xr:uid="{09D56D77-5ECA-4046-BE12-933976379FC5}"/>
    <hyperlink ref="F113" r:id="rId224" display="http://pfam.xfam.org/clan/CL0113" xr:uid="{BE814F34-4570-4D61-9F47-EE6CFDF71330}"/>
    <hyperlink ref="D114" r:id="rId225" display="http://pfam.xfam.org/family/S6PP" xr:uid="{F94E12BF-0301-4E1B-8C3C-F4353A83B5A6}"/>
    <hyperlink ref="E114" r:id="rId226" display="http://pfam.xfam.org/family/PF05116.13" xr:uid="{E2FE4DA0-31F6-4BB6-984C-4CC68CEDD502}"/>
    <hyperlink ref="F114" r:id="rId227" display="http://pfam.xfam.org/clan/CL0137" xr:uid="{5DEFA211-72D7-41A5-AA35-859AA9938A8C}"/>
    <hyperlink ref="D115" r:id="rId228" display="http://pfam.xfam.org/family/Sucrose_synth" xr:uid="{0C8DC948-098D-438B-89B3-2D4B94B69D2A}"/>
    <hyperlink ref="E115" r:id="rId229" display="http://pfam.xfam.org/family/PF00862.19" xr:uid="{1803EA76-01B4-436B-BD56-EF967723CF6F}"/>
    <hyperlink ref="F115" r:id="rId230" display="http://pfam.xfam.org/clan/CL0113" xr:uid="{EDB760D1-0B73-4C96-8613-83CF4D8A734F}"/>
    <hyperlink ref="D116" r:id="rId231" display="http://pfam.xfam.org/family/Glycos_transf_1" xr:uid="{58BEA3E7-269D-4954-B735-9E8E1AA0000B}"/>
    <hyperlink ref="E116" r:id="rId232" display="http://pfam.xfam.org/family/PF00534.20" xr:uid="{8EDF20E1-7D67-4CCC-A2CF-4C8636828FF4}"/>
    <hyperlink ref="F116" r:id="rId233" display="http://pfam.xfam.org/clan/CL0113" xr:uid="{10EEE811-0F5F-4F14-ADCB-840645C61C2A}"/>
    <hyperlink ref="D117" r:id="rId234" display="http://pfam.xfam.org/family/S6PP" xr:uid="{AC5DCF9A-92C5-4C8F-BEE4-81519465F72F}"/>
    <hyperlink ref="E117" r:id="rId235" display="http://pfam.xfam.org/family/PF05116.13" xr:uid="{DDA80083-16AB-49C6-8C57-72FABBBCCE80}"/>
    <hyperlink ref="F117" r:id="rId236" display="http://pfam.xfam.org/clan/CL0137" xr:uid="{BDF3C9CD-40C9-4EF1-B264-3896A6999E5E}"/>
    <hyperlink ref="D118" r:id="rId237" display="http://pfam.xfam.org/family/Glyco_trans_4_4" xr:uid="{F8A2EC5C-2D35-473A-AD1E-C9AF0D32F5E7}"/>
    <hyperlink ref="E118" r:id="rId238" display="http://pfam.xfam.org/family/PF13579.6" xr:uid="{32143672-F986-4EBB-936E-8423C0455FEC}"/>
    <hyperlink ref="F118" r:id="rId239" display="http://pfam.xfam.org/clan/CL0113" xr:uid="{989A0995-A6B4-48B7-AAE5-8FCABC384FD6}"/>
    <hyperlink ref="D119" r:id="rId240" display="http://pfam.xfam.org/family/Glycos_transf_1" xr:uid="{C9286449-4128-4E8A-8E2E-421AF8D4CB71}"/>
    <hyperlink ref="E119" r:id="rId241" display="http://pfam.xfam.org/family/PF00534.20" xr:uid="{51C6A765-D399-49B5-BCFE-E840D1B36579}"/>
    <hyperlink ref="F119" r:id="rId242" display="http://pfam.xfam.org/clan/CL0113" xr:uid="{C8DAE517-DCDD-481D-B6D9-3A5F9339C3F1}"/>
    <hyperlink ref="D120" r:id="rId243" display="http://pfam.xfam.org/family/S6PP" xr:uid="{DB4A618B-70F3-4DD5-9C20-F305E875D8A0}"/>
    <hyperlink ref="E120" r:id="rId244" display="http://pfam.xfam.org/family/PF05116.13" xr:uid="{5BB8590F-31B3-433D-8920-96B585C2EE57}"/>
    <hyperlink ref="F120" r:id="rId245" display="http://pfam.xfam.org/clan/CL0137" xr:uid="{7F7FE122-7F5B-4211-AD62-DF1CA51925D6}"/>
    <hyperlink ref="D121" r:id="rId246" display="http://pfam.xfam.org/family/Glycos_transf_1" xr:uid="{BBE0760C-1E26-4BBE-AD99-9AB2AD8C32AD}"/>
    <hyperlink ref="E121" r:id="rId247" display="http://pfam.xfam.org/family/PF00534.20" xr:uid="{12B4FBD1-1E87-4884-9D7A-22CD31CDF7AF}"/>
    <hyperlink ref="F121" r:id="rId248" display="http://pfam.xfam.org/clan/CL0113" xr:uid="{A1AAED83-D72B-4B34-AADF-7E39E3B3844C}"/>
    <hyperlink ref="D122" r:id="rId249" display="http://pfam.xfam.org/family/S6PP" xr:uid="{21CEE20D-BA39-4239-AF54-4606CF087AAC}"/>
    <hyperlink ref="E122" r:id="rId250" display="http://pfam.xfam.org/family/PF05116.13" xr:uid="{0DE27E9C-4EB2-4122-BDC6-EF8CCEC9F7C9}"/>
    <hyperlink ref="F122" r:id="rId251" display="http://pfam.xfam.org/clan/CL0137" xr:uid="{C1DEE8D4-A55A-499C-A24F-D672856E3C15}"/>
    <hyperlink ref="D123" r:id="rId252" display="http://pfam.xfam.org/family/Glyco_hydro_32N" xr:uid="{E5953906-A7FD-4B5F-9359-70728C9C424B}"/>
    <hyperlink ref="E123" r:id="rId253" display="http://pfam.xfam.org/family/PF00251.20" xr:uid="{EC60DD53-B71F-45B0-845F-9201AC7B9682}"/>
    <hyperlink ref="F123" r:id="rId254" display="http://pfam.xfam.org/clan/CL0143" xr:uid="{66F0DE9B-CCB5-450B-98E9-24E0DE148329}"/>
    <hyperlink ref="D125" r:id="rId255" display="http://pfam.xfam.org/family/Glyco_hydro_32N" xr:uid="{279784A4-DED0-4FEC-9B93-83FF2F41B839}"/>
    <hyperlink ref="E125" r:id="rId256" display="http://pfam.xfam.org/family/PF00251.20" xr:uid="{19C20660-B28E-4229-B564-81DD012B6D70}"/>
    <hyperlink ref="F125" r:id="rId257" display="http://pfam.xfam.org/clan/CL0143" xr:uid="{E2173E80-9E6E-4C9A-B8E7-80670A16CBD6}"/>
    <hyperlink ref="D130" r:id="rId258" display="http://pfam.xfam.org/family/Glyco_hydro_100" xr:uid="{0FBA19C1-AE61-4A0A-B3BD-FFD4835137B2}"/>
    <hyperlink ref="E130" r:id="rId259" display="http://pfam.xfam.org/family/PF12899.7" xr:uid="{A0AC9C02-243E-4C14-89F1-6BD7737A73E1}"/>
    <hyperlink ref="F130" r:id="rId260" display="http://pfam.xfam.org/clan/CL0059" xr:uid="{DD0804EC-2A7D-4EC0-98E8-635C1904D34C}"/>
    <hyperlink ref="D131" r:id="rId261" display="http://pfam.xfam.org/family/Glyco_hydro_100" xr:uid="{E3A149C6-0AAC-4EDA-B8F3-EF9B920D9597}"/>
    <hyperlink ref="E131" r:id="rId262" display="http://pfam.xfam.org/family/PF12899.7" xr:uid="{FC7D506A-056F-44F5-AC19-EAB703302507}"/>
    <hyperlink ref="F131" r:id="rId263" display="http://pfam.xfam.org/clan/CL0059" xr:uid="{C610383C-775F-4FDC-8508-A3F0A3E6635E}"/>
    <hyperlink ref="D132" r:id="rId264" display="http://pfam.xfam.org/family/Glyco_hydro_100" xr:uid="{9F69C699-CD22-4D38-B89A-D0C01AB09CEE}"/>
    <hyperlink ref="E132" r:id="rId265" display="http://pfam.xfam.org/family/PF12899.7" xr:uid="{C3349124-BCDC-468A-AC7D-2B3DA5425A80}"/>
    <hyperlink ref="F132" r:id="rId266" display="http://pfam.xfam.org/clan/CL0059" xr:uid="{A4D8ED02-76D2-483E-AF1D-FA4564AE974C}"/>
    <hyperlink ref="D133" r:id="rId267" display="http://pfam.xfam.org/family/Glyco_hydro_100" xr:uid="{EE204E99-CDD7-4C85-9214-2FF9434D6188}"/>
    <hyperlink ref="E133" r:id="rId268" display="http://pfam.xfam.org/family/PF12899.7" xr:uid="{C38CC1E1-6C1A-4C36-A86D-CB13583AFA3F}"/>
    <hyperlink ref="F133" r:id="rId269" display="http://pfam.xfam.org/clan/CL0059" xr:uid="{FF337E20-8F5D-45C7-846C-0C23362DF881}"/>
    <hyperlink ref="D134" r:id="rId270" display="http://pfam.xfam.org/family/Glyco_hydro_100" xr:uid="{D82CD6A9-08BF-4710-A290-C9DC5742F62A}"/>
    <hyperlink ref="E134" r:id="rId271" display="http://pfam.xfam.org/family/PF12899.7" xr:uid="{CD244379-2F83-4B86-9169-3CA0B2552907}"/>
    <hyperlink ref="F134" r:id="rId272" display="http://pfam.xfam.org/clan/CL0059" xr:uid="{665838C9-FDA5-4A54-AD24-F0A92A62A971}"/>
    <hyperlink ref="D135" r:id="rId273" display="http://pfam.xfam.org/family/Glyco_hydro_100" xr:uid="{7E310DE2-546F-46C2-A917-C2BE4B0F34FD}"/>
    <hyperlink ref="E135" r:id="rId274" display="http://pfam.xfam.org/family/PF12899.7" xr:uid="{95B846B1-2031-4267-805A-83D48B3343FC}"/>
    <hyperlink ref="F135" r:id="rId275" display="http://pfam.xfam.org/clan/CL0059" xr:uid="{D8DB788E-E4DE-414E-AF42-0664237F0A65}"/>
    <hyperlink ref="D136" r:id="rId276" display="http://pfam.xfam.org/family/Glyco_hydro_100" xr:uid="{66369CA1-9CE2-4578-B1C9-1D7D4B49A3EF}"/>
    <hyperlink ref="E136" r:id="rId277" display="http://pfam.xfam.org/family/PF12899.7" xr:uid="{79BE87EA-CFAD-4008-86B4-37CB3DBD52C9}"/>
    <hyperlink ref="F136" r:id="rId278" display="http://pfam.xfam.org/clan/CL0059" xr:uid="{2BDDA3D4-D62C-4FA3-8BE8-728790AB88DD}"/>
    <hyperlink ref="D137" r:id="rId279" display="http://pfam.xfam.org/family/PMEI" xr:uid="{5C26F8E0-FFE8-4F91-89C4-7ECF26221B15}"/>
    <hyperlink ref="E137" r:id="rId280" display="http://pfam.xfam.org/family/PF04043.15" xr:uid="{0933453C-ABC0-439B-8F89-ADE1949F3FB6}"/>
    <hyperlink ref="D138" r:id="rId281" display="http://pfam.xfam.org/family/PMEI" xr:uid="{4AF1B165-2E57-4610-9084-E43E565EE4D9}"/>
    <hyperlink ref="E138" r:id="rId282" display="http://pfam.xfam.org/family/PF04043.15" xr:uid="{A6C8716F-F853-4D77-90F8-2A2FEBB29A57}"/>
    <hyperlink ref="D139" r:id="rId283" display="http://pfam.xfam.org/family/PMEI" xr:uid="{5F4FBB81-FE6F-4215-8E21-94DBDA2A4813}"/>
    <hyperlink ref="E139" r:id="rId284" display="http://pfam.xfam.org/family/PF04043.15" xr:uid="{3F0BE1CC-062F-4333-AFE9-6359610580EF}"/>
    <hyperlink ref="D149" r:id="rId285" display="http://pfam.xfam.org/family/Hexokinase_2" xr:uid="{D4C8E17D-20C7-4D33-ADA8-D8E28EA3CFC8}"/>
    <hyperlink ref="E149" r:id="rId286" display="http://pfam.xfam.org/family/PF03727.16" xr:uid="{4250D277-1922-4589-BA75-C74909B930F2}"/>
    <hyperlink ref="F149" r:id="rId287" display="http://pfam.xfam.org/clan/CL0108" xr:uid="{1496ACBE-AD09-400D-A5A8-8928EFBDCED6}"/>
    <hyperlink ref="D150" r:id="rId288" display="http://pfam.xfam.org/family/Hexokinase_1" xr:uid="{D3338E31-3330-42DE-93A7-6DD2B36579E7}"/>
    <hyperlink ref="E150" r:id="rId289" display="http://pfam.xfam.org/family/PF00349.21" xr:uid="{1AEF6BA4-4FE9-4978-8088-B926ACDBC33E}"/>
    <hyperlink ref="F150" r:id="rId290" display="http://pfam.xfam.org/clan/CL0108" xr:uid="{58E79B63-D457-4D57-BCF8-46C111ACD913}"/>
    <hyperlink ref="D151" r:id="rId291" display="http://pfam.xfam.org/family/Fucokinase" xr:uid="{8C4B73AE-E704-455E-8232-728EB71A0DFE}"/>
    <hyperlink ref="E151" r:id="rId292" display="http://pfam.xfam.org/family/PF07959.12" xr:uid="{FC56D24B-E045-4A72-98C8-2476E799A263}"/>
    <hyperlink ref="F151" r:id="rId293" display="http://pfam.xfam.org/clan/CL0536" xr:uid="{E012D282-792A-4DD7-A33D-6EF5FB463BE6}"/>
    <hyperlink ref="D159" r:id="rId294" display="http://pfam.xfam.org/family/Alpha-amylase" xr:uid="{F6DB00DD-466B-4CAB-90E3-20AE2B36AF4B}"/>
    <hyperlink ref="E159" r:id="rId295" display="http://pfam.xfam.org/family/PF00128.24" xr:uid="{3A0786AD-7E72-4531-9BD1-B138F2FD23FF}"/>
    <hyperlink ref="F159" r:id="rId296" display="http://pfam.xfam.org/clan/CL0058" xr:uid="{B7B7E735-044B-4989-A845-796CAA2A6085}"/>
    <hyperlink ref="D161" r:id="rId297" display="http://pfam.xfam.org/family/Alpha-amylase_C" xr:uid="{206A774B-6FDC-4DD1-85E8-C981CFA02E80}"/>
    <hyperlink ref="E161" r:id="rId298" display="http://pfam.xfam.org/family/PF02806.18" xr:uid="{F1AE8E61-7EF7-499C-AFA9-A924CF6FDA7A}"/>
    <hyperlink ref="F161" r:id="rId299" display="http://pfam.xfam.org/clan/CL0369" xr:uid="{55019013-C8A1-4669-96FB-487C7FC2080E}"/>
    <hyperlink ref="D141" r:id="rId300" display="http://pfam.xfam.org/family/PfkB" xr:uid="{074E5A36-16B0-45E2-931E-1771A2FF30F8}"/>
    <hyperlink ref="E141" r:id="rId301" display="http://pfam.xfam.org/family/PF00294.24" xr:uid="{8B8AC74F-65B1-47C4-BC52-E93D5E26C13C}"/>
    <hyperlink ref="F141" r:id="rId302" display="http://pfam.xfam.org/clan/CL0118" xr:uid="{112E9CFF-D954-4AEB-9281-6F4EAE87A07F}"/>
    <hyperlink ref="D142" r:id="rId303" display="http://pfam.xfam.org/family/PfkB" xr:uid="{9E144303-1F67-432E-BEFB-F9D76803B5F1}"/>
    <hyperlink ref="E142" r:id="rId304" display="http://pfam.xfam.org/family/PF00294.24" xr:uid="{F91F11A9-2020-44FF-BB3E-01B76EAD0F45}"/>
    <hyperlink ref="F142" r:id="rId305" display="http://pfam.xfam.org/clan/CL0118" xr:uid="{4E70872F-F483-4EC3-8506-02F03EBC4EB3}"/>
    <hyperlink ref="D143" r:id="rId306" display="http://pfam.xfam.org/family/PfkB" xr:uid="{E5030782-9822-4592-88A8-7FAC107845A5}"/>
    <hyperlink ref="E143" r:id="rId307" display="http://pfam.xfam.org/family/PF00294.24" xr:uid="{1BEB8881-0825-471F-AA8D-FA501236E2E8}"/>
    <hyperlink ref="F143" r:id="rId308" display="http://pfam.xfam.org/clan/CL0118" xr:uid="{B644BEC0-A339-4FBF-AA4C-DF196533733F}"/>
    <hyperlink ref="D144" r:id="rId309" display="http://pfam.xfam.org/family/PfkB" xr:uid="{F81F880F-CEB7-4AC8-91E3-E357A101344E}"/>
    <hyperlink ref="E144" r:id="rId310" display="http://pfam.xfam.org/family/PF00294.24" xr:uid="{554B7AF5-21E5-4124-B9E0-8F7E4CC899B0}"/>
    <hyperlink ref="F144" r:id="rId311" display="http://pfam.xfam.org/clan/CL0118" xr:uid="{574C6363-DA69-4125-89C9-F34FDBDA74B3}"/>
    <hyperlink ref="D145" r:id="rId312" display="http://pfam.xfam.org/family/Hexokinase_2" xr:uid="{24475B6D-02CE-49E1-8326-5B8C6D832801}"/>
    <hyperlink ref="E145" r:id="rId313" display="http://pfam.xfam.org/family/PF03727.16" xr:uid="{D2DFB84C-074E-4E9E-967E-DA25D10FDB9A}"/>
    <hyperlink ref="F145" r:id="rId314" display="http://pfam.xfam.org/clan/CL0108" xr:uid="{F18973E2-35E0-4B63-9A32-DCFBF38B8D40}"/>
    <hyperlink ref="D146" r:id="rId315" display="http://pfam.xfam.org/family/Hexokinase_1" xr:uid="{4030E6DD-62A8-4E75-A8E2-79B70D4253D8}"/>
    <hyperlink ref="E146" r:id="rId316" display="http://pfam.xfam.org/family/PF00349.21" xr:uid="{3EDA8930-23B8-43B5-AB85-EAA0BAE6E06B}"/>
    <hyperlink ref="F146" r:id="rId317" display="http://pfam.xfam.org/clan/CL0108" xr:uid="{3EB9AA88-0470-45F5-986B-48DF7355AF3E}"/>
    <hyperlink ref="D140" r:id="rId318" display="http://pfam.xfam.org/family/PfkB" xr:uid="{80ADFE55-05A9-4052-98F5-59CBF4E71AA9}"/>
    <hyperlink ref="E140" r:id="rId319" display="http://pfam.xfam.org/family/PF00294.24" xr:uid="{3107D399-B8CC-4D3D-997A-66426C20D4F2}"/>
    <hyperlink ref="F140" r:id="rId320" display="http://pfam.xfam.org/clan/CL0118" xr:uid="{EDFA0734-41D4-4ECB-8C4A-F9BB18A9832D}"/>
    <hyperlink ref="D147" r:id="rId321" display="http://pfam.xfam.org/family/Hexokinase_2" xr:uid="{8072A5BD-4BFD-4958-BF1B-7CF8947AC777}"/>
    <hyperlink ref="E147" r:id="rId322" display="http://pfam.xfam.org/family/PF03727.16" xr:uid="{F6F61BA7-CA08-417B-8DD0-EB127A1E9934}"/>
    <hyperlink ref="F147" r:id="rId323" display="http://pfam.xfam.org/clan/CL0108" xr:uid="{D42D3C5C-A37F-42DC-AFC3-91E136798F0F}"/>
    <hyperlink ref="D148" r:id="rId324" display="http://pfam.xfam.org/family/Hexokinase_1" xr:uid="{ABECCDF9-B588-46BE-B470-CDC15922E188}"/>
    <hyperlink ref="E148" r:id="rId325" display="http://pfam.xfam.org/family/PF00349.21" xr:uid="{2E5AD75B-CB7A-433F-9C72-E7C8F502AAA0}"/>
    <hyperlink ref="F148" r:id="rId326" display="http://pfam.xfam.org/clan/CL0108" xr:uid="{C7C9268F-CADF-432F-9E3A-39B7E325AC31}"/>
    <hyperlink ref="D162" r:id="rId327" display="http://pfam.xfam.org/family/Glyco_transf_5" xr:uid="{AE7DAB4B-5A99-48A0-B00D-47E2EA28BD2E}"/>
    <hyperlink ref="E162" r:id="rId328" display="http://pfam.xfam.org/family/PF08323.11" xr:uid="{DBFEDA65-8CAD-4156-83C6-CADDDDC6850E}"/>
    <hyperlink ref="F162" r:id="rId329" display="http://pfam.xfam.org/clan/CL0113" xr:uid="{AC93C844-59B8-407C-BAB7-F4365F783B4E}"/>
    <hyperlink ref="D164" r:id="rId330" display="http://pfam.xfam.org/family/Glyco_transf_5" xr:uid="{97C9F294-3B7F-46B5-AEA8-65C8EEF4BE65}"/>
    <hyperlink ref="E164" r:id="rId331" display="http://pfam.xfam.org/family/PF08323.11" xr:uid="{6C833D43-608F-4CCF-9D59-77161B2AFBB0}"/>
    <hyperlink ref="F164" r:id="rId332" display="http://pfam.xfam.org/clan/CL0113" xr:uid="{FF87E984-3A55-4AD2-B441-CA17E466248D}"/>
    <hyperlink ref="D166" r:id="rId333" display="http://pfam.xfam.org/family/Glyco_transf_5" xr:uid="{CF4BB20F-27D2-424D-8AFF-0645A04BF0DF}"/>
    <hyperlink ref="E166" r:id="rId334" display="http://pfam.xfam.org/family/PF08323.11" xr:uid="{3DD35CB0-76F6-40C8-9C51-572FF2C3FF2C}"/>
    <hyperlink ref="F166" r:id="rId335" display="http://pfam.xfam.org/clan/CL0113" xr:uid="{A2ACF5E9-EB94-4946-B436-8019877431EE}"/>
    <hyperlink ref="D168" r:id="rId336" display="http://pfam.xfam.org/family/Glyco_transf_5" xr:uid="{D7AA9FF8-80BE-4EC1-ABA2-A5437AFC1266}"/>
    <hyperlink ref="E168" r:id="rId337" display="http://pfam.xfam.org/family/PF08323.11" xr:uid="{917FCDFF-1A5C-4B7A-B6F2-6C34BF1C0CA6}"/>
    <hyperlink ref="F168" r:id="rId338" display="http://pfam.xfam.org/clan/CL0113" xr:uid="{888303E9-9128-4160-B67F-9B273A486721}"/>
    <hyperlink ref="D170" r:id="rId339" display="http://pfam.xfam.org/family/CBM53" xr:uid="{96BEB22C-7C2F-4E22-859C-41E899448DCF}"/>
    <hyperlink ref="E170" r:id="rId340" display="http://pfam.xfam.org/family/PF16760.5" xr:uid="{753CCC38-0F0F-4BA3-AE69-E5A2CB1875F9}"/>
    <hyperlink ref="F170" r:id="rId341" display="http://pfam.xfam.org/clan/CL0576" xr:uid="{5CE4A73C-0B06-4668-8B1E-CF5B929FF8B4}"/>
    <hyperlink ref="D171" r:id="rId342" display="http://pfam.xfam.org/family/CBM53" xr:uid="{F3C65F3D-AFCC-4608-8550-3B38389F8DCE}"/>
    <hyperlink ref="E171" r:id="rId343" display="http://pfam.xfam.org/family/PF16760.5" xr:uid="{6496343C-6320-40B5-88BF-67F25E135638}"/>
    <hyperlink ref="F171" r:id="rId344" display="http://pfam.xfam.org/clan/CL0576" xr:uid="{680E0043-FB10-4794-AD46-A5D52231DC44}"/>
    <hyperlink ref="D172" r:id="rId345" display="http://pfam.xfam.org/family/Glyco_transf_5" xr:uid="{22B9C313-88F6-40A5-8B15-9B0A052BE57A}"/>
    <hyperlink ref="E172" r:id="rId346" display="http://pfam.xfam.org/family/PF08323.11" xr:uid="{95C8F79E-0056-41E9-80FC-953626479792}"/>
    <hyperlink ref="F172" r:id="rId347" display="http://pfam.xfam.org/clan/CL0113" xr:uid="{A5E44819-C942-4798-85BB-CA050CEC907E}"/>
    <hyperlink ref="D173" r:id="rId348" display="http://pfam.xfam.org/family/Glyco_transf_4" xr:uid="{0398F6DA-59B6-494C-8628-5976DE5B5B00}"/>
    <hyperlink ref="E173" r:id="rId349" display="http://pfam.xfam.org/family/PF13439.6" xr:uid="{91F9CA6A-61C6-4EE6-8A47-80BBD9A34FAC}"/>
    <hyperlink ref="F173" r:id="rId350" display="http://pfam.xfam.org/clan/CL0113" xr:uid="{2C5893F3-217F-4612-9B20-AD76FCF471D5}"/>
    <hyperlink ref="D175" r:id="rId351" display="http://pfam.xfam.org/family/Glycos_transf_1" xr:uid="{E1282078-690A-45F6-B13A-9B3C3B27BE11}"/>
    <hyperlink ref="E175" r:id="rId352" display="http://pfam.xfam.org/family/PF00534.20" xr:uid="{B796F024-EA81-4E50-9764-02DD415189DB}"/>
    <hyperlink ref="F175" r:id="rId353" display="http://pfam.xfam.org/clan/CL0113" xr:uid="{B69BC460-ACED-44CF-840B-65E4E3D40781}"/>
    <hyperlink ref="D177" r:id="rId354" display="http://pfam.xfam.org/family/Glyco_transf_8" xr:uid="{7BC9B885-83C0-4050-8747-E9BFFDF73066}"/>
    <hyperlink ref="E177" r:id="rId355" display="http://pfam.xfam.org/family/PF01501.20" xr:uid="{7A179499-186C-44FB-9FD0-90C49325F7AB}"/>
    <hyperlink ref="F177" r:id="rId356" display="http://pfam.xfam.org/clan/CL0110" xr:uid="{ABBD11AB-FB43-4069-B95A-B264941079C7}"/>
    <hyperlink ref="D179" r:id="rId357" display="http://pfam.xfam.org/family/Glyco_transf_8" xr:uid="{10A8AAF0-91D0-488C-AE54-F0795ECAF9B6}"/>
    <hyperlink ref="E179" r:id="rId358" display="http://pfam.xfam.org/family/PF01501.20" xr:uid="{B1F5192C-F038-449F-A7ED-AD8F37DE11B7}"/>
    <hyperlink ref="F179" r:id="rId359" display="http://pfam.xfam.org/clan/CL0110" xr:uid="{BE3F9A0C-6C7A-4A32-9E44-CAB04E699494}"/>
    <hyperlink ref="D180" r:id="rId360" display="http://pfam.xfam.org/family/Glyco_transf_8" xr:uid="{58C0FF5B-1777-4E1D-BAA2-D308F4E483EF}"/>
    <hyperlink ref="E180" r:id="rId361" display="http://pfam.xfam.org/family/PF01501.20" xr:uid="{3414DAFB-3CBE-41B0-B795-2B56A72D047D}"/>
    <hyperlink ref="F180" r:id="rId362" display="http://pfam.xfam.org/clan/CL0110" xr:uid="{1559CE22-9131-4D3A-A525-57AC43B5B9C1}"/>
    <hyperlink ref="D181" r:id="rId363" display="http://pfam.xfam.org/family/Glyco_transf_8" xr:uid="{B7401141-B128-448B-BC69-99D0357436C3}"/>
    <hyperlink ref="E181" r:id="rId364" display="http://pfam.xfam.org/family/PF01501.20" xr:uid="{99E34D27-F9A1-450C-B908-AF8F74793D79}"/>
    <hyperlink ref="F181" r:id="rId365" display="http://pfam.xfam.org/clan/CL0110" xr:uid="{58DB85EF-EAE6-4A64-A630-D69996A67E34}"/>
    <hyperlink ref="D183" r:id="rId366" display="http://pfam.xfam.org/family/Glyco_transf_8" xr:uid="{07015B63-A818-40E3-9147-9E602931FD2F}"/>
    <hyperlink ref="E183" r:id="rId367" display="http://pfam.xfam.org/family/PF01501.20" xr:uid="{07E7D5DA-6ED5-4805-AC88-0F2ABE0B834B}"/>
    <hyperlink ref="F183" r:id="rId368" display="http://pfam.xfam.org/clan/CL0110" xr:uid="{1794F0B2-47DF-4B93-B124-711B5B259FB7}"/>
    <hyperlink ref="D184" r:id="rId369" display="http://pfam.xfam.org/family/Glyco_transf_8" xr:uid="{8BF67864-8296-4654-9648-7E9716A9F308}"/>
    <hyperlink ref="E184" r:id="rId370" display="http://pfam.xfam.org/family/PF01501.20" xr:uid="{DFAEA1EC-FCD4-456B-BAF7-218F71B0D948}"/>
    <hyperlink ref="F184" r:id="rId371" display="http://pfam.xfam.org/clan/CL0110" xr:uid="{62AA4F14-F285-406B-9117-7E26402E5B66}"/>
    <hyperlink ref="D185" r:id="rId372" display="http://pfam.xfam.org/family/Glyco_transf_8" xr:uid="{07AF2A3C-AD03-4D3D-9F2A-A437B97BDB3F}"/>
    <hyperlink ref="E185" r:id="rId373" display="http://pfam.xfam.org/family/PF01501.20" xr:uid="{07190686-9814-47D1-AF2C-ECB91768C787}"/>
    <hyperlink ref="F185" r:id="rId374" display="http://pfam.xfam.org/clan/CL0110" xr:uid="{3DB2D5F1-F477-4ED3-895D-ECDAB9F023DF}"/>
    <hyperlink ref="D186" r:id="rId375" display="http://pfam.xfam.org/family/Glyco_transf_8" xr:uid="{94DA2E3C-0D68-4516-A956-4F08719AE013}"/>
    <hyperlink ref="E186" r:id="rId376" display="http://pfam.xfam.org/family/PF01501.20" xr:uid="{791C68AE-0507-466E-9D2E-D89310F5EAA5}"/>
    <hyperlink ref="F186" r:id="rId377" display="http://pfam.xfam.org/clan/CL0110" xr:uid="{92B0BC01-6506-4A9A-8A37-3AFFE2553478}"/>
    <hyperlink ref="D182" r:id="rId378" display="http://pfam.xfam.org/family/Glyco_transf_8" xr:uid="{B2310AF7-6034-4426-A2F4-1E5BCF427FFF}"/>
    <hyperlink ref="E182" r:id="rId379" display="http://pfam.xfam.org/family/PF01501.20" xr:uid="{E237345C-4080-4981-A0A4-18C487727B37}"/>
    <hyperlink ref="F182" r:id="rId380" display="http://pfam.xfam.org/clan/CL0110" xr:uid="{DC4678BA-7F05-4B43-B95E-6BC72779DA7A}"/>
    <hyperlink ref="D187" r:id="rId381" display="http://pfam.xfam.org/family/Glyco_transf_8" xr:uid="{AEABBD1E-471D-496A-9259-88B7292F4E72}"/>
    <hyperlink ref="E187" r:id="rId382" display="http://pfam.xfam.org/family/PF01501.20" xr:uid="{E47D4C7E-666D-4BE4-B794-BD8A7477C408}"/>
    <hyperlink ref="F187" r:id="rId383" display="http://pfam.xfam.org/clan/CL0110" xr:uid="{C94A89BE-4119-4814-8E27-3B40406F2FBE}"/>
    <hyperlink ref="D188" r:id="rId384" display="http://pfam.xfam.org/family/Glyco_transf_8" xr:uid="{FC107942-17F3-4482-9045-F970967632A3}"/>
    <hyperlink ref="E188" r:id="rId385" display="http://pfam.xfam.org/family/PF01501.20" xr:uid="{C1066D72-9D9C-4CF8-9416-B76AFC107664}"/>
    <hyperlink ref="F188" r:id="rId386" display="http://pfam.xfam.org/clan/CL0110" xr:uid="{2A4A7E02-A6BD-462A-AFD4-DF1D501AF001}"/>
    <hyperlink ref="D189" r:id="rId387" display="http://pfam.xfam.org/family/Glyco_transf_8" xr:uid="{2606DD74-4B24-42BE-84A1-9117F08FE217}"/>
    <hyperlink ref="E189" r:id="rId388" display="http://pfam.xfam.org/family/PF01501.20" xr:uid="{12697C33-2E66-4668-9302-F31156AE459A}"/>
    <hyperlink ref="F189" r:id="rId389" display="http://pfam.xfam.org/clan/CL0110" xr:uid="{3048B927-C180-48FB-8E72-F1C15800E20D}"/>
    <hyperlink ref="D190" r:id="rId390" display="http://pfam.xfam.org/family/Glyco_transf_8" xr:uid="{FE51F600-9758-4147-A250-ABE0ED577977}"/>
    <hyperlink ref="E190" r:id="rId391" display="http://pfam.xfam.org/family/PF01501.20" xr:uid="{C13F7123-2B50-42CD-B6C3-EDA397FE6FA5}"/>
    <hyperlink ref="F190" r:id="rId392" display="http://pfam.xfam.org/clan/CL0110" xr:uid="{525DB18B-A94B-4AA0-8089-EF8A45374B83}"/>
    <hyperlink ref="D191" r:id="rId393" display="http://pfam.xfam.org/family/Glyco_transf_8" xr:uid="{30A04328-908A-4268-93C9-5D404D13F0CA}"/>
    <hyperlink ref="E191" r:id="rId394" display="http://pfam.xfam.org/family/PF01501.20" xr:uid="{43DC5905-9BBC-4CEF-ABD9-3EF61F79D99A}"/>
    <hyperlink ref="F191" r:id="rId395" display="http://pfam.xfam.org/clan/CL0110" xr:uid="{4498E185-A08D-46C5-A925-50EFA3D33928}"/>
    <hyperlink ref="D192" r:id="rId396" display="http://pfam.xfam.org/family/Glyco_transf_8" xr:uid="{60C7172D-F5D4-407E-92F9-5EFE6D95628B}"/>
    <hyperlink ref="E192" r:id="rId397" display="http://pfam.xfam.org/family/PF01501.20" xr:uid="{0F128725-681D-4728-8291-C889CCD257F9}"/>
    <hyperlink ref="F192" r:id="rId398" display="http://pfam.xfam.org/clan/CL0110" xr:uid="{5147D198-5113-40F9-8C90-9353ADD49624}"/>
    <hyperlink ref="D193" r:id="rId399" display="http://pfam.xfam.org/family/Glyco_transf_8" xr:uid="{9EA877B2-5F1C-4F55-8C7B-6078078A455D}"/>
    <hyperlink ref="E193" r:id="rId400" display="http://pfam.xfam.org/family/PF01501.20" xr:uid="{C03A86F3-6635-4D0C-BD21-9E7B6661F52D}"/>
    <hyperlink ref="F193" r:id="rId401" display="http://pfam.xfam.org/clan/CL0110" xr:uid="{CDA542EB-8ADF-4B12-811D-15639CFDAC15}"/>
    <hyperlink ref="D194" r:id="rId402" display="http://pfam.xfam.org/family/Glyco_transf_8" xr:uid="{3BC93C4F-D093-4807-9DC3-0851BF32C821}"/>
    <hyperlink ref="E194" r:id="rId403" display="http://pfam.xfam.org/family/PF01501.20" xr:uid="{38DD1A00-4579-4E28-B134-353097225A2B}"/>
    <hyperlink ref="F194" r:id="rId404" display="http://pfam.xfam.org/clan/CL0110" xr:uid="{CEF013FD-8FB2-47E8-9A84-05FB02193089}"/>
    <hyperlink ref="D195" r:id="rId405" display="http://pfam.xfam.org/family/Glyco_transf_8" xr:uid="{6018BD93-09C3-4573-8692-CD0E0408D43D}"/>
    <hyperlink ref="E195" r:id="rId406" display="http://pfam.xfam.org/family/PF01501.20" xr:uid="{A6831966-C869-487A-B08F-E5A0300AFADC}"/>
    <hyperlink ref="F195" r:id="rId407" display="http://pfam.xfam.org/clan/CL0110" xr:uid="{CC299C75-5374-45D5-A710-0CB91B92C797}"/>
    <hyperlink ref="D196" r:id="rId408" display="http://pfam.xfam.org/family/Glyco_transf_8" xr:uid="{A4ECDA9D-96D8-43E6-A92D-3C35A9EEEC12}"/>
    <hyperlink ref="E196" r:id="rId409" display="http://pfam.xfam.org/family/PF01501.20" xr:uid="{0C2DAAA7-DBAB-40A7-BDAC-29FE21004B66}"/>
    <hyperlink ref="F196" r:id="rId410" display="http://pfam.xfam.org/clan/CL0110" xr:uid="{21E398C7-A89A-4204-BF4D-143550106475}"/>
    <hyperlink ref="D197" r:id="rId411" display="http://pfam.xfam.org/family/Glyco_transf_8" xr:uid="{FBE151D9-9605-441E-B1F9-0A3C61540434}"/>
    <hyperlink ref="E197" r:id="rId412" display="http://pfam.xfam.org/family/PF01501.20" xr:uid="{870CCABB-A74F-4F6B-9CC8-B3D2863756BC}"/>
    <hyperlink ref="F197" r:id="rId413" display="http://pfam.xfam.org/clan/CL0110" xr:uid="{AAB7B6B6-A0A1-4EFF-9351-054BAAFE2079}"/>
    <hyperlink ref="D198" r:id="rId414" display="http://pfam.xfam.org/family/Glyco_transf_8" xr:uid="{9B4CC711-7BD9-482A-95AB-3E3F9173EA3B}"/>
    <hyperlink ref="E198" r:id="rId415" display="http://pfam.xfam.org/family/PF01501.20" xr:uid="{46797B79-1480-4E70-8737-B1CDBD679FF5}"/>
    <hyperlink ref="F198" r:id="rId416" display="http://pfam.xfam.org/clan/CL0110" xr:uid="{5DCBE76E-761E-4ECC-9A71-6AAE06CF4C82}"/>
    <hyperlink ref="D199" r:id="rId417" display="http://pfam.xfam.org/family/Glyco_transf_8" xr:uid="{B092EAF0-D64F-4DC6-AD52-95AD609CE481}"/>
    <hyperlink ref="E199" r:id="rId418" display="http://pfam.xfam.org/family/PF01501.20" xr:uid="{770D5802-7197-484B-8CD6-8FD398F509CE}"/>
    <hyperlink ref="F199" r:id="rId419" display="http://pfam.xfam.org/clan/CL0110" xr:uid="{A533A946-740D-40CC-93F7-0703723AF6A1}"/>
    <hyperlink ref="D200" r:id="rId420" display="http://pfam.xfam.org/family/Glyco_transf_8" xr:uid="{2C3739AE-C189-48E7-BE5A-5A8361CF88EA}"/>
    <hyperlink ref="E200" r:id="rId421" display="http://pfam.xfam.org/family/PF01501.20" xr:uid="{B8211041-84FC-4343-ABCE-FBCD45861BC3}"/>
    <hyperlink ref="F200" r:id="rId422" display="http://pfam.xfam.org/clan/CL0110" xr:uid="{D2427703-F599-489F-BC08-5A943DF98516}"/>
    <hyperlink ref="D201" r:id="rId423" display="http://pfam.xfam.org/family/Glyco_transf_8" xr:uid="{9899548B-EF5E-42BA-819D-FC7090D19658}"/>
    <hyperlink ref="E201" r:id="rId424" display="http://pfam.xfam.org/family/PF01501.20" xr:uid="{FA9E77E9-DAEB-48B1-893F-CEF0AEF2D679}"/>
    <hyperlink ref="F201" r:id="rId425" display="http://pfam.xfam.org/clan/CL0110" xr:uid="{8838931B-3620-4C90-9272-F45F3D40D13D}"/>
    <hyperlink ref="D202" r:id="rId426" display="http://pfam.xfam.org/family/Glyco_transf_8" xr:uid="{1BEC2027-71A6-4EB4-A8FB-D08472D641AD}"/>
    <hyperlink ref="E202" r:id="rId427" display="http://pfam.xfam.org/family/PF01501.20" xr:uid="{B03BF820-BA73-4B39-953F-525C793A3011}"/>
    <hyperlink ref="F202" r:id="rId428" display="http://pfam.xfam.org/clan/CL0110" xr:uid="{A76E46EC-55C6-42E0-81E4-1AA39781BDED}"/>
    <hyperlink ref="D204" r:id="rId429" display="http://pfam.xfam.org/family/Cellulose_synt" xr:uid="{0F2E464F-E9EF-41AA-875C-E4E2FACB3F85}"/>
    <hyperlink ref="E204" r:id="rId430" display="http://pfam.xfam.org/family/PF03552.14" xr:uid="{E9876314-4CE3-40B1-89B7-17625A650EB8}"/>
    <hyperlink ref="F204" r:id="rId431" display="http://pfam.xfam.org/clan/CL0110" xr:uid="{20918B0B-B088-4EF1-828F-9E430FE1C47B}"/>
    <hyperlink ref="D205" r:id="rId432" display="http://pfam.xfam.org/family/Cellulose_synt" xr:uid="{87D24B3B-9C8F-4A98-BA7D-B047AAFDE05F}"/>
    <hyperlink ref="E205" r:id="rId433" display="http://pfam.xfam.org/family/PF03552.14" xr:uid="{8D8BCFBB-D0AA-4B52-89B2-7F2B1CBA8FFD}"/>
    <hyperlink ref="F205" r:id="rId434" display="http://pfam.xfam.org/clan/CL0110" xr:uid="{D52EDB8C-F001-44AB-935D-F98A9A76379F}"/>
    <hyperlink ref="D206" r:id="rId435" display="http://pfam.xfam.org/family/Cellulose_synt" xr:uid="{68CD0D98-97F1-49D0-9263-B9497908D892}"/>
    <hyperlink ref="E206" r:id="rId436" display="http://pfam.xfam.org/family/PF03552.14" xr:uid="{77DC465F-5BE8-437B-976F-8214E1D89593}"/>
    <hyperlink ref="F206" r:id="rId437" display="http://pfam.xfam.org/clan/CL0110" xr:uid="{BCFE3A39-A83D-4A72-86C2-169420424614}"/>
    <hyperlink ref="D208" r:id="rId438" display="http://pfam.xfam.org/family/Cellulose_synt" xr:uid="{D7E0260D-9E5B-44A4-B44D-A0B078301115}"/>
    <hyperlink ref="E208" r:id="rId439" display="http://pfam.xfam.org/family/PF03552.14" xr:uid="{26B94D96-B708-423A-90A8-C16348E171C8}"/>
    <hyperlink ref="F208" r:id="rId440" display="http://pfam.xfam.org/clan/CL0110" xr:uid="{0289B12E-35E6-4A7E-8E89-8E44F584D77D}"/>
    <hyperlink ref="D210" r:id="rId441" display="http://pfam.xfam.org/family/Cellulose_synt" xr:uid="{C8A98E27-464B-4767-A8BA-A1841A8EE687}"/>
    <hyperlink ref="E210" r:id="rId442" display="http://pfam.xfam.org/family/PF03552.14" xr:uid="{13843478-1997-46DB-846A-61273312FCC1}"/>
    <hyperlink ref="F210" r:id="rId443" display="http://pfam.xfam.org/clan/CL0110" xr:uid="{F810D4BA-E700-4075-887D-E7F6BDFC21B5}"/>
    <hyperlink ref="D211" r:id="rId444" display="http://pfam.xfam.org/family/Cellulose_synt" xr:uid="{A8C5CD06-2CF8-4459-9946-EC5C71D7092E}"/>
    <hyperlink ref="E211" r:id="rId445" display="http://pfam.xfam.org/family/PF03552.14" xr:uid="{5A6193F4-11DD-4069-88AB-772AAA472B85}"/>
    <hyperlink ref="F211" r:id="rId446" display="http://pfam.xfam.org/clan/CL0110" xr:uid="{E4F4EB00-B251-4B23-BA62-2FC7AE6E6BD3}"/>
    <hyperlink ref="D212" r:id="rId447" display="http://pfam.xfam.org/family/Cellulose_synt" xr:uid="{13076E78-A365-4F58-89E8-FF054EF72E89}"/>
    <hyperlink ref="E212" r:id="rId448" display="http://pfam.xfam.org/family/PF03552.14" xr:uid="{75C4547D-0710-4F53-8C92-BEF134A5E936}"/>
    <hyperlink ref="F212" r:id="rId449" display="http://pfam.xfam.org/clan/CL0110" xr:uid="{7A4836A8-1937-4CD3-8166-896FB6888157}"/>
    <hyperlink ref="D214" r:id="rId450" display="http://pfam.xfam.org/family/Cellulose_synt" xr:uid="{982E9F02-63FD-43ED-A809-FAC41FDEEFB6}"/>
    <hyperlink ref="E214" r:id="rId451" display="http://pfam.xfam.org/family/PF03552.14" xr:uid="{D4F410C6-3316-45A9-A69D-4FBCDC3F2CDC}"/>
    <hyperlink ref="F214" r:id="rId452" display="http://pfam.xfam.org/clan/CL0110" xr:uid="{D85846AC-CFF9-4B46-A19F-82FBC024C216}"/>
    <hyperlink ref="D216" r:id="rId453" display="http://pfam.xfam.org/family/Cellulose_synt" xr:uid="{FC58E8E6-6E99-4368-A393-671B6C4D3B16}"/>
    <hyperlink ref="E216" r:id="rId454" display="http://pfam.xfam.org/family/PF03552.14" xr:uid="{104D2596-AC60-4E22-8A47-B179F6E5A827}"/>
    <hyperlink ref="F216" r:id="rId455" display="http://pfam.xfam.org/clan/CL0110" xr:uid="{C0C98F34-E9AD-481E-9634-144AEA7D7631}"/>
    <hyperlink ref="D217" r:id="rId456" display="http://pfam.xfam.org/family/Cellulose_synt" xr:uid="{92288CF8-D3B4-4E69-9FFB-D714E707EC1A}"/>
    <hyperlink ref="E217" r:id="rId457" display="http://pfam.xfam.org/family/PF03552.14" xr:uid="{F82F6371-1699-490E-A692-F87675221A95}"/>
    <hyperlink ref="F217" r:id="rId458" display="http://pfam.xfam.org/clan/CL0110" xr:uid="{6EF7C5CC-7E1C-4494-B1D1-D67704178097}"/>
    <hyperlink ref="D218" r:id="rId459" display="http://pfam.xfam.org/family/Cellulose_synt" xr:uid="{2C6EC6BF-6E7D-4D59-AB01-63AEBC2E4921}"/>
    <hyperlink ref="E218" r:id="rId460" display="http://pfam.xfam.org/family/PF03552.14" xr:uid="{939F724C-51FE-4990-A68B-47CD1228C8C3}"/>
    <hyperlink ref="F218" r:id="rId461" display="http://pfam.xfam.org/clan/CL0110" xr:uid="{2D93967C-D6F3-4917-AF8C-F598EB7E7A53}"/>
    <hyperlink ref="D220" r:id="rId462" display="http://pfam.xfam.org/family/Cellulose_synt" xr:uid="{42F41C1E-8723-41A9-B2FE-C30A7B4AE316}"/>
    <hyperlink ref="E220" r:id="rId463" display="http://pfam.xfam.org/family/PF03552.14" xr:uid="{0784EE11-B57C-426B-8DBB-18CDD0E64100}"/>
    <hyperlink ref="F220" r:id="rId464" display="http://pfam.xfam.org/clan/CL0110" xr:uid="{E5ABBA27-4D2C-43B2-A295-9BDD1FDAA31F}"/>
    <hyperlink ref="D221" r:id="rId465" display="http://pfam.xfam.org/family/Cellulose_synt" xr:uid="{7B6299F2-8855-4350-8FA6-8B094B48AD74}"/>
    <hyperlink ref="E221" r:id="rId466" display="http://pfam.xfam.org/family/PF03552.14" xr:uid="{D4E8B471-7362-476A-BEB7-AA1B6298D79F}"/>
    <hyperlink ref="F221" r:id="rId467" display="http://pfam.xfam.org/clan/CL0110" xr:uid="{6D3FE5A1-1D0B-4416-8449-DDA3297F29AF}"/>
    <hyperlink ref="D222" r:id="rId468" display="http://pfam.xfam.org/family/Cellulose_synt" xr:uid="{DC2FDEF0-F871-43C7-A33F-A1EEB1308B1C}"/>
    <hyperlink ref="E222" r:id="rId469" display="http://pfam.xfam.org/family/PF03552.14" xr:uid="{046599A2-5382-4008-9437-F148E6B097D0}"/>
    <hyperlink ref="F222" r:id="rId470" display="http://pfam.xfam.org/clan/CL0110" xr:uid="{10F28D21-934E-4228-9262-10108AFB508A}"/>
    <hyperlink ref="D224" r:id="rId471" display="http://pfam.xfam.org/family/Cellulose_synt" xr:uid="{620E86B9-62CC-4563-86B9-3AD37C110FB4}"/>
    <hyperlink ref="E224" r:id="rId472" display="http://pfam.xfam.org/family/PF03552.14" xr:uid="{4A01FD7E-ED0E-4DE6-A422-E061022D0C45}"/>
    <hyperlink ref="F224" r:id="rId473" display="http://pfam.xfam.org/clan/CL0110" xr:uid="{EC014E0C-62B3-4EEB-A00D-C8F25518ACF9}"/>
    <hyperlink ref="D226" r:id="rId474" display="http://pfam.xfam.org/family/Cellulose_synt" xr:uid="{541BAF28-6C75-4A4E-ABA1-276EC589F879}"/>
    <hyperlink ref="E226" r:id="rId475" display="http://pfam.xfam.org/family/PF03552.14" xr:uid="{F9DCE7D9-5F5F-478F-A1A9-A93A8B87728A}"/>
    <hyperlink ref="F226" r:id="rId476" display="http://pfam.xfam.org/clan/CL0110" xr:uid="{53882284-D9DA-4BE5-8FC4-27ADEEAB0B34}"/>
    <hyperlink ref="D227" r:id="rId477" display="http://pfam.xfam.org/family/Cellulose_synt" xr:uid="{65409770-44F3-40A8-9992-298DC05B98F7}"/>
    <hyperlink ref="E227" r:id="rId478" display="http://pfam.xfam.org/family/PF03552.14" xr:uid="{49C205D4-51F6-4D7C-993F-2D8E40600492}"/>
    <hyperlink ref="F227" r:id="rId479" display="http://pfam.xfam.org/clan/CL0110" xr:uid="{A112CF2E-A9AF-4468-8E2E-B4E955557627}"/>
    <hyperlink ref="D228" r:id="rId480" display="http://pfam.xfam.org/family/Cellulose_synt" xr:uid="{E08FEC9A-EAC4-455C-BBDA-9F9F748931C6}"/>
    <hyperlink ref="E228" r:id="rId481" display="http://pfam.xfam.org/family/PF03552.14" xr:uid="{AFF0B2EE-7A5B-4506-A8C1-65DA2054482B}"/>
    <hyperlink ref="F228" r:id="rId482" display="http://pfam.xfam.org/clan/CL0110" xr:uid="{616ED3B2-A2E2-4A1C-B667-4EBD86A85B5A}"/>
    <hyperlink ref="D229" r:id="rId483" display="http://pfam.xfam.org/family/Cellulose_synt" xr:uid="{CDE54C00-DEAF-44B9-8BEE-8E3F67091722}"/>
    <hyperlink ref="E229" r:id="rId484" display="http://pfam.xfam.org/family/PF03552.14" xr:uid="{27A4F6D8-10EF-4658-9191-9FDE7D0479C7}"/>
    <hyperlink ref="F229" r:id="rId485" display="http://pfam.xfam.org/clan/CL0110" xr:uid="{A406611D-C54F-41F9-841F-1C1134D3EEBF}"/>
    <hyperlink ref="D231" r:id="rId486" display="http://pfam.xfam.org/family/Cellulose_synt" xr:uid="{945391CF-815F-4174-9E6C-0BC28C34F65C}"/>
    <hyperlink ref="E231" r:id="rId487" display="http://pfam.xfam.org/family/PF03552.14" xr:uid="{055F6789-D725-4C5C-9973-3EF11D2ED0C7}"/>
    <hyperlink ref="F231" r:id="rId488" display="http://pfam.xfam.org/clan/CL0110" xr:uid="{CCB99CAD-6FF8-44C7-A02A-3CF7B48EA24E}"/>
    <hyperlink ref="D232" r:id="rId489" display="http://pfam.xfam.org/family/Cellulose_synt" xr:uid="{37B5DAFB-B6BD-4BDA-A547-1AA822083FA3}"/>
    <hyperlink ref="E232" r:id="rId490" display="http://pfam.xfam.org/family/PF03552.14" xr:uid="{D332D887-9299-4C0E-9555-80A81139D5C5}"/>
    <hyperlink ref="F232" r:id="rId491" display="http://pfam.xfam.org/clan/CL0110" xr:uid="{E5135E45-272F-47A7-B507-2FA75C9B5D42}"/>
    <hyperlink ref="D234" r:id="rId492" display="http://pfam.xfam.org/family/Cellulose_synt" xr:uid="{6AFCD522-C0F0-40A0-A52D-EA9873CA44B6}"/>
    <hyperlink ref="E234" r:id="rId493" display="http://pfam.xfam.org/family/PF03552.14" xr:uid="{6F34E44E-1291-44BA-B7A4-64524A32A6CB}"/>
    <hyperlink ref="F234" r:id="rId494" display="http://pfam.xfam.org/clan/CL0110" xr:uid="{9722BA75-5599-4B82-A528-1E9F3173993F}"/>
    <hyperlink ref="D236" r:id="rId495" display="http://pfam.xfam.org/family/Cellulose_synt" xr:uid="{A7CE5CB9-0478-4080-9457-1BA4B5D71D3D}"/>
    <hyperlink ref="E236" r:id="rId496" display="http://pfam.xfam.org/family/PF03552.14" xr:uid="{462FF9D1-BF4F-4644-ABE4-36F6DC050ED4}"/>
    <hyperlink ref="F236" r:id="rId497" display="http://pfam.xfam.org/clan/CL0110" xr:uid="{7AD6B0BF-A1DB-4D36-A851-8EE1F82501E5}"/>
    <hyperlink ref="D238" r:id="rId498" display="http://pfam.xfam.org/family/Cellulose_synt" xr:uid="{7395C550-50BF-46EE-B600-A22B4419C6A8}"/>
    <hyperlink ref="E238" r:id="rId499" display="http://pfam.xfam.org/family/PF03552.14" xr:uid="{5AA1AF41-4AF0-432C-A1C2-A91996ADDEA4}"/>
    <hyperlink ref="F238" r:id="rId500" display="http://pfam.xfam.org/clan/CL0110" xr:uid="{CE527D8D-5F76-4A84-B608-83D69EBA2BF4}"/>
    <hyperlink ref="D239" r:id="rId501" display="http://pfam.xfam.org/family/Cellulose_synt" xr:uid="{3D5A76B1-2AA9-4361-9FD1-B42545408D7C}"/>
    <hyperlink ref="E239" r:id="rId502" display="http://pfam.xfam.org/family/PF03552.14" xr:uid="{F8AD5BE8-C803-4CB2-9D26-1A533E511AA9}"/>
    <hyperlink ref="F239" r:id="rId503" display="http://pfam.xfam.org/clan/CL0110" xr:uid="{77F851C6-368C-4B97-9339-B64602F290EE}"/>
    <hyperlink ref="D240" r:id="rId504" display="http://pfam.xfam.org/family/Cellulose_synt" xr:uid="{4FF42419-2946-4BC6-AC7D-05FA5A4E52DF}"/>
    <hyperlink ref="E240" r:id="rId505" display="http://pfam.xfam.org/family/PF03552.14" xr:uid="{35B26DE1-7469-40E7-BBEE-FCAC81BBA714}"/>
    <hyperlink ref="F240" r:id="rId506" display="http://pfam.xfam.org/clan/CL0110" xr:uid="{7AB40E41-022C-45EE-A8A6-3E922B68D683}"/>
    <hyperlink ref="D241" r:id="rId507" display="http://pfam.xfam.org/family/Cellulose_synt" xr:uid="{F8AB2408-3709-4DD5-A407-8CB57F114058}"/>
    <hyperlink ref="E241" r:id="rId508" display="http://pfam.xfam.org/family/PF03552.14" xr:uid="{57FD24DB-6964-4D3D-AC62-BE327A993871}"/>
    <hyperlink ref="F241" r:id="rId509" display="http://pfam.xfam.org/clan/CL0110" xr:uid="{14DAF6A6-3F1B-4F4A-B991-4FBC875B927F}"/>
    <hyperlink ref="D242" r:id="rId510" display="http://pfam.xfam.org/family/Cellulose_synt" xr:uid="{12FE3B9D-A6E3-4A71-89E5-06DFD323C68E}"/>
    <hyperlink ref="E242" r:id="rId511" display="http://pfam.xfam.org/family/PF03552.14" xr:uid="{6EEA670B-A6AA-4BB1-9B68-D4101626AB6A}"/>
    <hyperlink ref="F242" r:id="rId512" display="http://pfam.xfam.org/clan/CL0110" xr:uid="{31D2E9FE-6C26-455E-8199-6449D4307B32}"/>
    <hyperlink ref="D243" r:id="rId513" display="http://pfam.xfam.org/family/Cellulose_synt" xr:uid="{75B52E7F-F734-482A-972D-A1ECEFC1A3B9}"/>
    <hyperlink ref="E243" r:id="rId514" display="http://pfam.xfam.org/family/PF03552.14" xr:uid="{B8B3FC09-EB5B-41B3-8C82-7BB4D8173659}"/>
    <hyperlink ref="F243" r:id="rId515" display="http://pfam.xfam.org/clan/CL0110" xr:uid="{2532359B-B608-4820-B539-4F7D2A7DBCF3}"/>
    <hyperlink ref="D246" r:id="rId516" display="http://pfam.xfam.org/family/Cellulose_synt" xr:uid="{11004D79-2E58-4BCF-BE83-7C91DC962DEC}"/>
    <hyperlink ref="E246" r:id="rId517" display="http://pfam.xfam.org/family/PF03552.14" xr:uid="{AB8203F2-69D9-496E-9869-FA1D5DA83981}"/>
    <hyperlink ref="F246" r:id="rId518" display="http://pfam.xfam.org/clan/CL0110" xr:uid="{73DB2610-1360-4237-9131-80F23AD3001B}"/>
    <hyperlink ref="D83" r:id="rId519" display="http://pfam.xfam.org/family/Glyco_tranf_2_3" xr:uid="{C9D8013E-85C4-4955-925B-14D3A6A24339}"/>
    <hyperlink ref="E83" r:id="rId520" display="http://pfam.xfam.org/family/PF13641.6" xr:uid="{88B63F38-FF8A-4217-9C4E-39C6AA92EFA2}"/>
    <hyperlink ref="F83" r:id="rId521" display="http://pfam.xfam.org/clan/CL0110" xr:uid="{07BE0374-E058-44EB-87BF-17D1E0763704}"/>
    <hyperlink ref="D84" r:id="rId522" display="http://pfam.xfam.org/family/Glyco_tranf_2_3" xr:uid="{0C327DE2-46C4-44AC-A59D-393321648FAE}"/>
    <hyperlink ref="E84" r:id="rId523" display="http://pfam.xfam.org/family/PF13641.6" xr:uid="{D0087C51-0670-4C51-BC0C-443F31D535DC}"/>
    <hyperlink ref="F84" r:id="rId524" display="http://pfam.xfam.org/clan/CL0110" xr:uid="{C21E0DE9-AACE-4D79-BAEA-FF554E604E9C}"/>
    <hyperlink ref="D85" r:id="rId525" display="http://pfam.xfam.org/family/Glyco_tranf_2_3" xr:uid="{0546006D-C218-47AF-9998-9C13E99E6A0B}"/>
    <hyperlink ref="E85" r:id="rId526" display="http://pfam.xfam.org/family/PF13641.6" xr:uid="{E7B74DC3-9359-4F55-BF5A-5E7E797158F4}"/>
    <hyperlink ref="F85" r:id="rId527" display="http://pfam.xfam.org/clan/CL0110" xr:uid="{57928468-0A2A-4666-B5F4-E8A60B20F2F6}"/>
    <hyperlink ref="D86" r:id="rId528" display="http://pfam.xfam.org/family/Glyco_tranf_2_3" xr:uid="{078DB503-01CC-4194-ABB7-09E942CA8D74}"/>
    <hyperlink ref="E86" r:id="rId529" display="http://pfam.xfam.org/family/PF13641.6" xr:uid="{7E4AB8D5-CA32-43DC-B53E-1AA1E445BFFE}"/>
    <hyperlink ref="F86" r:id="rId530" display="http://pfam.xfam.org/clan/CL0110" xr:uid="{D6AECF2A-6C0C-44D7-A2E2-486C1EC27CAB}"/>
    <hyperlink ref="D87" r:id="rId531" display="http://pfam.xfam.org/family/Glyco_tranf_2_3" xr:uid="{C7050C4E-80C1-4C05-A403-8CCC162F4CA8}"/>
    <hyperlink ref="E87" r:id="rId532" display="http://pfam.xfam.org/family/PF13641.6" xr:uid="{76A233AB-C898-45D6-BE18-1914F8738ED7}"/>
    <hyperlink ref="F87" r:id="rId533" display="http://pfam.xfam.org/clan/CL0110" xr:uid="{7D03A6D7-AE69-4BD5-BD42-D07520F3BE0F}"/>
    <hyperlink ref="D88" r:id="rId534" display="http://pfam.xfam.org/family/Glyco_tranf_2_3" xr:uid="{1D9F575C-4AAB-4FD7-B4A4-482742DB7E6F}"/>
    <hyperlink ref="E88" r:id="rId535" display="http://pfam.xfam.org/family/PF13641.6" xr:uid="{79E682A4-4929-473D-B524-D915971B81FF}"/>
    <hyperlink ref="F88" r:id="rId536" display="http://pfam.xfam.org/clan/CL0110" xr:uid="{4F169E1C-B12C-4AD8-9BCF-60711C87659E}"/>
    <hyperlink ref="D89" r:id="rId537" display="http://pfam.xfam.org/family/Glyco_tranf_2_3" xr:uid="{33034859-E36E-4FA6-B28A-5A24D27182DB}"/>
    <hyperlink ref="E89" r:id="rId538" display="http://pfam.xfam.org/family/PF13641.6" xr:uid="{D0D6F868-8A58-4C1E-BFFF-57ADAB427359}"/>
    <hyperlink ref="F89" r:id="rId539" display="http://pfam.xfam.org/clan/CL0110" xr:uid="{0EFBB740-8FD9-4E9A-94AD-EE99E1D760FF}"/>
    <hyperlink ref="D11" r:id="rId540" display="http://pfam.xfam.org/family/GHMP_kinases_C" xr:uid="{FB352087-EF25-4C49-BC5E-D30EB8AF3B07}"/>
    <hyperlink ref="E11" r:id="rId541" display="http://pfam.xfam.org/family/PF08544.13" xr:uid="{6F5426B1-52A8-4E0B-B843-543A07E702B1}"/>
    <hyperlink ref="F11" r:id="rId542" display="http://pfam.xfam.org/clan/CL0677" xr:uid="{0E47F56C-D207-4F81-8B99-1A93CC32E2A5}"/>
    <hyperlink ref="D12" r:id="rId543" display="http://pfam.xfam.org/family/GHMP_kinases_N" xr:uid="{A134B2BA-FDE9-4752-B40B-DA8DB5A1F8F7}"/>
    <hyperlink ref="E12" r:id="rId544" display="http://pfam.xfam.org/family/PF00288.26" xr:uid="{F1F7A091-F0B7-4109-BF6F-F5F0C2498B8C}"/>
    <hyperlink ref="F12" r:id="rId545" display="http://pfam.xfam.org/clan/CL0329" xr:uid="{9E04FADC-8E94-461A-8BAB-F3E2659EA9FA}"/>
    <hyperlink ref="D24" r:id="rId546" display="http://pfam.xfam.org/family/UDPG_MGDP_dh_C" xr:uid="{C380D21F-2683-4159-BB07-225C2DCC8E7D}"/>
    <hyperlink ref="E24" r:id="rId547" display="http://pfam.xfam.org/family/PF03720.15" xr:uid="{98D0810F-9705-47B6-BF42-766DAAB2D9EA}"/>
    <hyperlink ref="F24" r:id="rId548" display="http://pfam.xfam.org/clan/CL0039" xr:uid="{4A30D593-2AF8-47B0-BD33-B1778874D359}"/>
    <hyperlink ref="D25" r:id="rId549" display="http://pfam.xfam.org/family/UDPG_MGDP_dh" xr:uid="{785425D6-FC58-4BE0-B2AD-DF27351DAAC0}"/>
    <hyperlink ref="E25" r:id="rId550" display="http://pfam.xfam.org/family/PF00984.19" xr:uid="{A47BF730-6051-44AB-884E-5C7F9590235B}"/>
    <hyperlink ref="F25" r:id="rId551" display="http://pfam.xfam.org/clan/CL0106" xr:uid="{78B3E03E-E52C-4265-AD68-7C751BD7556A}"/>
    <hyperlink ref="D27" r:id="rId552" display="http://pfam.xfam.org/family/UDPG_MGDP_dh_C" xr:uid="{79AA352D-B7DF-44BB-B77C-3B8DA116FC04}"/>
    <hyperlink ref="E27" r:id="rId553" display="http://pfam.xfam.org/family/PF03720.15" xr:uid="{348B2EAB-9C75-44E8-B50B-042E13E9AD44}"/>
    <hyperlink ref="F27" r:id="rId554" display="http://pfam.xfam.org/clan/CL0039" xr:uid="{E32BE9A4-10C0-4D43-BD74-8C8A522500F2}"/>
    <hyperlink ref="D28" r:id="rId555" display="http://pfam.xfam.org/family/UDPG_MGDP_dh" xr:uid="{53174583-F698-4C09-841F-CA3BA713813C}"/>
    <hyperlink ref="E28" r:id="rId556" display="http://pfam.xfam.org/family/PF00984.19" xr:uid="{37BCFFA7-273F-460D-83AF-1D6D945BEA96}"/>
    <hyperlink ref="F28" r:id="rId557" display="http://pfam.xfam.org/clan/CL0106" xr:uid="{36BC3758-8089-412C-8340-97786B1F82EE}"/>
    <hyperlink ref="D37" r:id="rId558" display="http://pfam.xfam.org/family/Glyco_hydro_3" xr:uid="{110D84D1-4B7C-4BEE-B78C-DC30F6CA5D71}"/>
    <hyperlink ref="E37" r:id="rId559" display="http://pfam.xfam.org/family/PF00933.21" xr:uid="{F3C2FE2A-FCD5-459B-B44A-A626A583AB03}"/>
    <hyperlink ref="F37" r:id="rId560" display="http://pfam.xfam.org/clan/CL0058" xr:uid="{9F97BB4C-BAB4-4C0F-A6EB-F4F42A8CFC3A}"/>
    <hyperlink ref="D38" r:id="rId561" display="http://pfam.xfam.org/family/Fn3-like" xr:uid="{23DE4225-0765-48EE-A561-606A0C6DD813}"/>
    <hyperlink ref="E38" r:id="rId562" display="http://pfam.xfam.org/family/PF14310.6" xr:uid="{DA34C62D-545A-40CB-9E75-2F69B9B0C0FB}"/>
    <hyperlink ref="F38" r:id="rId563" display="http://pfam.xfam.org/clan/CL0159" xr:uid="{AFD2B645-2055-46C7-83A1-8573EE3BE838}"/>
    <hyperlink ref="D46" r:id="rId564" display="http://pfam.xfam.org/family/Fn3-like" xr:uid="{6DCED5C8-9E70-49AC-9EB3-084F379033BA}"/>
    <hyperlink ref="E46" r:id="rId565" display="http://pfam.xfam.org/family/PF14310.6" xr:uid="{7D0BE6E4-9424-4AD1-BA83-AC257155368D}"/>
    <hyperlink ref="F46" r:id="rId566" display="http://pfam.xfam.org/clan/CL0159" xr:uid="{56ED3F63-3A81-482A-9A6E-782582AF4FED}"/>
    <hyperlink ref="D64" r:id="rId567" display="http://pfam.xfam.org/family/NTP_transferase" xr:uid="{4879D6D5-1F0D-44BC-B4D5-31C9B59BE5F7}"/>
    <hyperlink ref="E64" r:id="rId568" display="http://pfam.xfam.org/family/PF00483.23" xr:uid="{7C369D83-1368-4620-BCEB-2298D14F78CC}"/>
    <hyperlink ref="F64" r:id="rId569" display="http://pfam.xfam.org/clan/CL0110" xr:uid="{6EF3521C-58D1-4817-8017-A48ACF0594C4}"/>
    <hyperlink ref="D65" r:id="rId570" display="http://pfam.xfam.org/family/Hexapep" xr:uid="{591020CE-7A9A-411D-85E1-9D4705C37F5D}"/>
    <hyperlink ref="E65" r:id="rId571" display="http://pfam.xfam.org/family/PF00132.24" xr:uid="{73E702CE-E716-4A64-AB51-979FCD29687A}"/>
    <hyperlink ref="F65" r:id="rId572" display="http://pfam.xfam.org/clan/CL0536" xr:uid="{C696A97F-5770-4573-A367-ABE96EA120D9}"/>
    <hyperlink ref="D69" r:id="rId573" display="http://pfam.xfam.org/family/Hexapep" xr:uid="{F538BF22-EE0D-4D49-AE25-BEA10AC32B58}"/>
    <hyperlink ref="E69" r:id="rId574" display="http://pfam.xfam.org/family/PF00132.24" xr:uid="{BA384C30-8987-4073-93AB-860C61477D62}"/>
    <hyperlink ref="F69" r:id="rId575" display="http://pfam.xfam.org/clan/CL0536" xr:uid="{FABEF0AC-4C5D-421D-A52F-38EB30D1EA63}"/>
    <hyperlink ref="D107" r:id="rId576" display="http://pfam.xfam.org/family/Glycos_transf_1" xr:uid="{A7770FCB-2C04-4B79-BC59-43D7294104EA}"/>
    <hyperlink ref="E107" r:id="rId577" display="http://pfam.xfam.org/family/PF00534.20" xr:uid="{D0CD5F84-4979-4919-921C-3C051F8D76E9}"/>
    <hyperlink ref="F107" r:id="rId578" display="http://pfam.xfam.org/clan/CL0113" xr:uid="{377E8BF7-2DA1-4CFF-A610-B7517539D590}"/>
    <hyperlink ref="D109" r:id="rId579" display="http://pfam.xfam.org/family/Glycos_transf_1" xr:uid="{FC73B19C-9104-4C3F-84D0-7D5401D184C8}"/>
    <hyperlink ref="E109" r:id="rId580" display="http://pfam.xfam.org/family/PF00534.20" xr:uid="{3C6344AF-826A-4451-B486-1C0FA2BDA53C}"/>
    <hyperlink ref="F109" r:id="rId581" display="http://pfam.xfam.org/clan/CL0113" xr:uid="{34BB1211-1C0E-4404-AC97-C4767583C75F}"/>
    <hyperlink ref="D126" r:id="rId582" display="http://pfam.xfam.org/family/Glyco_hydro_32C" xr:uid="{F4F3EB4E-AB8A-4FFE-850E-3E6DD892163B}"/>
    <hyperlink ref="E126" r:id="rId583" display="http://pfam.xfam.org/family/PF08244.12" xr:uid="{AD723545-E14C-4A06-B1B2-190FCFFEA0BC}"/>
    <hyperlink ref="F126" r:id="rId584" display="http://pfam.xfam.org/clan/CL0004" xr:uid="{0A2D92EA-389F-45A3-9703-AE5CDABA773B}"/>
    <hyperlink ref="D124" r:id="rId585" display="http://pfam.xfam.org/family/Glyco_hydro_32C" xr:uid="{BB1822EC-A61D-412D-B00F-350F7FA8C793}"/>
    <hyperlink ref="E124" r:id="rId586" display="http://pfam.xfam.org/family/PF08244.12" xr:uid="{BDE66ADE-224C-4399-8896-FAF5A60F4193}"/>
    <hyperlink ref="F124" r:id="rId587" display="http://pfam.xfam.org/clan/CL0004" xr:uid="{4AECD092-BB39-4AD0-90D3-5665A4F66EAA}"/>
    <hyperlink ref="D152" r:id="rId588" display="http://pfam.xfam.org/family/GHMP_kinases_N" xr:uid="{5AB054BB-C250-4E63-9A40-87C638EA0F9E}"/>
    <hyperlink ref="E152" r:id="rId589" display="http://pfam.xfam.org/family/PF00288.26" xr:uid="{2ED70E3F-9283-4F5B-8E10-000344985BE5}"/>
    <hyperlink ref="F152" r:id="rId590" display="http://pfam.xfam.org/clan/CL0329" xr:uid="{33570EC5-6F91-4F65-BF3F-26CD0A4E783D}"/>
    <hyperlink ref="D160" r:id="rId591" display="http://pfam.xfam.org/family/Alpha-amylase" xr:uid="{9D61E041-1DC7-4E98-B3EF-13139C6A0D3A}"/>
    <hyperlink ref="E160" r:id="rId592" display="http://pfam.xfam.org/family/PF00128.24" xr:uid="{23011BEF-639A-4E98-AC86-7E0138B63A63}"/>
    <hyperlink ref="F160" r:id="rId593" display="http://pfam.xfam.org/clan/CL0058" xr:uid="{532DB368-4EBF-4E2E-B560-0547E7C7E665}"/>
    <hyperlink ref="D163" r:id="rId594" display="http://pfam.xfam.org/family/Glyco_trans_1_4" xr:uid="{1876DFF2-B2F4-4E49-B31F-9BAB5E5D3990}"/>
    <hyperlink ref="E163" r:id="rId595" display="http://pfam.xfam.org/family/PF13692.6" xr:uid="{00D4423B-DD31-4EAB-BE8E-DDBD0E9FB2A3}"/>
    <hyperlink ref="F163" r:id="rId596" display="http://pfam.xfam.org/clan/CL0113" xr:uid="{D679F285-8399-43CD-9319-2C7146271F1E}"/>
    <hyperlink ref="D165" r:id="rId597" display="http://pfam.xfam.org/family/Glycos_transf_1" xr:uid="{10DE5FBA-207C-4593-A080-0BDC255B2D5A}"/>
    <hyperlink ref="E165" r:id="rId598" display="http://pfam.xfam.org/family/PF00534.20" xr:uid="{79F62D26-8C78-4D00-BB5E-76819486B656}"/>
    <hyperlink ref="F165" r:id="rId599" display="http://pfam.xfam.org/clan/CL0113" xr:uid="{664D2F0A-8BD6-450A-B823-F8D669C28D49}"/>
    <hyperlink ref="D167" r:id="rId600" display="http://pfam.xfam.org/family/Glycos_transf_1" xr:uid="{35E3E2A5-E2F9-4021-81B0-1A6612D5CB67}"/>
    <hyperlink ref="E167" r:id="rId601" display="http://pfam.xfam.org/family/PF00534.20" xr:uid="{2B736F3C-799B-472E-8180-5B539A972208}"/>
    <hyperlink ref="F167" r:id="rId602" display="http://pfam.xfam.org/clan/CL0113" xr:uid="{1781EA72-53B2-49D6-83A4-B8340160458F}"/>
    <hyperlink ref="D169" r:id="rId603" display="http://pfam.xfam.org/family/Glyco_trans_1_4" xr:uid="{A3AACBB6-5059-475E-A38F-F4859FF866CA}"/>
    <hyperlink ref="E169" r:id="rId604" display="http://pfam.xfam.org/family/PF13692.6" xr:uid="{2380E4C8-0004-4ADE-81D9-A1B694BEA744}"/>
    <hyperlink ref="F169" r:id="rId605" display="http://pfam.xfam.org/clan/CL0113" xr:uid="{942A43CC-339F-42B8-98C6-64EA84E488C5}"/>
    <hyperlink ref="D176" r:id="rId606" display="http://pfam.xfam.org/family/Glyco_transf_4" xr:uid="{473C667A-99D8-4C33-8950-82050927994A}"/>
    <hyperlink ref="E176" r:id="rId607" display="http://pfam.xfam.org/family/PF13439.6" xr:uid="{B332A451-C914-4292-9BDE-EF37050D72AB}"/>
    <hyperlink ref="F176" r:id="rId608" display="http://pfam.xfam.org/clan/CL0113" xr:uid="{1D4BB7E1-027E-4C95-B426-1909224A21D7}"/>
    <hyperlink ref="D178" r:id="rId609" display="http://pfam.xfam.org/family/Glyco_trans_1_4" xr:uid="{D9242C40-9CB6-4F6A-A715-36EE84C5D2C0}"/>
    <hyperlink ref="E178" r:id="rId610" display="http://pfam.xfam.org/family/PF13692.6" xr:uid="{172B3F5E-D5AA-4346-8ED6-7E7F2E3C2EDF}"/>
    <hyperlink ref="F178" r:id="rId611" display="http://pfam.xfam.org/clan/CL0113" xr:uid="{54F387C7-83CA-42E5-83D8-AA483CF72651}"/>
    <hyperlink ref="D207" r:id="rId612" display="http://pfam.xfam.org/family/zf-UDP" xr:uid="{D48F7204-5DB5-45D2-AAA5-983528F5DCD5}"/>
    <hyperlink ref="E207" r:id="rId613" display="http://pfam.xfam.org/family/PF14569.6" xr:uid="{CCFF59BA-3212-4C54-B524-1E051D9985C3}"/>
    <hyperlink ref="F207" r:id="rId614" display="http://pfam.xfam.org/clan/CL0229" xr:uid="{65A963ED-D1CF-4872-9067-076B558EE365}"/>
    <hyperlink ref="D209" r:id="rId615" display="http://pfam.xfam.org/family/zf-UDP" xr:uid="{32A89617-73C2-414C-885B-51478804C384}"/>
    <hyperlink ref="E209" r:id="rId616" display="http://pfam.xfam.org/family/PF14569.6" xr:uid="{7523558A-5319-4435-8416-5DF147D3F04F}"/>
    <hyperlink ref="F209" r:id="rId617" display="http://pfam.xfam.org/clan/CL0229" xr:uid="{BA932D9C-9173-4DC0-AF1D-42DE5D679517}"/>
    <hyperlink ref="D213" r:id="rId618" display="http://pfam.xfam.org/family/zf-UDP" xr:uid="{90E79898-96A3-48FF-9321-84C80333CDA9}"/>
    <hyperlink ref="E213" r:id="rId619" display="http://pfam.xfam.org/family/PF14569.6" xr:uid="{CC160F34-50D8-48DB-868D-C6228BB6F7DC}"/>
    <hyperlink ref="F213" r:id="rId620" display="http://pfam.xfam.org/clan/CL0229" xr:uid="{5285E2BB-1316-443F-84AA-5C5CAFCC90A6}"/>
    <hyperlink ref="D215" r:id="rId621" display="http://pfam.xfam.org/family/zf-UDP" xr:uid="{784C8008-BA66-4234-93A1-D95F1C2F4EA7}"/>
    <hyperlink ref="E215" r:id="rId622" display="http://pfam.xfam.org/family/PF14569.6" xr:uid="{881A2473-DC2B-48A4-A5DE-892FF99AD436}"/>
    <hyperlink ref="F215" r:id="rId623" display="http://pfam.xfam.org/clan/CL0229" xr:uid="{CE598BA7-2808-49E7-93D0-3EC28CFAE5BB}"/>
    <hyperlink ref="D219" r:id="rId624" display="http://pfam.xfam.org/family/zf-RING_4" xr:uid="{347F2E9A-7A02-4747-B792-793F04BBA516}"/>
    <hyperlink ref="E219" r:id="rId625" display="http://pfam.xfam.org/family/PF14570.6" xr:uid="{D9527586-B099-442B-A6DA-1828425762D2}"/>
    <hyperlink ref="F219" r:id="rId626" display="http://pfam.xfam.org/clan/CL0229" xr:uid="{BF7B4014-1F66-4865-883C-5CFBA9FEB97F}"/>
    <hyperlink ref="D223" r:id="rId627" display="http://pfam.xfam.org/family/zf-RING_4" xr:uid="{A4835DBD-5494-439A-86CC-FC5C02DB422F}"/>
    <hyperlink ref="E223" r:id="rId628" display="http://pfam.xfam.org/family/PF14570.6" xr:uid="{BA4EC153-1F02-47EE-A283-52D2CA73B37E}"/>
    <hyperlink ref="F223" r:id="rId629" display="http://pfam.xfam.org/clan/CL0229" xr:uid="{D246F93D-0625-4BC6-B955-A039E3EFD745}"/>
    <hyperlink ref="D225" r:id="rId630" display="http://pfam.xfam.org/family/zf-RING_4" xr:uid="{F3B1D9C8-1902-45A3-B000-93CD193B4C30}"/>
    <hyperlink ref="E225" r:id="rId631" display="http://pfam.xfam.org/family/PF14570.6" xr:uid="{1E447705-4038-4C40-ADA3-740BD20C385E}"/>
    <hyperlink ref="F225" r:id="rId632" display="http://pfam.xfam.org/clan/CL0229" xr:uid="{07D4A1A1-44C3-45A4-9278-5461FDD418D9}"/>
    <hyperlink ref="D230" r:id="rId633" display="http://pfam.xfam.org/family/zf-RING_4" xr:uid="{46B372D7-6AC2-4C3A-A08A-76A276493824}"/>
    <hyperlink ref="E230" r:id="rId634" display="http://pfam.xfam.org/family/PF14570.6" xr:uid="{5F343E7A-B73C-43CC-9A4E-52A27D9E9AEB}"/>
    <hyperlink ref="F230" r:id="rId635" display="http://pfam.xfam.org/clan/CL0229" xr:uid="{0292B299-8E3D-4317-98EF-0D88987C1031}"/>
    <hyperlink ref="D233" r:id="rId636" display="http://pfam.xfam.org/family/zf-UDP" xr:uid="{5A4CA03B-8194-46F2-A3A1-2AE3F1F62693}"/>
    <hyperlink ref="E233" r:id="rId637" display="http://pfam.xfam.org/family/PF14569.6" xr:uid="{D6D7BE02-687D-43D5-9C21-FD9B226FBC56}"/>
    <hyperlink ref="F233" r:id="rId638" display="http://pfam.xfam.org/clan/CL0229" xr:uid="{C41F2B90-DCD4-4925-ADE2-B0AB875A5A57}"/>
    <hyperlink ref="D235" r:id="rId639" display="http://pfam.xfam.org/family/zf-UDP" xr:uid="{80272370-C477-4012-970C-401F709A5A0F}"/>
    <hyperlink ref="E235" r:id="rId640" display="http://pfam.xfam.org/family/PF14569.6" xr:uid="{CFABE0AC-AE91-49C5-A9B9-21F68EAA2523}"/>
    <hyperlink ref="F235" r:id="rId641" display="http://pfam.xfam.org/clan/CL0229" xr:uid="{4D8A2732-9831-4556-A724-FE53D53A74F4}"/>
    <hyperlink ref="D237" r:id="rId642" display="http://pfam.xfam.org/family/zf-UDP" xr:uid="{AA7E7D2B-22B2-41D2-B15C-D791AB197C94}"/>
    <hyperlink ref="E237" r:id="rId643" display="http://pfam.xfam.org/family/PF14569.6" xr:uid="{ECC02E0F-5C21-4254-A43E-A93D5C3D2C24}"/>
    <hyperlink ref="F237" r:id="rId644" display="http://pfam.xfam.org/clan/CL0229" xr:uid="{83546280-D575-4CCA-8AE9-A58F29370AE2}"/>
    <hyperlink ref="D247" r:id="rId645" display="http://pfam.xfam.org/family/zf-UDP" xr:uid="{8B83C946-443D-457F-856D-FDD7DF0C0C49}"/>
    <hyperlink ref="E247" r:id="rId646" display="http://pfam.xfam.org/family/PF14569.6" xr:uid="{C7F17FE3-0433-43BA-ABC1-1222915CEEC8}"/>
    <hyperlink ref="F247" r:id="rId647" display="http://pfam.xfam.org/clan/CL0229" xr:uid="{59210534-2E93-4F26-8112-87F2620C6598}"/>
  </hyperlink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38C0D-6166-4170-9FFF-D4EAA382EC7A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Supplemental 6</vt:lpstr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2021-05-27T19:30:17Z</dcterms:created>
  <dcterms:modified xsi:type="dcterms:W3CDTF">2021-05-27T19:31:07Z</dcterms:modified>
</cp:coreProperties>
</file>