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30" yWindow="-15" windowWidth="15555" windowHeight="12045" firstSheet="13" activeTab="15"/>
  </bookViews>
  <sheets>
    <sheet name="Exo_ctDNA" sheetId="14" state="hidden" r:id="rId1"/>
    <sheet name="TRIPLE _PANc_rabrab" sheetId="7" state="hidden" r:id="rId2"/>
    <sheet name="Вовспоизводимость_rabtab" sheetId="8" state="hidden" r:id="rId3"/>
    <sheet name="Long Dynamics rabtab" sheetId="5" state="hidden" r:id="rId4"/>
    <sheet name="KROLIK_raw" sheetId="2" state="hidden" r:id="rId5"/>
    <sheet name="Long Dynamics" sheetId="9" state="hidden" r:id="rId6"/>
    <sheet name="TRIPLE _PANc" sheetId="3" state="hidden" r:id="rId7"/>
    <sheet name="Воспроизводимость (дуплеты+INF)" sheetId="4" state="hidden" r:id="rId8"/>
    <sheet name="Index_INF" sheetId="6" state="hidden" r:id="rId9"/>
    <sheet name="ALK" sheetId="11" state="hidden" r:id="rId10"/>
    <sheet name="X-ray" sheetId="12" state="hidden" r:id="rId11"/>
    <sheet name="Лист3" sheetId="21" state="hidden" r:id="rId12"/>
    <sheet name="PEG_exo_ctDNA redo" sheetId="22" state="hidden" r:id="rId13"/>
    <sheet name="Supplementary Table 1S" sheetId="25" r:id="rId14"/>
    <sheet name="Supplementary Table 2S" sheetId="26" r:id="rId15"/>
    <sheet name="Supplementary Table_3S" sheetId="23" r:id="rId16"/>
  </sheets>
  <definedNames>
    <definedName name="_xlnm._FilterDatabase" localSheetId="0" hidden="1">Exo_ctDNA!$A$1:$AB$18</definedName>
    <definedName name="_xlnm._FilterDatabase" localSheetId="8" hidden="1">Index_INF!$A$1:$T$1</definedName>
    <definedName name="_xlnm._FilterDatabase" localSheetId="4" hidden="1">KROLIK_raw!$A$1:$AE$15</definedName>
    <definedName name="_xlnm._FilterDatabase" localSheetId="3" hidden="1">'Long Dynamics rabtab'!$A$1:$AC$11</definedName>
    <definedName name="_xlnm._FilterDatabase" localSheetId="15" hidden="1">'Supplementary Table_3S'!$A$3:$AB$28</definedName>
    <definedName name="_xlnm._FilterDatabase" localSheetId="1" hidden="1">'TRIPLE _PANc_rabrab'!$A$1:$BG$1</definedName>
    <definedName name="_xlnm._FilterDatabase" localSheetId="2" hidden="1">Вовспоизводимость_rabtab!$A$1:$BF$130</definedName>
    <definedName name="_xlnm._FilterDatabase" localSheetId="7" hidden="1">'Воспроизводимость (дуплеты+INF)'!$A$1:$AH$55</definedName>
    <definedName name="_xlnm.Print_Area" localSheetId="12">'PEG_exo_ctDNA redo'!$A$1:$BR$105</definedName>
  </definedNames>
  <calcPr calcId="145621"/>
</workbook>
</file>

<file path=xl/calcChain.xml><?xml version="1.0" encoding="utf-8"?>
<calcChain xmlns="http://schemas.openxmlformats.org/spreadsheetml/2006/main">
  <c r="AF19" i="22" l="1"/>
  <c r="AF18" i="22"/>
  <c r="AT83" i="22" l="1"/>
  <c r="BB79" i="22"/>
  <c r="AF105" i="22" l="1"/>
  <c r="AG105" i="22"/>
  <c r="AF104" i="22"/>
  <c r="AG104" i="22"/>
  <c r="BB103" i="22"/>
  <c r="AT103" i="22"/>
  <c r="BB101" i="22"/>
  <c r="BB100" i="22"/>
  <c r="AT101" i="22"/>
  <c r="AT100" i="22"/>
  <c r="AG101" i="22"/>
  <c r="AF101" i="22"/>
  <c r="AG100" i="22"/>
  <c r="AF100" i="22"/>
  <c r="AT99" i="22"/>
  <c r="AG99" i="22"/>
  <c r="AF99" i="22"/>
  <c r="AG87" i="22"/>
  <c r="AF87" i="22"/>
  <c r="AG86" i="22"/>
  <c r="AF86" i="22"/>
  <c r="AF83" i="22"/>
  <c r="AF82" i="22"/>
  <c r="AF79" i="22"/>
  <c r="AG79" i="22"/>
  <c r="AG83" i="22"/>
  <c r="AG82" i="22"/>
  <c r="AT82" i="22"/>
  <c r="BB83" i="22"/>
  <c r="BB82" i="22"/>
  <c r="AT79" i="22"/>
  <c r="AG81" i="22"/>
  <c r="AF81" i="22"/>
  <c r="AT81" i="22"/>
  <c r="BB81" i="22"/>
  <c r="BB77" i="22"/>
  <c r="BB78" i="22"/>
  <c r="AF77" i="22"/>
  <c r="AG77" i="22"/>
  <c r="AF78" i="22"/>
  <c r="AG78" i="22"/>
  <c r="BB76" i="22"/>
  <c r="AT75" i="22"/>
  <c r="BB75" i="22"/>
  <c r="AF75" i="22"/>
  <c r="AG75" i="22"/>
  <c r="AG74" i="22"/>
  <c r="BB74" i="22"/>
  <c r="AT74" i="22"/>
  <c r="BB73" i="22"/>
  <c r="AT73" i="22"/>
  <c r="BB71" i="22"/>
  <c r="AT72" i="22"/>
  <c r="BB60" i="22"/>
  <c r="BB70" i="22"/>
  <c r="AT70" i="22"/>
  <c r="BB56" i="22"/>
  <c r="AT56" i="22" l="1"/>
  <c r="BB55" i="22"/>
  <c r="BB54" i="22"/>
  <c r="BB53" i="22"/>
  <c r="BB37" i="22" l="1"/>
  <c r="AT55" i="22"/>
  <c r="AT54" i="22"/>
  <c r="AT53" i="22"/>
  <c r="BB46" i="22"/>
  <c r="AT46" i="22"/>
  <c r="AF46" i="22"/>
  <c r="BB44" i="22"/>
  <c r="BB43" i="22"/>
  <c r="AT44" i="22"/>
  <c r="AT43" i="22"/>
  <c r="BB38" i="22"/>
  <c r="BB39" i="22"/>
  <c r="AT33" i="22"/>
  <c r="AT32" i="22"/>
  <c r="BB31" i="22"/>
  <c r="AT31" i="22"/>
  <c r="BB27" i="22"/>
  <c r="AT27" i="22"/>
  <c r="AG27" i="22"/>
  <c r="BB25" i="22"/>
  <c r="AT21" i="22" l="1"/>
  <c r="BB21" i="22"/>
  <c r="AT20" i="22"/>
  <c r="BB20" i="22"/>
  <c r="BB19" i="22"/>
  <c r="AT18" i="22"/>
  <c r="AT19" i="22"/>
  <c r="BB13" i="22"/>
  <c r="BB18" i="22"/>
  <c r="AG18" i="22"/>
  <c r="AF103" i="22" l="1"/>
  <c r="AF54" i="22"/>
  <c r="AF55" i="22"/>
  <c r="AF56" i="22"/>
  <c r="AF70" i="22"/>
  <c r="AF71" i="22"/>
  <c r="AF72" i="22"/>
  <c r="AF73" i="22"/>
  <c r="AF74" i="22"/>
  <c r="AF76" i="22"/>
  <c r="AF89" i="22"/>
  <c r="AF90" i="22"/>
  <c r="AF53" i="22"/>
  <c r="AF17" i="22"/>
  <c r="AF21" i="22"/>
  <c r="AF27" i="22"/>
  <c r="AF37" i="22"/>
  <c r="AF38" i="22"/>
  <c r="AF39" i="22"/>
  <c r="AF43" i="22"/>
  <c r="AF44" i="22"/>
  <c r="AG103" i="22"/>
  <c r="AG54" i="22"/>
  <c r="AG55" i="22"/>
  <c r="AG56" i="22"/>
  <c r="AG60" i="22"/>
  <c r="AG70" i="22"/>
  <c r="AG71" i="22"/>
  <c r="AG72" i="22"/>
  <c r="AG73" i="22"/>
  <c r="AG76" i="22"/>
  <c r="AG89" i="22"/>
  <c r="AG90" i="22"/>
  <c r="AG53" i="22"/>
  <c r="AG19" i="22"/>
  <c r="AG20" i="22"/>
  <c r="AG21" i="22"/>
  <c r="AG25" i="22"/>
  <c r="AG31" i="22"/>
  <c r="AG32" i="22"/>
  <c r="AG33" i="22"/>
  <c r="AG37" i="22"/>
  <c r="AG38" i="22"/>
  <c r="AG39" i="22"/>
  <c r="AG43" i="22"/>
  <c r="AG44" i="22"/>
  <c r="AG46" i="22"/>
  <c r="AG17" i="22"/>
  <c r="AT71" i="22"/>
  <c r="AT76" i="22"/>
  <c r="AT86" i="22"/>
  <c r="BC86" i="22" s="1"/>
  <c r="AT87" i="22"/>
  <c r="BC87" i="22" s="1"/>
  <c r="AT89" i="22"/>
  <c r="BC89" i="22" s="1"/>
  <c r="AT90" i="22"/>
  <c r="BC90" i="22" s="1"/>
  <c r="BC20" i="22"/>
  <c r="BC32" i="22"/>
  <c r="BC33" i="22"/>
  <c r="BC34" i="22"/>
  <c r="BC35" i="22"/>
  <c r="BC36" i="22"/>
  <c r="AT17" i="22"/>
  <c r="BC17" i="22" s="1"/>
  <c r="BC54" i="22"/>
  <c r="BC55" i="22"/>
  <c r="BC56" i="22"/>
  <c r="BB72" i="22"/>
  <c r="BC72" i="22" s="1"/>
  <c r="BC73" i="22"/>
  <c r="BC53" i="22"/>
  <c r="BC14" i="22"/>
  <c r="BC15" i="22"/>
  <c r="BC16" i="22"/>
  <c r="BC22" i="22"/>
  <c r="BC23" i="22"/>
  <c r="AT13" i="22"/>
  <c r="BC13" i="22" s="1"/>
  <c r="AG13" i="22"/>
  <c r="AF13" i="22"/>
  <c r="BC101" i="22" l="1"/>
  <c r="BC77" i="22"/>
  <c r="BC78" i="22"/>
  <c r="BC76" i="22"/>
  <c r="BC71" i="22"/>
  <c r="BC70" i="22"/>
  <c r="BC60" i="22"/>
  <c r="BC38" i="22"/>
  <c r="BC37" i="22"/>
  <c r="BC39" i="22"/>
  <c r="BC31" i="22"/>
  <c r="BC100" i="22"/>
  <c r="BC44" i="22"/>
  <c r="BC74" i="22"/>
  <c r="BC43" i="22"/>
  <c r="BC21" i="22"/>
  <c r="BC19" i="22"/>
  <c r="BC18" i="22"/>
  <c r="BC103" i="22"/>
  <c r="BC75" i="22"/>
  <c r="BC83" i="22"/>
  <c r="BC82" i="22"/>
  <c r="BC81" i="22"/>
  <c r="BC79" i="22"/>
  <c r="BC27" i="22"/>
  <c r="BC26" i="22"/>
  <c r="BC25" i="22"/>
  <c r="BC30" i="22"/>
  <c r="BC24" i="22"/>
  <c r="BC46" i="22"/>
  <c r="BC29" i="22"/>
  <c r="BC28" i="22"/>
  <c r="AT8" i="22"/>
  <c r="BC8" i="22" s="1"/>
  <c r="AG8" i="22"/>
  <c r="AF8" i="22"/>
  <c r="AD109" i="7" l="1"/>
  <c r="AD108" i="7"/>
  <c r="AD107" i="7"/>
  <c r="Z109" i="7"/>
  <c r="Z108" i="7"/>
  <c r="Z107" i="7"/>
  <c r="R109" i="7"/>
  <c r="P109" i="7"/>
  <c r="R108" i="7"/>
  <c r="P108" i="7"/>
  <c r="R107" i="7"/>
  <c r="P107" i="7"/>
  <c r="O8" i="8"/>
  <c r="AD85" i="7" l="1"/>
  <c r="AD84" i="7"/>
  <c r="AD83" i="7"/>
  <c r="Z85" i="7"/>
  <c r="Z84" i="7"/>
  <c r="Z83" i="7"/>
  <c r="P85" i="7"/>
  <c r="R85" i="7"/>
  <c r="P84" i="7"/>
  <c r="R84" i="7"/>
  <c r="P83" i="7"/>
  <c r="R83" i="7"/>
  <c r="AD64" i="7"/>
  <c r="AD63" i="7"/>
  <c r="Z64" i="7"/>
  <c r="Z63" i="7"/>
  <c r="Z62" i="7"/>
  <c r="AD88" i="7"/>
  <c r="AD87" i="7"/>
  <c r="AD86" i="7"/>
  <c r="Z88" i="7"/>
  <c r="Z87" i="7"/>
  <c r="Z86" i="7"/>
  <c r="R88" i="7"/>
  <c r="R87" i="7"/>
  <c r="R86" i="7"/>
  <c r="P88" i="7"/>
  <c r="P87" i="7"/>
  <c r="P86" i="7"/>
  <c r="AD73" i="7"/>
  <c r="AD72" i="7"/>
  <c r="AD71" i="7"/>
  <c r="Z73" i="7"/>
  <c r="Z72" i="7"/>
  <c r="Z71" i="7"/>
  <c r="P73" i="7"/>
  <c r="R73" i="7"/>
  <c r="P72" i="7"/>
  <c r="R72" i="7"/>
  <c r="P71" i="7"/>
  <c r="R71" i="7"/>
  <c r="AD100" i="7"/>
  <c r="AD99" i="7"/>
  <c r="AD98" i="7"/>
  <c r="Z100" i="7"/>
  <c r="Z99" i="7"/>
  <c r="Z98" i="7"/>
  <c r="R100" i="7"/>
  <c r="P100" i="7"/>
  <c r="R99" i="7"/>
  <c r="P99" i="7"/>
  <c r="R98" i="7"/>
  <c r="P98" i="7"/>
  <c r="AD91" i="7"/>
  <c r="AD90" i="7"/>
  <c r="AD89" i="7"/>
  <c r="Z91" i="7"/>
  <c r="Z90" i="7"/>
  <c r="Z89" i="7"/>
  <c r="R91" i="7"/>
  <c r="R90" i="7"/>
  <c r="R89" i="7"/>
  <c r="P91" i="7"/>
  <c r="P90" i="7"/>
  <c r="P89" i="7"/>
  <c r="AD82" i="7"/>
  <c r="AD81" i="7"/>
  <c r="AD80" i="7"/>
  <c r="Z82" i="7"/>
  <c r="Z81" i="7"/>
  <c r="Z80" i="7"/>
  <c r="R79" i="7" l="1"/>
  <c r="R78" i="7"/>
  <c r="R77" i="7"/>
  <c r="P78" i="7"/>
  <c r="P77" i="7"/>
  <c r="P61" i="7"/>
  <c r="R61" i="7" s="1"/>
  <c r="P60" i="7"/>
  <c r="R60" i="7" s="1"/>
  <c r="P59" i="7"/>
  <c r="R59" i="7" s="1"/>
  <c r="R97" i="7"/>
  <c r="R96" i="7"/>
  <c r="R95" i="7"/>
  <c r="R94" i="7"/>
  <c r="R93" i="7"/>
  <c r="R92" i="7"/>
  <c r="R82" i="7"/>
  <c r="R81" i="7"/>
  <c r="R80" i="7"/>
  <c r="R67" i="7"/>
  <c r="R66" i="7"/>
  <c r="R65" i="7"/>
  <c r="P82" i="7"/>
  <c r="P81" i="7"/>
  <c r="P80" i="7"/>
  <c r="R106" i="7"/>
  <c r="R105" i="7"/>
  <c r="R104" i="7"/>
  <c r="R103" i="7"/>
  <c r="R102" i="7"/>
  <c r="R101" i="7"/>
  <c r="R70" i="7"/>
  <c r="R69" i="7"/>
  <c r="R68" i="7"/>
  <c r="R63" i="7"/>
  <c r="P67" i="7"/>
  <c r="P66" i="7"/>
  <c r="P65" i="7"/>
  <c r="Y16" i="14" l="1"/>
  <c r="Y15" i="14"/>
  <c r="Y14" i="14"/>
  <c r="Y13" i="14"/>
  <c r="Y12" i="14"/>
  <c r="Y11" i="14"/>
  <c r="Y10" i="14"/>
  <c r="Y8" i="14"/>
  <c r="Y7" i="14"/>
  <c r="Y4" i="14"/>
  <c r="V16" i="14"/>
  <c r="V15" i="14"/>
  <c r="V14" i="14"/>
  <c r="V13" i="14"/>
  <c r="V12" i="14"/>
  <c r="V11" i="14"/>
  <c r="V10" i="14"/>
  <c r="V8" i="14"/>
  <c r="V7" i="14"/>
  <c r="M16" i="14"/>
  <c r="M15" i="14"/>
  <c r="M14" i="14"/>
  <c r="M13" i="14"/>
  <c r="O13" i="14" s="1"/>
  <c r="M12" i="14"/>
  <c r="M11" i="14"/>
  <c r="M8" i="14"/>
  <c r="M7" i="14"/>
  <c r="N16" i="14"/>
  <c r="N14" i="14"/>
  <c r="N13" i="14"/>
  <c r="N12" i="14"/>
  <c r="N11" i="14"/>
  <c r="N8" i="14"/>
  <c r="O8" i="14" s="1"/>
  <c r="N7" i="14"/>
  <c r="AD106" i="7"/>
  <c r="AD105" i="7"/>
  <c r="AD104" i="7"/>
  <c r="Z106" i="7"/>
  <c r="Z105" i="7"/>
  <c r="Z104" i="7"/>
  <c r="P106" i="7"/>
  <c r="P105" i="7"/>
  <c r="P104" i="7"/>
  <c r="P103" i="7"/>
  <c r="P102" i="7"/>
  <c r="P101" i="7"/>
  <c r="AD103" i="7"/>
  <c r="AD102" i="7"/>
  <c r="AD101" i="7"/>
  <c r="Z103" i="7"/>
  <c r="Z102" i="7"/>
  <c r="Z101" i="7"/>
  <c r="O14" i="14" l="1"/>
  <c r="O12" i="14"/>
  <c r="O11" i="14"/>
  <c r="O16" i="14"/>
  <c r="O7" i="14"/>
  <c r="V4" i="14"/>
  <c r="Y5" i="14"/>
  <c r="N4" i="14"/>
  <c r="M3" i="14"/>
  <c r="M4" i="14"/>
  <c r="O4" i="14" l="1"/>
  <c r="Y9" i="14"/>
  <c r="V9" i="14"/>
  <c r="N9" i="14"/>
  <c r="M9" i="14"/>
  <c r="V5" i="14"/>
  <c r="N5" i="14"/>
  <c r="M5" i="14"/>
  <c r="Y6" i="14"/>
  <c r="V6" i="14"/>
  <c r="N6" i="14"/>
  <c r="M6" i="14"/>
  <c r="O6" i="14" s="1"/>
  <c r="N10" i="14"/>
  <c r="M10" i="14"/>
  <c r="AD97" i="7"/>
  <c r="AD96" i="7"/>
  <c r="AD95" i="7"/>
  <c r="Z97" i="7"/>
  <c r="Z96" i="7"/>
  <c r="Z95" i="7"/>
  <c r="P97" i="7"/>
  <c r="P96" i="7"/>
  <c r="P95" i="7"/>
  <c r="AD67" i="7"/>
  <c r="AD66" i="7"/>
  <c r="AD65" i="7"/>
  <c r="Z67" i="7"/>
  <c r="Z66" i="7"/>
  <c r="Z65" i="7"/>
  <c r="AD70" i="7"/>
  <c r="AD69" i="7"/>
  <c r="AD68" i="7"/>
  <c r="Z70" i="7"/>
  <c r="Z69" i="7"/>
  <c r="Z68" i="7"/>
  <c r="P70" i="7"/>
  <c r="P69" i="7"/>
  <c r="P68" i="7"/>
  <c r="N15" i="14"/>
  <c r="O15" i="14" s="1"/>
  <c r="AD94" i="7"/>
  <c r="AD93" i="7"/>
  <c r="AD92" i="7"/>
  <c r="Z94" i="7"/>
  <c r="Z93" i="7"/>
  <c r="Z92" i="7"/>
  <c r="P94" i="7"/>
  <c r="P93" i="7"/>
  <c r="P92" i="7"/>
  <c r="O5" i="14" l="1"/>
  <c r="O10" i="14"/>
  <c r="O9" i="14"/>
  <c r="V3" i="14" l="1"/>
  <c r="R64" i="7" l="1"/>
  <c r="R62" i="7"/>
  <c r="P64" i="7"/>
  <c r="P63" i="7"/>
  <c r="P62" i="7"/>
  <c r="Y3" i="14"/>
  <c r="N3" i="14"/>
  <c r="O3" i="14" s="1"/>
  <c r="Z61" i="7"/>
  <c r="Z60" i="7"/>
  <c r="Z59" i="7"/>
  <c r="AD61" i="7"/>
  <c r="AD60" i="7"/>
  <c r="AD59" i="7"/>
  <c r="O3" i="8" l="1"/>
  <c r="O4" i="8"/>
  <c r="O5" i="8"/>
  <c r="O6" i="8"/>
  <c r="O7" i="8"/>
  <c r="O9" i="8"/>
  <c r="O10" i="8"/>
  <c r="O11" i="8"/>
  <c r="O12" i="8"/>
  <c r="O13" i="8"/>
  <c r="O14" i="8"/>
  <c r="O15" i="8"/>
  <c r="O16" i="8"/>
  <c r="O17" i="8"/>
  <c r="O18" i="8"/>
  <c r="O19" i="8"/>
  <c r="O20" i="8"/>
  <c r="O21" i="8"/>
  <c r="O22" i="8"/>
  <c r="O23" i="8"/>
  <c r="O24" i="8"/>
  <c r="O25" i="8"/>
  <c r="O26" i="8"/>
  <c r="O27" i="8"/>
  <c r="O28" i="8"/>
  <c r="O29" i="8"/>
  <c r="O30" i="8"/>
  <c r="O31" i="8"/>
  <c r="O32" i="8"/>
  <c r="O33" i="8"/>
  <c r="O37" i="8"/>
  <c r="O38" i="8"/>
  <c r="O39" i="8"/>
  <c r="O40" i="8"/>
  <c r="O41" i="8"/>
  <c r="O42" i="8"/>
  <c r="O43" i="8"/>
  <c r="O44" i="8"/>
  <c r="O45"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O79" i="8"/>
  <c r="O80" i="8"/>
  <c r="O81" i="8"/>
  <c r="O82" i="8"/>
  <c r="O83" i="8"/>
  <c r="O85" i="8"/>
  <c r="O86" i="8"/>
  <c r="O89" i="8"/>
  <c r="O90" i="8"/>
  <c r="O91" i="8"/>
  <c r="O92" i="8"/>
  <c r="O93" i="8"/>
  <c r="O94" i="8"/>
  <c r="O95" i="8"/>
  <c r="O107" i="8"/>
  <c r="O108" i="8"/>
  <c r="O112" i="8"/>
  <c r="O117" i="8"/>
  <c r="O121" i="8"/>
  <c r="O122" i="8"/>
  <c r="O127" i="8"/>
  <c r="O128" i="8"/>
  <c r="O129" i="8"/>
  <c r="O130" i="8"/>
  <c r="Y2" i="14" l="1"/>
  <c r="V2" i="14"/>
  <c r="N2" i="14"/>
  <c r="M2" i="14"/>
  <c r="O2" i="14" s="1"/>
  <c r="X13" i="8" l="1"/>
  <c r="X12" i="8"/>
  <c r="X11" i="8"/>
  <c r="X10" i="8"/>
  <c r="Z28" i="7"/>
  <c r="Z26" i="7"/>
  <c r="X125" i="8"/>
  <c r="P54" i="7" l="1"/>
  <c r="R54" i="7" s="1"/>
  <c r="AA20" i="8" l="1"/>
  <c r="X20" i="8"/>
  <c r="P34" i="7"/>
  <c r="P33" i="7"/>
  <c r="P32" i="7"/>
  <c r="Z35" i="7"/>
  <c r="Z37" i="7"/>
  <c r="Z36" i="7"/>
  <c r="Z34" i="7"/>
  <c r="Z33" i="7"/>
  <c r="Z32" i="7"/>
  <c r="AD37" i="7"/>
  <c r="AD36" i="7"/>
  <c r="AD34" i="7"/>
  <c r="AD33" i="7"/>
  <c r="AD32" i="7"/>
  <c r="P52" i="7"/>
  <c r="P51" i="7"/>
  <c r="P50" i="7"/>
  <c r="P53" i="7"/>
  <c r="R53" i="7" s="1"/>
  <c r="P55" i="7"/>
  <c r="R55" i="7" s="1"/>
  <c r="AD2" i="7" l="1"/>
  <c r="Z2" i="7"/>
  <c r="AA108" i="8"/>
  <c r="X108" i="8"/>
  <c r="X67" i="8"/>
  <c r="AA63" i="8"/>
  <c r="AA62" i="8"/>
  <c r="X63" i="8"/>
  <c r="X62" i="8"/>
  <c r="Z47" i="7" l="1"/>
  <c r="Z48" i="7"/>
  <c r="Z49" i="7"/>
  <c r="P56" i="7"/>
  <c r="R56" i="7" s="1"/>
  <c r="Z58" i="7"/>
  <c r="Z57" i="7"/>
  <c r="Z56" i="7"/>
  <c r="P58" i="7"/>
  <c r="R58" i="7" s="1"/>
  <c r="P57" i="7"/>
  <c r="R57" i="7" s="1"/>
  <c r="X52" i="8" l="1"/>
  <c r="X51" i="8"/>
  <c r="X50" i="8"/>
  <c r="X49" i="8"/>
  <c r="X128" i="8" l="1"/>
  <c r="X127" i="8"/>
  <c r="AA47" i="8"/>
  <c r="X48" i="8"/>
  <c r="X47" i="8"/>
  <c r="P46" i="7"/>
  <c r="P45" i="7"/>
  <c r="P44" i="7"/>
  <c r="P43" i="7"/>
  <c r="P42" i="7"/>
  <c r="P41" i="7"/>
  <c r="P40" i="7"/>
  <c r="P39" i="7"/>
  <c r="P38" i="7"/>
  <c r="P37" i="7"/>
  <c r="P36" i="7"/>
  <c r="P35" i="7"/>
  <c r="P28" i="7"/>
  <c r="P27" i="7"/>
  <c r="P26" i="7"/>
  <c r="P49" i="7"/>
  <c r="P48" i="7"/>
  <c r="P47" i="7"/>
  <c r="AD55" i="7"/>
  <c r="AD54" i="7"/>
  <c r="AD53" i="7"/>
  <c r="AD52" i="7"/>
  <c r="AD51" i="7"/>
  <c r="AD50" i="7"/>
  <c r="AD46" i="7"/>
  <c r="AD45" i="7"/>
  <c r="AD44" i="7"/>
  <c r="Z55" i="7"/>
  <c r="Z54" i="7"/>
  <c r="Z53" i="7"/>
  <c r="Z52" i="7"/>
  <c r="Z51" i="7"/>
  <c r="Z50" i="7"/>
  <c r="Z46" i="7"/>
  <c r="Z45" i="7"/>
  <c r="Z44" i="7"/>
  <c r="P3" i="7" l="1"/>
  <c r="P4" i="7"/>
  <c r="P5" i="7"/>
  <c r="P6" i="7"/>
  <c r="P7" i="7"/>
  <c r="P8" i="7"/>
  <c r="P19" i="7" l="1"/>
  <c r="P18" i="7"/>
  <c r="P17" i="7"/>
  <c r="O2" i="8" l="1"/>
  <c r="P10" i="7"/>
  <c r="P9" i="7"/>
  <c r="P2" i="7"/>
</calcChain>
</file>

<file path=xl/comments1.xml><?xml version="1.0" encoding="utf-8"?>
<comments xmlns="http://schemas.openxmlformats.org/spreadsheetml/2006/main">
  <authors>
    <author>Boxy</author>
    <author/>
  </authors>
  <commentList>
    <comment ref="O1" authorId="0">
      <text>
        <r>
          <rPr>
            <b/>
            <sz val="9"/>
            <color indexed="81"/>
            <rFont val="Tahoma"/>
            <family val="2"/>
            <charset val="204"/>
          </rPr>
          <t>Boxy:</t>
        </r>
        <r>
          <rPr>
            <sz val="9"/>
            <color indexed="81"/>
            <rFont val="Tahoma"/>
            <family val="2"/>
            <charset val="204"/>
          </rPr>
          <t xml:space="preserve">
C mut х V reaction x V dilution / [V template x V plasma]</t>
        </r>
      </text>
    </comment>
    <comment ref="P1" authorId="0">
      <text>
        <r>
          <rPr>
            <b/>
            <sz val="9"/>
            <color indexed="81"/>
            <rFont val="Tahoma"/>
            <family val="2"/>
            <charset val="204"/>
          </rPr>
          <t>Boxy:</t>
        </r>
        <r>
          <rPr>
            <sz val="9"/>
            <color indexed="81"/>
            <rFont val="Tahoma"/>
            <family val="2"/>
            <charset val="204"/>
          </rPr>
          <t xml:space="preserve">
C mut х V reaction x V dilution / [V template x V plasma]</t>
        </r>
      </text>
    </comment>
    <comment ref="A69" authorId="1">
      <text>
        <r>
          <rPr>
            <sz val="10"/>
            <color rgb="FF000000"/>
            <rFont val="Arial"/>
            <family val="2"/>
            <charset val="204"/>
            <scheme val="minor"/>
          </rPr>
          <t>P номер
	-Ekaterina Kuligina</t>
        </r>
      </text>
    </comment>
  </commentList>
</comments>
</file>

<file path=xl/comments2.xml><?xml version="1.0" encoding="utf-8"?>
<comments xmlns="http://schemas.openxmlformats.org/spreadsheetml/2006/main">
  <authors>
    <author/>
  </authors>
  <commentList>
    <comment ref="A12" authorId="0">
      <text>
        <r>
          <rPr>
            <sz val="10"/>
            <color rgb="FF000000"/>
            <rFont val="Arial"/>
            <family val="2"/>
            <charset val="204"/>
            <scheme val="minor"/>
          </rPr>
          <t>Р номер - диагностика</t>
        </r>
      </text>
    </comment>
    <comment ref="A16" authorId="0">
      <text>
        <r>
          <rPr>
            <sz val="10"/>
            <color rgb="FF000000"/>
            <rFont val="Arial"/>
            <family val="2"/>
            <charset val="204"/>
            <scheme val="minor"/>
          </rPr>
          <t>P номер
	-Ekaterina Kuligina</t>
        </r>
      </text>
    </comment>
  </commentList>
</comments>
</file>

<file path=xl/comments3.xml><?xml version="1.0" encoding="utf-8"?>
<comments xmlns="http://schemas.openxmlformats.org/spreadsheetml/2006/main">
  <authors>
    <author/>
  </authors>
  <commentList>
    <comment ref="F17" authorId="0">
      <text>
        <r>
          <rPr>
            <sz val="10"/>
            <color rgb="FF000000"/>
            <rFont val="Arial"/>
            <family val="2"/>
            <charset val="204"/>
            <scheme val="minor"/>
          </rPr>
          <t>Какая мутация? Мы не делали
	-Ekaterina Kuligina</t>
        </r>
      </text>
    </comment>
    <comment ref="F23" authorId="0">
      <text>
        <r>
          <rPr>
            <sz val="10"/>
            <color rgb="FF000000"/>
            <rFont val="Arial"/>
            <family val="2"/>
            <charset val="204"/>
            <scheme val="minor"/>
          </rPr>
          <t>какая мутация?
	-Ekaterina Kuligina</t>
        </r>
      </text>
    </comment>
    <comment ref="F29" authorId="0">
      <text>
        <r>
          <rPr>
            <sz val="10"/>
            <color rgb="FF000000"/>
            <rFont val="Arial"/>
            <family val="2"/>
            <charset val="204"/>
            <scheme val="minor"/>
          </rPr>
          <t>Какая мутация?</t>
        </r>
      </text>
    </comment>
    <comment ref="A51" authorId="0">
      <text>
        <r>
          <rPr>
            <sz val="10"/>
            <color rgb="FF000000"/>
            <rFont val="Arial"/>
            <family val="2"/>
            <charset val="204"/>
            <scheme val="minor"/>
          </rPr>
          <t>P номер
	-Ekaterina Kuligina</t>
        </r>
      </text>
    </comment>
  </commentList>
</comments>
</file>

<file path=xl/comments4.xml><?xml version="1.0" encoding="utf-8"?>
<comments xmlns="http://schemas.openxmlformats.org/spreadsheetml/2006/main">
  <authors>
    <author/>
  </authors>
  <commentList>
    <comment ref="F8" authorId="0">
      <text>
        <r>
          <rPr>
            <sz val="10"/>
            <color rgb="FF000000"/>
            <rFont val="Arial"/>
            <family val="2"/>
            <charset val="204"/>
            <scheme val="minor"/>
          </rPr>
          <t>Какая мутация? Мы не делали
	-Ekaterina Kuligina</t>
        </r>
      </text>
    </comment>
    <comment ref="F14" authorId="0">
      <text>
        <r>
          <rPr>
            <sz val="10"/>
            <color rgb="FF000000"/>
            <rFont val="Arial"/>
            <family val="2"/>
            <charset val="204"/>
            <scheme val="minor"/>
          </rPr>
          <t>какая мутация?
	-Ekaterina Kuligina</t>
        </r>
      </text>
    </comment>
    <comment ref="F20" authorId="0">
      <text>
        <r>
          <rPr>
            <sz val="10"/>
            <color rgb="FF000000"/>
            <rFont val="Arial"/>
            <family val="2"/>
            <charset val="204"/>
            <scheme val="minor"/>
          </rPr>
          <t>Какая мутация?</t>
        </r>
      </text>
    </comment>
  </commentList>
</comments>
</file>

<file path=xl/comments5.xml><?xml version="1.0" encoding="utf-8"?>
<comments xmlns="http://schemas.openxmlformats.org/spreadsheetml/2006/main">
  <authors>
    <author>Boxy</author>
  </authors>
  <commentList>
    <comment ref="O1" authorId="0">
      <text>
        <r>
          <rPr>
            <b/>
            <sz val="9"/>
            <color indexed="81"/>
            <rFont val="Tahoma"/>
            <family val="2"/>
            <charset val="204"/>
          </rPr>
          <t>Boxy:</t>
        </r>
        <r>
          <rPr>
            <sz val="9"/>
            <color indexed="81"/>
            <rFont val="Tahoma"/>
            <family val="2"/>
            <charset val="204"/>
          </rPr>
          <t xml:space="preserve">
C mut х V reaction x V dilution / [V template x V plasma]</t>
        </r>
      </text>
    </comment>
  </commentList>
</comments>
</file>

<file path=xl/comments6.xml><?xml version="1.0" encoding="utf-8"?>
<comments xmlns="http://schemas.openxmlformats.org/spreadsheetml/2006/main">
  <authors>
    <author>Boxy</author>
  </authors>
  <commentList>
    <comment ref="P1" authorId="0">
      <text>
        <r>
          <rPr>
            <b/>
            <sz val="9"/>
            <color indexed="81"/>
            <rFont val="Tahoma"/>
            <family val="2"/>
            <charset val="204"/>
          </rPr>
          <t>Boxy:</t>
        </r>
        <r>
          <rPr>
            <sz val="9"/>
            <color indexed="81"/>
            <rFont val="Tahoma"/>
            <family val="2"/>
            <charset val="204"/>
          </rPr>
          <t xml:space="preserve">
C mut х V reaction x V dilution / [V template x V plasma]</t>
        </r>
      </text>
    </comment>
  </commentList>
</comments>
</file>

<file path=xl/comments7.xml><?xml version="1.0" encoding="utf-8"?>
<comments xmlns="http://schemas.openxmlformats.org/spreadsheetml/2006/main">
  <authors>
    <author>Арина</author>
  </authors>
  <commentList>
    <comment ref="AJ1" authorId="0">
      <text>
        <r>
          <rPr>
            <b/>
            <sz val="9"/>
            <color indexed="81"/>
            <rFont val="Tahoma"/>
            <family val="2"/>
            <charset val="204"/>
          </rPr>
          <t>Арина:</t>
        </r>
        <r>
          <rPr>
            <sz val="9"/>
            <color indexed="81"/>
            <rFont val="Tahoma"/>
            <family val="2"/>
            <charset val="204"/>
          </rPr>
          <t xml:space="preserve">
значения разделены для некоторых из образцов, т.к. довыделение отдельных фракций происходило из других объёмов плазмы</t>
        </r>
      </text>
    </comment>
  </commentList>
</comments>
</file>

<file path=xl/sharedStrings.xml><?xml version="1.0" encoding="utf-8"?>
<sst xmlns="http://schemas.openxmlformats.org/spreadsheetml/2006/main" count="5792" uniqueCount="2198">
  <si>
    <t>Patient</t>
  </si>
  <si>
    <t>LAB_CODE</t>
  </si>
  <si>
    <t>Age</t>
  </si>
  <si>
    <t>Data (blood)</t>
  </si>
  <si>
    <t>Diagnosis</t>
  </si>
  <si>
    <t>Mutation</t>
  </si>
  <si>
    <t>Plasma 1</t>
  </si>
  <si>
    <t>ctDNA extract</t>
  </si>
  <si>
    <t>Exo extract</t>
  </si>
  <si>
    <t>Plasma 2</t>
  </si>
  <si>
    <t>Plasma 3</t>
  </si>
  <si>
    <t>blood (RNA)</t>
  </si>
  <si>
    <t>Total RNA extract</t>
  </si>
  <si>
    <t>Therapy</t>
  </si>
  <si>
    <t>Disease Status</t>
  </si>
  <si>
    <t>TNM</t>
  </si>
  <si>
    <t>Block</t>
  </si>
  <si>
    <t>Веселов МА</t>
  </si>
  <si>
    <t>ВеМА</t>
  </si>
  <si>
    <t>РЛ</t>
  </si>
  <si>
    <t>BRAF V600E</t>
  </si>
  <si>
    <t>+</t>
  </si>
  <si>
    <t>на фоне ТС+ бевацизумаб (с 21.02.23)</t>
  </si>
  <si>
    <t>прогрессирование от 02.2023</t>
  </si>
  <si>
    <t>T4N3M1 (oss, hep, pul)</t>
  </si>
  <si>
    <t>yes 169461 (от 27.09.2022</t>
  </si>
  <si>
    <t>Вагин СЕ</t>
  </si>
  <si>
    <t>ВаСЕ</t>
  </si>
  <si>
    <t>KRAS G12C</t>
  </si>
  <si>
    <t>на фоне ПХТ (карбоплатин/пеметрексед + бевацизумаб (с 21.02.23)</t>
  </si>
  <si>
    <t>прогрессирование от 11.2022</t>
  </si>
  <si>
    <t>T3N2M1 (IV st. oss, pulm)</t>
  </si>
  <si>
    <t xml:space="preserve">yes 159843-2 </t>
  </si>
  <si>
    <t xml:space="preserve">Жиделева В.М. </t>
  </si>
  <si>
    <t>ЖиВМ</t>
  </si>
  <si>
    <t>EGFR ex20ins</t>
  </si>
  <si>
    <t>22.03.2023 (откручены)</t>
  </si>
  <si>
    <t>на фоне МХТ (пеметрексед); эрлотипиб (токсичность) до 12.2022;</t>
  </si>
  <si>
    <t>прогрессирование от 28.12.2022</t>
  </si>
  <si>
    <t>T3N1M0</t>
  </si>
  <si>
    <t>yes 158787 (от 29.09.2022)</t>
  </si>
  <si>
    <t>Терентьев С.В.</t>
  </si>
  <si>
    <t>ТеСВ</t>
  </si>
  <si>
    <t>CRC</t>
  </si>
  <si>
    <t>на фоне ПХТ (FOLFOX-бевацизумаб)</t>
  </si>
  <si>
    <t>регресс опухоли, mts в печени и рег лимфоузлах</t>
  </si>
  <si>
    <t>T4N1M1(hep)</t>
  </si>
  <si>
    <t>yes 162119 (07.11.2022)</t>
  </si>
  <si>
    <t>Меринова Л.В.</t>
  </si>
  <si>
    <t>МеЛВ</t>
  </si>
  <si>
    <t>EGFR L858R</t>
  </si>
  <si>
    <t>Наивная опухоль / осимертиниб с 21.03.23</t>
  </si>
  <si>
    <t>прогрессирование от 30.11.2022</t>
  </si>
  <si>
    <t>T2N1M1 (per)</t>
  </si>
  <si>
    <t>Пчелина Т.С.</t>
  </si>
  <si>
    <t>ПчТС</t>
  </si>
  <si>
    <t>EGFR del19ex</t>
  </si>
  <si>
    <t>раньше?</t>
  </si>
  <si>
    <t xml:space="preserve">прогрессирование </t>
  </si>
  <si>
    <t>T2aN0M0</t>
  </si>
  <si>
    <t>168373 (10.02.2023)</t>
  </si>
  <si>
    <t>Кортакова С.В.</t>
  </si>
  <si>
    <t>КоСВ</t>
  </si>
  <si>
    <t>Пеметрексед+Карбоплатин+Бевацизумаб</t>
  </si>
  <si>
    <t>прогрессирование от 15.02.2023</t>
  </si>
  <si>
    <t>T4N2M1 (oss,hep,pulp)</t>
  </si>
  <si>
    <t>Белякова Т.А.</t>
  </si>
  <si>
    <t>БеТА</t>
  </si>
  <si>
    <t>на фоне 1 линии ПХТ FOLFOX + бевацизумаб (начата за 10 дней до сдачи плазмы)</t>
  </si>
  <si>
    <t>nd</t>
  </si>
  <si>
    <t>T3NxM1 (per)</t>
  </si>
  <si>
    <t>yes 158411 (от10.12.2022)</t>
  </si>
  <si>
    <t>Ракитянская Г.Г.</t>
  </si>
  <si>
    <t>РаГГ</t>
  </si>
  <si>
    <t xml:space="preserve">KRAS </t>
  </si>
  <si>
    <t>T4bN2suspM1 (lym)</t>
  </si>
  <si>
    <t>yes 162120</t>
  </si>
  <si>
    <t>Мохнатых А.В.</t>
  </si>
  <si>
    <t>МоАВ</t>
  </si>
  <si>
    <t>на фоне 1 линии ПХТ FOLFOX + бевацизумаб (начата за 37 дней до сдачи плазмы)</t>
  </si>
  <si>
    <t>прогрессирование, асцит</t>
  </si>
  <si>
    <t>T4aN1M1(hep, per)</t>
  </si>
  <si>
    <t>yes 168144</t>
  </si>
  <si>
    <t>Первакова Т.А.</t>
  </si>
  <si>
    <t>ПеТА</t>
  </si>
  <si>
    <t>EGFRdel19ex</t>
  </si>
  <si>
    <t>на фоне афатиниба (с 14.01.2023)</t>
  </si>
  <si>
    <t>T2aN0M1 (ple,oss)</t>
  </si>
  <si>
    <t>Пальм В.Н.</t>
  </si>
  <si>
    <t>ПаВН</t>
  </si>
  <si>
    <t>РЖ</t>
  </si>
  <si>
    <t>HER2</t>
  </si>
  <si>
    <t xml:space="preserve">Наивная опухоль </t>
  </si>
  <si>
    <t>TxN2M1 (oss, prostata, lymph)</t>
  </si>
  <si>
    <t>yes 171135</t>
  </si>
  <si>
    <t>Романович И.Н.</t>
  </si>
  <si>
    <t>РоИН</t>
  </si>
  <si>
    <t>BRAFV600E</t>
  </si>
  <si>
    <t>Операция 06.02 + XELOX 07.03.2023</t>
  </si>
  <si>
    <t>T3N1bM0</t>
  </si>
  <si>
    <t>yes 168859</t>
  </si>
  <si>
    <t>Бугой С.Г.</t>
  </si>
  <si>
    <t>БуСГ</t>
  </si>
  <si>
    <t>на фоне 1 линии FOLFOX+трастузумаб (23.12.2022)</t>
  </si>
  <si>
    <t>регресс</t>
  </si>
  <si>
    <t>T4N1M1 (hep, perit)</t>
  </si>
  <si>
    <t>Молодожникова Л.В.</t>
  </si>
  <si>
    <t>МоЛА</t>
  </si>
  <si>
    <t>BRAFV600E, MSI-H</t>
  </si>
  <si>
    <t>XELOX N3 (09.2021)</t>
  </si>
  <si>
    <t>прогрессирование</t>
  </si>
  <si>
    <t>T4bN1Mx</t>
  </si>
  <si>
    <t>Бахвалова Е.Н.</t>
  </si>
  <si>
    <t>БаЕН</t>
  </si>
  <si>
    <t>KRAS 12/13</t>
  </si>
  <si>
    <t>На фоне 1 линии ПХТ по схеме FOLFOX+бевацизумаб с 10.03.2023</t>
  </si>
  <si>
    <t>стабилизация (по КТ)</t>
  </si>
  <si>
    <t>T4aN2bM0</t>
  </si>
  <si>
    <t>yes 169440</t>
  </si>
  <si>
    <t>Захаров А.В.</t>
  </si>
  <si>
    <t>ЗаАВ</t>
  </si>
  <si>
    <t>ALK</t>
  </si>
  <si>
    <t>На фоне алектиниб</t>
  </si>
  <si>
    <t>T4N3M1c (pul, kid, oss, lymph,)</t>
  </si>
  <si>
    <t>Рывлина О.Н.</t>
  </si>
  <si>
    <t>РыОН</t>
  </si>
  <si>
    <t>MSI-H</t>
  </si>
  <si>
    <t>На фоне 1 линии пембролизумаб</t>
  </si>
  <si>
    <t>T4N1M0</t>
  </si>
  <si>
    <t>yes 140929</t>
  </si>
  <si>
    <t xml:space="preserve">Кокуин М.Н. </t>
  </si>
  <si>
    <t>КоМН</t>
  </si>
  <si>
    <t>На фоне 1 линии пеметрексед + карбоплатин</t>
  </si>
  <si>
    <t>стабилизация</t>
  </si>
  <si>
    <t>T3N1M1a (pulm, per)</t>
  </si>
  <si>
    <t>PD-L negative, ALK negative</t>
  </si>
  <si>
    <t>Ващилова Т.М.</t>
  </si>
  <si>
    <t>ВаТМ</t>
  </si>
  <si>
    <t>РЖ, РМЖ (1993)</t>
  </si>
  <si>
    <t>на фоне 1 линии FOLFOX+трастузумаб (03.02.2022)</t>
  </si>
  <si>
    <t>стабилизация, до того частичный регресс от 17.11.22)</t>
  </si>
  <si>
    <t>T3N1M1(lymph,hep)</t>
  </si>
  <si>
    <t>Иксанова И.В.</t>
  </si>
  <si>
    <t>ИкИВ</t>
  </si>
  <si>
    <t>KRAS G12A</t>
  </si>
  <si>
    <t xml:space="preserve">на фоне 1 линии ПХТ FOLFIRI + бевацизумаб </t>
  </si>
  <si>
    <t>частичный регресс от 08.22, сейчас возможно прогрессирование??</t>
  </si>
  <si>
    <t>T3N1M1 (hep, pulm)</t>
  </si>
  <si>
    <t>Карсканова Т.Н.</t>
  </si>
  <si>
    <t>КаТН</t>
  </si>
  <si>
    <t>NRAS G13R</t>
  </si>
  <si>
    <t>на фоне 1 линии ПХТ FOLFIRI + бевацизумаб</t>
  </si>
  <si>
    <t>T4aN2a</t>
  </si>
  <si>
    <t>Новикова Г.В.</t>
  </si>
  <si>
    <t>НоГВ</t>
  </si>
  <si>
    <t>На фоне ПХТ FOLFOX+бевацезумаб</t>
  </si>
  <si>
    <t>T4NxM1 (per, susp hep)</t>
  </si>
  <si>
    <t>yes 164594</t>
  </si>
  <si>
    <t>Славец Е.А.</t>
  </si>
  <si>
    <t>СлЕА</t>
  </si>
  <si>
    <t>KRAS</t>
  </si>
  <si>
    <t>Наивная опухоль</t>
  </si>
  <si>
    <t xml:space="preserve">прогрессирование  </t>
  </si>
  <si>
    <t>T4N1M1 (hep, lym)</t>
  </si>
  <si>
    <t>yes 168873</t>
  </si>
  <si>
    <t>Никонов В.В.</t>
  </si>
  <si>
    <t>НиВВ</t>
  </si>
  <si>
    <t>EML4ex13/ALKex20 (V.1)</t>
  </si>
  <si>
    <t>на фоне 3 линии пеметрексид+карбоплатин+бевацизумаб (с 09.02.23)</t>
  </si>
  <si>
    <t>прогрессирование с 01.2023</t>
  </si>
  <si>
    <t>T2aN0M1 (pulm,hep, lymph)</t>
  </si>
  <si>
    <t>Беляков Ю.А.</t>
  </si>
  <si>
    <t>БеЮА</t>
  </si>
  <si>
    <t xml:space="preserve"> </t>
  </si>
  <si>
    <t>на фоне FOLFOX + бевацизумаб (с 12.2022)</t>
  </si>
  <si>
    <t>увеличение очагов в печени в рамках SD</t>
  </si>
  <si>
    <t>T3N1M1 (hep)</t>
  </si>
  <si>
    <t>yes 162551</t>
  </si>
  <si>
    <t>Бруенок А.Б.</t>
  </si>
  <si>
    <t>БрАБ</t>
  </si>
  <si>
    <t>на фоне 1 цикла Иринотекан, фторурацил, Бевацизумаб</t>
  </si>
  <si>
    <t>прогрессирование от 01.2023</t>
  </si>
  <si>
    <t>T4bN2aM0</t>
  </si>
  <si>
    <t>yes 147747</t>
  </si>
  <si>
    <t>Володенко И.Н.</t>
  </si>
  <si>
    <t>ВоИН</t>
  </si>
  <si>
    <t xml:space="preserve">Наивная опухоль/перед началом Ирессы </t>
  </si>
  <si>
    <t>T2N3M1 (pulm, lymph, per)</t>
  </si>
  <si>
    <t>Тихомиров В.В.</t>
  </si>
  <si>
    <t>ТиВВ</t>
  </si>
  <si>
    <t>ВИЧ</t>
  </si>
  <si>
    <t>прогрессирование от 22.12.2022</t>
  </si>
  <si>
    <t>T2N2M1</t>
  </si>
  <si>
    <t>ПЛ25 yes 192061</t>
  </si>
  <si>
    <t>Михайлов А.В.</t>
  </si>
  <si>
    <t>МиАВ</t>
  </si>
  <si>
    <t>KRAS G12D</t>
  </si>
  <si>
    <t>на фоне FOLFOX + бевацизумаб (с 25.01.2023)</t>
  </si>
  <si>
    <t>стаблизация от 03.03.2023</t>
  </si>
  <si>
    <t>T3cN2bM1 (hep, pul, per)</t>
  </si>
  <si>
    <t>Сурменок А.М.</t>
  </si>
  <si>
    <t>СуАМ</t>
  </si>
  <si>
    <t>после ЛУ (20.10.22 - 24.11.22)</t>
  </si>
  <si>
    <t>прогрессирование очагов в легких от 02.23</t>
  </si>
  <si>
    <t>T2/3N0M1 (pulm)</t>
  </si>
  <si>
    <t>yes 159585</t>
  </si>
  <si>
    <t>Смирнов В.М.</t>
  </si>
  <si>
    <t>СмВМ</t>
  </si>
  <si>
    <t>СRC</t>
  </si>
  <si>
    <t>на фоне ПХТ (3 цикл) FOLFIRI</t>
  </si>
  <si>
    <t>прогрессирование от 29.03.23 очагив в печени</t>
  </si>
  <si>
    <t>T4aN1aM0</t>
  </si>
  <si>
    <t>Мезенина Е.М.</t>
  </si>
  <si>
    <t>МеЕМ</t>
  </si>
  <si>
    <t>KRAS G12V</t>
  </si>
  <si>
    <t>на фоне ПХТ (иринотекан + бевацизумаб)</t>
  </si>
  <si>
    <t>T3N1aM1 (pulm, per)</t>
  </si>
  <si>
    <t>yes 118385</t>
  </si>
  <si>
    <t>Демидов С.В.</t>
  </si>
  <si>
    <t>ДеСВ</t>
  </si>
  <si>
    <t>перед началом ПХТ</t>
  </si>
  <si>
    <t>после операции (14.03.23)</t>
  </si>
  <si>
    <t>T3N1aM0</t>
  </si>
  <si>
    <t>Гродинский М.Я.</t>
  </si>
  <si>
    <t>ГрМЯ</t>
  </si>
  <si>
    <t>BRAF K601E</t>
  </si>
  <si>
    <t>на фоне ПХТ (пеметрексед+карбоплатин+ бевацизумаб)</t>
  </si>
  <si>
    <t>нарастание очагов в костях от 29.12.22</t>
  </si>
  <si>
    <t>T2N2M1 (oss, pulm)</t>
  </si>
  <si>
    <t>Тимофеева В.К.</t>
  </si>
  <si>
    <t>ТиВК</t>
  </si>
  <si>
    <t>на фоне пеметрексид + бевацизумаб</t>
  </si>
  <si>
    <t>стабилизация от 07.03.2023</t>
  </si>
  <si>
    <t xml:space="preserve">T2aN1M0 </t>
  </si>
  <si>
    <t>Белякова Г.А.</t>
  </si>
  <si>
    <t>БеГА</t>
  </si>
  <si>
    <t xml:space="preserve">HER2 amp, BRAF </t>
  </si>
  <si>
    <t>17.05.2023 (3 забор?)</t>
  </si>
  <si>
    <t>на фоне ПХТ FOLFOX + трастузумаб)</t>
  </si>
  <si>
    <t>частичный регресс от 20.04.23 (-54%)</t>
  </si>
  <si>
    <t>Галстян Н.Г.</t>
  </si>
  <si>
    <t>ГаНГ</t>
  </si>
  <si>
    <t>Пеметрексед+Карбоплатин (отмена в связи с токсичностью 17.03.2023. Показан осимертиниб</t>
  </si>
  <si>
    <t>T2bN2M1 (oss)</t>
  </si>
  <si>
    <t>Гофтман Е.С.</t>
  </si>
  <si>
    <t>ГоЕС</t>
  </si>
  <si>
    <t>не лечили</t>
  </si>
  <si>
    <t xml:space="preserve">T2N0M0 </t>
  </si>
  <si>
    <t>Поликарпов Ал.Ви</t>
  </si>
  <si>
    <t>ПоАВ</t>
  </si>
  <si>
    <t>на фоне пембролизумаб + пеметрексед + карбоплатин (3 ц)</t>
  </si>
  <si>
    <t>стабилизация от 06.04.2023)</t>
  </si>
  <si>
    <t>T4N2M1 (oss)</t>
  </si>
  <si>
    <t>Самойлов Г.К.</t>
  </si>
  <si>
    <t>СаГК</t>
  </si>
  <si>
    <t>меланома</t>
  </si>
  <si>
    <t>нет</t>
  </si>
  <si>
    <t>T3N0M0 (pulp, brain, adreno)</t>
  </si>
  <si>
    <t>Гарбузов С.Л.</t>
  </si>
  <si>
    <t>ГаСЛ</t>
  </si>
  <si>
    <t>на фоне ПХТ (ФУ+Платина)+ бевацизумаб</t>
  </si>
  <si>
    <t>после операции (23.03.23)</t>
  </si>
  <si>
    <t>T4aN1M1 (hep)</t>
  </si>
  <si>
    <t>Иванов Ал.Ал</t>
  </si>
  <si>
    <t>ИвАА</t>
  </si>
  <si>
    <t>на фоне ПХТ Пеметрексед+Карбоплатин + бевацизумаб</t>
  </si>
  <si>
    <t>прогрессирование от 17.04.23</t>
  </si>
  <si>
    <t>T4N1M1 (hep, pulm, oss)</t>
  </si>
  <si>
    <t>Колышевская В.В.</t>
  </si>
  <si>
    <t>КоВВ</t>
  </si>
  <si>
    <t>на фоне дабрафениб+траметиниб+панитумумаб</t>
  </si>
  <si>
    <t>Прогрессирование от 26.04.23)</t>
  </si>
  <si>
    <t>T4BN2M1 (hep)</t>
  </si>
  <si>
    <t>Аниконова Л.Т.</t>
  </si>
  <si>
    <t>АнЛТ</t>
  </si>
  <si>
    <t>на фоне FOLFIRI+бевацизумаб</t>
  </si>
  <si>
    <t>стабилизация от 28.04.23</t>
  </si>
  <si>
    <t>T4bN1M1 (ov)</t>
  </si>
  <si>
    <t>Сивченко Л.Д.</t>
  </si>
  <si>
    <t>СиЛД</t>
  </si>
  <si>
    <t>EGFR+</t>
  </si>
  <si>
    <t>наивная (назначен осимертиниб)</t>
  </si>
  <si>
    <t>после операции от 17.03.2023</t>
  </si>
  <si>
    <t>T2aNa</t>
  </si>
  <si>
    <t xml:space="preserve">Григорьева Л.В. </t>
  </si>
  <si>
    <t>ГрЛВ</t>
  </si>
  <si>
    <t>KRAS 12/13/ EGFR??</t>
  </si>
  <si>
    <t xml:space="preserve">после операции </t>
  </si>
  <si>
    <t>после операции  14.04.23</t>
  </si>
  <si>
    <t xml:space="preserve">Румянцев В.А. </t>
  </si>
  <si>
    <t>РуВА</t>
  </si>
  <si>
    <t>на фоне FOLFOX+бевацизумаб</t>
  </si>
  <si>
    <t>прогрессирование 05.2023</t>
  </si>
  <si>
    <t>T2N0Mх (hep)</t>
  </si>
  <si>
    <t>Попова Ан.Ив</t>
  </si>
  <si>
    <t>ПоАИ</t>
  </si>
  <si>
    <t>не лечили (операция 2021; рекомендован осимертиниб)</t>
  </si>
  <si>
    <t>Колишевская В.В</t>
  </si>
  <si>
    <t>на фоне Траметиниб + панитумумаб</t>
  </si>
  <si>
    <t>стабилизация от 04.11.22</t>
  </si>
  <si>
    <t>T4bN2aM1 (hep)</t>
  </si>
  <si>
    <t>Козыревская Я.А.</t>
  </si>
  <si>
    <t>КоЯА</t>
  </si>
  <si>
    <t>на фоне Осимертиниба (18 дней)</t>
  </si>
  <si>
    <t xml:space="preserve">Воскресенская Л.С. </t>
  </si>
  <si>
    <t>ВоЛС</t>
  </si>
  <si>
    <t xml:space="preserve">наивная , выписан осимертиниб </t>
  </si>
  <si>
    <t>T2N2M1 (pulm, hep, splen)</t>
  </si>
  <si>
    <t>Саифиуллин Б.А.</t>
  </si>
  <si>
    <t>СаБА</t>
  </si>
  <si>
    <t>RET KIF5Bex15-RETex12</t>
  </si>
  <si>
    <t>Localization</t>
  </si>
  <si>
    <t>ID P#</t>
  </si>
  <si>
    <t>Plasma 4</t>
  </si>
  <si>
    <t>Notes</t>
  </si>
  <si>
    <t>Карпеев Дм. Валер</t>
  </si>
  <si>
    <t>КаДВ</t>
  </si>
  <si>
    <t>Ad поперечно-ободочной</t>
  </si>
  <si>
    <t>"-"</t>
  </si>
  <si>
    <t>2 цикла ХТ FOLFOX / 3 цикла Иринотекан+бевацизумаб (24.04.23)</t>
  </si>
  <si>
    <t>прогрессирование от 03.2023</t>
  </si>
  <si>
    <t>pT4bN2bM1 (hep)</t>
  </si>
  <si>
    <t>Саулевич Ан.Ал</t>
  </si>
  <si>
    <t>СаАА</t>
  </si>
  <si>
    <t>Сигмовидная</t>
  </si>
  <si>
    <t>на фоне ХТ FOLFOX + бевацизумаб</t>
  </si>
  <si>
    <t>T3N1M1a</t>
  </si>
  <si>
    <t>Крюкова В.В.</t>
  </si>
  <si>
    <t>КрВВ</t>
  </si>
  <si>
    <t>Ободочная</t>
  </si>
  <si>
    <t>стабилизация от 30.03.23</t>
  </si>
  <si>
    <t>T3N2aM1b(hep, pulm)</t>
  </si>
  <si>
    <t>Пономарева Н.И.</t>
  </si>
  <si>
    <t>ПоНИ</t>
  </si>
  <si>
    <t>PanC</t>
  </si>
  <si>
    <t>22-5858</t>
  </si>
  <si>
    <t>14.05.23 полночь</t>
  </si>
  <si>
    <t>прогрессирование от 12.05.23</t>
  </si>
  <si>
    <t>Маркова А.А.</t>
  </si>
  <si>
    <t>МаАА</t>
  </si>
  <si>
    <t>PAnC</t>
  </si>
  <si>
    <t>72 г</t>
  </si>
  <si>
    <t>KRAS G12R</t>
  </si>
  <si>
    <t>15.05.23 полночь</t>
  </si>
  <si>
    <t>на фоне FOLFIRINOX</t>
  </si>
  <si>
    <t>частичный регресс</t>
  </si>
  <si>
    <t>T4N0M0</t>
  </si>
  <si>
    <t>Высоцкий Л.М.</t>
  </si>
  <si>
    <t>ВыЛМ</t>
  </si>
  <si>
    <t>ободочная</t>
  </si>
  <si>
    <t>на фоне ПХТ XELOX jот 03.2023</t>
  </si>
  <si>
    <t>прогресс?</t>
  </si>
  <si>
    <t>T4N2bM1 (hep, pulm)</t>
  </si>
  <si>
    <t>Райло Г.А.</t>
  </si>
  <si>
    <t>РаГА</t>
  </si>
  <si>
    <t>EML4ex13/ALKex20 (Zoo от 25.04.23)</t>
  </si>
  <si>
    <t>операция 12.01.04. Состояние на фоне алектиниба от 05.2023. PR от 07.2023</t>
  </si>
  <si>
    <t>прогрессирование 2023</t>
  </si>
  <si>
    <t>T2N1M0</t>
  </si>
  <si>
    <t>Зубков В.А.</t>
  </si>
  <si>
    <t>ЗуВА</t>
  </si>
  <si>
    <t>Слепая кишка</t>
  </si>
  <si>
    <t>KRAS A146T</t>
  </si>
  <si>
    <t>на фоне 2 линии FOLFIRI +бевацизумаб</t>
  </si>
  <si>
    <t>стабилизация от 21.02.2023</t>
  </si>
  <si>
    <t>T4aN2bM1c (hep, peri,</t>
  </si>
  <si>
    <t>Харченко И.Н.</t>
  </si>
  <si>
    <t>ХаИН</t>
  </si>
  <si>
    <t>Толстая кишка</t>
  </si>
  <si>
    <t>55 лет</t>
  </si>
  <si>
    <t>на фоне XT иринотекан+бевацизумаб</t>
  </si>
  <si>
    <t>прргрессирование mts в печени от 03.2023</t>
  </si>
  <si>
    <t>T4aN1aMx</t>
  </si>
  <si>
    <t>Амаева А.Х.</t>
  </si>
  <si>
    <t>АмАХ</t>
  </si>
  <si>
    <t>56 лет</t>
  </si>
  <si>
    <t>29.05.23 полночь</t>
  </si>
  <si>
    <t>на фоне 4 цикла FOLFIRINOX</t>
  </si>
  <si>
    <t>? стабилизация</t>
  </si>
  <si>
    <t>T4N2</t>
  </si>
  <si>
    <t>Зырянова Т.А.</t>
  </si>
  <si>
    <t>ЗыТА</t>
  </si>
  <si>
    <t>59 лет</t>
  </si>
  <si>
    <t>KRAS D13D</t>
  </si>
  <si>
    <t>На фоне Капкцитабин + бевацизумаб</t>
  </si>
  <si>
    <t>стабилизация от 04.2023</t>
  </si>
  <si>
    <t>T4N1 M0</t>
  </si>
  <si>
    <t>Володова Т.В.</t>
  </si>
  <si>
    <t>ВоТВ</t>
  </si>
  <si>
    <t>P32074/P32075/P32330/P32740</t>
  </si>
  <si>
    <t>EGFR ex19del, T790M?</t>
  </si>
  <si>
    <t>11.06.23 (baseline)</t>
  </si>
  <si>
    <t>0/0</t>
  </si>
  <si>
    <t>13.06.2023 (48H)</t>
  </si>
  <si>
    <t>23.06.2023 (30 days)</t>
  </si>
  <si>
    <t>14.07.2023 (30 days)</t>
  </si>
  <si>
    <t>На фоне афатиниба. 4 цикла ХТ (2019); 3 цикла иммунотерапии</t>
  </si>
  <si>
    <t>прогрессирование 10.05</t>
  </si>
  <si>
    <t>T4N2M0</t>
  </si>
  <si>
    <t>Клещев А.А.</t>
  </si>
  <si>
    <t>КлАА</t>
  </si>
  <si>
    <t>06.07.23 полночь</t>
  </si>
  <si>
    <t>Куреляк Ж.В.</t>
  </si>
  <si>
    <t>КуЖВ</t>
  </si>
  <si>
    <t>На фоне бевацизкмаба (с 12.2022)</t>
  </si>
  <si>
    <t>прогрессирование от 29.05.2023</t>
  </si>
  <si>
    <t>T4bN2bM1b (per, oth)</t>
  </si>
  <si>
    <t>LabCode</t>
  </si>
  <si>
    <t>.</t>
  </si>
  <si>
    <t>Source</t>
  </si>
  <si>
    <t>KROL</t>
  </si>
  <si>
    <t>MOIS</t>
  </si>
  <si>
    <t>DS_code</t>
  </si>
  <si>
    <t>23.06.2023 (14 days)</t>
  </si>
  <si>
    <t>no</t>
  </si>
  <si>
    <t>Фатеева Ж.М.</t>
  </si>
  <si>
    <t>ФаЖМ</t>
  </si>
  <si>
    <t>на фоне бевацизкмаба + XELOX (с 2021)</t>
  </si>
  <si>
    <t>T4aN3bM1b (lung, hep)</t>
  </si>
  <si>
    <t>Малышев А.В.</t>
  </si>
  <si>
    <t>МаАВ</t>
  </si>
  <si>
    <t>на фоне бевацизкмаба + цетуксимаб (с 2021)</t>
  </si>
  <si>
    <t xml:space="preserve">  </t>
  </si>
  <si>
    <t>Lab_ID</t>
  </si>
  <si>
    <t>day1</t>
  </si>
  <si>
    <t>night</t>
  </si>
  <si>
    <t>day2</t>
  </si>
  <si>
    <t>ddPCR (mut/wt)</t>
  </si>
  <si>
    <t>V aliquota cfDNA for ddPCR</t>
  </si>
  <si>
    <t>Concentration mut/1mkL</t>
  </si>
  <si>
    <t>Concentration wt/1mkL</t>
  </si>
  <si>
    <t>Mut copies/ 1mL plasma* (Give higher priority to the concentrated probes)</t>
  </si>
  <si>
    <t>Wt copies/ 1mL plasma</t>
  </si>
  <si>
    <t>AF, %</t>
  </si>
  <si>
    <t>Lab ID</t>
  </si>
  <si>
    <t>baseline</t>
  </si>
  <si>
    <t>d1</t>
  </si>
  <si>
    <t>d2</t>
  </si>
  <si>
    <t>Serial number</t>
  </si>
  <si>
    <t>?/P31619</t>
  </si>
  <si>
    <t>P30349/d2/P30621</t>
  </si>
  <si>
    <t>182/396</t>
  </si>
  <si>
    <t>25,6-34,3</t>
  </si>
  <si>
    <t>60-73</t>
  </si>
  <si>
    <t>543/1295</t>
  </si>
  <si>
    <t>41,3-48,9</t>
  </si>
  <si>
    <t>105-117</t>
  </si>
  <si>
    <t>0/231</t>
  </si>
  <si>
    <t>0-0,23</t>
  </si>
  <si>
    <t>15,3-19,9</t>
  </si>
  <si>
    <t>0/5178</t>
  </si>
  <si>
    <t>1278-1353</t>
  </si>
  <si>
    <t>0-0,46</t>
  </si>
  <si>
    <t>0/103</t>
  </si>
  <si>
    <t>0-0,3</t>
  </si>
  <si>
    <t>8,4-12,5</t>
  </si>
  <si>
    <t>72/97</t>
  </si>
  <si>
    <t>5,7-9,1</t>
  </si>
  <si>
    <t>8-11,9</t>
  </si>
  <si>
    <t>Interval (Poisson CI)</t>
  </si>
  <si>
    <t>11/128</t>
  </si>
  <si>
    <t>0,5-1,8</t>
  </si>
  <si>
    <t>10,2-14,5</t>
  </si>
  <si>
    <t>8/47</t>
  </si>
  <si>
    <t>0,31-1,29</t>
  </si>
  <si>
    <t>3-5,3</t>
  </si>
  <si>
    <t>74/235</t>
  </si>
  <si>
    <t>5-7,8</t>
  </si>
  <si>
    <t>17,5-22,6</t>
  </si>
  <si>
    <t>0/125</t>
  </si>
  <si>
    <t>0-0,22</t>
  </si>
  <si>
    <t>7,7-10,9</t>
  </si>
  <si>
    <t>0/127</t>
  </si>
  <si>
    <t>0-0,25</t>
  </si>
  <si>
    <t>8,6-12,2</t>
  </si>
  <si>
    <t>336/437</t>
  </si>
  <si>
    <t>20,6-25,5</t>
  </si>
  <si>
    <t>27,3-32,9</t>
  </si>
  <si>
    <t>417/553</t>
  </si>
  <si>
    <t>24,9-30,1</t>
  </si>
  <si>
    <t>33,6-39,7</t>
  </si>
  <si>
    <t>90/293</t>
  </si>
  <si>
    <t>5,9-8,9</t>
  </si>
  <si>
    <t>21,2-26,6</t>
  </si>
  <si>
    <t>72/310</t>
  </si>
  <si>
    <t>4,3-6,8</t>
  </si>
  <si>
    <t>21,1-26,4</t>
  </si>
  <si>
    <t>0/750</t>
  </si>
  <si>
    <t>55,9-64,6</t>
  </si>
  <si>
    <t>0/2877</t>
  </si>
  <si>
    <t>0-0,27</t>
  </si>
  <si>
    <t>281-302</t>
  </si>
  <si>
    <t>19/238</t>
  </si>
  <si>
    <t>0,9-2,1</t>
  </si>
  <si>
    <t>15,3-19,8</t>
  </si>
  <si>
    <t>14/207</t>
  </si>
  <si>
    <t>0,6-1,7</t>
  </si>
  <si>
    <t>13,6-17,8</t>
  </si>
  <si>
    <t>115/390</t>
  </si>
  <si>
    <t>12,7-18,4</t>
  </si>
  <si>
    <t>48-59</t>
  </si>
  <si>
    <t>9/92</t>
  </si>
  <si>
    <t>0,6-2,1</t>
  </si>
  <si>
    <t>9,7-14,7</t>
  </si>
  <si>
    <t>0/139</t>
  </si>
  <si>
    <t>8,7-12,2</t>
  </si>
  <si>
    <t>16/73</t>
  </si>
  <si>
    <t>0,7-1,8</t>
  </si>
  <si>
    <t>4-6,3</t>
  </si>
  <si>
    <t>77/144</t>
  </si>
  <si>
    <t>13,9-19,4</t>
  </si>
  <si>
    <t>7-11</t>
  </si>
  <si>
    <t>138/139</t>
  </si>
  <si>
    <t>14,6-20,4</t>
  </si>
  <si>
    <t>14,7-20,6</t>
  </si>
  <si>
    <t>0/81</t>
  </si>
  <si>
    <t>0-0,21</t>
  </si>
  <si>
    <t>4,5-7</t>
  </si>
  <si>
    <t>p3</t>
  </si>
  <si>
    <t>0,69-1,54</t>
  </si>
  <si>
    <t>0,58-1,38</t>
  </si>
  <si>
    <t>24/21</t>
  </si>
  <si>
    <t>2-3,2</t>
  </si>
  <si>
    <t>1,4-2,5</t>
  </si>
  <si>
    <t>62/47</t>
  </si>
  <si>
    <t>0-0,14</t>
  </si>
  <si>
    <t>0-0,11</t>
  </si>
  <si>
    <t>1,27-2,25</t>
  </si>
  <si>
    <t>0/47</t>
  </si>
  <si>
    <t>0-0,12</t>
  </si>
  <si>
    <t>1,2-2,3</t>
  </si>
  <si>
    <t>0/41</t>
  </si>
  <si>
    <t>0/6</t>
  </si>
  <si>
    <t>0,1-0,51</t>
  </si>
  <si>
    <t>0-0,16</t>
  </si>
  <si>
    <t>0,16-0,74</t>
  </si>
  <si>
    <t>0/7</t>
  </si>
  <si>
    <t>0,06-0,45</t>
  </si>
  <si>
    <t>0/4</t>
  </si>
  <si>
    <t>Потапова Л.А.</t>
  </si>
  <si>
    <t>ПоЛА</t>
  </si>
  <si>
    <t>Панченко С.А.</t>
  </si>
  <si>
    <t>ПаСА</t>
  </si>
  <si>
    <t>06.09.23 полночь</t>
  </si>
  <si>
    <t>Тюленев Ф.М.</t>
  </si>
  <si>
    <t>ТюФМ</t>
  </si>
  <si>
    <t>на фоне Капецитабин+Бевацизумаб/ Иринотекан+Бевацизумаб</t>
  </si>
  <si>
    <t>T3N0M0 (брюшинаб,pulm)</t>
  </si>
  <si>
    <t>06.09.23?</t>
  </si>
  <si>
    <t>07.09.23?</t>
  </si>
  <si>
    <t>T2N0M0</t>
  </si>
  <si>
    <t>day3 02.09.23</t>
  </si>
  <si>
    <t>day4 08.09.23</t>
  </si>
  <si>
    <t>Ларина Т.Л.</t>
  </si>
  <si>
    <t>day1 07.09.23</t>
  </si>
  <si>
    <t>KRAS G13D</t>
  </si>
  <si>
    <t>0-0,13</t>
  </si>
  <si>
    <t>18,9-22,6</t>
  </si>
  <si>
    <t>0/489</t>
  </si>
  <si>
    <t>5,9-8</t>
  </si>
  <si>
    <t>0/176</t>
  </si>
  <si>
    <t>0,9-1,9</t>
  </si>
  <si>
    <t>64,4-71,9</t>
  </si>
  <si>
    <t>25/1256</t>
  </si>
  <si>
    <t>27/4106</t>
  </si>
  <si>
    <t>0,9-2</t>
  </si>
  <si>
    <t>224-238</t>
  </si>
  <si>
    <t>34/1424</t>
  </si>
  <si>
    <t>1,3-2,6</t>
  </si>
  <si>
    <t>77,3-85,8</t>
  </si>
  <si>
    <t>0/496</t>
  </si>
  <si>
    <t>21,7-25,9</t>
  </si>
  <si>
    <t>0/499</t>
  </si>
  <si>
    <t>0-0,15</t>
  </si>
  <si>
    <t>22,3-26,6</t>
  </si>
  <si>
    <t>0/363</t>
  </si>
  <si>
    <t>0-0,24</t>
  </si>
  <si>
    <t>26,1-32,1</t>
  </si>
  <si>
    <t>0/399</t>
  </si>
  <si>
    <t>0-0,31</t>
  </si>
  <si>
    <t>37,5-45,7</t>
  </si>
  <si>
    <t>2/208</t>
  </si>
  <si>
    <t>0,03-0,67</t>
  </si>
  <si>
    <t>19,1-25,1</t>
  </si>
  <si>
    <t>0/78</t>
  </si>
  <si>
    <t>0-0,2</t>
  </si>
  <si>
    <t>4,1-6,4</t>
  </si>
  <si>
    <t>0/202</t>
  </si>
  <si>
    <t>7,8-10,3</t>
  </si>
  <si>
    <t>0/2161</t>
  </si>
  <si>
    <t>94-102,3</t>
  </si>
  <si>
    <t>36,9-42,6</t>
  </si>
  <si>
    <t>0/163</t>
  </si>
  <si>
    <t>7,5-10,3</t>
  </si>
  <si>
    <t>0/157</t>
  </si>
  <si>
    <t>0-0,17</t>
  </si>
  <si>
    <t>7,7-10,5</t>
  </si>
  <si>
    <t>5/415</t>
  </si>
  <si>
    <t>0,09-0,55</t>
  </si>
  <si>
    <t>19,1-23,2</t>
  </si>
  <si>
    <t>0/64</t>
  </si>
  <si>
    <t>0-0,18</t>
  </si>
  <si>
    <t>3,1-5</t>
  </si>
  <si>
    <t>2/74</t>
  </si>
  <si>
    <t>0,04-0,78</t>
  </si>
  <si>
    <t>7,1-11,2</t>
  </si>
  <si>
    <t>0/89</t>
  </si>
  <si>
    <t>11,1-16,9</t>
  </si>
  <si>
    <t>0/43</t>
  </si>
  <si>
    <t>0-0,38</t>
  </si>
  <si>
    <t>4-7,3</t>
  </si>
  <si>
    <t>0/84</t>
  </si>
  <si>
    <t>3,9-6,1</t>
  </si>
  <si>
    <t>0/50</t>
  </si>
  <si>
    <t>2,9-5</t>
  </si>
  <si>
    <t>p1</t>
  </si>
  <si>
    <t>0/51</t>
  </si>
  <si>
    <t>2,6-4,6</t>
  </si>
  <si>
    <t>0/107</t>
  </si>
  <si>
    <t>0-0,19</t>
  </si>
  <si>
    <t>5,6-8,3</t>
  </si>
  <si>
    <t>0/180</t>
  </si>
  <si>
    <t>6,9-9,3</t>
  </si>
  <si>
    <t>4/149</t>
  </si>
  <si>
    <t>0,06-0,44</t>
  </si>
  <si>
    <t>5,9-8,1</t>
  </si>
  <si>
    <t>Опухоль P33201??</t>
  </si>
  <si>
    <t>day3</t>
  </si>
  <si>
    <t>+ 14.05.23</t>
  </si>
  <si>
    <t>+ 15.05.23</t>
  </si>
  <si>
    <t>ЛаТЛ</t>
  </si>
  <si>
    <t>(тотальный гемолиз)+</t>
  </si>
  <si>
    <t xml:space="preserve">V plasma mL </t>
  </si>
  <si>
    <t xml:space="preserve"> V dilution mkL </t>
  </si>
  <si>
    <t xml:space="preserve"> V reaction ddPCR  mkL (18 + V template)</t>
  </si>
  <si>
    <t xml:space="preserve"> V reaction ddPCR  mkL (20 + V template)</t>
  </si>
  <si>
    <t>Исмаилова Л.Ю.</t>
  </si>
  <si>
    <t>ИсЛЮ</t>
  </si>
  <si>
    <t xml:space="preserve">day1 </t>
  </si>
  <si>
    <t>на фоне Дабрафениба+Траметиниба+Бевацизумаба от 29.08.23</t>
  </si>
  <si>
    <t>T4bN2aM0 (pulm,perit,hepat, большая ягодичная мышца справа)</t>
  </si>
  <si>
    <t>62/574</t>
  </si>
  <si>
    <t>1,8-3</t>
  </si>
  <si>
    <t>19,9-23,5</t>
  </si>
  <si>
    <t>35/279</t>
  </si>
  <si>
    <t>1,03-2,02</t>
  </si>
  <si>
    <t>10,4-13,2</t>
  </si>
  <si>
    <t>0/1002</t>
  </si>
  <si>
    <t>64,9-73,4</t>
  </si>
  <si>
    <t>0/668</t>
  </si>
  <si>
    <t>24,3-28,3</t>
  </si>
  <si>
    <t>0/480</t>
  </si>
  <si>
    <t>0-0,1</t>
  </si>
  <si>
    <t>15,4-18,4</t>
  </si>
  <si>
    <t>0/310</t>
  </si>
  <si>
    <t>9-11,2</t>
  </si>
  <si>
    <t>0/182</t>
  </si>
  <si>
    <t>5,1-6,8</t>
  </si>
  <si>
    <t>0,04-0,35</t>
  </si>
  <si>
    <t>0/8</t>
  </si>
  <si>
    <t>0,13-0,58</t>
  </si>
  <si>
    <t>0/1246</t>
  </si>
  <si>
    <t>38,2-42,7</t>
  </si>
  <si>
    <t>0/558</t>
  </si>
  <si>
    <t>17,4-20,5</t>
  </si>
  <si>
    <t>0/3342</t>
  </si>
  <si>
    <t>111,4-119,2</t>
  </si>
  <si>
    <t>0/475</t>
  </si>
  <si>
    <t>17,1-20,5</t>
  </si>
  <si>
    <t>0/452</t>
  </si>
  <si>
    <t>17,1-20,6</t>
  </si>
  <si>
    <t>0/273</t>
  </si>
  <si>
    <t>9-11,4</t>
  </si>
  <si>
    <t>0/262</t>
  </si>
  <si>
    <t>0/178</t>
  </si>
  <si>
    <t>5,9-7,9</t>
  </si>
  <si>
    <t>Барашкова Е.В.</t>
  </si>
  <si>
    <t>БаЕВ</t>
  </si>
  <si>
    <t>Мыльникова Т.А.</t>
  </si>
  <si>
    <t>МыТА</t>
  </si>
  <si>
    <t>Макарова Е.Н.</t>
  </si>
  <si>
    <t>МаЕН</t>
  </si>
  <si>
    <t>Колесников Е.И.</t>
  </si>
  <si>
    <t>КоЕИ</t>
  </si>
  <si>
    <t>Василян Г.М.</t>
  </si>
  <si>
    <t>ВаГМ</t>
  </si>
  <si>
    <t>Батов А.П.</t>
  </si>
  <si>
    <t>БаАП</t>
  </si>
  <si>
    <t>T3N1</t>
  </si>
  <si>
    <t>на фоне ПХТ FOLFOX + бевацизумаб</t>
  </si>
  <si>
    <t>13.09 стабилизация</t>
  </si>
  <si>
    <t xml:space="preserve">прогрессирование mts в легких </t>
  </si>
  <si>
    <t>после операции 15.05.2023</t>
  </si>
  <si>
    <t>на фоне ПХТ FOLFOX</t>
  </si>
  <si>
    <t>T4bN1bM0</t>
  </si>
  <si>
    <t>частичные регресс от 05.2023</t>
  </si>
  <si>
    <t>прогрессирование mts в печени от 08.09.2023</t>
  </si>
  <si>
    <t>T4aN0M1 (hep, lymph)</t>
  </si>
  <si>
    <t>стабилизация от 18.05.2023</t>
  </si>
  <si>
    <t>T4bN1M0</t>
  </si>
  <si>
    <t>стабилизация??</t>
  </si>
  <si>
    <t>T4bN2M1 (pul, per, lymph)</t>
  </si>
  <si>
    <t>стабилизация? Прогрессирование?</t>
  </si>
  <si>
    <t>Таирова А.А.</t>
  </si>
  <si>
    <t>ТаАА</t>
  </si>
  <si>
    <t>Шахнович А.К.</t>
  </si>
  <si>
    <t>ШаАК</t>
  </si>
  <si>
    <t>Татаринова Н.Н.</t>
  </si>
  <si>
    <t>ТаНН</t>
  </si>
  <si>
    <t>ALK+</t>
  </si>
  <si>
    <t>Саженева О.В.</t>
  </si>
  <si>
    <t>СаОВ</t>
  </si>
  <si>
    <t>Щедрова Е.Ю.</t>
  </si>
  <si>
    <t>ЩеЕЮ</t>
  </si>
  <si>
    <t>есть блок+стекло</t>
  </si>
  <si>
    <t>стекла</t>
  </si>
  <si>
    <t>EGFR ex19del</t>
  </si>
  <si>
    <t>Перов В.Ю.</t>
  </si>
  <si>
    <t>ПеВЮ</t>
  </si>
  <si>
    <t>Дрюкова А.В.</t>
  </si>
  <si>
    <t>ДрАВ</t>
  </si>
  <si>
    <t xml:space="preserve">ROS1 </t>
  </si>
  <si>
    <t>Новосельцев И.Н.</t>
  </si>
  <si>
    <t>НоИН</t>
  </si>
  <si>
    <t>Гречишкин С.А.</t>
  </si>
  <si>
    <t>ГрСА</t>
  </si>
  <si>
    <t>Стольникова Н.Ф.</t>
  </si>
  <si>
    <t>СтНФ</t>
  </si>
  <si>
    <t>Александрова Н.Н.</t>
  </si>
  <si>
    <t>АлНН</t>
  </si>
  <si>
    <t>Шувалова А.А.</t>
  </si>
  <si>
    <t>ШуАА</t>
  </si>
  <si>
    <t>блок+стекло</t>
  </si>
  <si>
    <t>10.10.2023 полночь</t>
  </si>
  <si>
    <t>RNA blood</t>
  </si>
  <si>
    <t>Гущин А.И.</t>
  </si>
  <si>
    <t>ГуАИ</t>
  </si>
  <si>
    <t>На фоне 1 линии ПХТ FOLVOX+бевацизумаб</t>
  </si>
  <si>
    <t>Стабилизация</t>
  </si>
  <si>
    <t>Сухопарин А.В.</t>
  </si>
  <si>
    <t>СуАВ</t>
  </si>
  <si>
    <t>Марганян Л.В.</t>
  </si>
  <si>
    <t>МаЛВ</t>
  </si>
  <si>
    <t>ALK v1</t>
  </si>
  <si>
    <t>Данькин А.И.</t>
  </si>
  <si>
    <t>ДаАИ</t>
  </si>
  <si>
    <t>Иванова Н.И.</t>
  </si>
  <si>
    <t>ИвНИ</t>
  </si>
  <si>
    <t>Беляев Н.Г.</t>
  </si>
  <si>
    <t>БеНГ</t>
  </si>
  <si>
    <t>Мартыненко С.В.</t>
  </si>
  <si>
    <t>МаСВ</t>
  </si>
  <si>
    <t>Рыбаков Том Люсьенович</t>
  </si>
  <si>
    <t>РыТЛ</t>
  </si>
  <si>
    <t>ALK  EML4ex6/ALKex20 (V.3a.b)</t>
  </si>
  <si>
    <t>Редькина Борис Николаевич</t>
  </si>
  <si>
    <t>Ре БН</t>
  </si>
  <si>
    <t>ALK EML4ex13/ALKex20</t>
  </si>
  <si>
    <t>Ляховицкая Любовь Афраимовна</t>
  </si>
  <si>
    <t>ЛяЛА</t>
  </si>
  <si>
    <t>Соколова Татьяна Анатольевна</t>
  </si>
  <si>
    <t>ALK EML4 ex13/ALKex20 V.1</t>
  </si>
  <si>
    <t>ALK EML4ex6/ALKex20 V3</t>
  </si>
  <si>
    <t>Мираев  Ш.Н.</t>
  </si>
  <si>
    <t>СоТА</t>
  </si>
  <si>
    <t>МиШН</t>
  </si>
  <si>
    <t>ALK ?</t>
  </si>
  <si>
    <t>КоеН?</t>
  </si>
  <si>
    <t>Зайцева М.М.</t>
  </si>
  <si>
    <t>ЗаММ</t>
  </si>
  <si>
    <t>Гончаренко О.А.</t>
  </si>
  <si>
    <t>ГоОА</t>
  </si>
  <si>
    <t>Брыкин Владимир Анатольевич</t>
  </si>
  <si>
    <t>БрВА</t>
  </si>
  <si>
    <t>ALK EML4ex6/ALKex20 (V.3)</t>
  </si>
  <si>
    <t>20,6-25,3</t>
  </si>
  <si>
    <t>0/1651</t>
  </si>
  <si>
    <t>57,8-63,7</t>
  </si>
  <si>
    <t>0/4566</t>
  </si>
  <si>
    <t>161,4-171</t>
  </si>
  <si>
    <t>0/964</t>
  </si>
  <si>
    <t>31,8-36,1</t>
  </si>
  <si>
    <t>0/590</t>
  </si>
  <si>
    <t>19,9-23,3</t>
  </si>
  <si>
    <t>7/1535</t>
  </si>
  <si>
    <t>0,11-0,48</t>
  </si>
  <si>
    <t>52,8-58,3</t>
  </si>
  <si>
    <t>0,07-0,35</t>
  </si>
  <si>
    <t>6/2498</t>
  </si>
  <si>
    <t>71-76,7</t>
  </si>
  <si>
    <t>3/58</t>
  </si>
  <si>
    <t>0,05-0,59</t>
  </si>
  <si>
    <t>3,3-5,5</t>
  </si>
  <si>
    <t>0/70</t>
  </si>
  <si>
    <t>4,1-6,6</t>
  </si>
  <si>
    <t>2/236</t>
  </si>
  <si>
    <t>0,01-0,31</t>
  </si>
  <si>
    <t>10,1-13</t>
  </si>
  <si>
    <t>0/15</t>
  </si>
  <si>
    <t>0,37-1,05</t>
  </si>
  <si>
    <t>0,59-1,37</t>
  </si>
  <si>
    <t>0/22</t>
  </si>
  <si>
    <t>fail</t>
  </si>
  <si>
    <t>0-0,29</t>
  </si>
  <si>
    <t>0,3-1,3</t>
  </si>
  <si>
    <t>0/17</t>
  </si>
  <si>
    <t>0,44-1,16</t>
  </si>
  <si>
    <t>0,2-1,2</t>
  </si>
  <si>
    <t>0/11</t>
  </si>
  <si>
    <t>0,26-0,88</t>
  </si>
  <si>
    <t>0,4-1,6</t>
  </si>
  <si>
    <t>0/9</t>
  </si>
  <si>
    <t>0-0,37</t>
  </si>
  <si>
    <t>7,8-10,1</t>
  </si>
  <si>
    <t>27,2-21,2</t>
  </si>
  <si>
    <t>248/802</t>
  </si>
  <si>
    <t>81/718</t>
  </si>
  <si>
    <t>2,4-3,7</t>
  </si>
  <si>
    <t>24,6-28,5</t>
  </si>
  <si>
    <t>0-0,4</t>
  </si>
  <si>
    <t>G12V</t>
  </si>
  <si>
    <t>G12D</t>
  </si>
  <si>
    <t>pT2N2M1</t>
  </si>
  <si>
    <t>Стенирование ОА 07.10.2021, ПМЖВ 23.08.2021</t>
  </si>
  <si>
    <t>cT4N2M1b</t>
  </si>
  <si>
    <t>Терапия Алектинибом</t>
  </si>
  <si>
    <t>pT4N1M1</t>
  </si>
  <si>
    <t>Операция от 13.08.2021</t>
  </si>
  <si>
    <t>Прогрессирование от 17.08.2023</t>
  </si>
  <si>
    <t>cT4bN1M1(IV)</t>
  </si>
  <si>
    <t>Операция</t>
  </si>
  <si>
    <t>cT4N1M1 (IV)</t>
  </si>
  <si>
    <t>Продолженный рост вторичных очагов от 09.2023</t>
  </si>
  <si>
    <t>cT3N1M1a IV</t>
  </si>
  <si>
    <t>Прогрессирование от 18.10.2023, 25.04.2023</t>
  </si>
  <si>
    <t>cT2aN2M1 IV</t>
  </si>
  <si>
    <t xml:space="preserve"> Прогрессирование от 31.03.2023</t>
  </si>
  <si>
    <t>Операция от 24.03.2020</t>
  </si>
  <si>
    <t>cT4N1M1</t>
  </si>
  <si>
    <t>cT4N0M0</t>
  </si>
  <si>
    <t>Ершов А.Г.</t>
  </si>
  <si>
    <t>ЕрАГ</t>
  </si>
  <si>
    <t>0-0,09</t>
  </si>
  <si>
    <t>4,8-6,4</t>
  </si>
  <si>
    <t>0/188</t>
  </si>
  <si>
    <t>0/387</t>
  </si>
  <si>
    <t>11,7-14,3</t>
  </si>
  <si>
    <t>33,2-37,3</t>
  </si>
  <si>
    <t>0/1158</t>
  </si>
  <si>
    <t>0/290</t>
  </si>
  <si>
    <t>7,6-9,6</t>
  </si>
  <si>
    <t>0/338</t>
  </si>
  <si>
    <t>0-0,08</t>
  </si>
  <si>
    <t>8,5-10,5</t>
  </si>
  <si>
    <t>0-0,42</t>
  </si>
  <si>
    <t>21,9-29,3</t>
  </si>
  <si>
    <t>12,7-15,4</t>
  </si>
  <si>
    <t>0/422</t>
  </si>
  <si>
    <t>37,3-41,7</t>
  </si>
  <si>
    <t>0/1245</t>
  </si>
  <si>
    <t>29,2-33,5</t>
  </si>
  <si>
    <t>0/834</t>
  </si>
  <si>
    <t>13-15,9</t>
  </si>
  <si>
    <t>0/368</t>
  </si>
  <si>
    <t>0/292</t>
  </si>
  <si>
    <t>10,7-13,5</t>
  </si>
  <si>
    <t>Богданец М.М.БоММ</t>
  </si>
  <si>
    <t>Дытынис А.И</t>
  </si>
  <si>
    <t>ДыАИ</t>
  </si>
  <si>
    <t>ALK v.1</t>
  </si>
  <si>
    <t>Яковлева А.С.</t>
  </si>
  <si>
    <t>ЯкАС</t>
  </si>
  <si>
    <t>BRAF V600</t>
  </si>
  <si>
    <t>25.12.23 СМЖ</t>
  </si>
  <si>
    <t>Меланома</t>
  </si>
  <si>
    <t>P36005</t>
  </si>
  <si>
    <t>Смирнов Л.В.</t>
  </si>
  <si>
    <t>СмЛВ</t>
  </si>
  <si>
    <t>24.01.24 (Пробирка для цоРНК)</t>
  </si>
  <si>
    <t>Нетяга С.Г.</t>
  </si>
  <si>
    <t>НеСГ</t>
  </si>
  <si>
    <t>KRAS G12S</t>
  </si>
  <si>
    <t>0/252</t>
  </si>
  <si>
    <t>9,1-11,6</t>
  </si>
  <si>
    <t>71/221</t>
  </si>
  <si>
    <t>2,1-3,3</t>
  </si>
  <si>
    <t>7,1-9,3</t>
  </si>
  <si>
    <t>3,8-5,5</t>
  </si>
  <si>
    <t>0/121</t>
  </si>
  <si>
    <t>3/603</t>
  </si>
  <si>
    <t>0,02-0,28</t>
  </si>
  <si>
    <t>19,5-22,9</t>
  </si>
  <si>
    <t>2/121</t>
  </si>
  <si>
    <t>0,02-0,37</t>
  </si>
  <si>
    <t>5,8-8,3</t>
  </si>
  <si>
    <t>3,8-5,6</t>
  </si>
  <si>
    <t>0/110</t>
  </si>
  <si>
    <t>45/990</t>
  </si>
  <si>
    <t>39,1-44,3</t>
  </si>
  <si>
    <t>43/634</t>
  </si>
  <si>
    <t>25,5-29,8</t>
  </si>
  <si>
    <t>0/337</t>
  </si>
  <si>
    <t>12,5-15,5</t>
  </si>
  <si>
    <t>0/515</t>
  </si>
  <si>
    <t>16,2-19,3</t>
  </si>
  <si>
    <t>166/232</t>
  </si>
  <si>
    <t>4,5-6,2</t>
  </si>
  <si>
    <t>6,5-8,4</t>
  </si>
  <si>
    <t>94/135</t>
  </si>
  <si>
    <t>3,1-4,6</t>
  </si>
  <si>
    <t>4,5-6,4</t>
  </si>
  <si>
    <t>53/183</t>
  </si>
  <si>
    <t>3,2-5,6</t>
  </si>
  <si>
    <t>12,8-17,1</t>
  </si>
  <si>
    <t>35/97</t>
  </si>
  <si>
    <t>2-3,8</t>
  </si>
  <si>
    <t>6,3-9,4</t>
  </si>
  <si>
    <t>35/259</t>
  </si>
  <si>
    <t>0/268</t>
  </si>
  <si>
    <t>0/86</t>
  </si>
  <si>
    <t>Baseline</t>
  </si>
  <si>
    <t xml:space="preserve">Data Plasma </t>
  </si>
  <si>
    <t>Нестеренко Л.В.</t>
  </si>
  <si>
    <t>НеЛВ</t>
  </si>
  <si>
    <t>night (4 ночи)</t>
  </si>
  <si>
    <t xml:space="preserve">Блок </t>
  </si>
  <si>
    <t>РТК</t>
  </si>
  <si>
    <t>Бабош</t>
  </si>
  <si>
    <t>ж</t>
  </si>
  <si>
    <t>МоНИ</t>
  </si>
  <si>
    <t>Молостова Н.И.</t>
  </si>
  <si>
    <t>Блок</t>
  </si>
  <si>
    <t>Fu3910</t>
  </si>
  <si>
    <t>NRAS Q61K</t>
  </si>
  <si>
    <t>Плазмы F3910-1,2,3</t>
  </si>
  <si>
    <t>Мартиросян И.С.</t>
  </si>
  <si>
    <t>МаИС</t>
  </si>
  <si>
    <t>Baseline (p1)</t>
  </si>
  <si>
    <t>Борисов В.М.</t>
  </si>
  <si>
    <t>Турчиняк В.Н.</t>
  </si>
  <si>
    <t>ТуВН</t>
  </si>
  <si>
    <t>м</t>
  </si>
  <si>
    <t>НеЛВ2</t>
  </si>
  <si>
    <t>F3381</t>
  </si>
  <si>
    <t>459/419</t>
  </si>
  <si>
    <t>18,5-22,3</t>
  </si>
  <si>
    <t>16,8-20,4</t>
  </si>
  <si>
    <t>497/466</t>
  </si>
  <si>
    <t>21,4-25,5</t>
  </si>
  <si>
    <t>20-24</t>
  </si>
  <si>
    <t>35-40,3</t>
  </si>
  <si>
    <t>38,5-44,1</t>
  </si>
  <si>
    <t>846/773</t>
  </si>
  <si>
    <t>2,2-3,5</t>
  </si>
  <si>
    <t>3,6-5,4</t>
  </si>
  <si>
    <t>4,2-6</t>
  </si>
  <si>
    <t>0/93</t>
  </si>
  <si>
    <t>04.05 - 05.05</t>
  </si>
  <si>
    <t>29.03 - 30.03</t>
  </si>
  <si>
    <t>Гайдай Ник Павл</t>
  </si>
  <si>
    <t>ГаНП</t>
  </si>
  <si>
    <t>ALK EML4ex6/ALKex20</t>
  </si>
  <si>
    <t>Машинов Ник Ив</t>
  </si>
  <si>
    <t>МаНИ</t>
  </si>
  <si>
    <t>ALK EML4-ALK (E4, A20)</t>
  </si>
  <si>
    <t>На фоне ПХТ 2 курс прогрессирование</t>
  </si>
  <si>
    <t>Наивные, первичные, перед ПХТ</t>
  </si>
  <si>
    <t>?</t>
  </si>
  <si>
    <t>Зайцева Нел.Назир</t>
  </si>
  <si>
    <t>ЗаНН</t>
  </si>
  <si>
    <t>ALK (?)</t>
  </si>
  <si>
    <t>Аристова Ек.Ю</t>
  </si>
  <si>
    <t>АрЕЮ</t>
  </si>
  <si>
    <t>ALK EML4ex18/ALKex20, V.9)</t>
  </si>
  <si>
    <t>06.06,2024</t>
  </si>
  <si>
    <t>Милашкина Т.В.</t>
  </si>
  <si>
    <t>МиТВ</t>
  </si>
  <si>
    <t>ALK EML4, V.1</t>
  </si>
  <si>
    <t>Fu20477</t>
  </si>
  <si>
    <t>Источник</t>
  </si>
  <si>
    <t>Гончаров Андр. Евг.</t>
  </si>
  <si>
    <t>ГоАЕ</t>
  </si>
  <si>
    <t>Албор</t>
  </si>
  <si>
    <t>4 hours</t>
  </si>
  <si>
    <t>24 hours</t>
  </si>
  <si>
    <t>Южанова С.А.</t>
  </si>
  <si>
    <t>ЮжСА</t>
  </si>
  <si>
    <t>EML4ex6/ALKex20 (v.3)</t>
  </si>
  <si>
    <t>Ухова О.А.</t>
  </si>
  <si>
    <t>УхОА</t>
  </si>
  <si>
    <t>EML4ex13/ALKex20 (v.1)</t>
  </si>
  <si>
    <t>Бабошин В.П.</t>
  </si>
  <si>
    <t>БаВП</t>
  </si>
  <si>
    <t>ALK какая есть блок</t>
  </si>
  <si>
    <t>Калинин А.А.</t>
  </si>
  <si>
    <t>КаАА</t>
  </si>
  <si>
    <t>EML4ex13/ALKex20(v.1)</t>
  </si>
  <si>
    <t>Болдырев Г.А.</t>
  </si>
  <si>
    <t>БоГА</t>
  </si>
  <si>
    <t>Полещук В.И.</t>
  </si>
  <si>
    <t>ПоВИ</t>
  </si>
  <si>
    <t>night (04:00)</t>
  </si>
  <si>
    <t>day2 (10:00)</t>
  </si>
  <si>
    <t>day1 (10:00)</t>
  </si>
  <si>
    <t>Дадыко Вера Алексеевна</t>
  </si>
  <si>
    <t>Да ВА</t>
  </si>
  <si>
    <t>EML4ex4/ALKex20</t>
  </si>
  <si>
    <t>p2 (+24h)</t>
  </si>
  <si>
    <t>0/5030</t>
  </si>
  <si>
    <t>503-531</t>
  </si>
  <si>
    <t>0/4647</t>
  </si>
  <si>
    <t>564-598</t>
  </si>
  <si>
    <t>0/2808</t>
  </si>
  <si>
    <t>569-613</t>
  </si>
  <si>
    <t>452-478</t>
  </si>
  <si>
    <t>73/5333</t>
  </si>
  <si>
    <t>117/931</t>
  </si>
  <si>
    <t>6,6-9,6</t>
  </si>
  <si>
    <t>61,8-70,3</t>
  </si>
  <si>
    <t>259/734</t>
  </si>
  <si>
    <t>15,1-19,3</t>
  </si>
  <si>
    <t>45,8-53</t>
  </si>
  <si>
    <t>1/52</t>
  </si>
  <si>
    <t>3,3-5,7</t>
  </si>
  <si>
    <t>3,4-5,6</t>
  </si>
  <si>
    <t>2/60</t>
  </si>
  <si>
    <t>0,02-0,47</t>
  </si>
  <si>
    <t>0/31</t>
  </si>
  <si>
    <t>1,6-3,3</t>
  </si>
  <si>
    <t>4,2-6,5</t>
  </si>
  <si>
    <t>4,4-6,8</t>
  </si>
  <si>
    <t>5,6-8</t>
  </si>
  <si>
    <t xml:space="preserve">поставлен </t>
  </si>
  <si>
    <t xml:space="preserve">на G12V </t>
  </si>
  <si>
    <t>НоСА</t>
  </si>
  <si>
    <t>Новикова С.А.</t>
  </si>
  <si>
    <t>p2 (+12h)</t>
  </si>
  <si>
    <t>P39393-3</t>
  </si>
  <si>
    <t>P39393-4</t>
  </si>
  <si>
    <t>Соколова Т.А.</t>
  </si>
  <si>
    <t>Чесновока Е.А.</t>
  </si>
  <si>
    <t>ЧеЕА</t>
  </si>
  <si>
    <t>EML4ex20/ALKex20(v.2)</t>
  </si>
  <si>
    <t>Тарабукина А.Ю.</t>
  </si>
  <si>
    <t>ТаАЮ</t>
  </si>
  <si>
    <t>F41834</t>
  </si>
  <si>
    <t>Плазмы P39636-1,2,3</t>
  </si>
  <si>
    <t xml:space="preserve">Exo+Ct DNA       V plasma mL </t>
  </si>
  <si>
    <t>Concentration mut/1mkL exoDNA</t>
  </si>
  <si>
    <t>Concentration wt/1mkL exoDNA</t>
  </si>
  <si>
    <t>Concentration mut/1mkLCfDNA</t>
  </si>
  <si>
    <t>Concentration wt/1mkL CfDNA</t>
  </si>
  <si>
    <t xml:space="preserve">Mut copies/ 1mL plasma exoDNA </t>
  </si>
  <si>
    <t>Mut copies/ 1mL plasma CfDNA</t>
  </si>
  <si>
    <t xml:space="preserve">Exo+Ct DNA  Vplasma mL </t>
  </si>
  <si>
    <t>Евдокименков В.В.</t>
  </si>
  <si>
    <t>ЕвВВ</t>
  </si>
  <si>
    <t>Плазмы P39697-1,2,3</t>
  </si>
  <si>
    <t>БоВМ1</t>
  </si>
  <si>
    <t>БоВМ2</t>
  </si>
  <si>
    <t>P35593 смж</t>
  </si>
  <si>
    <t>P35593 плазма</t>
  </si>
  <si>
    <t>Плазмы P -1,2,3</t>
  </si>
  <si>
    <t>Романцов А.В.</t>
  </si>
  <si>
    <t>РоАВ</t>
  </si>
  <si>
    <t>РоАВ d1</t>
  </si>
  <si>
    <t>РоАВ night</t>
  </si>
  <si>
    <t>РоАВ d2</t>
  </si>
  <si>
    <t>БоГА p1</t>
  </si>
  <si>
    <t>Богданец М.М.</t>
  </si>
  <si>
    <t>ТоОА</t>
  </si>
  <si>
    <t xml:space="preserve"> V reaction ddPCR  mkL (V mix + V template)</t>
  </si>
  <si>
    <t>7день</t>
  </si>
  <si>
    <t>Токтохоева О.А.</t>
  </si>
  <si>
    <t>Хохлов А.С.</t>
  </si>
  <si>
    <t>ХоАС</t>
  </si>
  <si>
    <t>data</t>
  </si>
  <si>
    <t>2968/2516</t>
  </si>
  <si>
    <t>2885/2362</t>
  </si>
  <si>
    <t>925/735</t>
  </si>
  <si>
    <t>Mut copies/ 1mL plasma EXO</t>
  </si>
  <si>
    <t>ХоАС p1 (P41214-1,2,3)</t>
  </si>
  <si>
    <t>WES</t>
  </si>
  <si>
    <t>Опухоль G1159</t>
  </si>
  <si>
    <t>F2807n</t>
  </si>
  <si>
    <t>KRAS G12С din</t>
  </si>
  <si>
    <t>Опухоль F6055</t>
  </si>
  <si>
    <t>280/430</t>
  </si>
  <si>
    <t>9/60</t>
  </si>
  <si>
    <t>Новоковский И.А.</t>
  </si>
  <si>
    <t>НоИА</t>
  </si>
  <si>
    <t>KRAS A146V</t>
  </si>
  <si>
    <t>Ремизова Ант.Мих</t>
  </si>
  <si>
    <t>РеАМ</t>
  </si>
  <si>
    <t>KRAS Q61K</t>
  </si>
  <si>
    <t>Цветков Г.И.</t>
  </si>
  <si>
    <t>ЦвГИ</t>
  </si>
  <si>
    <t>Конькова Н.В.</t>
  </si>
  <si>
    <t>КоНВ</t>
  </si>
  <si>
    <t xml:space="preserve">РТК </t>
  </si>
  <si>
    <t xml:space="preserve">Прогрессия </t>
  </si>
  <si>
    <t>Прогресия</t>
  </si>
  <si>
    <t>Апельганц Е.А.</t>
  </si>
  <si>
    <t>АпЕА</t>
  </si>
  <si>
    <t>FOLFIRI</t>
  </si>
  <si>
    <t>Капецитобин</t>
  </si>
  <si>
    <t>Кузнецов Ген.Вас</t>
  </si>
  <si>
    <t>КуГВ</t>
  </si>
  <si>
    <t>Турчиняк В.Н</t>
  </si>
  <si>
    <t>Демченко Св. Вик</t>
  </si>
  <si>
    <t>Регурафениб</t>
  </si>
  <si>
    <t>Прогрессирование от 19.11.24</t>
  </si>
  <si>
    <t>Прогрессирование от 11.24</t>
  </si>
  <si>
    <t>ПХТ XELOX</t>
  </si>
  <si>
    <t>ПХТ FOLFOX</t>
  </si>
  <si>
    <t>Лука</t>
  </si>
  <si>
    <t>Николаев Се.Ни</t>
  </si>
  <si>
    <t>НиСН</t>
  </si>
  <si>
    <t>Наивная, прогрессирование</t>
  </si>
  <si>
    <t>T2N1M1 (per, hep)</t>
  </si>
  <si>
    <t>Мухин Иг.Ив</t>
  </si>
  <si>
    <t>МуИИ</t>
  </si>
  <si>
    <t>Стабилизация на фоне FOLFOX + Бевацизумаб (от 20.11.2024)</t>
  </si>
  <si>
    <t>T3N1M1b (per,Hep)</t>
  </si>
  <si>
    <t>Стабилизация на фоне FOLFOX + Бевацизумаб (от 18.11.2024)</t>
  </si>
  <si>
    <t>T4N0M0 (09.2024 - Mts hep)</t>
  </si>
  <si>
    <t>Диланян Ра.За</t>
  </si>
  <si>
    <t>ДиРЗ</t>
  </si>
  <si>
    <t>Галяев Юр.Ви</t>
  </si>
  <si>
    <t>ГаЮВ</t>
  </si>
  <si>
    <t>Прогрессирование 12.2024.  на фоне бевацизумаба (21.01.2025)</t>
  </si>
  <si>
    <t>Буряченко А.К.</t>
  </si>
  <si>
    <t>БуАК</t>
  </si>
  <si>
    <t>МуЭО</t>
  </si>
  <si>
    <t>Мусаев Э.О.</t>
  </si>
  <si>
    <t>Прогрессирование, Mts hep</t>
  </si>
  <si>
    <t>Наивная</t>
  </si>
  <si>
    <t>FOLFOX-6</t>
  </si>
  <si>
    <t>КиЛВ</t>
  </si>
  <si>
    <t>Кирьянова Л.В.</t>
  </si>
  <si>
    <t>Стабилизация от 05.06.2024 FOLFOX+бевацизумаб</t>
  </si>
  <si>
    <t>Цилёва В.А.</t>
  </si>
  <si>
    <t>ЦиВА</t>
  </si>
  <si>
    <t>Стабилизация 03.12.2024 DeGramont + бевацизумаб</t>
  </si>
  <si>
    <t>РоАВ2</t>
  </si>
  <si>
    <t>Кузнезова Анг.Ген</t>
  </si>
  <si>
    <t>КуАГ</t>
  </si>
  <si>
    <t>Прогрессирование август 2024 FOLFIRI</t>
  </si>
  <si>
    <t>Овсова Н.П.</t>
  </si>
  <si>
    <t>ОвНП</t>
  </si>
  <si>
    <t>Теремицкий В.Н.</t>
  </si>
  <si>
    <t>ТеВН</t>
  </si>
  <si>
    <t xml:space="preserve">Прогрессирование от 01.2025 регорафениб </t>
  </si>
  <si>
    <t>Прогрессирование от 25.01.2025</t>
  </si>
  <si>
    <t>БоВМ3</t>
  </si>
  <si>
    <t>4803/3927</t>
  </si>
  <si>
    <t>4237/4120</t>
  </si>
  <si>
    <t>5244/5075</t>
  </si>
  <si>
    <t>НоИА2</t>
  </si>
  <si>
    <t>Морозова А.Н.</t>
  </si>
  <si>
    <t>МоАН</t>
  </si>
  <si>
    <t>МоАН p1</t>
  </si>
  <si>
    <t>0/373</t>
  </si>
  <si>
    <t>2/272</t>
  </si>
  <si>
    <t>1/400</t>
  </si>
  <si>
    <t xml:space="preserve"> P41309-1</t>
  </si>
  <si>
    <t xml:space="preserve"> P41309-2</t>
  </si>
  <si>
    <t xml:space="preserve"> P41309-3</t>
  </si>
  <si>
    <t>2020/1421</t>
  </si>
  <si>
    <t>2628/1286</t>
  </si>
  <si>
    <t>1704/1382</t>
  </si>
  <si>
    <t>P41741</t>
  </si>
  <si>
    <t>КоНВ p1</t>
  </si>
  <si>
    <t>237/258</t>
  </si>
  <si>
    <t>ЦвГИ p1</t>
  </si>
  <si>
    <t>0/350</t>
  </si>
  <si>
    <t>ДеСВ p1</t>
  </si>
  <si>
    <t>0/375</t>
  </si>
  <si>
    <t>1/276</t>
  </si>
  <si>
    <t>KRAS A146?</t>
  </si>
  <si>
    <t>Ушкальцева Н.В.</t>
  </si>
  <si>
    <t>УшНВ</t>
  </si>
  <si>
    <t>Зубова Ел.Мих</t>
  </si>
  <si>
    <t>ЗуЕМ</t>
  </si>
  <si>
    <t>PTK</t>
  </si>
  <si>
    <t>Илларионова О.М.</t>
  </si>
  <si>
    <t>ИлОМ</t>
  </si>
  <si>
    <t>ТоАП</t>
  </si>
  <si>
    <t>Стабилизация от 25.11.2024 на фоне FOLFIRI + рамуцирумаб</t>
  </si>
  <si>
    <t>Прогрессирование от 13.11.2024 на фоне FOLFIRI + бевацизумаб</t>
  </si>
  <si>
    <t>РеАМ p1</t>
  </si>
  <si>
    <t>АпЕА p1</t>
  </si>
  <si>
    <t>КуГВ p1</t>
  </si>
  <si>
    <t>БуАК p1</t>
  </si>
  <si>
    <t>МуЭО p1</t>
  </si>
  <si>
    <t>ОвНП p1</t>
  </si>
  <si>
    <t>ТеВН p1</t>
  </si>
  <si>
    <t>ЗуЕМ p1</t>
  </si>
  <si>
    <t>710/449</t>
  </si>
  <si>
    <t xml:space="preserve">   </t>
  </si>
  <si>
    <t>Крылова Ю.В.</t>
  </si>
  <si>
    <t>КрЮВ</t>
  </si>
  <si>
    <t>0/909</t>
  </si>
  <si>
    <t>0/528</t>
  </si>
  <si>
    <t>0/6583</t>
  </si>
  <si>
    <t>0/8544</t>
  </si>
  <si>
    <t>2/703</t>
  </si>
  <si>
    <t>1/53</t>
  </si>
  <si>
    <t>261/914</t>
  </si>
  <si>
    <t>0/295</t>
  </si>
  <si>
    <t>3/591</t>
  </si>
  <si>
    <t>486/1023</t>
  </si>
  <si>
    <t>4/113</t>
  </si>
  <si>
    <t>2462/8624</t>
  </si>
  <si>
    <t>2483/963</t>
  </si>
  <si>
    <t>774/507</t>
  </si>
  <si>
    <t>1357/431</t>
  </si>
  <si>
    <t>1255/596</t>
  </si>
  <si>
    <t>5/178</t>
  </si>
  <si>
    <t>2/135</t>
  </si>
  <si>
    <t>11/237</t>
  </si>
  <si>
    <t>0/509</t>
  </si>
  <si>
    <t>0/1422</t>
  </si>
  <si>
    <t>0/4264</t>
  </si>
  <si>
    <t>6/1113</t>
  </si>
  <si>
    <t>2/357</t>
  </si>
  <si>
    <t>КуАГ2</t>
  </si>
  <si>
    <t>На фоне 3 курс FOLFIRI</t>
  </si>
  <si>
    <t>Литвинова О.А.</t>
  </si>
  <si>
    <t>ЛиОА</t>
  </si>
  <si>
    <t>Ремизова Ант.Мих2</t>
  </si>
  <si>
    <t>РеАМ2</t>
  </si>
  <si>
    <t xml:space="preserve">P42722 p1 </t>
  </si>
  <si>
    <t xml:space="preserve">P42723 p1 </t>
  </si>
  <si>
    <t>P41076-1,2,3</t>
  </si>
  <si>
    <t>NGS: KRAS G12R 17%</t>
  </si>
  <si>
    <t>NGS: WT</t>
  </si>
  <si>
    <t>NGS: G13D?</t>
  </si>
  <si>
    <t>P42845</t>
  </si>
  <si>
    <t>P42786</t>
  </si>
  <si>
    <t>P42787</t>
  </si>
  <si>
    <t>P42788</t>
  </si>
  <si>
    <t>P42694</t>
  </si>
  <si>
    <t>P42695</t>
  </si>
  <si>
    <t>105/341</t>
  </si>
  <si>
    <t>119/518</t>
  </si>
  <si>
    <t>94/296</t>
  </si>
  <si>
    <t>3/632</t>
  </si>
  <si>
    <t>0,06/19,3</t>
  </si>
  <si>
    <t>0/23</t>
  </si>
  <si>
    <t>ddPCR-G13D</t>
  </si>
  <si>
    <t>KRAS Q61R</t>
  </si>
  <si>
    <t>84/463</t>
  </si>
  <si>
    <t>8/105</t>
  </si>
  <si>
    <t>29/156</t>
  </si>
  <si>
    <t>1/310</t>
  </si>
  <si>
    <t>4/289</t>
  </si>
  <si>
    <t>2/379</t>
  </si>
  <si>
    <t>0/214</t>
  </si>
  <si>
    <t>0/445</t>
  </si>
  <si>
    <t>0/542</t>
  </si>
  <si>
    <t>T790M</t>
  </si>
  <si>
    <t>ddPCR cfDNA</t>
  </si>
  <si>
    <t>ddPCR  EXO</t>
  </si>
  <si>
    <t xml:space="preserve"> 6/3</t>
  </si>
  <si>
    <t>0/2131</t>
  </si>
  <si>
    <t>0/9201</t>
  </si>
  <si>
    <t>0/6638</t>
  </si>
  <si>
    <t>0/5057</t>
  </si>
  <si>
    <t>4/5903</t>
  </si>
  <si>
    <t>2/6670</t>
  </si>
  <si>
    <t>0/5103</t>
  </si>
  <si>
    <t>0/5</t>
  </si>
  <si>
    <t>4/14</t>
  </si>
  <si>
    <t>5/9222</t>
  </si>
  <si>
    <t>2/2134</t>
  </si>
  <si>
    <t>Толкач Ал.Па.</t>
  </si>
  <si>
    <t>Барахоева Т.М.</t>
  </si>
  <si>
    <t>БаТМ</t>
  </si>
  <si>
    <t>CCDC6-RET (C1;R12)</t>
  </si>
  <si>
    <t>MSI, Синдром Линча (MSH6 c.2690delA), POLE c.1420G&gt;A (p.Val474Ile)</t>
  </si>
  <si>
    <t>0/10629</t>
  </si>
  <si>
    <t>114/843</t>
  </si>
  <si>
    <t>40/446</t>
  </si>
  <si>
    <t>63/243</t>
  </si>
  <si>
    <t>fail мало капель, будет переставлен</t>
  </si>
  <si>
    <t>day1 (8.00)</t>
  </si>
  <si>
    <t>Data</t>
  </si>
  <si>
    <t>ddPCR exo</t>
  </si>
  <si>
    <t>ddPCR ctDNA true</t>
  </si>
  <si>
    <t>Mut copies/ 1mL plasma*</t>
  </si>
  <si>
    <t>Mut copies/ 1mL plasma</t>
  </si>
  <si>
    <t>0/1119</t>
  </si>
  <si>
    <t>2/1097</t>
  </si>
  <si>
    <t>БоММ1</t>
  </si>
  <si>
    <t>БоММ7</t>
  </si>
  <si>
    <t>KRAS A146? - -G13D</t>
  </si>
  <si>
    <t>PEG total mut copies (exo +ctDNA)</t>
  </si>
  <si>
    <t>up</t>
  </si>
  <si>
    <t>down</t>
  </si>
  <si>
    <t>trend</t>
  </si>
  <si>
    <t xml:space="preserve"> 02.09.23</t>
  </si>
  <si>
    <t>Mut copies/ 1mL plasma*  exo</t>
  </si>
  <si>
    <t>Mut copies/ 1mL plasma* ctdNA true</t>
  </si>
  <si>
    <t>Mut copies/ 1mL plasma CfDNA redo</t>
  </si>
  <si>
    <t>0/920</t>
  </si>
  <si>
    <t>0/205</t>
  </si>
  <si>
    <t>redo</t>
  </si>
  <si>
    <t xml:space="preserve">ddPCR (mut/wt) </t>
  </si>
  <si>
    <t xml:space="preserve">V aliquota cfDNA for ddPCR </t>
  </si>
  <si>
    <t xml:space="preserve">Concentration mut/1mkL </t>
  </si>
  <si>
    <t xml:space="preserve">Concentration wt/1mkL </t>
  </si>
  <si>
    <t xml:space="preserve"> V reaction ddPCR  mkL (20 + V template) </t>
  </si>
  <si>
    <t xml:space="preserve">Mut copies/ 1mL plasma* </t>
  </si>
  <si>
    <t xml:space="preserve">Wt copies/ 1mL plasma </t>
  </si>
  <si>
    <t xml:space="preserve">Concentration mut/1mkL exoDNA </t>
  </si>
  <si>
    <t xml:space="preserve">Concentration wt/1mkL exoDNA </t>
  </si>
  <si>
    <t xml:space="preserve">Concentration mut/1mkLCfDNA </t>
  </si>
  <si>
    <t xml:space="preserve">Concentration wt/1mkL CfDNA </t>
  </si>
  <si>
    <t>1/193</t>
  </si>
  <si>
    <t>2/5242</t>
  </si>
  <si>
    <t>3/243</t>
  </si>
  <si>
    <t>3/327</t>
  </si>
  <si>
    <t xml:space="preserve">Comments </t>
  </si>
  <si>
    <t>fail(2), мало капель</t>
  </si>
  <si>
    <t>Материал исчерпан, ctDNA no</t>
  </si>
  <si>
    <t>ddPCR redo - fail</t>
  </si>
  <si>
    <t>Материал исчерпан, только плазма</t>
  </si>
  <si>
    <t>redo ddPCR - ctDNA - fail</t>
  </si>
  <si>
    <t>материал исчерпан</t>
  </si>
  <si>
    <t>Exo V plasma mL</t>
  </si>
  <si>
    <t>Ct DNA       V plasma mL</t>
  </si>
  <si>
    <t>Материал исчерпан</t>
  </si>
  <si>
    <t>!В таблицу результаты были внесены неверно, для СМЖ не существует exo, redo ddPCR для плазмы, exo и ctDNA</t>
  </si>
  <si>
    <t xml:space="preserve"> V dilution mkL (exo + ct DNA)</t>
  </si>
  <si>
    <t xml:space="preserve"> V dilution mkL  ct DNA</t>
  </si>
  <si>
    <t xml:space="preserve"> V dilution mkL exo</t>
  </si>
  <si>
    <t>0/154</t>
  </si>
  <si>
    <t>6/319</t>
  </si>
  <si>
    <t>7/384</t>
  </si>
  <si>
    <t>8/486</t>
  </si>
  <si>
    <t>0/168</t>
  </si>
  <si>
    <t>0/130</t>
  </si>
  <si>
    <t>3/76</t>
  </si>
  <si>
    <t>5/93</t>
  </si>
  <si>
    <t>1/15</t>
  </si>
  <si>
    <t>0/3</t>
  </si>
  <si>
    <t>1/625</t>
  </si>
  <si>
    <t>ddPCR (mut/wt) exo</t>
  </si>
  <si>
    <t>ddPCR (mut/wt) cfDNA</t>
  </si>
  <si>
    <t>ddPCR negatives (mut/wt) exo</t>
  </si>
  <si>
    <t>0/364</t>
  </si>
  <si>
    <t>18544/18520</t>
  </si>
  <si>
    <t>0/24</t>
  </si>
  <si>
    <t>16111/15747</t>
  </si>
  <si>
    <t>ddPCR negatives (mut/wt) cfDNA</t>
  </si>
  <si>
    <t>ddPCR negatives (mut/wt)</t>
  </si>
  <si>
    <t>0/26</t>
  </si>
  <si>
    <t>16196/16004</t>
  </si>
  <si>
    <t>18542/17882</t>
  </si>
  <si>
    <t>19738/19350</t>
  </si>
  <si>
    <t>25467/25458</t>
  </si>
  <si>
    <t>1/309</t>
  </si>
  <si>
    <t>2/952</t>
  </si>
  <si>
    <t>21399/20449</t>
  </si>
  <si>
    <t>2/26</t>
  </si>
  <si>
    <t>20445/20421</t>
  </si>
  <si>
    <t>2/88</t>
  </si>
  <si>
    <t>4/112</t>
  </si>
  <si>
    <t>30811/30703</t>
  </si>
  <si>
    <t>12875/12580</t>
  </si>
  <si>
    <t>14381/10303</t>
  </si>
  <si>
    <t>11113/11105</t>
  </si>
  <si>
    <t>0/513</t>
  </si>
  <si>
    <t>1297/784</t>
  </si>
  <si>
    <t>0/8180</t>
  </si>
  <si>
    <t>8730/550</t>
  </si>
  <si>
    <t>0/220</t>
  </si>
  <si>
    <t>24361/24141</t>
  </si>
  <si>
    <t>0/237</t>
  </si>
  <si>
    <t>19865/19628</t>
  </si>
  <si>
    <t>25823/25811</t>
  </si>
  <si>
    <t>1/13</t>
  </si>
  <si>
    <t>25331/25222</t>
  </si>
  <si>
    <t>25187/24995</t>
  </si>
  <si>
    <t>0/1</t>
  </si>
  <si>
    <t>26644/26643</t>
  </si>
  <si>
    <t>15924/15799</t>
  </si>
  <si>
    <t>12097/12008</t>
  </si>
  <si>
    <t>15452/15451</t>
  </si>
  <si>
    <t>32/728</t>
  </si>
  <si>
    <t>32498/31802</t>
  </si>
  <si>
    <t xml:space="preserve"> 25791/25705</t>
  </si>
  <si>
    <t>0/45</t>
  </si>
  <si>
    <t>0/99</t>
  </si>
  <si>
    <t>6794/6695</t>
  </si>
  <si>
    <t>5925/5880</t>
  </si>
  <si>
    <t>Новые результаты</t>
  </si>
  <si>
    <t>Старые результаты</t>
  </si>
  <si>
    <t>21847/21835</t>
  </si>
  <si>
    <t>2/28</t>
  </si>
  <si>
    <t>15175/15149</t>
  </si>
  <si>
    <t>1/16</t>
  </si>
  <si>
    <t>19054/19039</t>
  </si>
  <si>
    <t>6/613</t>
  </si>
  <si>
    <t>19286/18679</t>
  </si>
  <si>
    <t>22053/22027</t>
  </si>
  <si>
    <t>18159/17889</t>
  </si>
  <si>
    <t>166/273</t>
  </si>
  <si>
    <t>16884/16777</t>
  </si>
  <si>
    <t>21/159</t>
  </si>
  <si>
    <t>19/703</t>
  </si>
  <si>
    <t>2/77</t>
  </si>
  <si>
    <t>18827/18752</t>
  </si>
  <si>
    <t>8/83</t>
  </si>
  <si>
    <t>18708/18633</t>
  </si>
  <si>
    <t>2/66</t>
  </si>
  <si>
    <t>20307/20243</t>
  </si>
  <si>
    <t>17976/17736</t>
  </si>
  <si>
    <t>0/289</t>
  </si>
  <si>
    <t>20356/20067</t>
  </si>
  <si>
    <t>1/29</t>
  </si>
  <si>
    <t>20336/20308</t>
  </si>
  <si>
    <t>23098/22774</t>
  </si>
  <si>
    <t>1/416</t>
  </si>
  <si>
    <t>23156/22741</t>
  </si>
  <si>
    <t>0/30</t>
  </si>
  <si>
    <t>22359/22329</t>
  </si>
  <si>
    <t>20803/20649</t>
  </si>
  <si>
    <t>0/345</t>
  </si>
  <si>
    <t>19248/18903</t>
  </si>
  <si>
    <t>20349/20343</t>
  </si>
  <si>
    <t>12466/12153</t>
  </si>
  <si>
    <t>7/87</t>
  </si>
  <si>
    <t>10656/10576</t>
  </si>
  <si>
    <t>7/44</t>
  </si>
  <si>
    <t>14261/14224</t>
  </si>
  <si>
    <t>17655/17278</t>
  </si>
  <si>
    <t>10/286</t>
  </si>
  <si>
    <t>16217/15941</t>
  </si>
  <si>
    <t>13/222</t>
  </si>
  <si>
    <t>14824/14615</t>
  </si>
  <si>
    <t>7656/7178</t>
  </si>
  <si>
    <t>7/279</t>
  </si>
  <si>
    <t>15515/15243</t>
  </si>
  <si>
    <t>6/198</t>
  </si>
  <si>
    <t>19445/19253</t>
  </si>
  <si>
    <t>16075/15870</t>
  </si>
  <si>
    <t>0/159</t>
  </si>
  <si>
    <t>16514/16335</t>
  </si>
  <si>
    <t>0/14</t>
  </si>
  <si>
    <t>18399/18385</t>
  </si>
  <si>
    <t>2/84</t>
  </si>
  <si>
    <t>16239/16157</t>
  </si>
  <si>
    <t>16281/15361</t>
  </si>
  <si>
    <t>0/315</t>
  </si>
  <si>
    <t>15129/11475</t>
  </si>
  <si>
    <t>19606/19601</t>
  </si>
  <si>
    <t>12845/12764</t>
  </si>
  <si>
    <t>1/125</t>
  </si>
  <si>
    <t>16234/16110</t>
  </si>
  <si>
    <t>15614/15614</t>
  </si>
  <si>
    <t>11485/6245</t>
  </si>
  <si>
    <t>2/11</t>
  </si>
  <si>
    <t>14296/14287</t>
  </si>
  <si>
    <t>14/13337</t>
  </si>
  <si>
    <t>13587/1264</t>
  </si>
  <si>
    <t>1/344</t>
  </si>
  <si>
    <t>13163 (Total number of accepted droplets)</t>
  </si>
  <si>
    <t>2451 (Total number of accepted droplets)</t>
  </si>
  <si>
    <t xml:space="preserve">Перерасчитано </t>
  </si>
  <si>
    <t>11040 (Total number of accepted droplets)</t>
  </si>
  <si>
    <t>0/62</t>
  </si>
  <si>
    <t>12439 (Total number of accepted droplets)</t>
  </si>
  <si>
    <t>16234 (Total number of accepted droplets)</t>
  </si>
  <si>
    <t>0/48261</t>
  </si>
  <si>
    <t>18654 (Total number of accepted droplets)</t>
  </si>
  <si>
    <t>18612 (Total number of accepted droplets)</t>
  </si>
  <si>
    <t>16569 (Total number of accepted droplets)</t>
  </si>
  <si>
    <t>17078 (Total number of accepted droplets)</t>
  </si>
  <si>
    <t>3/6</t>
  </si>
  <si>
    <t>16226 (Total number of accepted droplets)</t>
  </si>
  <si>
    <t>15468 (Total number of accepted droplets)</t>
  </si>
  <si>
    <t>18619 (Total number of accepted droplets)</t>
  </si>
  <si>
    <t>16799 (Total number of accepted droplets)</t>
  </si>
  <si>
    <t>16536/16463</t>
  </si>
  <si>
    <t>20350/20262</t>
  </si>
  <si>
    <t>3/405</t>
  </si>
  <si>
    <t>13723/13321</t>
  </si>
  <si>
    <t>2/12</t>
  </si>
  <si>
    <t>16599/16589</t>
  </si>
  <si>
    <t>18861/18847</t>
  </si>
  <si>
    <t>0/384</t>
  </si>
  <si>
    <t>17387/17003</t>
  </si>
  <si>
    <t>15048/15048</t>
  </si>
  <si>
    <t>1/1</t>
  </si>
  <si>
    <t>15516/15513</t>
  </si>
  <si>
    <t>0/686</t>
  </si>
  <si>
    <t>29236/19550</t>
  </si>
  <si>
    <t>19752/19749</t>
  </si>
  <si>
    <t>1/0</t>
  </si>
  <si>
    <t>9470/9471</t>
  </si>
  <si>
    <t>2/171</t>
  </si>
  <si>
    <t>17774/17599</t>
  </si>
  <si>
    <t>19063/19057</t>
  </si>
  <si>
    <t>0/714</t>
  </si>
  <si>
    <t>19224/18510</t>
  </si>
  <si>
    <t>24460/24460</t>
  </si>
  <si>
    <t>18820/18732</t>
  </si>
  <si>
    <t>26/36</t>
  </si>
  <si>
    <t>22158/22148</t>
  </si>
  <si>
    <t>150/124</t>
  </si>
  <si>
    <t>18852/18878</t>
  </si>
  <si>
    <t>21949/21972</t>
  </si>
  <si>
    <t>338/303</t>
  </si>
  <si>
    <t>19349/19384</t>
  </si>
  <si>
    <t>17/25</t>
  </si>
  <si>
    <t>21897/21889</t>
  </si>
  <si>
    <t>492/486</t>
  </si>
  <si>
    <t>28811/28817</t>
  </si>
  <si>
    <t>319/280</t>
  </si>
  <si>
    <t>22863/22824</t>
  </si>
  <si>
    <t>791/704</t>
  </si>
  <si>
    <t>22860/22947</t>
  </si>
  <si>
    <t>539/390</t>
  </si>
  <si>
    <t>22236/22285</t>
  </si>
  <si>
    <t>66/43</t>
  </si>
  <si>
    <t>26250/26290</t>
  </si>
  <si>
    <t>24698/24729</t>
  </si>
  <si>
    <t>23680/23753</t>
  </si>
  <si>
    <t>141/127</t>
  </si>
  <si>
    <t>31975/31989</t>
  </si>
  <si>
    <t>351/353</t>
  </si>
  <si>
    <t>30581/30579</t>
  </si>
  <si>
    <t>25237/25247</t>
  </si>
  <si>
    <t>8/10</t>
  </si>
  <si>
    <t>20713/20711</t>
  </si>
  <si>
    <t>17/16</t>
  </si>
  <si>
    <t>23330/23331</t>
  </si>
  <si>
    <t>16878/17758</t>
  </si>
  <si>
    <t>176/148</t>
  </si>
  <si>
    <t>17945/18393</t>
  </si>
  <si>
    <t>525/331</t>
  </si>
  <si>
    <t>26907/27101</t>
  </si>
  <si>
    <t>22222/22339</t>
  </si>
  <si>
    <t>2495/2461</t>
  </si>
  <si>
    <t>22253/22287</t>
  </si>
  <si>
    <t>1087/932</t>
  </si>
  <si>
    <t>26346/26501</t>
  </si>
  <si>
    <t>20032/20201</t>
  </si>
  <si>
    <t>3468/3428</t>
  </si>
  <si>
    <t>24754/24794</t>
  </si>
  <si>
    <t>1149/1029</t>
  </si>
  <si>
    <t>25582/25702</t>
  </si>
  <si>
    <t>16264/11004</t>
  </si>
  <si>
    <t>16938/16124</t>
  </si>
  <si>
    <t>17589/17114</t>
  </si>
  <si>
    <t>93/1279</t>
  </si>
  <si>
    <t>27917/26731</t>
  </si>
  <si>
    <t>122/542</t>
  </si>
  <si>
    <t>28313/27893</t>
  </si>
  <si>
    <t>194/461</t>
  </si>
  <si>
    <t>26785/26518</t>
  </si>
  <si>
    <t>8/21</t>
  </si>
  <si>
    <t>31830/31817</t>
  </si>
  <si>
    <t>14/22</t>
  </si>
  <si>
    <t>30140/30132</t>
  </si>
  <si>
    <t>9/21</t>
  </si>
  <si>
    <t>27470/27458</t>
  </si>
  <si>
    <t>12/34</t>
  </si>
  <si>
    <t>23956/23934</t>
  </si>
  <si>
    <t>12/21</t>
  </si>
  <si>
    <t>26488/26479</t>
  </si>
  <si>
    <t>7/49</t>
  </si>
  <si>
    <t>27091/27049</t>
  </si>
  <si>
    <t>1888/5455</t>
  </si>
  <si>
    <t>1229/3650</t>
  </si>
  <si>
    <t>1143/6826</t>
  </si>
  <si>
    <t>21828/16145</t>
  </si>
  <si>
    <t>21814/19393</t>
  </si>
  <si>
    <t>23904/20337</t>
  </si>
  <si>
    <t>84/1381</t>
  </si>
  <si>
    <t>23411/22114</t>
  </si>
  <si>
    <t>87/3052</t>
  </si>
  <si>
    <t>23169/20204</t>
  </si>
  <si>
    <t>77/262</t>
  </si>
  <si>
    <t>2554/25369</t>
  </si>
  <si>
    <t>43/664</t>
  </si>
  <si>
    <t>23317/22696</t>
  </si>
  <si>
    <t>39/1378</t>
  </si>
  <si>
    <t>24029/22690</t>
  </si>
  <si>
    <t>56/177</t>
  </si>
  <si>
    <t>28888/28767</t>
  </si>
  <si>
    <t>20099/19790</t>
  </si>
  <si>
    <t>19551/19317</t>
  </si>
  <si>
    <t>25058/25015</t>
  </si>
  <si>
    <t>19101/18816</t>
  </si>
  <si>
    <t>17045/16801</t>
  </si>
  <si>
    <t>19146/19121</t>
  </si>
  <si>
    <t>16254/15877</t>
  </si>
  <si>
    <t>1/95</t>
  </si>
  <si>
    <t>15262/15168</t>
  </si>
  <si>
    <t>1/24</t>
  </si>
  <si>
    <t>15161/15138</t>
  </si>
  <si>
    <t>18614/18344</t>
  </si>
  <si>
    <t>17385/17381</t>
  </si>
  <si>
    <t>23014/22744</t>
  </si>
  <si>
    <t>3/282</t>
  </si>
  <si>
    <t>25544/25265</t>
  </si>
  <si>
    <t>30149/30145</t>
  </si>
  <si>
    <t>30980/30581</t>
  </si>
  <si>
    <t>2/585</t>
  </si>
  <si>
    <t>30964/30381</t>
  </si>
  <si>
    <t>1/12</t>
  </si>
  <si>
    <t>31512/31501</t>
  </si>
  <si>
    <t>20567/20305</t>
  </si>
  <si>
    <t>19917/19609</t>
  </si>
  <si>
    <t>21148/21140</t>
  </si>
  <si>
    <t>26339/26166</t>
  </si>
  <si>
    <t>27261/27128</t>
  </si>
  <si>
    <t>27544/27318</t>
  </si>
  <si>
    <t>10279/10168</t>
  </si>
  <si>
    <t>19499/19383</t>
  </si>
  <si>
    <t>14322/14072</t>
  </si>
  <si>
    <t>14036/13806</t>
  </si>
  <si>
    <t>19118/18801</t>
  </si>
  <si>
    <t>16141/15913</t>
  </si>
  <si>
    <t>17522/17308</t>
  </si>
  <si>
    <t>17029/16859</t>
  </si>
  <si>
    <t>15728/15717</t>
  </si>
  <si>
    <t>12958/12552</t>
  </si>
  <si>
    <t>20/2414</t>
  </si>
  <si>
    <t>11364/8970</t>
  </si>
  <si>
    <t>17155/17135</t>
  </si>
  <si>
    <t>19356/18627</t>
  </si>
  <si>
    <t>82/1189</t>
  </si>
  <si>
    <t>17963/16856</t>
  </si>
  <si>
    <t>17/44</t>
  </si>
  <si>
    <t>22340/22313</t>
  </si>
  <si>
    <t>20752/20572</t>
  </si>
  <si>
    <t>45/211</t>
  </si>
  <si>
    <t>19913/19747</t>
  </si>
  <si>
    <t>13/26</t>
  </si>
  <si>
    <t>19790/19777</t>
  </si>
  <si>
    <t>3/662</t>
  </si>
  <si>
    <t>18541/17882</t>
  </si>
  <si>
    <t>10870/10169</t>
  </si>
  <si>
    <t>10828/10776</t>
  </si>
  <si>
    <t>9492/7508</t>
  </si>
  <si>
    <t>10575/10497</t>
  </si>
  <si>
    <t>0/2</t>
  </si>
  <si>
    <t>9186/9184</t>
  </si>
  <si>
    <t>8833/8831</t>
  </si>
  <si>
    <t>21152/20877</t>
  </si>
  <si>
    <t>3/2495</t>
  </si>
  <si>
    <t>23572/21080</t>
  </si>
  <si>
    <t>23515/23513</t>
  </si>
  <si>
    <t>28255/27667</t>
  </si>
  <si>
    <t>5/767</t>
  </si>
  <si>
    <t>24494/23732</t>
  </si>
  <si>
    <t>6/184</t>
  </si>
  <si>
    <t>22901/22723</t>
  </si>
  <si>
    <t>13669/13132</t>
  </si>
  <si>
    <t>314/1022</t>
  </si>
  <si>
    <t>26937/26229</t>
  </si>
  <si>
    <t>223/399</t>
  </si>
  <si>
    <t>20811/20635</t>
  </si>
  <si>
    <t>24338/18176</t>
  </si>
  <si>
    <t>1085/4313</t>
  </si>
  <si>
    <t>18734/15506</t>
  </si>
  <si>
    <t>45/132</t>
  </si>
  <si>
    <t>26146/26059</t>
  </si>
  <si>
    <t>20840/22360</t>
  </si>
  <si>
    <t>2232/882</t>
  </si>
  <si>
    <t>23236/24586</t>
  </si>
  <si>
    <t>269/127</t>
  </si>
  <si>
    <t>24352/24494</t>
  </si>
  <si>
    <t>Мало капель, fail</t>
  </si>
  <si>
    <t>17379/17831</t>
  </si>
  <si>
    <t>22621/23144</t>
  </si>
  <si>
    <t>19045/19235</t>
  </si>
  <si>
    <t>795/640</t>
  </si>
  <si>
    <t>16832/16987</t>
  </si>
  <si>
    <t>1587/1397</t>
  </si>
  <si>
    <t>18579/18769</t>
  </si>
  <si>
    <t>450/361</t>
  </si>
  <si>
    <t>19510/19599</t>
  </si>
  <si>
    <t>1658/1958</t>
  </si>
  <si>
    <t>16132/15832</t>
  </si>
  <si>
    <t>2136/2295</t>
  </si>
  <si>
    <t>16673/16514</t>
  </si>
  <si>
    <t>1401/1294</t>
  </si>
  <si>
    <t>16539/16646</t>
  </si>
  <si>
    <t>13739/13360</t>
  </si>
  <si>
    <t>15315/15218</t>
  </si>
  <si>
    <t>5415/5288</t>
  </si>
  <si>
    <t>51/346</t>
  </si>
  <si>
    <t>13570/13275</t>
  </si>
  <si>
    <t>27/57</t>
  </si>
  <si>
    <t>14683/14653</t>
  </si>
  <si>
    <t>2/309</t>
  </si>
  <si>
    <t>5142/4835</t>
  </si>
  <si>
    <t>2/8</t>
  </si>
  <si>
    <t>5582/5576</t>
  </si>
  <si>
    <t>14/1133</t>
  </si>
  <si>
    <t>8432/7313</t>
  </si>
  <si>
    <t>9/78</t>
  </si>
  <si>
    <t>17757/17688</t>
  </si>
  <si>
    <t>15381/15145</t>
  </si>
  <si>
    <t>61/238</t>
  </si>
  <si>
    <t>14931/14754</t>
  </si>
  <si>
    <t>10/28</t>
  </si>
  <si>
    <t>19003/18985</t>
  </si>
  <si>
    <t>17784/17385</t>
  </si>
  <si>
    <t>11/31</t>
  </si>
  <si>
    <t>15122/15102</t>
  </si>
  <si>
    <t>7/12</t>
  </si>
  <si>
    <t>10890/10885</t>
  </si>
  <si>
    <t>13462/13260</t>
  </si>
  <si>
    <t>70/276</t>
  </si>
  <si>
    <t>21396/21190</t>
  </si>
  <si>
    <t>7/20</t>
  </si>
  <si>
    <t>18972/18959</t>
  </si>
  <si>
    <t>15007/15274</t>
  </si>
  <si>
    <t>16938/17864</t>
  </si>
  <si>
    <t>10670/11329</t>
  </si>
  <si>
    <t>701/436</t>
  </si>
  <si>
    <t>21554/21819</t>
  </si>
  <si>
    <t>139/84</t>
  </si>
  <si>
    <t>25255/25310</t>
  </si>
  <si>
    <t>1171/437</t>
  </si>
  <si>
    <t>24783/25517</t>
  </si>
  <si>
    <t>240/83</t>
  </si>
  <si>
    <t>26278/26435</t>
  </si>
  <si>
    <t>955/478</t>
  </si>
  <si>
    <t>16480/16957</t>
  </si>
  <si>
    <t>620/330</t>
  </si>
  <si>
    <t>20702/20992</t>
  </si>
  <si>
    <t>18016/18615</t>
  </si>
  <si>
    <t>1183/918</t>
  </si>
  <si>
    <t>21843/22108</t>
  </si>
  <si>
    <t>212/104</t>
  </si>
  <si>
    <t>20348/20456</t>
  </si>
  <si>
    <t>18102/19444</t>
  </si>
  <si>
    <t>1425/788</t>
  </si>
  <si>
    <t>16396/17033</t>
  </si>
  <si>
    <t>90/37</t>
  </si>
  <si>
    <t>24230/24283</t>
  </si>
  <si>
    <t>20516/20838</t>
  </si>
  <si>
    <t>988/862</t>
  </si>
  <si>
    <t>20932/21058</t>
  </si>
  <si>
    <t>22742/22726</t>
  </si>
  <si>
    <t>7/23</t>
  </si>
  <si>
    <t>22579/21479</t>
  </si>
  <si>
    <t>24871/18288</t>
  </si>
  <si>
    <t>22810/6119</t>
  </si>
  <si>
    <t>27099/27090</t>
  </si>
  <si>
    <t>42206 (Total number of accepted droplets)</t>
  </si>
  <si>
    <t>17692/17555</t>
  </si>
  <si>
    <t>16607/16606</t>
  </si>
  <si>
    <t>16/167</t>
  </si>
  <si>
    <t>23228/23077</t>
  </si>
  <si>
    <t>24338/24335</t>
  </si>
  <si>
    <t>22392/22129</t>
  </si>
  <si>
    <t>26806/26805</t>
  </si>
  <si>
    <t>49735/49511</t>
  </si>
  <si>
    <t>P35869</t>
  </si>
  <si>
    <t>33105/32331</t>
  </si>
  <si>
    <t>20151 (Total number of accepted droplets)</t>
  </si>
  <si>
    <t>14/15360</t>
  </si>
  <si>
    <t>19665/4319</t>
  </si>
  <si>
    <t>24857/24856</t>
  </si>
  <si>
    <t>19238 (Total number of accepted droplets)</t>
  </si>
  <si>
    <t>8/16133</t>
  </si>
  <si>
    <t>21712/5587</t>
  </si>
  <si>
    <t>24879/24879</t>
  </si>
  <si>
    <t>15468(Total number of accepted droplets)</t>
  </si>
  <si>
    <t>15489(Total number of accepted droplets)</t>
  </si>
  <si>
    <t>16569(Total number of accepted droplets)</t>
  </si>
  <si>
    <t>17078(Total number of accepted droplets)</t>
  </si>
  <si>
    <t>18619(Total number of accepted droplets)</t>
  </si>
  <si>
    <t>18109 (Total number of accepted droplets)</t>
  </si>
  <si>
    <t>16226(Total number of accepted droplets)</t>
  </si>
  <si>
    <t>16626(Total number of accepted droplets)</t>
  </si>
  <si>
    <t>16799(Total number of accepted droplets)</t>
  </si>
  <si>
    <t>16234(Total number of accepted droplets)</t>
  </si>
  <si>
    <t>22/201</t>
  </si>
  <si>
    <t>14094/13915</t>
  </si>
  <si>
    <t>62/382</t>
  </si>
  <si>
    <t>31084/30764</t>
  </si>
  <si>
    <t>8/11463</t>
  </si>
  <si>
    <t>29717/18262</t>
  </si>
  <si>
    <t>6/9711</t>
  </si>
  <si>
    <t>27944/18239</t>
  </si>
  <si>
    <t>8/12</t>
  </si>
  <si>
    <t>20890/20886</t>
  </si>
  <si>
    <t>54/118</t>
  </si>
  <si>
    <t>19895/19831</t>
  </si>
  <si>
    <t>16802/16797</t>
  </si>
  <si>
    <t>23121/23116</t>
  </si>
  <si>
    <t>25963/25775</t>
  </si>
  <si>
    <t>25256/25117</t>
  </si>
  <si>
    <t>3/7</t>
  </si>
  <si>
    <t>24659/24655</t>
  </si>
  <si>
    <t>22/15</t>
  </si>
  <si>
    <t>26297/26304</t>
  </si>
  <si>
    <t>162/168</t>
  </si>
  <si>
    <t>26859/26853</t>
  </si>
  <si>
    <t>144/183</t>
  </si>
  <si>
    <t>26762/26723</t>
  </si>
  <si>
    <t>28436/28429</t>
  </si>
  <si>
    <t>24082/24077</t>
  </si>
  <si>
    <t>30070/29906</t>
  </si>
  <si>
    <t>29443/29136</t>
  </si>
  <si>
    <t>130/175</t>
  </si>
  <si>
    <t>33595/33550</t>
  </si>
  <si>
    <t>1843/2712</t>
  </si>
  <si>
    <t>28538/27669</t>
  </si>
  <si>
    <t>13/275</t>
  </si>
  <si>
    <t>29294/29032</t>
  </si>
  <si>
    <t>16/320</t>
  </si>
  <si>
    <t>28474/28170</t>
  </si>
  <si>
    <t>5/10</t>
  </si>
  <si>
    <t>30359/30354</t>
  </si>
  <si>
    <t>1/6</t>
  </si>
  <si>
    <t>28361/28356</t>
  </si>
  <si>
    <t>26378/26374</t>
  </si>
  <si>
    <t>30684/30679</t>
  </si>
  <si>
    <t>3/17</t>
  </si>
  <si>
    <t>28946/28932</t>
  </si>
  <si>
    <t>11/142</t>
  </si>
  <si>
    <t>30229/30098</t>
  </si>
  <si>
    <t>35/183</t>
  </si>
  <si>
    <t>17544/17396</t>
  </si>
  <si>
    <t>16723/16721</t>
  </si>
  <si>
    <t>17/69</t>
  </si>
  <si>
    <t>9437/9385</t>
  </si>
  <si>
    <t>3968/3967</t>
  </si>
  <si>
    <t>18/22</t>
  </si>
  <si>
    <t>7667/7663</t>
  </si>
  <si>
    <t>6164/6162</t>
  </si>
  <si>
    <t>54/54</t>
  </si>
  <si>
    <t>6423/6423</t>
  </si>
  <si>
    <t>7095/7093</t>
  </si>
  <si>
    <t>fail/материал исчерпан</t>
  </si>
  <si>
    <t>33271/31743</t>
  </si>
  <si>
    <t>41051/38559</t>
  </si>
  <si>
    <t>31311/30799</t>
  </si>
  <si>
    <t>27979/27735</t>
  </si>
  <si>
    <t>31684/31679</t>
  </si>
  <si>
    <t>33388/33380</t>
  </si>
  <si>
    <t>14489/14286</t>
  </si>
  <si>
    <t>15460/15222</t>
  </si>
  <si>
    <t>16967/16866</t>
  </si>
  <si>
    <t>17638/17502</t>
  </si>
  <si>
    <t>11595/11570</t>
  </si>
  <si>
    <t>1016/10100</t>
  </si>
  <si>
    <t>9200/9199</t>
  </si>
  <si>
    <t>20376/20257</t>
  </si>
  <si>
    <t>28399/27454</t>
  </si>
  <si>
    <t>27254/26663</t>
  </si>
  <si>
    <t>29139/29098</t>
  </si>
  <si>
    <t>8644/8369</t>
  </si>
  <si>
    <t>32263/32216</t>
  </si>
  <si>
    <t>28263/28222</t>
  </si>
  <si>
    <t>23321/22911</t>
  </si>
  <si>
    <t>164/379</t>
  </si>
  <si>
    <t>29927/29712</t>
  </si>
  <si>
    <t>Материал исчерпан, ctDNA no; не был найден протокол плазмы</t>
  </si>
  <si>
    <t>5/105</t>
  </si>
  <si>
    <t>28131/28031</t>
  </si>
  <si>
    <t>7/64</t>
  </si>
  <si>
    <t>23638/23581</t>
  </si>
  <si>
    <t>1/310; 3/243</t>
  </si>
  <si>
    <t>0; 0</t>
  </si>
  <si>
    <t>1/44; 1/29</t>
  </si>
  <si>
    <t>4/289; 3/327</t>
  </si>
  <si>
    <t>0/1100; 0/154</t>
  </si>
  <si>
    <t>0/214; 0/205</t>
  </si>
  <si>
    <t>2/703; 0/920</t>
  </si>
  <si>
    <t>1/53; 0/81</t>
  </si>
  <si>
    <t>0/6583; 2/5242</t>
  </si>
  <si>
    <t>0; 60</t>
  </si>
  <si>
    <t>0; 25</t>
  </si>
  <si>
    <t>58; 27</t>
  </si>
  <si>
    <t>0/78; 1/125</t>
  </si>
  <si>
    <t>0; 12</t>
  </si>
  <si>
    <t>0/2; 0/5</t>
  </si>
  <si>
    <t>28; 0</t>
  </si>
  <si>
    <t>0; 43</t>
  </si>
  <si>
    <t>8; 9</t>
  </si>
  <si>
    <t>0/388; 0/364</t>
  </si>
  <si>
    <t>4/13; 0/24</t>
  </si>
  <si>
    <t>30; 0</t>
  </si>
  <si>
    <t>0/170; 0/159</t>
  </si>
  <si>
    <t>1/12; 0/14</t>
  </si>
  <si>
    <t>1/5; 0/6</t>
  </si>
  <si>
    <t>23; 0</t>
  </si>
  <si>
    <t>0/270; 0/345</t>
  </si>
  <si>
    <t>13; 0</t>
  </si>
  <si>
    <t>0/244; 1/416</t>
  </si>
  <si>
    <t>0; 8</t>
  </si>
  <si>
    <t>0/25; 0/30</t>
  </si>
  <si>
    <t>0/295; 0/513</t>
  </si>
  <si>
    <t>1/4079; 0/8180</t>
  </si>
  <si>
    <t>4/113; 0/125</t>
  </si>
  <si>
    <t>0/8; ns</t>
  </si>
  <si>
    <t>1/193; 0/89</t>
  </si>
  <si>
    <t>ns; ns</t>
  </si>
  <si>
    <t>0/289; 0/714</t>
  </si>
  <si>
    <t>0; 56</t>
  </si>
  <si>
    <t>0/88; 6/613</t>
  </si>
  <si>
    <t>264/254; 166/273</t>
  </si>
  <si>
    <t>5787; 5750</t>
  </si>
  <si>
    <t>8; 19</t>
  </si>
  <si>
    <t>0/234; 0/289</t>
  </si>
  <si>
    <t>8, 10</t>
  </si>
  <si>
    <t>31; 6</t>
  </si>
  <si>
    <t>5/178; 6/319</t>
  </si>
  <si>
    <t>77; 71</t>
  </si>
  <si>
    <t>0/111; 7/87</t>
  </si>
  <si>
    <t>0; 133</t>
  </si>
  <si>
    <t>0/116; 7/44</t>
  </si>
  <si>
    <t>0; 97</t>
  </si>
  <si>
    <t>0, 167</t>
  </si>
  <si>
    <t>0/230; 13/222</t>
  </si>
  <si>
    <t>0; 122</t>
  </si>
  <si>
    <t>0/250; 10/286</t>
  </si>
  <si>
    <t>32; 59</t>
  </si>
  <si>
    <t>2/135; 7/384</t>
  </si>
  <si>
    <t>11/237; 8/486</t>
  </si>
  <si>
    <t>165; 150</t>
  </si>
  <si>
    <t>1/318; 7/279</t>
  </si>
  <si>
    <t>10; 88</t>
  </si>
  <si>
    <t>0/228; 6/198</t>
  </si>
  <si>
    <t>12; 0</t>
  </si>
  <si>
    <t>6/26; 2/84</t>
  </si>
  <si>
    <t>68; 23</t>
  </si>
  <si>
    <t>2/662; 1/193</t>
  </si>
  <si>
    <t>0/1984; 0/315</t>
  </si>
  <si>
    <t>1/3; ns</t>
  </si>
  <si>
    <t>22; ns</t>
  </si>
  <si>
    <t>8/17; 2/11</t>
  </si>
  <si>
    <t>8/16699; 14/13337</t>
  </si>
  <si>
    <t>68; 183</t>
  </si>
  <si>
    <t>0/268; 0/168</t>
  </si>
  <si>
    <t>4/141; 1/344</t>
  </si>
  <si>
    <t>0/774; 0/130</t>
  </si>
  <si>
    <t>1/472; 1/625</t>
  </si>
  <si>
    <t>16; 13</t>
  </si>
  <si>
    <t>0/5103; 0/48261</t>
  </si>
  <si>
    <t>4/267; 0/62</t>
  </si>
  <si>
    <t>56; 0</t>
  </si>
  <si>
    <t>0/41; 3/76</t>
  </si>
  <si>
    <t>0/47; 5/97</t>
  </si>
  <si>
    <t>0; 13</t>
  </si>
  <si>
    <t>0; 24</t>
  </si>
  <si>
    <t>0/188; 3/405</t>
  </si>
  <si>
    <t>0/5; nd</t>
  </si>
  <si>
    <t>0; nd</t>
  </si>
  <si>
    <t>0; 44</t>
  </si>
  <si>
    <t>0/139; 2/12</t>
  </si>
  <si>
    <t>7/1535; 1/15</t>
  </si>
  <si>
    <t>16; 4</t>
  </si>
  <si>
    <t>0/164; 0/384</t>
  </si>
  <si>
    <t>0/7; 1/1</t>
  </si>
  <si>
    <t>0/5; 0/3</t>
  </si>
  <si>
    <t>0/307;0/686</t>
  </si>
  <si>
    <t>6/2498; ns</t>
  </si>
  <si>
    <t>11; 0</t>
  </si>
  <si>
    <t>ns</t>
  </si>
  <si>
    <t>156; 81</t>
  </si>
  <si>
    <t>10/78</t>
  </si>
  <si>
    <t>Disease status</t>
  </si>
  <si>
    <t>3/936</t>
  </si>
  <si>
    <t>11/497</t>
  </si>
  <si>
    <t>10/519</t>
  </si>
  <si>
    <t>19/723</t>
  </si>
  <si>
    <t>0/419</t>
  </si>
  <si>
    <t>5/632</t>
  </si>
  <si>
    <t>6/357</t>
  </si>
  <si>
    <t xml:space="preserve"> 2/5242</t>
  </si>
  <si>
    <t>5/12645</t>
  </si>
  <si>
    <t>0/403</t>
  </si>
  <si>
    <t>1/133</t>
  </si>
  <si>
    <t>same</t>
  </si>
  <si>
    <t xml:space="preserve">KRAS G12С </t>
  </si>
  <si>
    <t>Progression</t>
  </si>
  <si>
    <t>32.9%</t>
  </si>
  <si>
    <t>24.1%</t>
  </si>
  <si>
    <t>9.7%</t>
  </si>
  <si>
    <t>5.2%</t>
  </si>
  <si>
    <t>74.8%</t>
  </si>
  <si>
    <t>27.6%</t>
  </si>
  <si>
    <t>7.6%</t>
  </si>
  <si>
    <t>75.9%</t>
  </si>
  <si>
    <t>31.9%</t>
  </si>
  <si>
    <t>9.4%</t>
  </si>
  <si>
    <t>27.4%</t>
  </si>
  <si>
    <t>1.7%</t>
  </si>
  <si>
    <t>8.1%</t>
  </si>
  <si>
    <t>20.1%</t>
  </si>
  <si>
    <t>53.4%</t>
  </si>
  <si>
    <t>141.4%</t>
  </si>
  <si>
    <t>0/100</t>
  </si>
  <si>
    <t>0/75</t>
  </si>
  <si>
    <t>night peak</t>
  </si>
  <si>
    <t>inf</t>
  </si>
  <si>
    <t>night drop</t>
  </si>
  <si>
    <t>Target-gene probe (wt)</t>
  </si>
  <si>
    <t>Target-gene probe (mut)</t>
  </si>
  <si>
    <t>Forward primer</t>
  </si>
  <si>
    <t>Reverse primer</t>
  </si>
  <si>
    <t>[HEX]TCTAGCTACAGAGAAATCTCGATGG[BHQ1]</t>
  </si>
  <si>
    <t>[FAM]CCTACGCCACCAGCTC[BHQ1]</t>
  </si>
  <si>
    <t>AAATGACTGAATATAAACTTGT</t>
  </si>
  <si>
    <t>ATTAGCTGTATCGTCAAGG</t>
  </si>
  <si>
    <t>CTTAGCAAGAAGTTATGGAAT</t>
  </si>
  <si>
    <t>GTATTTATTTCAGTGTTACTTAC</t>
  </si>
  <si>
    <t>[FAM]AACATCAGCAAAGACAAGACA[BHQ1]</t>
  </si>
  <si>
    <t>[R6G]AACATCAACAAAGACAAGACA[BHQ1]</t>
  </si>
  <si>
    <t>[R6G]AACATCAGTAAAGACAAGACA[BHQ1]</t>
  </si>
  <si>
    <t>[FAM]ACTCCTCTTGACCTGCTGT[BHQ1]</t>
  </si>
  <si>
    <t>[R6G]ACTCCTCTCGACCTGCTGT[BHQ1]</t>
  </si>
  <si>
    <t>GACACAGCAGGTCAAGAG</t>
  </si>
  <si>
    <t>TCCTCATGTACTGGTCCC</t>
  </si>
  <si>
    <t>[R6G]CCTACGTCACCAGCTC[BHQ1]</t>
  </si>
  <si>
    <t>[R6G]CCTACGCCATCAGCTC[BHQ1]</t>
  </si>
  <si>
    <t>[R6G]CCTACGCCACTAGCTC[BHQ1]</t>
  </si>
  <si>
    <t>[R6G]CCTACGCCACAAGCTC[BHQ1]</t>
  </si>
  <si>
    <t xml:space="preserve">GAAGACCTCACAGTAAAAATAG </t>
  </si>
  <si>
    <t xml:space="preserve">TCAAACTGATGGGACCCACT </t>
  </si>
  <si>
    <t>[FAM]TCTAGCTACAGTGAAATCTCGATGG[BHQ1]</t>
  </si>
  <si>
    <t>Pt-1.1</t>
  </si>
  <si>
    <t>Pt-1.2</t>
  </si>
  <si>
    <t>Pt-2.1</t>
  </si>
  <si>
    <t>Pt-2.2</t>
  </si>
  <si>
    <t>Pt-2.3</t>
  </si>
  <si>
    <t>Pt-3</t>
  </si>
  <si>
    <t>Pt-4</t>
  </si>
  <si>
    <t>Pt-5</t>
  </si>
  <si>
    <t>Pt-6.1</t>
  </si>
  <si>
    <t>Pt-6.2</t>
  </si>
  <si>
    <t>Pt-7</t>
  </si>
  <si>
    <t>Pt-8</t>
  </si>
  <si>
    <t>Pt-9</t>
  </si>
  <si>
    <t>Pt-10.1</t>
  </si>
  <si>
    <t>Pt-10.2</t>
  </si>
  <si>
    <t>Pt-11.1</t>
  </si>
  <si>
    <t>Pt-11.2</t>
  </si>
  <si>
    <t>Pt-12</t>
  </si>
  <si>
    <t>Pt-13</t>
  </si>
  <si>
    <t>Pt-14</t>
  </si>
  <si>
    <t>Pt-15</t>
  </si>
  <si>
    <t>Pt-16</t>
  </si>
  <si>
    <t>Pt-17</t>
  </si>
  <si>
    <t>Pt-18</t>
  </si>
  <si>
    <t>Pt-19</t>
  </si>
  <si>
    <t>Gender</t>
  </si>
  <si>
    <t>female</t>
  </si>
  <si>
    <t>T3N1M1</t>
  </si>
  <si>
    <t>male</t>
  </si>
  <si>
    <t>T3N2M1</t>
  </si>
  <si>
    <t>T4bN1M1</t>
  </si>
  <si>
    <t>T2NxM1</t>
  </si>
  <si>
    <t>TxN0M1</t>
  </si>
  <si>
    <t>T4bN2bM1</t>
  </si>
  <si>
    <t>T2N1M1</t>
  </si>
  <si>
    <t>T3N1M1b</t>
  </si>
  <si>
    <t>T4aN2aM1c</t>
  </si>
  <si>
    <t>TxNxM1</t>
  </si>
  <si>
    <t>T4aN2aM1a</t>
  </si>
  <si>
    <t>T3NxM1c</t>
  </si>
  <si>
    <t>T4aN2bM1b</t>
  </si>
  <si>
    <t>T4bN0M0</t>
  </si>
  <si>
    <t>T3N0M1</t>
  </si>
  <si>
    <t>T4bN0M1</t>
  </si>
  <si>
    <t>negative</t>
  </si>
  <si>
    <t>N</t>
  </si>
  <si>
    <t>Primary tumor size</t>
  </si>
  <si>
    <t>N total</t>
  </si>
  <si>
    <t>1.000</t>
  </si>
  <si>
    <t>Regional  metastasis</t>
  </si>
  <si>
    <t>N0</t>
  </si>
  <si>
    <t>N+</t>
  </si>
  <si>
    <t>Distant metastasis</t>
  </si>
  <si>
    <t>M0</t>
  </si>
  <si>
    <t>M+</t>
  </si>
  <si>
    <t>Stable</t>
  </si>
  <si>
    <t>Mediana</t>
  </si>
  <si>
    <t>Range</t>
  </si>
  <si>
    <t>T2</t>
  </si>
  <si>
    <t>T3-4</t>
  </si>
  <si>
    <t>3 (60%)</t>
  </si>
  <si>
    <t>2 (40%)</t>
  </si>
  <si>
    <t>(31 - 75)</t>
  </si>
  <si>
    <t>(63 - 72)</t>
  </si>
  <si>
    <t>0.211</t>
  </si>
  <si>
    <t>0.084</t>
  </si>
  <si>
    <t>2 (14%)</t>
  </si>
  <si>
    <t>12 (86%)</t>
  </si>
  <si>
    <t>0.514</t>
  </si>
  <si>
    <t>* - ddPCR mut-positive in any plasma samples in triplet</t>
  </si>
  <si>
    <t>positive*</t>
  </si>
  <si>
    <t>Plasma mutation status</t>
  </si>
  <si>
    <t>** - Fisher exact test</t>
  </si>
  <si>
    <t>P - value**</t>
  </si>
  <si>
    <t>% change night - 1st day</t>
  </si>
  <si>
    <t>CV% 2nd day to 1st day</t>
  </si>
  <si>
    <t>% change 2nd day - 1st day</t>
  </si>
  <si>
    <t xml:space="preserve"> 12 p.m. (1st day)  ddPCR </t>
  </si>
  <si>
    <t xml:space="preserve">4 a.m. (night) ddPCR </t>
  </si>
  <si>
    <t xml:space="preserve">12 p.m. (2nd day) ddPCR </t>
  </si>
  <si>
    <t xml:space="preserve">Notes: "Stablel" group includes patients, whose tumor did not increase in size since the last examination. "Progression" group includes patients, who presented with new tumor lumps or demonstrated the increase in tumor size since the last examination. </t>
  </si>
  <si>
    <r>
      <t>** percentage change (%) was calculated according to the formula :  100% x [(</t>
    </r>
    <r>
      <rPr>
        <i/>
        <sz val="11"/>
        <color rgb="FF000000"/>
        <rFont val="Calibri"/>
        <family val="2"/>
        <charset val="204"/>
      </rPr>
      <t>Cmut</t>
    </r>
    <r>
      <rPr>
        <sz val="11"/>
        <color rgb="FF000000"/>
        <rFont val="Calibri"/>
        <family val="2"/>
        <charset val="204"/>
      </rPr>
      <t>)</t>
    </r>
    <r>
      <rPr>
        <vertAlign val="subscript"/>
        <sz val="11"/>
        <color rgb="FF000000"/>
        <rFont val="Calibri"/>
        <family val="2"/>
        <charset val="204"/>
      </rPr>
      <t xml:space="preserve">final </t>
    </r>
    <r>
      <rPr>
        <sz val="11"/>
        <color rgb="FF000000"/>
        <rFont val="Calibri"/>
        <family val="2"/>
        <charset val="204"/>
      </rPr>
      <t>- (</t>
    </r>
    <r>
      <rPr>
        <i/>
        <sz val="11"/>
        <color rgb="FF000000"/>
        <rFont val="Calibri"/>
        <family val="2"/>
        <charset val="204"/>
      </rPr>
      <t>Cmut</t>
    </r>
    <r>
      <rPr>
        <sz val="11"/>
        <color rgb="FF000000"/>
        <rFont val="Calibri"/>
        <family val="2"/>
        <charset val="204"/>
      </rPr>
      <t>)</t>
    </r>
    <r>
      <rPr>
        <vertAlign val="subscript"/>
        <sz val="11"/>
        <color rgb="FF000000"/>
        <rFont val="Calibri"/>
        <family val="2"/>
        <charset val="204"/>
      </rPr>
      <t>initial</t>
    </r>
    <r>
      <rPr>
        <sz val="11"/>
        <color rgb="FF000000"/>
        <rFont val="Calibri"/>
        <family val="2"/>
        <charset val="204"/>
      </rPr>
      <t>)/ (Cmut)</t>
    </r>
    <r>
      <rPr>
        <vertAlign val="subscript"/>
        <sz val="11"/>
        <color rgb="FF000000"/>
        <rFont val="Calibri"/>
        <family val="2"/>
        <charset val="204"/>
      </rPr>
      <t>initial</t>
    </r>
    <r>
      <rPr>
        <sz val="11"/>
        <color rgb="FF000000"/>
        <rFont val="Calibri"/>
        <family val="2"/>
        <charset val="204"/>
      </rPr>
      <t>]</t>
    </r>
  </si>
  <si>
    <t>4 a.m. (night) Cmut</t>
  </si>
  <si>
    <t>12 p.m. (2nd day) Cmut</t>
  </si>
  <si>
    <t>yes</t>
  </si>
  <si>
    <t>Primary tumor resection status</t>
  </si>
  <si>
    <t>Δ Cmut night - 1st day</t>
  </si>
  <si>
    <t>Male</t>
  </si>
  <si>
    <t>Female</t>
  </si>
  <si>
    <t>uptrend</t>
  </si>
  <si>
    <t>downtrend</t>
  </si>
  <si>
    <r>
      <rPr>
        <b/>
        <sz val="11"/>
        <color rgb="FF000000"/>
        <rFont val="Calibri"/>
        <family val="2"/>
        <charset val="204"/>
      </rPr>
      <t>A.</t>
    </r>
    <r>
      <rPr>
        <sz val="11"/>
        <color rgb="FF000000"/>
        <rFont val="Calibri"/>
        <family val="2"/>
        <charset val="204"/>
      </rPr>
      <t xml:space="preserve"> The primers and probe design for ddPCR </t>
    </r>
  </si>
  <si>
    <r>
      <t xml:space="preserve"> The ddPCR Supermix for Probes (no UTP) kit (Bio-Rad Laboratories) was utilized in all reactions. The primers and probes were at concentration of 100 μM. ddPCR reactions were performed according to </t>
    </r>
    <r>
      <rPr>
        <b/>
        <sz val="11"/>
        <color rgb="FF000000"/>
        <rFont val="Calibri"/>
        <family val="2"/>
        <charset val="204"/>
      </rPr>
      <t>Oskina et al., 2017 (doi:10.1007/s40291-017-0281-0)</t>
    </r>
  </si>
  <si>
    <t>12 p.m.     ( 1st day) Cmut*</t>
  </si>
  <si>
    <t xml:space="preserve">*** Cwt - - number ofwt -cfDNA copies per 1mL of plasma </t>
  </si>
  <si>
    <r>
      <t>* Cmut - number of mutated cfDNA copies per 1</t>
    </r>
    <r>
      <rPr>
        <i/>
        <sz val="11"/>
        <color rgb="FF000000"/>
        <rFont val="Calibri"/>
        <family val="2"/>
        <charset val="204"/>
      </rPr>
      <t>mL</t>
    </r>
    <r>
      <rPr>
        <sz val="11"/>
        <color rgb="FF000000"/>
        <rFont val="Calibri"/>
        <family val="2"/>
        <charset val="204"/>
      </rPr>
      <t xml:space="preserve"> of plasma </t>
    </r>
  </si>
  <si>
    <t>4 a.m. (night) Cwt/1mL plasma</t>
  </si>
  <si>
    <t>Pattern Cmut      day-night-day</t>
  </si>
  <si>
    <t>12 p.m.  (2nd day) Cwt/1mL plasma</t>
  </si>
  <si>
    <t>%       change night -    1st day</t>
  </si>
  <si>
    <t>%        change     2nd day - 1st day</t>
  </si>
  <si>
    <t>%      change     2nd day - night</t>
  </si>
  <si>
    <r>
      <rPr>
        <sz val="10"/>
        <color rgb="FFFF0000"/>
        <rFont val="Calibri"/>
        <family val="2"/>
        <charset val="204"/>
      </rPr>
      <t xml:space="preserve">Red font </t>
    </r>
    <r>
      <rPr>
        <sz val="10"/>
        <rFont val="Calibri"/>
        <family val="2"/>
        <charset val="204"/>
      </rPr>
      <t>- increase of cfDNA concentration</t>
    </r>
  </si>
  <si>
    <r>
      <rPr>
        <sz val="10"/>
        <color theme="4" tint="-0.249977111117893"/>
        <rFont val="Calibri"/>
        <family val="2"/>
        <charset val="204"/>
      </rPr>
      <t>Blue font</t>
    </r>
    <r>
      <rPr>
        <sz val="10"/>
        <rFont val="Calibri"/>
        <family val="2"/>
        <charset val="204"/>
      </rPr>
      <t xml:space="preserve"> - decrease of cfDNA concentration</t>
    </r>
  </si>
  <si>
    <t>Pattern      Cwt          day-night-day</t>
  </si>
  <si>
    <t>12 p.m.    (1st day) Cwt***/  1mL plasma</t>
  </si>
  <si>
    <t>T2N0M1</t>
  </si>
  <si>
    <r>
      <t>1</t>
    </r>
    <r>
      <rPr>
        <vertAlign val="superscript"/>
        <sz val="11"/>
        <color rgb="FF000000"/>
        <rFont val="Calibri"/>
        <family val="2"/>
        <charset val="204"/>
      </rPr>
      <t>st</t>
    </r>
    <r>
      <rPr>
        <sz val="11"/>
        <color rgb="FF000000"/>
        <rFont val="Calibri"/>
        <family val="2"/>
        <charset val="204"/>
      </rPr>
      <t xml:space="preserve"> cycle of third-line CT (FOLFIRI + bevacizumab)</t>
    </r>
  </si>
  <si>
    <r>
      <t>1</t>
    </r>
    <r>
      <rPr>
        <vertAlign val="superscript"/>
        <sz val="11"/>
        <color rgb="FF000000"/>
        <rFont val="Calibri"/>
        <family val="2"/>
        <charset val="204"/>
      </rPr>
      <t>st</t>
    </r>
    <r>
      <rPr>
        <sz val="11"/>
        <color rgb="FF000000"/>
        <rFont val="Calibri"/>
        <family val="2"/>
        <charset val="204"/>
      </rPr>
      <t xml:space="preserve"> cycle of first-line CT (FOLFIRI + bevacizumab)</t>
    </r>
  </si>
  <si>
    <r>
      <t>6</t>
    </r>
    <r>
      <rPr>
        <vertAlign val="superscript"/>
        <sz val="11"/>
        <color rgb="FF000000"/>
        <rFont val="Calibri"/>
        <family val="2"/>
        <charset val="204"/>
      </rPr>
      <t>th</t>
    </r>
    <r>
      <rPr>
        <sz val="11"/>
        <color rgb="FF000000"/>
        <rFont val="Calibri"/>
        <family val="2"/>
        <charset val="204"/>
      </rPr>
      <t xml:space="preserve"> cycle of second-line CT (FOLFOX + bevacizumab)</t>
    </r>
  </si>
  <si>
    <r>
      <t>9</t>
    </r>
    <r>
      <rPr>
        <vertAlign val="superscript"/>
        <sz val="11"/>
        <color rgb="FF000000"/>
        <rFont val="Calibri"/>
        <family val="2"/>
        <charset val="204"/>
      </rPr>
      <t>th</t>
    </r>
    <r>
      <rPr>
        <sz val="11"/>
        <color rgb="FF000000"/>
        <rFont val="Calibri"/>
        <family val="2"/>
        <charset val="204"/>
      </rPr>
      <t xml:space="preserve"> cycle of second-line CT (FOLFIRI + ramucirumab)</t>
    </r>
  </si>
  <si>
    <r>
      <t>5</t>
    </r>
    <r>
      <rPr>
        <vertAlign val="superscript"/>
        <sz val="11"/>
        <color rgb="FF000000"/>
        <rFont val="Calibri"/>
        <family val="2"/>
        <charset val="204"/>
      </rPr>
      <t>th</t>
    </r>
    <r>
      <rPr>
        <sz val="11"/>
        <color rgb="FF000000"/>
        <rFont val="Calibri"/>
        <family val="2"/>
        <charset val="204"/>
      </rPr>
      <t xml:space="preserve"> cycle of second-line CT (FOLFIRI + bevacizumab); </t>
    </r>
  </si>
  <si>
    <r>
      <t>8</t>
    </r>
    <r>
      <rPr>
        <vertAlign val="superscript"/>
        <sz val="11"/>
        <color rgb="FF000000"/>
        <rFont val="Calibri"/>
        <family val="2"/>
        <charset val="204"/>
      </rPr>
      <t>th</t>
    </r>
    <r>
      <rPr>
        <sz val="11"/>
        <color rgb="FF000000"/>
        <rFont val="Calibri"/>
        <family val="2"/>
        <charset val="204"/>
      </rPr>
      <t xml:space="preserve"> cycle of first-line CT (FOLFIRI + bevacizumab)</t>
    </r>
  </si>
  <si>
    <t>36 d</t>
  </si>
  <si>
    <t>16 h</t>
  </si>
  <si>
    <t>14 h</t>
  </si>
  <si>
    <t>40 h</t>
  </si>
  <si>
    <t>17 h</t>
  </si>
  <si>
    <t>naïve tumor</t>
  </si>
  <si>
    <t>18 h</t>
  </si>
  <si>
    <t xml:space="preserve">12 h </t>
  </si>
  <si>
    <t xml:space="preserve">14 h </t>
  </si>
  <si>
    <t>R-CHOP****</t>
  </si>
  <si>
    <t xml:space="preserve">**** R-CHOP regimen was used to treat  non-Hodgkin lymphoma </t>
  </si>
  <si>
    <t>60 d</t>
  </si>
  <si>
    <t>Time between CT injection and night blood draw, h</t>
  </si>
  <si>
    <t>CT scan: SD</t>
  </si>
  <si>
    <t>After X-ray therapy</t>
  </si>
  <si>
    <t>CT scan: PR</t>
  </si>
  <si>
    <t>CT scan: PD, peritoneal carcinomatosis</t>
  </si>
  <si>
    <t>A marked clinical effect of the therapy (improvement in the patient's general condition, increased motor activity, resolution of leukocytosis, normalization of ALT and AST activity levels, as well as a reduction in CEA levels)</t>
  </si>
  <si>
    <t>CT scan: PD; peritoneal carcinomatosis</t>
  </si>
  <si>
    <t>Cancer disease status at the moment of blood draw</t>
  </si>
  <si>
    <r>
      <t>1</t>
    </r>
    <r>
      <rPr>
        <vertAlign val="superscript"/>
        <sz val="11"/>
        <color rgb="FF000000"/>
        <rFont val="Calibri"/>
        <family val="2"/>
        <charset val="204"/>
      </rPr>
      <t>st</t>
    </r>
    <r>
      <rPr>
        <sz val="11"/>
        <color rgb="FF000000"/>
        <rFont val="Calibri"/>
        <family val="2"/>
        <charset val="204"/>
      </rPr>
      <t xml:space="preserve"> cycle of third-line CT (bevacizumab)</t>
    </r>
  </si>
  <si>
    <r>
      <t>1</t>
    </r>
    <r>
      <rPr>
        <vertAlign val="superscript"/>
        <sz val="11"/>
        <color rgb="FF000000"/>
        <rFont val="Calibri"/>
        <family val="2"/>
        <charset val="204"/>
      </rPr>
      <t xml:space="preserve">st </t>
    </r>
    <r>
      <rPr>
        <sz val="11"/>
        <color rgb="FF000000"/>
        <rFont val="Calibri"/>
        <family val="2"/>
        <charset val="204"/>
      </rPr>
      <t>cycle of first-line CT (FOLFOX + bevacizumab)</t>
    </r>
  </si>
  <si>
    <t>0.660</t>
  </si>
  <si>
    <t>Peritoneal carcinomatosis</t>
  </si>
  <si>
    <t>No progression</t>
  </si>
  <si>
    <r>
      <t>1</t>
    </r>
    <r>
      <rPr>
        <vertAlign val="superscript"/>
        <sz val="11"/>
        <color rgb="FF000000"/>
        <rFont val="Calibri"/>
        <family val="2"/>
        <charset val="204"/>
      </rPr>
      <t>st</t>
    </r>
    <r>
      <rPr>
        <sz val="11"/>
        <color rgb="FF000000"/>
        <rFont val="Calibri"/>
        <family val="2"/>
        <charset val="204"/>
      </rPr>
      <t xml:space="preserve"> cycle of first-line CT (FOLFOX) </t>
    </r>
  </si>
  <si>
    <r>
      <t>3</t>
    </r>
    <r>
      <rPr>
        <vertAlign val="superscript"/>
        <sz val="11"/>
        <color rgb="FF000000"/>
        <rFont val="Calibri"/>
        <family val="2"/>
        <charset val="204"/>
      </rPr>
      <t>rd</t>
    </r>
    <r>
      <rPr>
        <sz val="11"/>
        <color rgb="FF000000"/>
        <rFont val="Calibri"/>
        <family val="2"/>
        <charset val="204"/>
      </rPr>
      <t xml:space="preserve"> cycle of first-line CT (FOLFOX + bevacizumab)</t>
    </r>
  </si>
  <si>
    <r>
      <t>1</t>
    </r>
    <r>
      <rPr>
        <vertAlign val="superscript"/>
        <sz val="11"/>
        <color rgb="FF000000"/>
        <rFont val="Calibri"/>
        <family val="2"/>
        <charset val="204"/>
      </rPr>
      <t>st</t>
    </r>
    <r>
      <rPr>
        <sz val="11"/>
        <color rgb="FF000000"/>
        <rFont val="Calibri"/>
        <family val="2"/>
        <charset val="204"/>
      </rPr>
      <t xml:space="preserve"> cycle of first-line CT (FOLFOX)</t>
    </r>
  </si>
  <si>
    <r>
      <t>2</t>
    </r>
    <r>
      <rPr>
        <vertAlign val="superscript"/>
        <sz val="11"/>
        <color rgb="FF000000"/>
        <rFont val="Calibri"/>
        <family val="2"/>
        <charset val="204"/>
      </rPr>
      <t>nd</t>
    </r>
    <r>
      <rPr>
        <sz val="11"/>
        <color rgb="FF000000"/>
        <rFont val="Calibri"/>
        <family val="2"/>
        <charset val="204"/>
      </rPr>
      <t xml:space="preserve"> cycle of first-line CT (FOLFOX)</t>
    </r>
  </si>
  <si>
    <r>
      <t>10</t>
    </r>
    <r>
      <rPr>
        <vertAlign val="superscript"/>
        <sz val="11"/>
        <color rgb="FF000000"/>
        <rFont val="Calibri"/>
        <family val="2"/>
        <charset val="204"/>
      </rPr>
      <t>th</t>
    </r>
    <r>
      <rPr>
        <sz val="11"/>
        <color rgb="FF000000"/>
        <rFont val="Calibri"/>
        <family val="2"/>
        <charset val="204"/>
      </rPr>
      <t xml:space="preserve"> cycle of first-line CT (FOLFOX)</t>
    </r>
  </si>
  <si>
    <r>
      <t>5</t>
    </r>
    <r>
      <rPr>
        <vertAlign val="superscript"/>
        <sz val="11"/>
        <color rgb="FF000000"/>
        <rFont val="Calibri"/>
        <family val="2"/>
        <charset val="204"/>
      </rPr>
      <t>th</t>
    </r>
    <r>
      <rPr>
        <sz val="11"/>
        <color rgb="FF000000"/>
        <rFont val="Calibri"/>
        <family val="2"/>
        <charset val="204"/>
      </rPr>
      <t xml:space="preserve"> cycle of first-line CT (FOLFOX + bevacizumab)</t>
    </r>
  </si>
  <si>
    <r>
      <t>1</t>
    </r>
    <r>
      <rPr>
        <vertAlign val="superscript"/>
        <sz val="11"/>
        <color rgb="FF000000"/>
        <rFont val="Calibri"/>
        <family val="2"/>
        <charset val="204"/>
      </rPr>
      <t>st</t>
    </r>
    <r>
      <rPr>
        <sz val="11"/>
        <color rgb="FF000000"/>
        <rFont val="Calibri"/>
        <family val="2"/>
        <charset val="204"/>
      </rPr>
      <t xml:space="preserve"> cycle of first-line CT (FOLFOX + bevacizumab)</t>
    </r>
  </si>
  <si>
    <r>
      <t>4</t>
    </r>
    <r>
      <rPr>
        <vertAlign val="superscript"/>
        <sz val="11"/>
        <color rgb="FF000000"/>
        <rFont val="Calibri"/>
        <family val="2"/>
        <charset val="204"/>
      </rPr>
      <t>th</t>
    </r>
    <r>
      <rPr>
        <sz val="11"/>
        <color rgb="FF000000"/>
        <rFont val="Calibri"/>
        <family val="2"/>
        <charset val="204"/>
      </rPr>
      <t xml:space="preserve"> cycle of first-line CT (FOLFOX + bevacizumab)</t>
    </r>
  </si>
  <si>
    <r>
      <t>4</t>
    </r>
    <r>
      <rPr>
        <vertAlign val="superscript"/>
        <sz val="11"/>
        <color rgb="FF000000"/>
        <rFont val="Calibri"/>
        <family val="2"/>
        <charset val="204"/>
      </rPr>
      <t>st</t>
    </r>
    <r>
      <rPr>
        <sz val="11"/>
        <color rgb="FF000000"/>
        <rFont val="Calibri"/>
        <family val="2"/>
        <charset val="204"/>
      </rPr>
      <t xml:space="preserve"> cycle of first-line CT (FOLFOX + bevacizumab)</t>
    </r>
  </si>
  <si>
    <r>
      <t>2</t>
    </r>
    <r>
      <rPr>
        <vertAlign val="superscript"/>
        <sz val="11"/>
        <color rgb="FF000000"/>
        <rFont val="Calibri"/>
        <family val="2"/>
        <charset val="204"/>
      </rPr>
      <t>nd</t>
    </r>
    <r>
      <rPr>
        <sz val="11"/>
        <color rgb="FF000000"/>
        <rFont val="Calibri"/>
        <family val="2"/>
        <charset val="204"/>
      </rPr>
      <t xml:space="preserve"> cycle of first-line CT (FOLFOX + bevacizumab)</t>
    </r>
  </si>
  <si>
    <r>
      <t>Radiotherapy; 1</t>
    </r>
    <r>
      <rPr>
        <vertAlign val="superscript"/>
        <sz val="11"/>
        <color rgb="FF000000"/>
        <rFont val="Calibri"/>
        <family val="2"/>
        <charset val="204"/>
      </rPr>
      <t>st</t>
    </r>
    <r>
      <rPr>
        <sz val="11"/>
        <color rgb="FF000000"/>
        <rFont val="Calibri"/>
        <family val="2"/>
        <charset val="204"/>
      </rPr>
      <t xml:space="preserve"> cycle of first-line CT (FOLFOX)</t>
    </r>
  </si>
  <si>
    <t>MRI scan: growth of liver mts</t>
  </si>
  <si>
    <t>PET scan: PD, metabolically active growing tumor</t>
  </si>
  <si>
    <t xml:space="preserve">MRI scan: PD; peritoneal carcinomatosis, tumor budding </t>
  </si>
  <si>
    <t>MRI scan: PD</t>
  </si>
  <si>
    <t>MRI scan: SD</t>
  </si>
  <si>
    <t>CT scan: PD, new lesions in liver</t>
  </si>
  <si>
    <t>MRI scan: new lesions in liver</t>
  </si>
  <si>
    <t>CT scan: new lesions in liver</t>
  </si>
  <si>
    <t xml:space="preserve">Notes: Progression criteria were defined as follows: a ≥20% increase in target lesion size, any increase in non-target lesions, or the appearance of new tumor foci (progressive disease, PD, per RECIST 1.1), as documented by CT, MRI, or PET imaging. Peritoneal carcinomatosis was confirmed by imaging (CT, MRI, or PET) and/or biopsy. High tumor budding grade was assessed on H&amp;E-stained slides; tumor buds may exhibit features of epithelial–mesenchymal transition (EMT) [Rueda-Lara et al., 2025]. </t>
  </si>
  <si>
    <r>
      <t>1</t>
    </r>
    <r>
      <rPr>
        <vertAlign val="superscript"/>
        <sz val="11"/>
        <color rgb="FF000000"/>
        <rFont val="Calibri"/>
        <family val="2"/>
        <charset val="204"/>
      </rPr>
      <t>st</t>
    </r>
    <r>
      <rPr>
        <sz val="11"/>
        <color rgb="FF000000"/>
        <rFont val="Calibri"/>
        <family val="2"/>
        <charset val="204"/>
      </rPr>
      <t xml:space="preserve"> cycle of first-line CT (5-fluorouracil)</t>
    </r>
  </si>
  <si>
    <r>
      <t>10</t>
    </r>
    <r>
      <rPr>
        <vertAlign val="superscript"/>
        <sz val="11"/>
        <color rgb="FF000000"/>
        <rFont val="Calibri"/>
        <family val="2"/>
        <charset val="204"/>
      </rPr>
      <t>th</t>
    </r>
    <r>
      <rPr>
        <sz val="11"/>
        <color rgb="FF000000"/>
        <rFont val="Calibri"/>
        <family val="2"/>
        <charset val="204"/>
      </rPr>
      <t xml:space="preserve"> cycle of first-line CT (5-fluorouracil + bevacizumab)</t>
    </r>
  </si>
  <si>
    <r>
      <t>3</t>
    </r>
    <r>
      <rPr>
        <vertAlign val="superscript"/>
        <sz val="11"/>
        <color rgb="FF000000"/>
        <rFont val="Calibri"/>
        <family val="2"/>
        <charset val="204"/>
      </rPr>
      <t>rd</t>
    </r>
    <r>
      <rPr>
        <sz val="11"/>
        <color rgb="FF000000"/>
        <rFont val="Calibri"/>
        <family val="2"/>
        <charset val="204"/>
      </rPr>
      <t xml:space="preserve"> cycle of first-line CT (5-fluorouracil + bevacizumab)</t>
    </r>
  </si>
  <si>
    <t xml:space="preserve"> 2st cycle of first-line CT (FOLFIRI + bevacizumab)</t>
  </si>
  <si>
    <t>Supplementary Table S1. ddPCR assays for mutation detection (Kuligina et al., Nocturnal increase of concentration of circulating tumor DNA in metastatic colorectal cancer patients with disease control but not with progressive disease)</t>
  </si>
  <si>
    <t>Supplementary Table 2S. Association between the results of plasma tumor DNA test and clinical  characteristics of the patients (Kuligina et al., Nocturnal increase of concentration of circulating tumor DNA in metastatic colorectal cancer patients with disease control but not with progressive disease)</t>
  </si>
  <si>
    <r>
      <rPr>
        <b/>
        <sz val="11"/>
        <rFont val="Calibri"/>
        <family val="2"/>
        <charset val="204"/>
      </rPr>
      <t>Supplementary Table 3S</t>
    </r>
    <r>
      <rPr>
        <sz val="11"/>
        <rFont val="Calibri"/>
        <family val="2"/>
        <charset val="204"/>
      </rPr>
      <t xml:space="preserve">. ddPCR measurement of mutated and wt cfDNA content in plasma of CRC patients in three consequtive time points: 12 p.m. (1st day) - 4 a.m. (night) - 12 p.m. (2nd day). (Kuligina et al., Nocturnal increase of concentration of circulating tumor DNA in metastatic colorectal cancer patients with disease control but not with progressive disease)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</si>
</sst>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dd\.mm\.yyyy"/>
    <numFmt numFmtId="165" formatCode="dd\.mm\.yy"/>
    <numFmt numFmtId="166" formatCode="d\.m\.yyyy"/>
    <numFmt numFmtId="167" formatCode="0.000"/>
    <numFmt numFmtId="168" formatCode="0.0"/>
    <numFmt numFmtId="169" formatCode="0.0%"/>
  </numFmts>
  <fonts count="74">
    <font>
      <sz val="10"/>
      <color rgb="FF000000"/>
      <name val="Arial"/>
      <scheme val="minor"/>
    </font>
    <font>
      <sz val="11"/>
      <color theme="1"/>
      <name val="Arial"/>
      <family val="2"/>
      <charset val="204"/>
      <scheme val="minor"/>
    </font>
    <font>
      <sz val="11"/>
      <color theme="1"/>
      <name val="Arial"/>
      <family val="2"/>
      <charset val="204"/>
      <scheme val="minor"/>
    </font>
    <font>
      <sz val="11"/>
      <color theme="1"/>
      <name val="Arial"/>
      <family val="2"/>
      <charset val="204"/>
      <scheme val="minor"/>
    </font>
    <font>
      <sz val="10"/>
      <color theme="1"/>
      <name val="Arial"/>
      <family val="2"/>
      <charset val="204"/>
      <scheme val="minor"/>
    </font>
    <font>
      <sz val="10"/>
      <color rgb="FF000000"/>
      <name val="Roboto"/>
    </font>
    <font>
      <sz val="9"/>
      <color rgb="FF1F1F1F"/>
      <name val="&quot;Google Sans&quot;"/>
    </font>
    <font>
      <sz val="10"/>
      <color rgb="FF000000"/>
      <name val="Arial"/>
      <family val="2"/>
      <charset val="204"/>
    </font>
    <font>
      <sz val="10"/>
      <color rgb="FF000000"/>
      <name val="Arial"/>
      <family val="2"/>
      <charset val="204"/>
      <scheme val="minor"/>
    </font>
    <font>
      <sz val="10"/>
      <color theme="1"/>
      <name val="Arial"/>
      <family val="2"/>
      <charset val="204"/>
      <scheme val="minor"/>
    </font>
    <font>
      <sz val="10"/>
      <color rgb="FF000000"/>
      <name val="Arial"/>
      <family val="2"/>
      <charset val="204"/>
      <scheme val="minor"/>
    </font>
    <font>
      <sz val="10"/>
      <color rgb="FF000000"/>
      <name val="Arial"/>
      <family val="2"/>
      <charset val="204"/>
      <scheme val="major"/>
    </font>
    <font>
      <sz val="10"/>
      <color theme="3" tint="-0.499984740745262"/>
      <name val="Arial"/>
      <family val="2"/>
      <charset val="204"/>
      <scheme val="major"/>
    </font>
    <font>
      <sz val="9"/>
      <color indexed="81"/>
      <name val="Tahoma"/>
      <family val="2"/>
      <charset val="204"/>
    </font>
    <font>
      <b/>
      <sz val="9"/>
      <color indexed="81"/>
      <name val="Tahoma"/>
      <family val="2"/>
      <charset val="204"/>
    </font>
    <font>
      <sz val="9"/>
      <color rgb="FF1F1F1F"/>
      <name val="Arial"/>
      <family val="2"/>
      <charset val="204"/>
      <scheme val="minor"/>
    </font>
    <font>
      <b/>
      <sz val="10"/>
      <color rgb="FFFF0000"/>
      <name val="Arial"/>
      <family val="2"/>
      <charset val="204"/>
      <scheme val="minor"/>
    </font>
    <font>
      <sz val="10"/>
      <name val="Arial"/>
      <family val="2"/>
      <charset val="204"/>
      <scheme val="minor"/>
    </font>
    <font>
      <sz val="10"/>
      <color rgb="FF000000"/>
      <name val="Arial"/>
      <family val="2"/>
      <charset val="204"/>
      <scheme val="minor"/>
    </font>
    <font>
      <sz val="11"/>
      <color rgb="FF9C0006"/>
      <name val="Arial"/>
      <family val="2"/>
      <charset val="204"/>
      <scheme val="minor"/>
    </font>
    <font>
      <sz val="11"/>
      <color rgb="FF006100"/>
      <name val="Arial"/>
      <family val="2"/>
      <charset val="204"/>
      <scheme val="minor"/>
    </font>
    <font>
      <sz val="11"/>
      <color rgb="FF9C6500"/>
      <name val="Arial"/>
      <family val="2"/>
      <charset val="204"/>
      <scheme val="minor"/>
    </font>
    <font>
      <sz val="10"/>
      <color rgb="FF9C0006"/>
      <name val="Arial"/>
      <family val="2"/>
      <charset val="204"/>
      <scheme val="minor"/>
    </font>
    <font>
      <b/>
      <sz val="11"/>
      <color rgb="FFFF0000"/>
      <name val="Arial"/>
      <family val="2"/>
      <charset val="204"/>
      <scheme val="minor"/>
    </font>
    <font>
      <sz val="11"/>
      <color rgb="FFFF0000"/>
      <name val="Arial"/>
      <family val="2"/>
      <charset val="204"/>
      <scheme val="minor"/>
    </font>
    <font>
      <b/>
      <sz val="18"/>
      <color theme="3"/>
      <name val="Arial"/>
      <family val="2"/>
      <charset val="204"/>
      <scheme val="major"/>
    </font>
    <font>
      <b/>
      <sz val="15"/>
      <color theme="3"/>
      <name val="Arial"/>
      <family val="2"/>
      <charset val="204"/>
      <scheme val="minor"/>
    </font>
    <font>
      <b/>
      <sz val="13"/>
      <color theme="3"/>
      <name val="Arial"/>
      <family val="2"/>
      <charset val="204"/>
      <scheme val="minor"/>
    </font>
    <font>
      <b/>
      <sz val="11"/>
      <color theme="3"/>
      <name val="Arial"/>
      <family val="2"/>
      <charset val="204"/>
      <scheme val="minor"/>
    </font>
    <font>
      <sz val="11"/>
      <color rgb="FF3F3F76"/>
      <name val="Arial"/>
      <family val="2"/>
      <charset val="204"/>
      <scheme val="minor"/>
    </font>
    <font>
      <b/>
      <sz val="11"/>
      <color rgb="FF3F3F3F"/>
      <name val="Arial"/>
      <family val="2"/>
      <charset val="204"/>
      <scheme val="minor"/>
    </font>
    <font>
      <b/>
      <sz val="11"/>
      <color rgb="FFFA7D00"/>
      <name val="Arial"/>
      <family val="2"/>
      <charset val="204"/>
      <scheme val="minor"/>
    </font>
    <font>
      <sz val="11"/>
      <color rgb="FFFA7D00"/>
      <name val="Arial"/>
      <family val="2"/>
      <charset val="204"/>
      <scheme val="minor"/>
    </font>
    <font>
      <b/>
      <sz val="11"/>
      <color theme="0"/>
      <name val="Arial"/>
      <family val="2"/>
      <charset val="204"/>
      <scheme val="minor"/>
    </font>
    <font>
      <i/>
      <sz val="11"/>
      <color rgb="FF7F7F7F"/>
      <name val="Arial"/>
      <family val="2"/>
      <charset val="204"/>
      <scheme val="minor"/>
    </font>
    <font>
      <b/>
      <sz val="11"/>
      <color theme="1"/>
      <name val="Arial"/>
      <family val="2"/>
      <charset val="204"/>
      <scheme val="minor"/>
    </font>
    <font>
      <sz val="11"/>
      <color theme="0"/>
      <name val="Arial"/>
      <family val="2"/>
      <charset val="204"/>
      <scheme val="minor"/>
    </font>
    <font>
      <sz val="11"/>
      <color rgb="FF000000"/>
      <name val="Calibri"/>
      <family val="2"/>
      <charset val="204"/>
    </font>
    <font>
      <sz val="11"/>
      <color theme="1"/>
      <name val="Arial"/>
      <family val="2"/>
      <scheme val="minor"/>
    </font>
    <font>
      <sz val="11"/>
      <color rgb="FF006100"/>
      <name val="Arial"/>
      <family val="2"/>
      <scheme val="minor"/>
    </font>
    <font>
      <sz val="8.25"/>
      <name val="Microsoft Sans Serif"/>
      <family val="2"/>
      <charset val="204"/>
    </font>
    <font>
      <sz val="18"/>
      <color theme="3"/>
      <name val="Arial"/>
      <family val="2"/>
      <charset val="204"/>
      <scheme val="major"/>
    </font>
    <font>
      <sz val="10"/>
      <name val="Arial"/>
      <family val="2"/>
      <charset val="204"/>
    </font>
    <font>
      <sz val="10"/>
      <name val="Arial Cyr"/>
      <charset val="204"/>
    </font>
    <font>
      <sz val="10"/>
      <color theme="1"/>
      <name val="Arial"/>
      <family val="2"/>
    </font>
    <font>
      <u/>
      <sz val="11"/>
      <color theme="10"/>
      <name val="Arial"/>
      <family val="2"/>
      <scheme val="minor"/>
    </font>
    <font>
      <u/>
      <sz val="11"/>
      <color theme="10"/>
      <name val="Arial"/>
      <family val="2"/>
      <charset val="204"/>
      <scheme val="minor"/>
    </font>
    <font>
      <sz val="11"/>
      <color indexed="8"/>
      <name val="Calibri"/>
      <family val="2"/>
      <charset val="204"/>
    </font>
    <font>
      <sz val="11"/>
      <name val="Arial"/>
      <family val="2"/>
      <charset val="204"/>
      <scheme val="minor"/>
    </font>
    <font>
      <sz val="11"/>
      <color theme="3" tint="-0.499984740745262"/>
      <name val="Arial"/>
      <family val="2"/>
      <charset val="204"/>
      <scheme val="major"/>
    </font>
    <font>
      <sz val="11"/>
      <color rgb="FF000000"/>
      <name val="Arial"/>
      <family val="2"/>
      <charset val="204"/>
      <scheme val="minor"/>
    </font>
    <font>
      <b/>
      <sz val="10"/>
      <color theme="6" tint="-0.249977111117893"/>
      <name val="Arial"/>
      <family val="2"/>
      <charset val="204"/>
      <scheme val="minor"/>
    </font>
    <font>
      <b/>
      <sz val="10"/>
      <color theme="9" tint="-0.249977111117893"/>
      <name val="Arial"/>
      <family val="2"/>
      <charset val="204"/>
      <scheme val="minor"/>
    </font>
    <font>
      <sz val="10"/>
      <color theme="9" tint="-0.249977111117893"/>
      <name val="Arial"/>
      <family val="2"/>
      <charset val="204"/>
      <scheme val="minor"/>
    </font>
    <font>
      <sz val="10"/>
      <color rgb="FFFF0000"/>
      <name val="Arial"/>
      <family val="2"/>
      <charset val="204"/>
      <scheme val="minor"/>
    </font>
    <font>
      <b/>
      <sz val="10"/>
      <color theme="8" tint="-0.249977111117893"/>
      <name val="Arial"/>
      <family val="2"/>
      <charset val="204"/>
      <scheme val="minor"/>
    </font>
    <font>
      <b/>
      <sz val="10"/>
      <color rgb="FF000000"/>
      <name val="Arial"/>
      <family val="2"/>
      <charset val="204"/>
      <scheme val="minor"/>
    </font>
    <font>
      <sz val="10"/>
      <color theme="8" tint="-0.249977111117893"/>
      <name val="Arial"/>
      <family val="2"/>
      <charset val="204"/>
      <scheme val="minor"/>
    </font>
    <font>
      <b/>
      <sz val="10"/>
      <color theme="4" tint="-0.499984740745262"/>
      <name val="Arial"/>
      <family val="2"/>
      <charset val="204"/>
      <scheme val="minor"/>
    </font>
    <font>
      <sz val="10"/>
      <name val="Calibri"/>
      <family val="2"/>
      <charset val="204"/>
    </font>
    <font>
      <b/>
      <sz val="11"/>
      <color rgb="FF000000"/>
      <name val="Calibri"/>
      <family val="2"/>
      <charset val="204"/>
    </font>
    <font>
      <sz val="11"/>
      <color rgb="FFFF0000"/>
      <name val="Calibri"/>
      <family val="2"/>
      <charset val="204"/>
    </font>
    <font>
      <i/>
      <sz val="11"/>
      <color rgb="FF000000"/>
      <name val="Calibri"/>
      <family val="2"/>
      <charset val="204"/>
    </font>
    <font>
      <vertAlign val="subscript"/>
      <sz val="11"/>
      <color rgb="FF000000"/>
      <name val="Calibri"/>
      <family val="2"/>
      <charset val="204"/>
    </font>
    <font>
      <sz val="11"/>
      <name val="Calibri"/>
      <family val="2"/>
      <charset val="204"/>
    </font>
    <font>
      <b/>
      <sz val="11"/>
      <name val="Calibri"/>
      <family val="2"/>
      <charset val="204"/>
    </font>
    <font>
      <sz val="10"/>
      <color rgb="FF000000"/>
      <name val="Calibri"/>
      <family val="2"/>
      <charset val="204"/>
    </font>
    <font>
      <sz val="11"/>
      <color theme="4" tint="-0.249977111117893"/>
      <name val="Calibri"/>
      <family val="2"/>
      <charset val="204"/>
    </font>
    <font>
      <sz val="12"/>
      <color rgb="FF000000"/>
      <name val="Calibri"/>
      <family val="2"/>
      <charset val="204"/>
    </font>
    <font>
      <b/>
      <sz val="11"/>
      <color theme="0"/>
      <name val="Calibri"/>
      <family val="2"/>
      <charset val="204"/>
    </font>
    <font>
      <b/>
      <sz val="11"/>
      <color rgb="FF3F3F3F"/>
      <name val="Calibri"/>
      <family val="2"/>
      <charset val="204"/>
    </font>
    <font>
      <sz val="10"/>
      <color rgb="FFFF0000"/>
      <name val="Calibri"/>
      <family val="2"/>
      <charset val="204"/>
    </font>
    <font>
      <sz val="10"/>
      <color theme="4" tint="-0.249977111117893"/>
      <name val="Calibri"/>
      <family val="2"/>
      <charset val="204"/>
    </font>
    <font>
      <vertAlign val="superscript"/>
      <sz val="11"/>
      <color rgb="FF000000"/>
      <name val="Calibri"/>
      <family val="2"/>
      <charset val="204"/>
    </font>
  </fonts>
  <fills count="81">
    <fill>
      <patternFill patternType="none"/>
    </fill>
    <fill>
      <patternFill patternType="gray125"/>
    </fill>
    <fill>
      <patternFill patternType="solid">
        <fgColor rgb="FFCFE2F3"/>
        <bgColor rgb="FFCFE2F3"/>
      </patternFill>
    </fill>
    <fill>
      <patternFill patternType="solid">
        <fgColor rgb="FFFFF2CC"/>
        <bgColor rgb="FFFFF2CC"/>
      </patternFill>
    </fill>
    <fill>
      <patternFill patternType="solid">
        <fgColor rgb="FFB6D7A8"/>
        <bgColor rgb="FFB6D7A8"/>
      </patternFill>
    </fill>
    <fill>
      <patternFill patternType="solid">
        <fgColor rgb="FFF4CCCC"/>
        <bgColor rgb="FFF4CCCC"/>
      </patternFill>
    </fill>
    <fill>
      <patternFill patternType="solid">
        <fgColor rgb="FFB45F06"/>
        <bgColor rgb="FFB45F06"/>
      </patternFill>
    </fill>
    <fill>
      <patternFill patternType="solid">
        <fgColor rgb="FFFFFFFF"/>
        <bgColor rgb="FFFFFFFF"/>
      </patternFill>
    </fill>
    <fill>
      <patternFill patternType="solid">
        <fgColor rgb="FF00FFFF"/>
        <bgColor rgb="FF00FFFF"/>
      </patternFill>
    </fill>
    <fill>
      <patternFill patternType="solid">
        <fgColor rgb="FFFF0000"/>
        <bgColor rgb="FFFF0000"/>
      </patternFill>
    </fill>
    <fill>
      <patternFill patternType="solid">
        <fgColor rgb="FFFF00FF"/>
        <bgColor rgb="FFFF00FF"/>
      </patternFill>
    </fill>
    <fill>
      <patternFill patternType="solid">
        <fgColor rgb="FFCFE2F3"/>
        <bgColor indexed="64"/>
      </patternFill>
    </fill>
    <fill>
      <patternFill patternType="solid">
        <fgColor rgb="FFFFF2CC"/>
        <bgColor indexed="64"/>
      </patternFill>
    </fill>
    <fill>
      <patternFill patternType="solid">
        <fgColor rgb="FFB6D7A8"/>
        <bgColor indexed="64"/>
      </patternFill>
    </fill>
    <fill>
      <patternFill patternType="solid">
        <fgColor rgb="FFF4CCCC"/>
        <bgColor indexed="64"/>
      </patternFill>
    </fill>
    <fill>
      <patternFill patternType="solid">
        <fgColor rgb="FFFFFFCC"/>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rgb="FFFF00FF"/>
      </patternFill>
    </fill>
    <fill>
      <patternFill patternType="solid">
        <fgColor theme="0" tint="-4.9989318521683403E-2"/>
        <bgColor rgb="FFFFFFFF"/>
      </patternFill>
    </fill>
    <fill>
      <patternFill patternType="solid">
        <fgColor theme="0" tint="-4.9989318521683403E-2"/>
        <bgColor rgb="FF00FFFF"/>
      </patternFill>
    </fill>
    <fill>
      <patternFill patternType="solid">
        <fgColor theme="0" tint="-4.9989318521683403E-2"/>
        <bgColor rgb="FFB45F06"/>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4.9989318521683403E-2"/>
        <bgColor indexed="64"/>
      </patternFill>
    </fill>
    <fill>
      <patternFill patternType="solid">
        <fgColor rgb="FFFFC7CE"/>
      </patternFill>
    </fill>
    <fill>
      <patternFill patternType="solid">
        <fgColor theme="2" tint="-0.34998626667073579"/>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C6EFCE"/>
      </patternFill>
    </fill>
    <fill>
      <patternFill patternType="solid">
        <fgColor rgb="FFFFEB9C"/>
      </patternFill>
    </fill>
    <fill>
      <patternFill patternType="solid">
        <fgColor theme="8" tint="0.7999816888943144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5" tint="0.79998168889431442"/>
        <bgColor indexed="64"/>
      </patternFill>
    </fill>
    <fill>
      <patternFill patternType="solid">
        <fgColor rgb="FFC2F1B5"/>
        <bgColor indexed="64"/>
      </patternFill>
    </fill>
    <fill>
      <patternFill patternType="solid">
        <fgColor rgb="FFD5E7E0"/>
        <bgColor indexed="64"/>
      </patternFill>
    </fill>
    <fill>
      <patternFill patternType="solid">
        <fgColor rgb="FFFDD5C3"/>
        <bgColor indexed="64"/>
      </patternFill>
    </fill>
    <fill>
      <patternFill patternType="solid">
        <fgColor rgb="FFF6F5C3"/>
        <bgColor indexed="64"/>
      </patternFill>
    </fill>
    <fill>
      <patternFill patternType="solid">
        <fgColor theme="2" tint="-0.14999847407452621"/>
        <bgColor indexed="64"/>
      </patternFill>
    </fill>
    <fill>
      <patternFill patternType="solid">
        <fgColor rgb="FF96C4B2"/>
        <bgColor indexed="64"/>
      </patternFill>
    </fill>
    <fill>
      <patternFill patternType="solid">
        <fgColor rgb="FFFA976A"/>
        <bgColor indexed="64"/>
      </patternFill>
    </fill>
    <fill>
      <patternFill patternType="solid">
        <fgColor rgb="FF94C69F"/>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theme="0" tint="-0.249977111117893"/>
        <bgColor indexed="64"/>
      </patternFill>
    </fill>
    <fill>
      <patternFill patternType="solid">
        <fgColor theme="0"/>
        <bgColor indexed="64"/>
      </patternFill>
    </fill>
    <fill>
      <patternFill patternType="solid">
        <fgColor rgb="FFBFBFBF"/>
        <bgColor indexed="64"/>
      </patternFill>
    </fill>
    <fill>
      <patternFill patternType="solid">
        <fgColor theme="4" tint="0.59999389629810485"/>
        <bgColor indexed="64"/>
      </patternFill>
    </fill>
  </fills>
  <borders count="103">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CCCCCC"/>
      </left>
      <right style="medium">
        <color rgb="FFCCCCCC"/>
      </right>
      <top style="medium">
        <color rgb="FFCCCCCC"/>
      </top>
      <bottom style="medium">
        <color rgb="FFCCCCCC"/>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right style="medium">
        <color rgb="FFCCCCCC"/>
      </right>
      <top style="medium">
        <color rgb="FFCCCCCC"/>
      </top>
      <bottom style="medium">
        <color rgb="FFCCCCCC"/>
      </bottom>
      <diagonal/>
    </border>
    <border>
      <left/>
      <right style="medium">
        <color rgb="FFCCCCCC"/>
      </right>
      <top style="medium">
        <color rgb="FFCCCCCC"/>
      </top>
      <bottom/>
      <diagonal/>
    </border>
    <border>
      <left style="medium">
        <color rgb="FFCCCCCC"/>
      </left>
      <right style="medium">
        <color rgb="FFCCCCCC"/>
      </right>
      <top style="medium">
        <color rgb="FFCCCCCC"/>
      </top>
      <bottom/>
      <diagonal/>
    </border>
    <border>
      <left/>
      <right style="medium">
        <color rgb="FFCCCCCC"/>
      </right>
      <top/>
      <bottom style="medium">
        <color rgb="FFCCCCCC"/>
      </bottom>
      <diagonal/>
    </border>
    <border>
      <left style="medium">
        <color rgb="FFCCCCCC"/>
      </left>
      <right style="medium">
        <color rgb="FFCCCCCC"/>
      </right>
      <top/>
      <bottom style="medium">
        <color rgb="FFCCCCCC"/>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rgb="FFCCCCCC"/>
      </right>
      <top style="medium">
        <color indexed="64"/>
      </top>
      <bottom style="medium">
        <color rgb="FFCCCCCC"/>
      </bottom>
      <diagonal/>
    </border>
    <border>
      <left style="medium">
        <color rgb="FFCCCCCC"/>
      </left>
      <right style="medium">
        <color rgb="FFCCCCCC"/>
      </right>
      <top style="medium">
        <color indexed="64"/>
      </top>
      <bottom style="medium">
        <color rgb="FFCCCCCC"/>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rgb="FFCCCCCC"/>
      </right>
      <top style="medium">
        <color rgb="FFCCCCCC"/>
      </top>
      <bottom style="medium">
        <color indexed="64"/>
      </bottom>
      <diagonal/>
    </border>
    <border>
      <left style="medium">
        <color rgb="FFCCCCCC"/>
      </left>
      <right style="medium">
        <color rgb="FFCCCCCC"/>
      </right>
      <top style="medium">
        <color rgb="FFCCCCCC"/>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rgb="FFCCCCCC"/>
      </left>
      <right style="medium">
        <color rgb="FFCCCCCC"/>
      </right>
      <top/>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diagonal/>
    </border>
    <border>
      <left/>
      <right style="medium">
        <color indexed="64"/>
      </right>
      <top style="medium">
        <color indexed="64"/>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rgb="FF3F3F3F"/>
      </bottom>
      <diagonal/>
    </border>
    <border>
      <left style="medium">
        <color indexed="64"/>
      </left>
      <right/>
      <top style="thin">
        <color rgb="FF3F3F3F"/>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s>
  <cellStyleXfs count="10233">
    <xf numFmtId="0" fontId="0" fillId="0" borderId="0"/>
    <xf numFmtId="0" fontId="10" fillId="15" borderId="7" applyNumberFormat="0" applyFont="0" applyAlignment="0" applyProtection="0"/>
    <xf numFmtId="9" fontId="18" fillId="0" borderId="0" applyFont="0" applyFill="0" applyBorder="0" applyAlignment="0" applyProtection="0"/>
    <xf numFmtId="0" fontId="19" fillId="25" borderId="0" applyNumberFormat="0" applyBorder="0" applyAlignment="0" applyProtection="0"/>
    <xf numFmtId="0" fontId="20" fillId="29" borderId="0" applyNumberFormat="0" applyBorder="0" applyAlignment="0" applyProtection="0"/>
    <xf numFmtId="0" fontId="21" fillId="30" borderId="0" applyNumberFormat="0" applyBorder="0" applyAlignment="0" applyProtection="0"/>
    <xf numFmtId="0" fontId="25" fillId="0" borderId="0" applyNumberFormat="0" applyFill="0" applyBorder="0" applyAlignment="0" applyProtection="0"/>
    <xf numFmtId="0" fontId="26" fillId="0" borderId="69" applyNumberFormat="0" applyFill="0" applyAlignment="0" applyProtection="0"/>
    <xf numFmtId="0" fontId="27" fillId="0" borderId="70" applyNumberFormat="0" applyFill="0" applyAlignment="0" applyProtection="0"/>
    <xf numFmtId="0" fontId="28" fillId="0" borderId="71" applyNumberFormat="0" applyFill="0" applyAlignment="0" applyProtection="0"/>
    <xf numFmtId="0" fontId="28" fillId="0" borderId="0" applyNumberFormat="0" applyFill="0" applyBorder="0" applyAlignment="0" applyProtection="0"/>
    <xf numFmtId="0" fontId="29" fillId="32" borderId="72" applyNumberFormat="0" applyAlignment="0" applyProtection="0"/>
    <xf numFmtId="0" fontId="30" fillId="33" borderId="73" applyNumberFormat="0" applyAlignment="0" applyProtection="0"/>
    <xf numFmtId="0" fontId="31" fillId="33" borderId="72" applyNumberFormat="0" applyAlignment="0" applyProtection="0"/>
    <xf numFmtId="0" fontId="32" fillId="0" borderId="74" applyNumberFormat="0" applyFill="0" applyAlignment="0" applyProtection="0"/>
    <xf numFmtId="0" fontId="33" fillId="34" borderId="75" applyNumberFormat="0" applyAlignment="0" applyProtection="0"/>
    <xf numFmtId="0" fontId="24" fillId="0" borderId="0" applyNumberFormat="0" applyFill="0" applyBorder="0" applyAlignment="0" applyProtection="0"/>
    <xf numFmtId="0" fontId="34" fillId="0" borderId="0" applyNumberFormat="0" applyFill="0" applyBorder="0" applyAlignment="0" applyProtection="0"/>
    <xf numFmtId="0" fontId="35" fillId="0" borderId="76" applyNumberFormat="0" applyFill="0" applyAlignment="0" applyProtection="0"/>
    <xf numFmtId="0" fontId="36"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6" fillId="54" borderId="0" applyNumberFormat="0" applyBorder="0" applyAlignment="0" applyProtection="0"/>
    <xf numFmtId="0" fontId="36" fillId="55"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6" fillId="58" borderId="0" applyNumberFormat="0" applyBorder="0" applyAlignment="0" applyProtection="0"/>
    <xf numFmtId="0" fontId="3" fillId="0" borderId="0"/>
    <xf numFmtId="0" fontId="3" fillId="15" borderId="7" applyNumberFormat="0" applyFont="0" applyAlignment="0" applyProtection="0"/>
    <xf numFmtId="0" fontId="37" fillId="0" borderId="0"/>
    <xf numFmtId="0" fontId="38" fillId="0" borderId="0"/>
    <xf numFmtId="0" fontId="3" fillId="0" borderId="0"/>
    <xf numFmtId="0" fontId="38" fillId="0" borderId="0"/>
    <xf numFmtId="0" fontId="38" fillId="0" borderId="0"/>
    <xf numFmtId="0" fontId="39" fillId="29" borderId="0" applyNumberFormat="0" applyBorder="0" applyAlignment="0" applyProtection="0"/>
    <xf numFmtId="0" fontId="3" fillId="0" borderId="0"/>
    <xf numFmtId="0" fontId="20" fillId="29" borderId="0" applyNumberFormat="0" applyBorder="0" applyAlignment="0" applyProtection="0"/>
    <xf numFmtId="0" fontId="39" fillId="29" borderId="0" applyNumberFormat="0" applyBorder="0" applyAlignment="0" applyProtection="0"/>
    <xf numFmtId="0" fontId="38" fillId="0" borderId="0"/>
    <xf numFmtId="0" fontId="3" fillId="0" borderId="0"/>
    <xf numFmtId="0" fontId="3" fillId="15" borderId="7" applyNumberFormat="0" applyFont="0" applyAlignment="0" applyProtection="0"/>
    <xf numFmtId="0" fontId="3" fillId="0" borderId="0"/>
    <xf numFmtId="0" fontId="41" fillId="0" borderId="0" applyNumberFormat="0" applyFill="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8" fillId="0" borderId="0"/>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3" fillId="0" borderId="0"/>
    <xf numFmtId="0" fontId="3" fillId="0" borderId="0"/>
    <xf numFmtId="0" fontId="8" fillId="0" borderId="0"/>
    <xf numFmtId="0" fontId="3" fillId="0" borderId="0"/>
    <xf numFmtId="0" fontId="42" fillId="0" borderId="0"/>
    <xf numFmtId="0" fontId="42" fillId="0" borderId="0"/>
    <xf numFmtId="0" fontId="42" fillId="0" borderId="0"/>
    <xf numFmtId="0" fontId="38" fillId="0" borderId="0"/>
    <xf numFmtId="0" fontId="3" fillId="0" borderId="0"/>
    <xf numFmtId="0" fontId="43" fillId="0" borderId="0"/>
    <xf numFmtId="0" fontId="42" fillId="0" borderId="0"/>
    <xf numFmtId="0" fontId="42" fillId="0" borderId="0"/>
    <xf numFmtId="0" fontId="43" fillId="0" borderId="0"/>
    <xf numFmtId="0" fontId="38" fillId="0" borderId="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4"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8"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40" fillId="0" borderId="0">
      <alignment vertical="top"/>
      <protection locked="0"/>
    </xf>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40" fillId="0" borderId="0">
      <alignment vertical="top"/>
      <protection locked="0"/>
    </xf>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40" fillId="0" borderId="0">
      <alignment vertical="top"/>
      <protection locked="0"/>
    </xf>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40" fillId="0" borderId="0">
      <alignment vertical="top"/>
      <protection locked="0"/>
    </xf>
    <xf numFmtId="0" fontId="40" fillId="0" borderId="0">
      <alignment vertical="top"/>
      <protection locked="0"/>
    </xf>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7" fillId="0" borderId="0"/>
    <xf numFmtId="0" fontId="38" fillId="0" borderId="0"/>
    <xf numFmtId="0" fontId="3" fillId="0" borderId="0"/>
    <xf numFmtId="0" fontId="38" fillId="0" borderId="0"/>
    <xf numFmtId="0" fontId="38"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8" fillId="0" borderId="0"/>
    <xf numFmtId="0" fontId="45" fillId="0" borderId="0" applyNumberFormat="0" applyFill="0" applyBorder="0" applyAlignment="0" applyProtection="0"/>
    <xf numFmtId="0" fontId="3" fillId="0" borderId="0"/>
    <xf numFmtId="0" fontId="38" fillId="0" borderId="0"/>
    <xf numFmtId="0" fontId="42" fillId="0" borderId="0"/>
    <xf numFmtId="0" fontId="4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6" fillId="46" borderId="0" applyNumberFormat="0" applyBorder="0" applyAlignment="0" applyProtection="0"/>
    <xf numFmtId="0" fontId="36" fillId="63" borderId="0" applyNumberFormat="0" applyBorder="0" applyAlignment="0" applyProtection="0"/>
    <xf numFmtId="0" fontId="36" fillId="50" borderId="0" applyNumberFormat="0" applyBorder="0" applyAlignment="0" applyProtection="0"/>
    <xf numFmtId="0" fontId="36" fillId="64" borderId="0" applyNumberFormat="0" applyBorder="0" applyAlignment="0" applyProtection="0"/>
    <xf numFmtId="0" fontId="36" fillId="58" borderId="0" applyNumberFormat="0" applyBorder="0" applyAlignment="0" applyProtection="0"/>
    <xf numFmtId="0" fontId="36" fillId="65" borderId="0" applyNumberFormat="0" applyBorder="0" applyAlignment="0" applyProtection="0"/>
    <xf numFmtId="0" fontId="42" fillId="0" borderId="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44" fillId="0" borderId="0"/>
    <xf numFmtId="0" fontId="42" fillId="0" borderId="0"/>
    <xf numFmtId="0" fontId="44" fillId="0" borderId="0"/>
    <xf numFmtId="0" fontId="42" fillId="0" borderId="0" applyNumberFormat="0" applyFill="0" applyBorder="0" applyAlignment="0" applyProtection="0"/>
    <xf numFmtId="0" fontId="42" fillId="0" borderId="0"/>
    <xf numFmtId="0" fontId="43" fillId="0" borderId="0"/>
    <xf numFmtId="0" fontId="3" fillId="0" borderId="0"/>
    <xf numFmtId="0" fontId="44" fillId="0" borderId="0"/>
    <xf numFmtId="0" fontId="3" fillId="0" borderId="0"/>
    <xf numFmtId="0" fontId="3" fillId="0" borderId="0"/>
    <xf numFmtId="0" fontId="38" fillId="0" borderId="0"/>
    <xf numFmtId="0" fontId="38" fillId="0" borderId="0"/>
    <xf numFmtId="0" fontId="43" fillId="0" borderId="0"/>
    <xf numFmtId="0" fontId="42" fillId="0" borderId="0"/>
    <xf numFmtId="0" fontId="42" fillId="0" borderId="0"/>
    <xf numFmtId="0" fontId="42" fillId="0" borderId="0"/>
    <xf numFmtId="0" fontId="42" fillId="0" borderId="0"/>
    <xf numFmtId="0" fontId="42"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47"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9" fontId="38" fillId="0" borderId="0" applyFont="0" applyFill="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0"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0" borderId="0"/>
    <xf numFmtId="0" fontId="3" fillId="15" borderId="7" applyNumberFormat="0" applyFont="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0" borderId="0"/>
    <xf numFmtId="0" fontId="3" fillId="0" borderId="0"/>
    <xf numFmtId="0" fontId="3" fillId="0" borderId="0"/>
    <xf numFmtId="0" fontId="42" fillId="0" borderId="0"/>
    <xf numFmtId="0" fontId="3" fillId="0" borderId="0"/>
    <xf numFmtId="0" fontId="3" fillId="0" borderId="0"/>
    <xf numFmtId="0" fontId="3" fillId="0" borderId="0"/>
    <xf numFmtId="0" fontId="46" fillId="0" borderId="0" applyNumberFormat="0" applyFill="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0"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52"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59"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9" fontId="38" fillId="0" borderId="0" applyFont="0" applyFill="0" applyBorder="0" applyAlignment="0" applyProtection="0"/>
    <xf numFmtId="43" fontId="3" fillId="0" borderId="0" applyFont="0" applyFill="0" applyBorder="0" applyAlignment="0" applyProtection="0"/>
    <xf numFmtId="0" fontId="42" fillId="0" borderId="0"/>
    <xf numFmtId="0" fontId="38" fillId="0" borderId="0"/>
    <xf numFmtId="0" fontId="43" fillId="0" borderId="0"/>
    <xf numFmtId="9" fontId="38" fillId="0" borderId="0" applyFont="0" applyFill="0" applyBorder="0" applyAlignment="0" applyProtection="0"/>
    <xf numFmtId="0" fontId="43" fillId="0" borderId="0"/>
    <xf numFmtId="0" fontId="42" fillId="0" borderId="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0" borderId="0"/>
    <xf numFmtId="0" fontId="3" fillId="52"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6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0"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52"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59"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59"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8" borderId="0" applyNumberFormat="0" applyBorder="0" applyAlignment="0" applyProtection="0"/>
    <xf numFmtId="0" fontId="3" fillId="5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6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36"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60"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60" borderId="0" applyNumberFormat="0" applyBorder="0" applyAlignment="0" applyProtection="0"/>
    <xf numFmtId="0" fontId="3" fillId="44"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61"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9"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8"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59" borderId="0" applyNumberFormat="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0" fontId="3" fillId="62"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2" borderId="0" applyNumberFormat="0" applyBorder="0" applyAlignment="0" applyProtection="0"/>
    <xf numFmtId="0" fontId="3" fillId="40"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60" borderId="0" applyNumberFormat="0" applyBorder="0" applyAlignment="0" applyProtection="0"/>
    <xf numFmtId="0" fontId="3" fillId="48"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52"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8"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61"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5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57"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57"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0"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52"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59" borderId="0" applyNumberFormat="0" applyBorder="0" applyAlignment="0" applyProtection="0"/>
    <xf numFmtId="0" fontId="3" fillId="36"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6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59" borderId="0" applyNumberFormat="0" applyBorder="0" applyAlignment="0" applyProtection="0"/>
    <xf numFmtId="0" fontId="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15" borderId="7" applyNumberFormat="0" applyFont="0" applyAlignment="0" applyProtection="0"/>
    <xf numFmtId="0" fontId="3" fillId="0" borderId="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61"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62"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63"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15" borderId="7"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5" borderId="7"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5" borderId="7"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25" fillId="0" borderId="0" applyNumberFormat="0" applyFill="0" applyBorder="0" applyAlignment="0" applyProtection="0"/>
    <xf numFmtId="0" fontId="38" fillId="0" borderId="0"/>
    <xf numFmtId="0" fontId="42" fillId="0" borderId="0"/>
    <xf numFmtId="0" fontId="42" fillId="0" borderId="0"/>
    <xf numFmtId="0" fontId="38" fillId="0" borderId="0"/>
    <xf numFmtId="0" fontId="43" fillId="0" borderId="0"/>
    <xf numFmtId="0" fontId="3" fillId="0" borderId="0"/>
    <xf numFmtId="0" fontId="42" fillId="0" borderId="0"/>
    <xf numFmtId="0" fontId="38" fillId="0" borderId="0"/>
    <xf numFmtId="0" fontId="41" fillId="0" borderId="0" applyNumberFormat="0" applyFill="0" applyBorder="0" applyAlignment="0" applyProtection="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44" fillId="0" borderId="0"/>
    <xf numFmtId="0" fontId="3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42" fillId="0" borderId="0" applyNumberFormat="0" applyFill="0" applyBorder="0" applyAlignment="0" applyProtection="0"/>
    <xf numFmtId="0" fontId="44" fillId="0" borderId="0"/>
    <xf numFmtId="0" fontId="42" fillId="0" borderId="0"/>
    <xf numFmtId="0" fontId="43" fillId="0" borderId="0"/>
    <xf numFmtId="0" fontId="3" fillId="0" borderId="0"/>
    <xf numFmtId="0" fontId="44" fillId="0" borderId="0"/>
    <xf numFmtId="0" fontId="3" fillId="0" borderId="0"/>
    <xf numFmtId="0" fontId="3" fillId="0" borderId="0"/>
    <xf numFmtId="0" fontId="3" fillId="0" borderId="0"/>
    <xf numFmtId="0" fontId="38" fillId="0" borderId="0"/>
    <xf numFmtId="0" fontId="38" fillId="0" borderId="0"/>
    <xf numFmtId="0" fontId="3" fillId="0" borderId="0"/>
    <xf numFmtId="0" fontId="43" fillId="0" borderId="0"/>
    <xf numFmtId="0" fontId="42"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38" fillId="0" borderId="0"/>
    <xf numFmtId="0" fontId="38" fillId="0" borderId="0"/>
    <xf numFmtId="0" fontId="43" fillId="0" borderId="0"/>
    <xf numFmtId="0" fontId="3" fillId="0" borderId="0"/>
    <xf numFmtId="0" fontId="3" fillId="0" borderId="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8" fillId="0" borderId="0"/>
    <xf numFmtId="0" fontId="3" fillId="0" borderId="0"/>
    <xf numFmtId="0" fontId="38"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8" fillId="0" borderId="0"/>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40" fillId="0" borderId="0">
      <alignment vertical="top"/>
      <protection locked="0"/>
    </xf>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5" borderId="0" applyNumberFormat="0" applyBorder="0" applyAlignment="0" applyProtection="0"/>
    <xf numFmtId="0" fontId="3" fillId="49"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15" borderId="7" applyNumberFormat="0" applyFont="0" applyAlignment="0" applyProtection="0"/>
    <xf numFmtId="0" fontId="3" fillId="36"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15" borderId="7" applyNumberFormat="0" applyFont="0" applyAlignment="0" applyProtection="0"/>
    <xf numFmtId="0" fontId="3" fillId="40" borderId="0" applyNumberFormat="0" applyBorder="0" applyAlignment="0" applyProtection="0"/>
    <xf numFmtId="0" fontId="3" fillId="0" borderId="0"/>
    <xf numFmtId="0" fontId="3" fillId="44" borderId="0" applyNumberFormat="0" applyBorder="0" applyAlignment="0" applyProtection="0"/>
    <xf numFmtId="0" fontId="3" fillId="15" borderId="7" applyNumberFormat="0" applyFont="0" applyAlignment="0" applyProtection="0"/>
    <xf numFmtId="0" fontId="3" fillId="44" borderId="0" applyNumberFormat="0" applyBorder="0" applyAlignment="0" applyProtection="0"/>
    <xf numFmtId="0" fontId="3" fillId="56" borderId="0" applyNumberFormat="0" applyBorder="0" applyAlignment="0" applyProtection="0"/>
    <xf numFmtId="0" fontId="3" fillId="15" borderId="7" applyNumberFormat="0" applyFont="0" applyAlignment="0" applyProtection="0"/>
    <xf numFmtId="0" fontId="3" fillId="40"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0" borderId="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0" borderId="0"/>
    <xf numFmtId="0" fontId="3" fillId="53"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15" borderId="7" applyNumberFormat="0" applyFont="0" applyAlignment="0" applyProtection="0"/>
    <xf numFmtId="0" fontId="3" fillId="0" borderId="0"/>
    <xf numFmtId="0" fontId="3" fillId="57" borderId="0" applyNumberFormat="0" applyBorder="0" applyAlignment="0" applyProtection="0"/>
    <xf numFmtId="0" fontId="3" fillId="49" borderId="0" applyNumberFormat="0" applyBorder="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15" borderId="7" applyNumberFormat="0" applyFont="0" applyAlignment="0" applyProtection="0"/>
    <xf numFmtId="0" fontId="3" fillId="0" borderId="0"/>
    <xf numFmtId="0" fontId="3" fillId="15" borderId="7"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8" fillId="0" borderId="0"/>
    <xf numFmtId="0" fontId="3" fillId="0" borderId="0"/>
    <xf numFmtId="0" fontId="3" fillId="0" borderId="0"/>
    <xf numFmtId="0" fontId="42" fillId="0" borderId="0"/>
    <xf numFmtId="0" fontId="8" fillId="0" borderId="0"/>
    <xf numFmtId="0" fontId="8" fillId="15" borderId="7" applyNumberFormat="0" applyFont="0" applyAlignment="0" applyProtection="0"/>
    <xf numFmtId="9" fontId="8" fillId="0" borderId="0" applyFont="0" applyFill="0" applyBorder="0" applyAlignment="0" applyProtection="0"/>
  </cellStyleXfs>
  <cellXfs count="1437">
    <xf numFmtId="0" fontId="0" fillId="0" borderId="0" xfId="0"/>
    <xf numFmtId="0" fontId="4" fillId="2" borderId="1" xfId="0" applyFont="1" applyFill="1" applyBorder="1"/>
    <xf numFmtId="0" fontId="4" fillId="2" borderId="1" xfId="0" applyFont="1" applyFill="1" applyBorder="1" applyAlignment="1">
      <alignment horizontal="right"/>
    </xf>
    <xf numFmtId="0" fontId="4" fillId="3" borderId="1" xfId="0" applyFont="1" applyFill="1" applyBorder="1"/>
    <xf numFmtId="0" fontId="4" fillId="4" borderId="1" xfId="0" applyFont="1" applyFill="1" applyBorder="1"/>
    <xf numFmtId="0" fontId="4" fillId="5" borderId="1" xfId="0" applyFont="1" applyFill="1" applyBorder="1"/>
    <xf numFmtId="0" fontId="4" fillId="0" borderId="1" xfId="0" applyFont="1" applyBorder="1"/>
    <xf numFmtId="164" fontId="4" fillId="0" borderId="1" xfId="0" applyNumberFormat="1" applyFont="1" applyBorder="1" applyAlignment="1">
      <alignment horizontal="right"/>
    </xf>
    <xf numFmtId="164" fontId="4" fillId="0" borderId="1" xfId="0" applyNumberFormat="1" applyFont="1" applyBorder="1"/>
    <xf numFmtId="0" fontId="4" fillId="6" borderId="1" xfId="0" applyFont="1" applyFill="1" applyBorder="1"/>
    <xf numFmtId="164" fontId="5" fillId="7" borderId="1" xfId="0" applyNumberFormat="1" applyFont="1" applyFill="1" applyBorder="1"/>
    <xf numFmtId="0" fontId="5" fillId="7" borderId="1" xfId="0" quotePrefix="1" applyFont="1" applyFill="1" applyBorder="1"/>
    <xf numFmtId="0" fontId="5" fillId="7" borderId="1" xfId="0" applyFont="1" applyFill="1" applyBorder="1"/>
    <xf numFmtId="164" fontId="4" fillId="0" borderId="0" xfId="0" applyNumberFormat="1" applyFont="1"/>
    <xf numFmtId="0" fontId="5" fillId="7" borderId="0" xfId="0" applyFont="1" applyFill="1"/>
    <xf numFmtId="165" fontId="4" fillId="0" borderId="1" xfId="0" applyNumberFormat="1" applyFont="1" applyBorder="1"/>
    <xf numFmtId="164" fontId="4" fillId="8" borderId="1" xfId="0" applyNumberFormat="1" applyFont="1" applyFill="1" applyBorder="1"/>
    <xf numFmtId="0" fontId="4" fillId="0" borderId="0" xfId="0" applyFont="1"/>
    <xf numFmtId="166" fontId="4" fillId="0" borderId="1" xfId="0" applyNumberFormat="1" applyFont="1" applyBorder="1" applyAlignment="1">
      <alignment horizontal="right"/>
    </xf>
    <xf numFmtId="0" fontId="7" fillId="7" borderId="0" xfId="0" applyFont="1" applyFill="1"/>
    <xf numFmtId="0" fontId="4" fillId="9" borderId="1" xfId="0" applyFont="1" applyFill="1" applyBorder="1"/>
    <xf numFmtId="0" fontId="8" fillId="11" borderId="2" xfId="0" applyFont="1" applyFill="1" applyBorder="1" applyAlignment="1">
      <alignment wrapText="1"/>
    </xf>
    <xf numFmtId="0" fontId="8" fillId="11" borderId="3" xfId="0" applyFont="1" applyFill="1" applyBorder="1" applyAlignment="1">
      <alignment wrapText="1"/>
    </xf>
    <xf numFmtId="0" fontId="8" fillId="11" borderId="3" xfId="0" applyFont="1" applyFill="1" applyBorder="1" applyAlignment="1">
      <alignment horizontal="right" wrapText="1"/>
    </xf>
    <xf numFmtId="0" fontId="8" fillId="12" borderId="3" xfId="0" applyFont="1" applyFill="1" applyBorder="1" applyAlignment="1">
      <alignment wrapText="1"/>
    </xf>
    <xf numFmtId="0" fontId="8" fillId="13" borderId="3" xfId="0" applyFont="1" applyFill="1" applyBorder="1" applyAlignment="1">
      <alignment wrapText="1"/>
    </xf>
    <xf numFmtId="0" fontId="8" fillId="14" borderId="3" xfId="0" applyFont="1" applyFill="1" applyBorder="1" applyAlignment="1">
      <alignment wrapText="1"/>
    </xf>
    <xf numFmtId="0" fontId="8" fillId="0" borderId="4" xfId="0" applyFont="1" applyBorder="1" applyAlignment="1">
      <alignment wrapText="1"/>
    </xf>
    <xf numFmtId="14" fontId="8" fillId="0" borderId="4" xfId="0" applyNumberFormat="1" applyFont="1" applyBorder="1" applyAlignment="1">
      <alignment horizontal="right" wrapText="1"/>
    </xf>
    <xf numFmtId="0" fontId="8" fillId="0" borderId="4" xfId="0" applyFont="1" applyBorder="1" applyAlignment="1">
      <alignment vertical="center"/>
    </xf>
    <xf numFmtId="22" fontId="8" fillId="0" borderId="4" xfId="0" applyNumberFormat="1" applyFont="1" applyBorder="1" applyAlignment="1">
      <alignment horizontal="right" wrapText="1"/>
    </xf>
    <xf numFmtId="0" fontId="8" fillId="0" borderId="4" xfId="0" applyFont="1" applyBorder="1" applyAlignment="1">
      <alignment horizontal="right" wrapText="1"/>
    </xf>
    <xf numFmtId="0" fontId="8" fillId="0" borderId="4" xfId="0" applyFont="1" applyBorder="1" applyAlignment="1">
      <alignment vertical="top" wrapText="1"/>
    </xf>
    <xf numFmtId="0" fontId="8" fillId="11" borderId="2" xfId="0" applyFont="1" applyFill="1" applyBorder="1" applyAlignment="1">
      <alignment horizontal="left" vertical="top" wrapText="1"/>
    </xf>
    <xf numFmtId="0" fontId="8" fillId="0" borderId="4" xfId="0" applyFont="1" applyBorder="1" applyAlignment="1">
      <alignment horizontal="left" vertical="top" wrapText="1"/>
    </xf>
    <xf numFmtId="0" fontId="0" fillId="0" borderId="0" xfId="0" applyAlignment="1">
      <alignment horizontal="left" vertical="top"/>
    </xf>
    <xf numFmtId="0" fontId="8" fillId="11" borderId="3" xfId="0" applyFont="1" applyFill="1" applyBorder="1" applyAlignment="1">
      <alignment horizontal="left" wrapText="1"/>
    </xf>
    <xf numFmtId="0" fontId="8" fillId="0" borderId="4" xfId="0" applyFont="1" applyBorder="1" applyAlignment="1">
      <alignment horizontal="left" wrapText="1"/>
    </xf>
    <xf numFmtId="0" fontId="0" fillId="0" borderId="0" xfId="0" applyAlignment="1">
      <alignment horizontal="left"/>
    </xf>
    <xf numFmtId="0" fontId="4" fillId="2" borderId="5" xfId="0" applyFont="1" applyFill="1" applyBorder="1"/>
    <xf numFmtId="0" fontId="4" fillId="2" borderId="5" xfId="0" applyFont="1" applyFill="1" applyBorder="1" applyAlignment="1">
      <alignment horizontal="right"/>
    </xf>
    <xf numFmtId="0" fontId="4" fillId="3" borderId="5" xfId="0" applyFont="1" applyFill="1" applyBorder="1"/>
    <xf numFmtId="0" fontId="4" fillId="4" borderId="5" xfId="0" applyFont="1" applyFill="1" applyBorder="1"/>
    <xf numFmtId="0" fontId="4" fillId="5" borderId="5" xfId="0" applyFont="1" applyFill="1" applyBorder="1"/>
    <xf numFmtId="0" fontId="9" fillId="2" borderId="5" xfId="0" applyFont="1" applyFill="1" applyBorder="1"/>
    <xf numFmtId="2" fontId="0" fillId="0" borderId="0" xfId="0" applyNumberFormat="1"/>
    <xf numFmtId="1" fontId="0" fillId="0" borderId="0" xfId="0" applyNumberFormat="1"/>
    <xf numFmtId="0" fontId="4" fillId="0" borderId="6" xfId="0" applyFont="1" applyBorder="1"/>
    <xf numFmtId="0" fontId="8" fillId="0" borderId="5" xfId="0" applyFont="1" applyBorder="1"/>
    <xf numFmtId="0" fontId="4" fillId="0" borderId="5" xfId="0" applyFont="1" applyBorder="1"/>
    <xf numFmtId="1" fontId="4" fillId="0" borderId="5" xfId="0" applyNumberFormat="1" applyFont="1" applyBorder="1" applyAlignment="1">
      <alignment horizontal="right"/>
    </xf>
    <xf numFmtId="0" fontId="4" fillId="6" borderId="5" xfId="0" applyFont="1" applyFill="1" applyBorder="1"/>
    <xf numFmtId="164" fontId="5" fillId="7" borderId="5" xfId="0" applyNumberFormat="1" applyFont="1" applyFill="1" applyBorder="1"/>
    <xf numFmtId="0" fontId="5" fillId="7" borderId="5" xfId="0" quotePrefix="1" applyFont="1" applyFill="1" applyBorder="1"/>
    <xf numFmtId="0" fontId="5" fillId="7" borderId="5" xfId="0" applyFont="1" applyFill="1" applyBorder="1"/>
    <xf numFmtId="0" fontId="6" fillId="7" borderId="5" xfId="0" applyFont="1" applyFill="1" applyBorder="1"/>
    <xf numFmtId="0" fontId="0" fillId="0" borderId="5" xfId="0" applyBorder="1"/>
    <xf numFmtId="164" fontId="4" fillId="0" borderId="5" xfId="0" applyNumberFormat="1" applyFont="1" applyBorder="1"/>
    <xf numFmtId="164" fontId="4" fillId="8" borderId="5" xfId="0" applyNumberFormat="1" applyFont="1" applyFill="1" applyBorder="1"/>
    <xf numFmtId="0" fontId="4" fillId="10" borderId="5" xfId="0" applyFont="1" applyFill="1" applyBorder="1"/>
    <xf numFmtId="1" fontId="8" fillId="0" borderId="5" xfId="0" applyNumberFormat="1" applyFont="1" applyBorder="1" applyAlignment="1">
      <alignment horizontal="right"/>
    </xf>
    <xf numFmtId="14" fontId="8" fillId="0" borderId="5" xfId="0" applyNumberFormat="1" applyFont="1" applyBorder="1" applyAlignment="1">
      <alignment horizontal="right"/>
    </xf>
    <xf numFmtId="1" fontId="0" fillId="0" borderId="5" xfId="0" applyNumberFormat="1" applyBorder="1"/>
    <xf numFmtId="0" fontId="8" fillId="0" borderId="5" xfId="0" applyFont="1" applyBorder="1" applyAlignment="1">
      <alignment vertical="center"/>
    </xf>
    <xf numFmtId="0" fontId="8" fillId="0" borderId="5" xfId="0" applyFont="1" applyBorder="1" applyAlignment="1">
      <alignment vertical="top"/>
    </xf>
    <xf numFmtId="14" fontId="8" fillId="0" borderId="5" xfId="0" applyNumberFormat="1" applyFont="1" applyBorder="1" applyAlignment="1">
      <alignment horizontal="right" vertical="top"/>
    </xf>
    <xf numFmtId="0" fontId="7" fillId="7" borderId="5" xfId="0" applyFont="1" applyFill="1" applyBorder="1"/>
    <xf numFmtId="0" fontId="8" fillId="0" borderId="4" xfId="0" applyFont="1" applyBorder="1"/>
    <xf numFmtId="0" fontId="0" fillId="0" borderId="8" xfId="0" applyBorder="1"/>
    <xf numFmtId="0" fontId="4" fillId="0" borderId="9" xfId="0" applyFont="1" applyBorder="1"/>
    <xf numFmtId="1" fontId="4" fillId="0" borderId="9" xfId="0" applyNumberFormat="1" applyFont="1" applyBorder="1" applyAlignment="1">
      <alignment horizontal="right"/>
    </xf>
    <xf numFmtId="164" fontId="4" fillId="0" borderId="9" xfId="0" applyNumberFormat="1" applyFont="1" applyBorder="1"/>
    <xf numFmtId="0" fontId="4" fillId="0" borderId="10" xfId="0" applyFont="1" applyBorder="1"/>
    <xf numFmtId="0" fontId="0" fillId="0" borderId="9" xfId="0" applyBorder="1"/>
    <xf numFmtId="0" fontId="0" fillId="0" borderId="11" xfId="0" applyBorder="1"/>
    <xf numFmtId="0" fontId="0" fillId="0" borderId="12" xfId="0" applyBorder="1"/>
    <xf numFmtId="0" fontId="8" fillId="0" borderId="5" xfId="0" applyFont="1" applyBorder="1" applyAlignment="1">
      <alignment horizontal="right"/>
    </xf>
    <xf numFmtId="0" fontId="4" fillId="2" borderId="13" xfId="0" applyFont="1" applyFill="1" applyBorder="1"/>
    <xf numFmtId="0" fontId="4" fillId="0" borderId="13" xfId="0" applyFont="1" applyBorder="1"/>
    <xf numFmtId="0" fontId="8" fillId="0" borderId="8" xfId="0" applyFont="1" applyBorder="1" applyAlignment="1">
      <alignment vertical="center"/>
    </xf>
    <xf numFmtId="0" fontId="8" fillId="0" borderId="8" xfId="0" applyFont="1" applyBorder="1"/>
    <xf numFmtId="0" fontId="8" fillId="16" borderId="5" xfId="0" applyFont="1" applyFill="1" applyBorder="1"/>
    <xf numFmtId="0" fontId="8" fillId="0" borderId="14" xfId="0" applyFont="1" applyBorder="1" applyAlignment="1">
      <alignment wrapText="1"/>
    </xf>
    <xf numFmtId="0" fontId="8" fillId="0" borderId="5" xfId="0" applyFont="1" applyBorder="1" applyAlignment="1">
      <alignment wrapText="1"/>
    </xf>
    <xf numFmtId="0" fontId="8" fillId="0" borderId="5" xfId="0" applyFont="1" applyBorder="1" applyAlignment="1">
      <alignment horizontal="left" wrapText="1"/>
    </xf>
    <xf numFmtId="22" fontId="8" fillId="0" borderId="5" xfId="0" applyNumberFormat="1" applyFont="1" applyBorder="1" applyAlignment="1">
      <alignment horizontal="right" wrapText="1"/>
    </xf>
    <xf numFmtId="0" fontId="8" fillId="0" borderId="5" xfId="0" applyFont="1" applyBorder="1" applyAlignment="1">
      <alignment horizontal="left" vertical="center"/>
    </xf>
    <xf numFmtId="0" fontId="0" fillId="0" borderId="5" xfId="0" applyBorder="1" applyAlignment="1">
      <alignment horizontal="left" vertical="top"/>
    </xf>
    <xf numFmtId="0" fontId="8" fillId="0" borderId="19" xfId="0" applyFont="1" applyBorder="1" applyAlignment="1">
      <alignment horizontal="left" vertical="top" wrapText="1"/>
    </xf>
    <xf numFmtId="0" fontId="8" fillId="0" borderId="20" xfId="0" applyFont="1" applyBorder="1" applyAlignment="1">
      <alignment wrapText="1"/>
    </xf>
    <xf numFmtId="0" fontId="8" fillId="0" borderId="20" xfId="0" applyFont="1" applyBorder="1" applyAlignment="1">
      <alignment horizontal="left" wrapText="1"/>
    </xf>
    <xf numFmtId="22" fontId="8" fillId="0" borderId="20" xfId="0" applyNumberFormat="1" applyFont="1" applyBorder="1" applyAlignment="1">
      <alignment horizontal="right" wrapText="1"/>
    </xf>
    <xf numFmtId="0" fontId="8" fillId="0" borderId="20" xfId="0" applyFont="1" applyBorder="1" applyAlignment="1">
      <alignment vertical="center"/>
    </xf>
    <xf numFmtId="0" fontId="8" fillId="0" borderId="20" xfId="0" applyFont="1" applyBorder="1" applyAlignment="1">
      <alignment horizontal="left" vertical="center"/>
    </xf>
    <xf numFmtId="0" fontId="8" fillId="0" borderId="21" xfId="0" applyFont="1" applyBorder="1" applyAlignment="1">
      <alignment wrapText="1"/>
    </xf>
    <xf numFmtId="0" fontId="8" fillId="0" borderId="22" xfId="0" applyFont="1" applyBorder="1" applyAlignment="1">
      <alignment wrapText="1"/>
    </xf>
    <xf numFmtId="0" fontId="8" fillId="0" borderId="24" xfId="0" applyFont="1" applyBorder="1" applyAlignment="1">
      <alignment horizontal="left" vertical="top" wrapText="1"/>
    </xf>
    <xf numFmtId="0" fontId="8" fillId="0" borderId="25" xfId="0" applyFont="1" applyBorder="1" applyAlignment="1">
      <alignment horizontal="left" vertical="top" wrapText="1"/>
    </xf>
    <xf numFmtId="0" fontId="8" fillId="0" borderId="26" xfId="0" applyFont="1" applyBorder="1" applyAlignment="1">
      <alignment wrapText="1"/>
    </xf>
    <xf numFmtId="0" fontId="8" fillId="0" borderId="26" xfId="0" applyFont="1" applyBorder="1" applyAlignment="1">
      <alignment horizontal="left" wrapText="1"/>
    </xf>
    <xf numFmtId="22" fontId="8" fillId="0" borderId="26" xfId="0" applyNumberFormat="1" applyFont="1" applyBorder="1" applyAlignment="1">
      <alignment horizontal="right" wrapText="1"/>
    </xf>
    <xf numFmtId="0" fontId="8" fillId="0" borderId="26" xfId="0" applyFont="1" applyBorder="1" applyAlignment="1">
      <alignment vertical="center"/>
    </xf>
    <xf numFmtId="0" fontId="8" fillId="0" borderId="26" xfId="0" applyFont="1" applyBorder="1" applyAlignment="1">
      <alignment horizontal="left" vertical="center"/>
    </xf>
    <xf numFmtId="0" fontId="8" fillId="0" borderId="27" xfId="0" applyFont="1" applyBorder="1" applyAlignment="1">
      <alignment wrapText="1"/>
    </xf>
    <xf numFmtId="0" fontId="8" fillId="0" borderId="28" xfId="0" applyFont="1" applyBorder="1" applyAlignment="1">
      <alignment wrapText="1"/>
    </xf>
    <xf numFmtId="0" fontId="11" fillId="11" borderId="9" xfId="0" applyFont="1" applyFill="1" applyBorder="1" applyAlignment="1">
      <alignment vertical="top" wrapText="1"/>
    </xf>
    <xf numFmtId="0" fontId="12" fillId="15" borderId="30" xfId="1" applyFont="1" applyBorder="1" applyAlignment="1">
      <alignment vertical="top" wrapText="1"/>
    </xf>
    <xf numFmtId="1" fontId="12" fillId="15" borderId="30" xfId="1" applyNumberFormat="1" applyFont="1" applyBorder="1" applyAlignment="1">
      <alignment vertical="top" wrapText="1"/>
    </xf>
    <xf numFmtId="2" fontId="12" fillId="15" borderId="30" xfId="1" applyNumberFormat="1" applyFont="1" applyBorder="1" applyAlignment="1">
      <alignment vertical="top" wrapText="1"/>
    </xf>
    <xf numFmtId="167" fontId="12" fillId="15" borderId="30" xfId="1" applyNumberFormat="1" applyFont="1" applyBorder="1" applyAlignment="1">
      <alignment vertical="top" wrapText="1"/>
    </xf>
    <xf numFmtId="0" fontId="12" fillId="15" borderId="5" xfId="1" applyFont="1" applyBorder="1" applyAlignment="1">
      <alignment vertical="top" wrapText="1"/>
    </xf>
    <xf numFmtId="0" fontId="11" fillId="0" borderId="15" xfId="0" applyFont="1" applyBorder="1" applyAlignment="1">
      <alignment vertical="top" wrapText="1"/>
    </xf>
    <xf numFmtId="0" fontId="11" fillId="0" borderId="16" xfId="0" applyFont="1" applyBorder="1" applyAlignment="1">
      <alignment vertical="top" wrapText="1"/>
    </xf>
    <xf numFmtId="0" fontId="11" fillId="0" borderId="0" xfId="0" applyFont="1" applyAlignment="1">
      <alignment vertical="top" wrapText="1"/>
    </xf>
    <xf numFmtId="0" fontId="12" fillId="16" borderId="9" xfId="1" applyFont="1" applyFill="1" applyBorder="1" applyAlignment="1">
      <alignment vertical="top" wrapText="1"/>
    </xf>
    <xf numFmtId="0" fontId="4" fillId="2" borderId="5" xfId="0" applyFont="1" applyFill="1" applyBorder="1" applyAlignment="1">
      <alignment horizontal="left" vertical="top"/>
    </xf>
    <xf numFmtId="0" fontId="9" fillId="2" borderId="5" xfId="0" applyFont="1" applyFill="1" applyBorder="1" applyAlignment="1">
      <alignment horizontal="left" vertical="top"/>
    </xf>
    <xf numFmtId="0" fontId="4" fillId="3" borderId="5" xfId="0" applyFont="1" applyFill="1" applyBorder="1" applyAlignment="1">
      <alignment horizontal="left" vertical="top"/>
    </xf>
    <xf numFmtId="0" fontId="4" fillId="4" borderId="5" xfId="0" applyFont="1" applyFill="1" applyBorder="1" applyAlignment="1">
      <alignment horizontal="left" vertical="top"/>
    </xf>
    <xf numFmtId="0" fontId="4" fillId="5" borderId="5" xfId="0" applyFont="1" applyFill="1" applyBorder="1" applyAlignment="1">
      <alignment horizontal="left" vertical="top"/>
    </xf>
    <xf numFmtId="0" fontId="4" fillId="0" borderId="5" xfId="0" applyFont="1" applyBorder="1" applyAlignment="1">
      <alignment horizontal="left" vertical="top"/>
    </xf>
    <xf numFmtId="0" fontId="8" fillId="0" borderId="5" xfId="0" applyFont="1" applyBorder="1" applyAlignment="1">
      <alignment horizontal="left" vertical="top"/>
    </xf>
    <xf numFmtId="14" fontId="8" fillId="0" borderId="5" xfId="0" applyNumberFormat="1" applyFont="1" applyBorder="1" applyAlignment="1">
      <alignment horizontal="left" vertical="top"/>
    </xf>
    <xf numFmtId="0" fontId="4" fillId="0" borderId="9" xfId="0" applyFont="1" applyBorder="1" applyAlignment="1">
      <alignment horizontal="left" vertical="top"/>
    </xf>
    <xf numFmtId="1" fontId="4" fillId="0" borderId="9" xfId="0" applyNumberFormat="1" applyFont="1" applyBorder="1" applyAlignment="1">
      <alignment horizontal="left" vertical="top"/>
    </xf>
    <xf numFmtId="164" fontId="4" fillId="0" borderId="9" xfId="0" applyNumberFormat="1" applyFont="1" applyBorder="1" applyAlignment="1">
      <alignment horizontal="left" vertical="top"/>
    </xf>
    <xf numFmtId="0" fontId="4" fillId="0" borderId="10" xfId="0" applyFont="1" applyBorder="1" applyAlignment="1">
      <alignment horizontal="left" vertical="top"/>
    </xf>
    <xf numFmtId="0" fontId="0" fillId="0" borderId="9"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8" fillId="0" borderId="9" xfId="0" applyFont="1" applyBorder="1" applyAlignment="1">
      <alignment horizontal="left" vertical="top"/>
    </xf>
    <xf numFmtId="14" fontId="8" fillId="0" borderId="9" xfId="0" applyNumberFormat="1" applyFont="1" applyBorder="1" applyAlignment="1">
      <alignment horizontal="left" vertical="top"/>
    </xf>
    <xf numFmtId="0" fontId="8" fillId="0" borderId="11" xfId="0" applyFont="1" applyBorder="1" applyAlignment="1">
      <alignment horizontal="left" vertical="top"/>
    </xf>
    <xf numFmtId="14" fontId="8" fillId="0" borderId="11" xfId="0" applyNumberFormat="1" applyFont="1" applyBorder="1" applyAlignment="1">
      <alignment horizontal="left" vertical="top"/>
    </xf>
    <xf numFmtId="0" fontId="4" fillId="17" borderId="34" xfId="0" applyFont="1" applyFill="1" applyBorder="1" applyAlignment="1">
      <alignment horizontal="left" vertical="top"/>
    </xf>
    <xf numFmtId="0" fontId="4" fillId="17" borderId="35" xfId="0" applyFont="1" applyFill="1" applyBorder="1" applyAlignment="1">
      <alignment horizontal="left" vertical="top"/>
    </xf>
    <xf numFmtId="0" fontId="8" fillId="17" borderId="20" xfId="0" applyFont="1" applyFill="1" applyBorder="1" applyAlignment="1">
      <alignment horizontal="left" vertical="top"/>
    </xf>
    <xf numFmtId="1" fontId="4" fillId="17" borderId="35" xfId="0" applyNumberFormat="1" applyFont="1" applyFill="1" applyBorder="1" applyAlignment="1">
      <alignment horizontal="left" vertical="top"/>
    </xf>
    <xf numFmtId="164" fontId="4" fillId="17" borderId="35" xfId="0" applyNumberFormat="1" applyFont="1" applyFill="1" applyBorder="1" applyAlignment="1">
      <alignment horizontal="left" vertical="top"/>
    </xf>
    <xf numFmtId="0" fontId="4" fillId="17" borderId="36" xfId="0" applyFont="1" applyFill="1" applyBorder="1" applyAlignment="1">
      <alignment horizontal="left" vertical="top"/>
    </xf>
    <xf numFmtId="0" fontId="0" fillId="17" borderId="35" xfId="0" applyFill="1" applyBorder="1" applyAlignment="1">
      <alignment horizontal="left" vertical="top"/>
    </xf>
    <xf numFmtId="0" fontId="0" fillId="17" borderId="20" xfId="0" applyFill="1" applyBorder="1" applyAlignment="1">
      <alignment horizontal="left" vertical="top"/>
    </xf>
    <xf numFmtId="0" fontId="4" fillId="17" borderId="25" xfId="0" applyFont="1" applyFill="1" applyBorder="1" applyAlignment="1">
      <alignment horizontal="left" vertical="top"/>
    </xf>
    <xf numFmtId="0" fontId="4" fillId="17" borderId="26" xfId="0" applyFont="1" applyFill="1" applyBorder="1" applyAlignment="1">
      <alignment horizontal="left" vertical="top"/>
    </xf>
    <xf numFmtId="0" fontId="8" fillId="17" borderId="26" xfId="0" applyFont="1" applyFill="1" applyBorder="1" applyAlignment="1">
      <alignment horizontal="left" vertical="top"/>
    </xf>
    <xf numFmtId="1" fontId="4" fillId="17" borderId="26" xfId="0" applyNumberFormat="1" applyFont="1" applyFill="1" applyBorder="1" applyAlignment="1">
      <alignment horizontal="left" vertical="top"/>
    </xf>
    <xf numFmtId="164" fontId="4" fillId="17" borderId="26" xfId="0" applyNumberFormat="1" applyFont="1" applyFill="1" applyBorder="1" applyAlignment="1">
      <alignment horizontal="left" vertical="top"/>
    </xf>
    <xf numFmtId="0" fontId="4" fillId="17" borderId="37" xfId="0" applyFont="1" applyFill="1" applyBorder="1" applyAlignment="1">
      <alignment horizontal="left" vertical="top"/>
    </xf>
    <xf numFmtId="0" fontId="0" fillId="17" borderId="26" xfId="0" applyFill="1" applyBorder="1" applyAlignment="1">
      <alignment horizontal="left" vertical="top"/>
    </xf>
    <xf numFmtId="0" fontId="0" fillId="17" borderId="29" xfId="0" applyFill="1" applyBorder="1" applyAlignment="1">
      <alignment horizontal="left" vertical="top"/>
    </xf>
    <xf numFmtId="0" fontId="8" fillId="17" borderId="19" xfId="0" applyFont="1" applyFill="1" applyBorder="1" applyAlignment="1">
      <alignment horizontal="left" vertical="top"/>
    </xf>
    <xf numFmtId="14" fontId="8" fillId="17" borderId="20" xfId="0" applyNumberFormat="1" applyFont="1" applyFill="1" applyBorder="1" applyAlignment="1">
      <alignment horizontal="left" vertical="top"/>
    </xf>
    <xf numFmtId="0" fontId="0" fillId="17" borderId="32" xfId="0" applyFill="1" applyBorder="1" applyAlignment="1">
      <alignment horizontal="left" vertical="top"/>
    </xf>
    <xf numFmtId="0" fontId="4" fillId="0" borderId="11" xfId="0" applyFont="1" applyBorder="1" applyAlignment="1">
      <alignment horizontal="left" vertical="top"/>
    </xf>
    <xf numFmtId="1" fontId="4" fillId="0" borderId="11" xfId="0" applyNumberFormat="1" applyFont="1" applyBorder="1" applyAlignment="1">
      <alignment horizontal="left" vertical="top"/>
    </xf>
    <xf numFmtId="164" fontId="4" fillId="0" borderId="11" xfId="0" applyNumberFormat="1" applyFont="1" applyBorder="1" applyAlignment="1">
      <alignment horizontal="left" vertical="top"/>
    </xf>
    <xf numFmtId="0" fontId="4" fillId="17" borderId="19" xfId="0" applyFont="1" applyFill="1" applyBorder="1" applyAlignment="1">
      <alignment horizontal="left" vertical="top"/>
    </xf>
    <xf numFmtId="0" fontId="4" fillId="17" borderId="20" xfId="0" applyFont="1" applyFill="1" applyBorder="1" applyAlignment="1">
      <alignment horizontal="left" vertical="top"/>
    </xf>
    <xf numFmtId="1" fontId="4" fillId="17" borderId="20" xfId="0" applyNumberFormat="1" applyFont="1" applyFill="1" applyBorder="1" applyAlignment="1">
      <alignment horizontal="left" vertical="top"/>
    </xf>
    <xf numFmtId="164" fontId="4" fillId="17" borderId="20" xfId="0" applyNumberFormat="1" applyFont="1" applyFill="1" applyBorder="1" applyAlignment="1">
      <alignment horizontal="left" vertical="top"/>
    </xf>
    <xf numFmtId="0" fontId="5" fillId="7" borderId="9" xfId="0" quotePrefix="1" applyFont="1" applyFill="1" applyBorder="1" applyAlignment="1">
      <alignment horizontal="left" vertical="top"/>
    </xf>
    <xf numFmtId="0" fontId="7" fillId="7" borderId="9" xfId="0" applyFont="1" applyFill="1" applyBorder="1" applyAlignment="1">
      <alignment horizontal="left" vertical="top"/>
    </xf>
    <xf numFmtId="0" fontId="5" fillId="7" borderId="11" xfId="0" quotePrefix="1" applyFont="1" applyFill="1" applyBorder="1" applyAlignment="1">
      <alignment horizontal="left" vertical="top"/>
    </xf>
    <xf numFmtId="0" fontId="7" fillId="7" borderId="11" xfId="0" applyFont="1" applyFill="1" applyBorder="1" applyAlignment="1">
      <alignment horizontal="left" vertical="top"/>
    </xf>
    <xf numFmtId="0" fontId="5" fillId="19" borderId="20" xfId="0" quotePrefix="1" applyFont="1" applyFill="1" applyBorder="1" applyAlignment="1">
      <alignment horizontal="left" vertical="top"/>
    </xf>
    <xf numFmtId="0" fontId="5" fillId="19" borderId="26" xfId="0" quotePrefix="1" applyFont="1" applyFill="1" applyBorder="1" applyAlignment="1">
      <alignment horizontal="left" vertical="top"/>
    </xf>
    <xf numFmtId="0" fontId="7" fillId="19" borderId="20" xfId="0" applyFont="1" applyFill="1" applyBorder="1" applyAlignment="1">
      <alignment horizontal="left" vertical="top"/>
    </xf>
    <xf numFmtId="0" fontId="7" fillId="19" borderId="26" xfId="0" applyFont="1" applyFill="1" applyBorder="1" applyAlignment="1">
      <alignment horizontal="left" vertical="top"/>
    </xf>
    <xf numFmtId="0" fontId="5" fillId="7" borderId="9" xfId="0" applyFont="1" applyFill="1" applyBorder="1" applyAlignment="1">
      <alignment horizontal="left" vertical="top"/>
    </xf>
    <xf numFmtId="164" fontId="5" fillId="7" borderId="9" xfId="0" applyNumberFormat="1" applyFont="1" applyFill="1" applyBorder="1" applyAlignment="1">
      <alignment horizontal="left" vertical="top"/>
    </xf>
    <xf numFmtId="0" fontId="6" fillId="7" borderId="9" xfId="0" applyFont="1" applyFill="1" applyBorder="1" applyAlignment="1">
      <alignment horizontal="left" vertical="top"/>
    </xf>
    <xf numFmtId="0" fontId="5" fillId="7" borderId="11" xfId="0" applyFont="1" applyFill="1" applyBorder="1" applyAlignment="1">
      <alignment horizontal="left" vertical="top"/>
    </xf>
    <xf numFmtId="164" fontId="5" fillId="7" borderId="11" xfId="0" applyNumberFormat="1" applyFont="1" applyFill="1" applyBorder="1" applyAlignment="1">
      <alignment horizontal="left" vertical="top"/>
    </xf>
    <xf numFmtId="0" fontId="6" fillId="7" borderId="11" xfId="0" applyFont="1" applyFill="1" applyBorder="1" applyAlignment="1">
      <alignment horizontal="left" vertical="top"/>
    </xf>
    <xf numFmtId="0" fontId="5" fillId="19" borderId="20" xfId="0" applyFont="1" applyFill="1" applyBorder="1" applyAlignment="1">
      <alignment horizontal="left" vertical="top"/>
    </xf>
    <xf numFmtId="0" fontId="5" fillId="19" borderId="26" xfId="0" applyFont="1" applyFill="1" applyBorder="1" applyAlignment="1">
      <alignment horizontal="left" vertical="top"/>
    </xf>
    <xf numFmtId="0" fontId="8" fillId="17" borderId="25" xfId="0" applyFont="1" applyFill="1" applyBorder="1" applyAlignment="1">
      <alignment horizontal="left" vertical="top"/>
    </xf>
    <xf numFmtId="14" fontId="8" fillId="17" borderId="26" xfId="0" applyNumberFormat="1" applyFont="1" applyFill="1" applyBorder="1" applyAlignment="1">
      <alignment horizontal="left" vertical="top"/>
    </xf>
    <xf numFmtId="0" fontId="8" fillId="17" borderId="11" xfId="0" applyFont="1" applyFill="1" applyBorder="1" applyAlignment="1">
      <alignment horizontal="left" vertical="top" wrapText="1"/>
    </xf>
    <xf numFmtId="0" fontId="8" fillId="17" borderId="11" xfId="0" applyFont="1" applyFill="1" applyBorder="1" applyAlignment="1">
      <alignment wrapText="1"/>
    </xf>
    <xf numFmtId="0" fontId="8" fillId="17" borderId="11" xfId="0" applyFont="1" applyFill="1" applyBorder="1" applyAlignment="1">
      <alignment horizontal="left" wrapText="1"/>
    </xf>
    <xf numFmtId="22" fontId="8" fillId="17" borderId="11" xfId="0" applyNumberFormat="1" applyFont="1" applyFill="1" applyBorder="1" applyAlignment="1">
      <alignment horizontal="right" wrapText="1"/>
    </xf>
    <xf numFmtId="0" fontId="8" fillId="17" borderId="11" xfId="0" applyFont="1" applyFill="1" applyBorder="1" applyAlignment="1">
      <alignment vertical="center"/>
    </xf>
    <xf numFmtId="0" fontId="8" fillId="17" borderId="17" xfId="0" applyFont="1" applyFill="1" applyBorder="1" applyAlignment="1">
      <alignment wrapText="1"/>
    </xf>
    <xf numFmtId="0" fontId="8" fillId="17" borderId="18" xfId="0" applyFont="1" applyFill="1" applyBorder="1" applyAlignment="1">
      <alignment wrapText="1"/>
    </xf>
    <xf numFmtId="0" fontId="8" fillId="17" borderId="5" xfId="0" applyFont="1" applyFill="1" applyBorder="1" applyAlignment="1">
      <alignment horizontal="left" vertical="top" wrapText="1"/>
    </xf>
    <xf numFmtId="0" fontId="8" fillId="17" borderId="5" xfId="0" applyFont="1" applyFill="1" applyBorder="1" applyAlignment="1">
      <alignment wrapText="1"/>
    </xf>
    <xf numFmtId="0" fontId="8" fillId="17" borderId="5" xfId="0" applyFont="1" applyFill="1" applyBorder="1" applyAlignment="1">
      <alignment horizontal="left" wrapText="1"/>
    </xf>
    <xf numFmtId="22" fontId="8" fillId="17" borderId="5" xfId="0" applyNumberFormat="1" applyFont="1" applyFill="1" applyBorder="1" applyAlignment="1">
      <alignment horizontal="right" wrapText="1"/>
    </xf>
    <xf numFmtId="0" fontId="8" fillId="17" borderId="5" xfId="0" applyFont="1" applyFill="1" applyBorder="1" applyAlignment="1">
      <alignment vertical="center"/>
    </xf>
    <xf numFmtId="0" fontId="8" fillId="17" borderId="14" xfId="0" applyFont="1" applyFill="1" applyBorder="1" applyAlignment="1">
      <alignment wrapText="1"/>
    </xf>
    <xf numFmtId="0" fontId="8" fillId="17" borderId="4" xfId="0" applyFont="1" applyFill="1" applyBorder="1" applyAlignment="1">
      <alignment wrapText="1"/>
    </xf>
    <xf numFmtId="0" fontId="8" fillId="17" borderId="9" xfId="0" applyFont="1" applyFill="1" applyBorder="1" applyAlignment="1">
      <alignment horizontal="left" vertical="top" wrapText="1"/>
    </xf>
    <xf numFmtId="0" fontId="8" fillId="17" borderId="9" xfId="0" applyFont="1" applyFill="1" applyBorder="1" applyAlignment="1">
      <alignment wrapText="1"/>
    </xf>
    <xf numFmtId="0" fontId="8" fillId="17" borderId="9" xfId="0" applyFont="1" applyFill="1" applyBorder="1" applyAlignment="1">
      <alignment horizontal="left" wrapText="1"/>
    </xf>
    <xf numFmtId="22" fontId="8" fillId="17" borderId="9" xfId="0" applyNumberFormat="1" applyFont="1" applyFill="1" applyBorder="1" applyAlignment="1">
      <alignment horizontal="right" wrapText="1"/>
    </xf>
    <xf numFmtId="0" fontId="8" fillId="17" borderId="9" xfId="0" applyFont="1" applyFill="1" applyBorder="1" applyAlignment="1">
      <alignment vertical="center"/>
    </xf>
    <xf numFmtId="0" fontId="8" fillId="17" borderId="15" xfId="0" applyFont="1" applyFill="1" applyBorder="1" applyAlignment="1">
      <alignment wrapText="1"/>
    </xf>
    <xf numFmtId="0" fontId="8" fillId="17" borderId="16" xfId="0" applyFont="1" applyFill="1" applyBorder="1" applyAlignment="1">
      <alignment wrapText="1"/>
    </xf>
    <xf numFmtId="0" fontId="8" fillId="17" borderId="19" xfId="0" applyFont="1" applyFill="1" applyBorder="1" applyAlignment="1">
      <alignment horizontal="left" vertical="top" wrapText="1"/>
    </xf>
    <xf numFmtId="0" fontId="8" fillId="17" borderId="20" xfId="0" applyFont="1" applyFill="1" applyBorder="1" applyAlignment="1">
      <alignment wrapText="1"/>
    </xf>
    <xf numFmtId="0" fontId="8" fillId="17" borderId="20" xfId="0" applyFont="1" applyFill="1" applyBorder="1" applyAlignment="1">
      <alignment horizontal="left" wrapText="1"/>
    </xf>
    <xf numFmtId="22" fontId="8" fillId="17" borderId="20" xfId="0" applyNumberFormat="1" applyFont="1" applyFill="1" applyBorder="1" applyAlignment="1">
      <alignment horizontal="right" wrapText="1"/>
    </xf>
    <xf numFmtId="0" fontId="8" fillId="17" borderId="20" xfId="0" applyFont="1" applyFill="1" applyBorder="1" applyAlignment="1">
      <alignment vertical="center"/>
    </xf>
    <xf numFmtId="0" fontId="8" fillId="17" borderId="21" xfId="0" applyFont="1" applyFill="1" applyBorder="1" applyAlignment="1">
      <alignment wrapText="1"/>
    </xf>
    <xf numFmtId="0" fontId="8" fillId="17" borderId="22" xfId="0" applyFont="1" applyFill="1" applyBorder="1" applyAlignment="1">
      <alignment wrapText="1"/>
    </xf>
    <xf numFmtId="0" fontId="0" fillId="17" borderId="24" xfId="0" applyFill="1" applyBorder="1" applyAlignment="1">
      <alignment horizontal="left" vertical="top"/>
    </xf>
    <xf numFmtId="0" fontId="8" fillId="17" borderId="26" xfId="0" applyFont="1" applyFill="1" applyBorder="1" applyAlignment="1">
      <alignment wrapText="1"/>
    </xf>
    <xf numFmtId="2" fontId="12" fillId="15" borderId="30" xfId="1" applyNumberFormat="1" applyFont="1" applyBorder="1" applyAlignment="1">
      <alignment horizontal="left" vertical="top" wrapText="1"/>
    </xf>
    <xf numFmtId="2" fontId="0" fillId="0" borderId="5" xfId="0" applyNumberFormat="1" applyBorder="1"/>
    <xf numFmtId="2" fontId="0" fillId="0" borderId="11" xfId="0" applyNumberFormat="1" applyBorder="1"/>
    <xf numFmtId="0" fontId="8" fillId="0" borderId="11" xfId="0" applyFont="1" applyBorder="1"/>
    <xf numFmtId="0" fontId="8" fillId="0" borderId="9" xfId="0" applyFont="1" applyBorder="1"/>
    <xf numFmtId="0" fontId="4" fillId="2" borderId="5" xfId="0" applyFont="1" applyFill="1" applyBorder="1" applyAlignment="1">
      <alignment horizontal="left" vertical="top" wrapText="1"/>
    </xf>
    <xf numFmtId="14" fontId="9" fillId="0" borderId="5" xfId="0" applyNumberFormat="1" applyFont="1" applyBorder="1"/>
    <xf numFmtId="0" fontId="15" fillId="0" borderId="0" xfId="0" applyFont="1"/>
    <xf numFmtId="49" fontId="12" fillId="15" borderId="30" xfId="1" applyNumberFormat="1" applyFont="1" applyBorder="1" applyAlignment="1">
      <alignment vertical="top" wrapText="1"/>
    </xf>
    <xf numFmtId="49" fontId="8" fillId="0" borderId="5" xfId="0" applyNumberFormat="1" applyFont="1" applyBorder="1" applyAlignment="1">
      <alignment horizontal="left" vertical="top"/>
    </xf>
    <xf numFmtId="49" fontId="8" fillId="0" borderId="9" xfId="0" applyNumberFormat="1" applyFont="1" applyBorder="1" applyAlignment="1">
      <alignment horizontal="left" vertical="top"/>
    </xf>
    <xf numFmtId="49" fontId="8" fillId="17" borderId="20" xfId="0" applyNumberFormat="1" applyFont="1" applyFill="1" applyBorder="1" applyAlignment="1">
      <alignment horizontal="left" vertical="top"/>
    </xf>
    <xf numFmtId="49" fontId="8" fillId="17" borderId="26" xfId="0" applyNumberFormat="1" applyFont="1" applyFill="1" applyBorder="1" applyAlignment="1">
      <alignment horizontal="left" vertical="top"/>
    </xf>
    <xf numFmtId="49" fontId="8" fillId="0" borderId="11" xfId="0" applyNumberFormat="1" applyFont="1" applyBorder="1" applyAlignment="1">
      <alignment horizontal="left" vertical="top"/>
    </xf>
    <xf numFmtId="49" fontId="4" fillId="0" borderId="11" xfId="0" applyNumberFormat="1" applyFont="1" applyBorder="1" applyAlignment="1">
      <alignment horizontal="left" vertical="top"/>
    </xf>
    <xf numFmtId="49" fontId="4" fillId="0" borderId="9" xfId="0" applyNumberFormat="1" applyFont="1" applyBorder="1" applyAlignment="1">
      <alignment horizontal="left" vertical="top"/>
    </xf>
    <xf numFmtId="49" fontId="4" fillId="17" borderId="20" xfId="0" applyNumberFormat="1" applyFont="1" applyFill="1" applyBorder="1" applyAlignment="1">
      <alignment horizontal="left" vertical="top"/>
    </xf>
    <xf numFmtId="49" fontId="4" fillId="17" borderId="26" xfId="0" applyNumberFormat="1" applyFont="1" applyFill="1" applyBorder="1" applyAlignment="1">
      <alignment horizontal="left" vertical="top"/>
    </xf>
    <xf numFmtId="49" fontId="4" fillId="17" borderId="35" xfId="0" applyNumberFormat="1" applyFont="1" applyFill="1" applyBorder="1" applyAlignment="1">
      <alignment horizontal="left" vertical="top"/>
    </xf>
    <xf numFmtId="49" fontId="0" fillId="0" borderId="5" xfId="0" applyNumberFormat="1" applyBorder="1" applyAlignment="1">
      <alignment horizontal="left" vertical="top"/>
    </xf>
    <xf numFmtId="0" fontId="4" fillId="0" borderId="44" xfId="0" applyFont="1" applyBorder="1" applyAlignment="1">
      <alignment horizontal="left" vertical="top"/>
    </xf>
    <xf numFmtId="0" fontId="8" fillId="0" borderId="44" xfId="0" applyFont="1" applyBorder="1" applyAlignment="1">
      <alignment horizontal="left" vertical="top"/>
    </xf>
    <xf numFmtId="1" fontId="4" fillId="0" borderId="44" xfId="0" applyNumberFormat="1" applyFont="1" applyBorder="1" applyAlignment="1">
      <alignment horizontal="left" vertical="top"/>
    </xf>
    <xf numFmtId="164" fontId="4" fillId="0" borderId="44" xfId="0" applyNumberFormat="1" applyFont="1" applyBorder="1" applyAlignment="1">
      <alignment horizontal="left" vertical="top"/>
    </xf>
    <xf numFmtId="0" fontId="0" fillId="0" borderId="44" xfId="0" applyBorder="1" applyAlignment="1">
      <alignment horizontal="left" vertical="top"/>
    </xf>
    <xf numFmtId="0" fontId="4" fillId="0" borderId="45" xfId="0" applyFont="1" applyBorder="1" applyAlignment="1">
      <alignment horizontal="left" vertical="top"/>
    </xf>
    <xf numFmtId="49" fontId="4" fillId="0" borderId="44" xfId="0" applyNumberFormat="1" applyFont="1" applyBorder="1" applyAlignment="1">
      <alignment horizontal="left" vertical="top"/>
    </xf>
    <xf numFmtId="0" fontId="8" fillId="0" borderId="46" xfId="0" applyFont="1" applyBorder="1"/>
    <xf numFmtId="0" fontId="8" fillId="0" borderId="26" xfId="0" applyFont="1" applyBorder="1"/>
    <xf numFmtId="0" fontId="4" fillId="0" borderId="37" xfId="0" applyFont="1" applyBorder="1"/>
    <xf numFmtId="2" fontId="0" fillId="0" borderId="26" xfId="0" applyNumberFormat="1" applyBorder="1"/>
    <xf numFmtId="0" fontId="0" fillId="0" borderId="26" xfId="0" applyBorder="1" applyAlignment="1">
      <alignment horizontal="left" vertical="top"/>
    </xf>
    <xf numFmtId="0" fontId="0" fillId="0" borderId="37" xfId="0" applyBorder="1" applyAlignment="1">
      <alignment horizontal="left" vertical="top"/>
    </xf>
    <xf numFmtId="0" fontId="8" fillId="17" borderId="5" xfId="0" applyFont="1" applyFill="1" applyBorder="1"/>
    <xf numFmtId="0" fontId="8" fillId="17" borderId="26" xfId="0" applyFont="1" applyFill="1" applyBorder="1"/>
    <xf numFmtId="0" fontId="8" fillId="0" borderId="44" xfId="0" applyFont="1" applyBorder="1"/>
    <xf numFmtId="0" fontId="8" fillId="0" borderId="9" xfId="0" applyFont="1" applyBorder="1" applyAlignment="1">
      <alignment vertical="top"/>
    </xf>
    <xf numFmtId="0" fontId="8" fillId="17" borderId="20" xfId="0" applyFont="1" applyFill="1" applyBorder="1" applyAlignment="1">
      <alignment vertical="top"/>
    </xf>
    <xf numFmtId="0" fontId="8" fillId="17" borderId="26" xfId="0" applyFont="1" applyFill="1" applyBorder="1" applyAlignment="1">
      <alignment vertical="top"/>
    </xf>
    <xf numFmtId="0" fontId="8" fillId="0" borderId="11" xfId="0" applyFont="1" applyBorder="1" applyAlignment="1">
      <alignment vertical="top"/>
    </xf>
    <xf numFmtId="0" fontId="4" fillId="0" borderId="11" xfId="0" applyFont="1" applyBorder="1" applyAlignment="1">
      <alignment vertical="top"/>
    </xf>
    <xf numFmtId="0" fontId="4" fillId="0" borderId="9" xfId="0" applyFont="1" applyBorder="1" applyAlignment="1">
      <alignment vertical="top"/>
    </xf>
    <xf numFmtId="0" fontId="4" fillId="17" borderId="20" xfId="0" applyFont="1" applyFill="1" applyBorder="1" applyAlignment="1">
      <alignment vertical="top"/>
    </xf>
    <xf numFmtId="0" fontId="4" fillId="17" borderId="26" xfId="0" applyFont="1" applyFill="1" applyBorder="1" applyAlignment="1">
      <alignment vertical="top"/>
    </xf>
    <xf numFmtId="0" fontId="4" fillId="0" borderId="44" xfId="0" applyFont="1" applyBorder="1" applyAlignment="1">
      <alignment vertical="top"/>
    </xf>
    <xf numFmtId="0" fontId="4" fillId="17" borderId="11" xfId="0" applyFont="1" applyFill="1" applyBorder="1" applyAlignment="1">
      <alignment vertical="top"/>
    </xf>
    <xf numFmtId="0" fontId="4" fillId="17" borderId="9" xfId="0" applyFont="1" applyFill="1" applyBorder="1" applyAlignment="1">
      <alignment vertical="top"/>
    </xf>
    <xf numFmtId="0" fontId="4" fillId="17" borderId="44" xfId="0" applyFont="1" applyFill="1" applyBorder="1" applyAlignment="1">
      <alignment vertical="top"/>
    </xf>
    <xf numFmtId="0" fontId="4" fillId="17" borderId="35" xfId="0" applyFont="1" applyFill="1" applyBorder="1" applyAlignment="1">
      <alignment vertical="top"/>
    </xf>
    <xf numFmtId="49" fontId="4" fillId="0" borderId="5" xfId="0" applyNumberFormat="1" applyFont="1" applyBorder="1" applyAlignment="1">
      <alignment horizontal="left" vertical="top"/>
    </xf>
    <xf numFmtId="0" fontId="4" fillId="0" borderId="5" xfId="0" applyFont="1" applyBorder="1" applyAlignment="1">
      <alignment vertical="top"/>
    </xf>
    <xf numFmtId="1" fontId="4" fillId="0" borderId="5" xfId="0" applyNumberFormat="1" applyFont="1" applyBorder="1" applyAlignment="1">
      <alignment horizontal="left" vertical="top"/>
    </xf>
    <xf numFmtId="164" fontId="4" fillId="0" borderId="5" xfId="0" applyNumberFormat="1" applyFont="1" applyBorder="1" applyAlignment="1">
      <alignment horizontal="left" vertical="top"/>
    </xf>
    <xf numFmtId="2" fontId="4" fillId="17" borderId="26" xfId="0" applyNumberFormat="1" applyFont="1" applyFill="1" applyBorder="1" applyAlignment="1">
      <alignment horizontal="left" vertical="top"/>
    </xf>
    <xf numFmtId="2" fontId="4" fillId="17" borderId="35" xfId="0" applyNumberFormat="1" applyFont="1" applyFill="1" applyBorder="1" applyAlignment="1">
      <alignment horizontal="left" vertical="top"/>
    </xf>
    <xf numFmtId="14" fontId="0" fillId="0" borderId="11" xfId="0" applyNumberFormat="1" applyBorder="1" applyAlignment="1">
      <alignment horizontal="left" vertical="top"/>
    </xf>
    <xf numFmtId="14" fontId="0" fillId="0" borderId="26" xfId="0" applyNumberFormat="1" applyBorder="1" applyAlignment="1">
      <alignment horizontal="left" vertical="top"/>
    </xf>
    <xf numFmtId="49" fontId="0" fillId="0" borderId="11" xfId="0" applyNumberFormat="1" applyBorder="1" applyAlignment="1">
      <alignment horizontal="left" vertical="top"/>
    </xf>
    <xf numFmtId="0" fontId="0" fillId="0" borderId="19" xfId="0" applyBorder="1" applyAlignment="1">
      <alignment horizontal="left" vertical="top"/>
    </xf>
    <xf numFmtId="0" fontId="0" fillId="0" borderId="20" xfId="0" applyBorder="1" applyAlignment="1">
      <alignment horizontal="left" vertical="top"/>
    </xf>
    <xf numFmtId="14" fontId="0" fillId="0" borderId="20" xfId="0" applyNumberFormat="1" applyBorder="1" applyAlignment="1">
      <alignment horizontal="left" vertical="top"/>
    </xf>
    <xf numFmtId="49" fontId="0" fillId="0" borderId="20" xfId="0" applyNumberFormat="1" applyBorder="1" applyAlignment="1">
      <alignment horizontal="left" vertical="top"/>
    </xf>
    <xf numFmtId="0" fontId="0" fillId="0" borderId="25" xfId="0" applyBorder="1" applyAlignment="1">
      <alignment horizontal="left" vertical="top"/>
    </xf>
    <xf numFmtId="49" fontId="0" fillId="0" borderId="26" xfId="0" applyNumberFormat="1" applyBorder="1" applyAlignment="1">
      <alignment horizontal="left" vertical="top"/>
    </xf>
    <xf numFmtId="0" fontId="0" fillId="17" borderId="5" xfId="0" applyFill="1" applyBorder="1" applyAlignment="1">
      <alignment horizontal="left" vertical="top"/>
    </xf>
    <xf numFmtId="49" fontId="0" fillId="17" borderId="5" xfId="0" applyNumberFormat="1" applyFill="1" applyBorder="1" applyAlignment="1">
      <alignment horizontal="left" vertical="top"/>
    </xf>
    <xf numFmtId="0" fontId="0" fillId="17" borderId="5" xfId="0" applyFill="1" applyBorder="1" applyAlignment="1">
      <alignment vertical="top"/>
    </xf>
    <xf numFmtId="14" fontId="8" fillId="17" borderId="5" xfId="0" applyNumberFormat="1" applyFont="1" applyFill="1" applyBorder="1" applyAlignment="1">
      <alignment horizontal="left" vertical="top"/>
    </xf>
    <xf numFmtId="14" fontId="0" fillId="17" borderId="5" xfId="0" applyNumberFormat="1" applyFill="1" applyBorder="1" applyAlignment="1">
      <alignment horizontal="left" vertical="top"/>
    </xf>
    <xf numFmtId="14" fontId="0" fillId="0" borderId="32" xfId="0" applyNumberFormat="1" applyBorder="1" applyAlignment="1">
      <alignment horizontal="left" vertical="top"/>
    </xf>
    <xf numFmtId="0" fontId="8" fillId="0" borderId="20" xfId="0" applyFont="1" applyBorder="1" applyAlignment="1">
      <alignment horizontal="left" vertical="top"/>
    </xf>
    <xf numFmtId="0" fontId="8" fillId="0" borderId="0" xfId="0" applyFont="1"/>
    <xf numFmtId="14" fontId="8" fillId="0" borderId="44" xfId="0" applyNumberFormat="1" applyFont="1" applyBorder="1" applyAlignment="1">
      <alignment horizontal="left" vertical="top"/>
    </xf>
    <xf numFmtId="14" fontId="0" fillId="0" borderId="35" xfId="0" applyNumberFormat="1" applyBorder="1" applyAlignment="1">
      <alignment horizontal="left" vertical="top"/>
    </xf>
    <xf numFmtId="0" fontId="0" fillId="0" borderId="20" xfId="0" applyBorder="1" applyAlignment="1">
      <alignment horizontal="right" vertical="top"/>
    </xf>
    <xf numFmtId="0" fontId="8" fillId="17" borderId="20" xfId="0" applyFont="1" applyFill="1" applyBorder="1"/>
    <xf numFmtId="14" fontId="0" fillId="0" borderId="44" xfId="0" applyNumberFormat="1" applyBorder="1" applyAlignment="1">
      <alignment horizontal="left" vertical="top"/>
    </xf>
    <xf numFmtId="49" fontId="0" fillId="0" borderId="9" xfId="0" applyNumberFormat="1" applyBorder="1" applyAlignment="1">
      <alignment horizontal="left" vertical="top"/>
    </xf>
    <xf numFmtId="0" fontId="8" fillId="0" borderId="5" xfId="0" applyFont="1" applyBorder="1" applyAlignment="1">
      <alignment vertical="top" wrapText="1"/>
    </xf>
    <xf numFmtId="0" fontId="8" fillId="0" borderId="11" xfId="0" applyFont="1" applyBorder="1" applyAlignment="1">
      <alignment vertical="top" wrapText="1"/>
    </xf>
    <xf numFmtId="0" fontId="8" fillId="17" borderId="20" xfId="0" applyFont="1" applyFill="1" applyBorder="1" applyAlignment="1">
      <alignment vertical="top" wrapText="1"/>
    </xf>
    <xf numFmtId="0" fontId="8" fillId="17" borderId="5" xfId="0" applyFont="1" applyFill="1" applyBorder="1" applyAlignment="1">
      <alignment vertical="top" wrapText="1"/>
    </xf>
    <xf numFmtId="0" fontId="8" fillId="17" borderId="26" xfId="0" applyFont="1" applyFill="1" applyBorder="1" applyAlignment="1">
      <alignment vertical="top" wrapText="1"/>
    </xf>
    <xf numFmtId="14" fontId="0" fillId="0" borderId="5" xfId="0" applyNumberFormat="1" applyBorder="1" applyAlignment="1">
      <alignment horizontal="left" vertical="top"/>
    </xf>
    <xf numFmtId="14" fontId="0" fillId="0" borderId="9" xfId="0" applyNumberFormat="1" applyBorder="1" applyAlignment="1">
      <alignment horizontal="left" vertical="top"/>
    </xf>
    <xf numFmtId="0" fontId="0" fillId="0" borderId="49" xfId="0" applyBorder="1" applyAlignment="1">
      <alignment horizontal="left" vertical="top"/>
    </xf>
    <xf numFmtId="0" fontId="0" fillId="0" borderId="47" xfId="0" applyBorder="1" applyAlignment="1">
      <alignment horizontal="left" vertical="top"/>
    </xf>
    <xf numFmtId="0" fontId="0" fillId="0" borderId="26" xfId="0" applyBorder="1"/>
    <xf numFmtId="49" fontId="0" fillId="23" borderId="20" xfId="0" applyNumberFormat="1" applyFill="1" applyBorder="1" applyAlignment="1">
      <alignment horizontal="left" vertical="top"/>
    </xf>
    <xf numFmtId="49" fontId="0" fillId="23" borderId="26" xfId="0" applyNumberFormat="1" applyFill="1" applyBorder="1" applyAlignment="1">
      <alignment horizontal="left" vertical="top"/>
    </xf>
    <xf numFmtId="0" fontId="0" fillId="0" borderId="25" xfId="0" applyBorder="1"/>
    <xf numFmtId="1" fontId="0" fillId="0" borderId="26" xfId="0" applyNumberFormat="1" applyBorder="1"/>
    <xf numFmtId="0" fontId="8" fillId="0" borderId="32" xfId="0" applyFont="1" applyBorder="1"/>
    <xf numFmtId="0" fontId="0" fillId="0" borderId="32" xfId="0" applyBorder="1" applyAlignment="1">
      <alignment horizontal="left" vertical="top"/>
    </xf>
    <xf numFmtId="0" fontId="0" fillId="0" borderId="33" xfId="0" applyBorder="1" applyAlignment="1">
      <alignment horizontal="left" vertical="top"/>
    </xf>
    <xf numFmtId="0" fontId="0" fillId="0" borderId="50" xfId="0" applyBorder="1"/>
    <xf numFmtId="1" fontId="0" fillId="0" borderId="11" xfId="0" applyNumberFormat="1" applyBorder="1"/>
    <xf numFmtId="0" fontId="0" fillId="0" borderId="11" xfId="0" applyNumberFormat="1" applyBorder="1"/>
    <xf numFmtId="0" fontId="8" fillId="0" borderId="26" xfId="0" applyFont="1" applyBorder="1" applyAlignment="1">
      <alignment horizontal="left" vertical="top"/>
    </xf>
    <xf numFmtId="0" fontId="8" fillId="0" borderId="9" xfId="0" applyFont="1" applyBorder="1" applyAlignment="1">
      <alignment vertical="top" wrapText="1"/>
    </xf>
    <xf numFmtId="0" fontId="8" fillId="24" borderId="19" xfId="0" applyFont="1" applyFill="1" applyBorder="1" applyAlignment="1">
      <alignment horizontal="left" vertical="top"/>
    </xf>
    <xf numFmtId="0" fontId="8" fillId="24" borderId="20" xfId="0" applyFont="1" applyFill="1" applyBorder="1"/>
    <xf numFmtId="0" fontId="8" fillId="24" borderId="20" xfId="0" applyFont="1" applyFill="1" applyBorder="1" applyAlignment="1">
      <alignment vertical="top" wrapText="1"/>
    </xf>
    <xf numFmtId="0" fontId="8" fillId="24" borderId="5" xfId="0" applyFont="1" applyFill="1" applyBorder="1" applyAlignment="1">
      <alignment vertical="top" wrapText="1"/>
    </xf>
    <xf numFmtId="0" fontId="8" fillId="24" borderId="26" xfId="0" applyFont="1" applyFill="1" applyBorder="1" applyAlignment="1">
      <alignment vertical="top" wrapText="1"/>
    </xf>
    <xf numFmtId="0" fontId="8" fillId="23" borderId="20" xfId="0" applyFont="1" applyFill="1" applyBorder="1" applyAlignment="1">
      <alignment wrapText="1"/>
    </xf>
    <xf numFmtId="0" fontId="16" fillId="0" borderId="11" xfId="0" applyFont="1" applyBorder="1"/>
    <xf numFmtId="0" fontId="17" fillId="0" borderId="5" xfId="0" applyFont="1" applyBorder="1"/>
    <xf numFmtId="168" fontId="0" fillId="0" borderId="11" xfId="0" applyNumberFormat="1" applyBorder="1" applyAlignment="1">
      <alignment horizontal="right"/>
    </xf>
    <xf numFmtId="168" fontId="0" fillId="0" borderId="26" xfId="0" applyNumberFormat="1" applyBorder="1" applyAlignment="1">
      <alignment horizontal="right"/>
    </xf>
    <xf numFmtId="14" fontId="0" fillId="0" borderId="11" xfId="0" applyNumberFormat="1" applyBorder="1" applyAlignment="1">
      <alignment horizontal="right"/>
    </xf>
    <xf numFmtId="14" fontId="0" fillId="0" borderId="26" xfId="0" applyNumberFormat="1" applyBorder="1" applyAlignment="1">
      <alignment horizontal="right"/>
    </xf>
    <xf numFmtId="0" fontId="4" fillId="0" borderId="20" xfId="0" applyFont="1" applyBorder="1"/>
    <xf numFmtId="0" fontId="8" fillId="0" borderId="20" xfId="0" applyFont="1" applyBorder="1"/>
    <xf numFmtId="0" fontId="0" fillId="0" borderId="20" xfId="0" applyBorder="1"/>
    <xf numFmtId="0" fontId="8" fillId="0" borderId="19" xfId="0" applyFont="1" applyBorder="1"/>
    <xf numFmtId="0" fontId="8" fillId="0" borderId="24" xfId="0" applyFont="1" applyBorder="1"/>
    <xf numFmtId="0" fontId="8" fillId="0" borderId="25" xfId="0" applyFont="1" applyBorder="1"/>
    <xf numFmtId="0" fontId="8" fillId="0" borderId="26" xfId="0" applyFont="1" applyBorder="1" applyAlignment="1">
      <alignment horizontal="right"/>
    </xf>
    <xf numFmtId="0" fontId="12" fillId="15" borderId="30" xfId="1" applyFont="1" applyBorder="1" applyAlignment="1">
      <alignment horizontal="right" vertical="top" wrapText="1"/>
    </xf>
    <xf numFmtId="169" fontId="0" fillId="0" borderId="11" xfId="2" applyNumberFormat="1" applyFont="1" applyBorder="1"/>
    <xf numFmtId="169" fontId="0" fillId="0" borderId="26" xfId="2" applyNumberFormat="1" applyFont="1" applyBorder="1"/>
    <xf numFmtId="0" fontId="4" fillId="0" borderId="5" xfId="0" applyFont="1" applyFill="1" applyBorder="1"/>
    <xf numFmtId="1" fontId="8" fillId="0" borderId="5" xfId="0" applyNumberFormat="1" applyFont="1" applyBorder="1"/>
    <xf numFmtId="1" fontId="0" fillId="0" borderId="20" xfId="0" applyNumberFormat="1" applyBorder="1" applyAlignment="1">
      <alignment horizontal="left" vertical="top"/>
    </xf>
    <xf numFmtId="1" fontId="0" fillId="0" borderId="26" xfId="0" applyNumberFormat="1" applyBorder="1" applyAlignment="1">
      <alignment horizontal="left" vertical="top"/>
    </xf>
    <xf numFmtId="1" fontId="8" fillId="0" borderId="44" xfId="0" applyNumberFormat="1" applyFont="1" applyBorder="1"/>
    <xf numFmtId="1" fontId="8" fillId="0" borderId="20" xfId="0" applyNumberFormat="1" applyFont="1" applyBorder="1"/>
    <xf numFmtId="14" fontId="0" fillId="0" borderId="5" xfId="0" applyNumberFormat="1" applyBorder="1"/>
    <xf numFmtId="0" fontId="8" fillId="0" borderId="20" xfId="0" applyFont="1" applyBorder="1" applyAlignment="1">
      <alignment vertical="top" wrapText="1"/>
    </xf>
    <xf numFmtId="0" fontId="8" fillId="0" borderId="26" xfId="0" applyFont="1" applyBorder="1" applyAlignment="1">
      <alignment vertical="top" wrapText="1"/>
    </xf>
    <xf numFmtId="168" fontId="0" fillId="0" borderId="5" xfId="0" applyNumberFormat="1" applyBorder="1" applyAlignment="1">
      <alignment horizontal="right"/>
    </xf>
    <xf numFmtId="2" fontId="0" fillId="0" borderId="20" xfId="0" applyNumberFormat="1" applyBorder="1"/>
    <xf numFmtId="168" fontId="0" fillId="0" borderId="20" xfId="0" applyNumberFormat="1" applyBorder="1" applyAlignment="1">
      <alignment horizontal="right"/>
    </xf>
    <xf numFmtId="0" fontId="0" fillId="0" borderId="24" xfId="0" applyBorder="1"/>
    <xf numFmtId="0" fontId="8" fillId="0" borderId="19" xfId="0" applyFont="1" applyBorder="1" applyAlignment="1">
      <alignment horizontal="left" vertical="top"/>
    </xf>
    <xf numFmtId="0" fontId="0" fillId="0" borderId="19" xfId="0" applyBorder="1"/>
    <xf numFmtId="0" fontId="16" fillId="0" borderId="20" xfId="0" applyFont="1" applyBorder="1" applyAlignment="1">
      <alignment wrapText="1"/>
    </xf>
    <xf numFmtId="0" fontId="16" fillId="0" borderId="5" xfId="0" applyFont="1" applyBorder="1" applyAlignment="1">
      <alignment wrapText="1"/>
    </xf>
    <xf numFmtId="0" fontId="16" fillId="0" borderId="26" xfId="0" applyFont="1" applyBorder="1" applyAlignment="1">
      <alignment wrapText="1"/>
    </xf>
    <xf numFmtId="0" fontId="16" fillId="0" borderId="20" xfId="0" applyFont="1" applyBorder="1"/>
    <xf numFmtId="0" fontId="16" fillId="0" borderId="5" xfId="0" applyFont="1" applyBorder="1"/>
    <xf numFmtId="0" fontId="16" fillId="0" borderId="9" xfId="0" applyFont="1" applyBorder="1"/>
    <xf numFmtId="0" fontId="16" fillId="0" borderId="26" xfId="0" applyFont="1" applyBorder="1"/>
    <xf numFmtId="0" fontId="16" fillId="0" borderId="5" xfId="0" applyFont="1" applyBorder="1" applyAlignment="1">
      <alignment horizontal="left" vertical="top"/>
    </xf>
    <xf numFmtId="0" fontId="16" fillId="0" borderId="9" xfId="0" applyFont="1" applyBorder="1" applyAlignment="1">
      <alignment horizontal="left" vertical="top"/>
    </xf>
    <xf numFmtId="0" fontId="16" fillId="0" borderId="11" xfId="0" applyFont="1" applyBorder="1" applyAlignment="1">
      <alignment horizontal="left" vertical="top"/>
    </xf>
    <xf numFmtId="0" fontId="16" fillId="17" borderId="20" xfId="0" applyFont="1" applyFill="1" applyBorder="1" applyAlignment="1">
      <alignment horizontal="left" vertical="top"/>
    </xf>
    <xf numFmtId="0" fontId="16" fillId="17" borderId="26" xfId="0" applyFont="1" applyFill="1" applyBorder="1" applyAlignment="1">
      <alignment horizontal="left" vertical="top"/>
    </xf>
    <xf numFmtId="0" fontId="16" fillId="17" borderId="5" xfId="0" applyFont="1" applyFill="1" applyBorder="1" applyAlignment="1">
      <alignment horizontal="left" vertical="top"/>
    </xf>
    <xf numFmtId="0" fontId="16" fillId="0" borderId="32" xfId="0" applyFont="1" applyBorder="1" applyAlignment="1">
      <alignment horizontal="left"/>
    </xf>
    <xf numFmtId="0" fontId="16" fillId="0" borderId="20" xfId="0" applyFont="1" applyBorder="1" applyAlignment="1">
      <alignment horizontal="left" vertical="top"/>
    </xf>
    <xf numFmtId="0" fontId="16" fillId="0" borderId="26" xfId="0" applyFont="1" applyBorder="1" applyAlignment="1">
      <alignment horizontal="left" vertical="top"/>
    </xf>
    <xf numFmtId="0" fontId="8" fillId="0" borderId="11" xfId="0" applyFont="1" applyBorder="1" applyAlignment="1">
      <alignment horizontal="left"/>
    </xf>
    <xf numFmtId="0" fontId="8" fillId="0" borderId="26" xfId="0" applyFont="1" applyBorder="1" applyAlignment="1">
      <alignment horizontal="left"/>
    </xf>
    <xf numFmtId="0" fontId="8" fillId="0" borderId="44" xfId="0" applyFont="1" applyBorder="1" applyAlignment="1">
      <alignment horizontal="left"/>
    </xf>
    <xf numFmtId="0" fontId="8" fillId="0" borderId="5" xfId="0" applyFont="1" applyBorder="1" applyAlignment="1">
      <alignment horizontal="left"/>
    </xf>
    <xf numFmtId="2" fontId="0" fillId="0" borderId="20" xfId="0" applyNumberFormat="1" applyBorder="1" applyAlignment="1">
      <alignment horizontal="left"/>
    </xf>
    <xf numFmtId="2" fontId="0" fillId="0" borderId="5" xfId="0" applyNumberFormat="1" applyBorder="1" applyAlignment="1">
      <alignment horizontal="left"/>
    </xf>
    <xf numFmtId="14" fontId="0" fillId="0" borderId="20" xfId="0" applyNumberFormat="1" applyBorder="1" applyAlignment="1">
      <alignment horizontal="left"/>
    </xf>
    <xf numFmtId="14" fontId="0" fillId="0" borderId="5" xfId="0" applyNumberFormat="1" applyBorder="1" applyAlignment="1">
      <alignment horizontal="left"/>
    </xf>
    <xf numFmtId="0" fontId="4" fillId="2" borderId="9" xfId="0" applyFont="1" applyFill="1" applyBorder="1" applyAlignment="1">
      <alignment horizontal="left" vertical="top" wrapText="1"/>
    </xf>
    <xf numFmtId="49" fontId="12" fillId="15" borderId="9" xfId="1" applyNumberFormat="1" applyFont="1" applyBorder="1" applyAlignment="1">
      <alignment vertical="top" wrapText="1"/>
    </xf>
    <xf numFmtId="1" fontId="12" fillId="15" borderId="9" xfId="1" applyNumberFormat="1" applyFont="1" applyBorder="1" applyAlignment="1">
      <alignment vertical="top" wrapText="1"/>
    </xf>
    <xf numFmtId="2" fontId="12" fillId="15" borderId="9" xfId="1" applyNumberFormat="1" applyFont="1" applyBorder="1" applyAlignment="1">
      <alignment horizontal="left" vertical="top" wrapText="1"/>
    </xf>
    <xf numFmtId="167" fontId="12" fillId="15" borderId="9" xfId="1" applyNumberFormat="1" applyFont="1" applyBorder="1" applyAlignment="1">
      <alignment vertical="top" wrapText="1"/>
    </xf>
    <xf numFmtId="0" fontId="12" fillId="15" borderId="9" xfId="1" applyFont="1" applyBorder="1" applyAlignment="1">
      <alignment vertical="top" wrapText="1"/>
    </xf>
    <xf numFmtId="0" fontId="0" fillId="0" borderId="9" xfId="0" applyBorder="1" applyAlignment="1">
      <alignment vertical="top" wrapText="1"/>
    </xf>
    <xf numFmtId="0" fontId="0" fillId="0" borderId="9" xfId="0" applyBorder="1" applyAlignment="1">
      <alignment wrapText="1"/>
    </xf>
    <xf numFmtId="49" fontId="8" fillId="0" borderId="11" xfId="0" applyNumberFormat="1" applyFont="1" applyBorder="1"/>
    <xf numFmtId="49" fontId="8" fillId="0" borderId="5" xfId="0" applyNumberFormat="1" applyFont="1" applyBorder="1"/>
    <xf numFmtId="49" fontId="8" fillId="0" borderId="9" xfId="0" applyNumberFormat="1" applyFont="1" applyBorder="1"/>
    <xf numFmtId="49" fontId="8" fillId="0" borderId="20" xfId="0" applyNumberFormat="1" applyFont="1" applyBorder="1"/>
    <xf numFmtId="0" fontId="8" fillId="24" borderId="5" xfId="0" applyFont="1" applyFill="1" applyBorder="1"/>
    <xf numFmtId="0" fontId="8" fillId="24" borderId="26" xfId="0" applyFont="1" applyFill="1" applyBorder="1"/>
    <xf numFmtId="0" fontId="17" fillId="0" borderId="20" xfId="0" applyFont="1" applyBorder="1"/>
    <xf numFmtId="0" fontId="17" fillId="0" borderId="9" xfId="0" applyFont="1" applyBorder="1"/>
    <xf numFmtId="0" fontId="12" fillId="15" borderId="8" xfId="1" applyFont="1" applyBorder="1" applyAlignment="1">
      <alignment vertical="top" wrapText="1"/>
    </xf>
    <xf numFmtId="0" fontId="8" fillId="0" borderId="43" xfId="0" applyFont="1" applyBorder="1" applyAlignment="1">
      <alignment wrapText="1"/>
    </xf>
    <xf numFmtId="0" fontId="8" fillId="0" borderId="8" xfId="0" applyFont="1" applyBorder="1" applyAlignment="1">
      <alignment wrapText="1"/>
    </xf>
    <xf numFmtId="0" fontId="8" fillId="0" borderId="37" xfId="0" applyFont="1" applyBorder="1" applyAlignment="1">
      <alignment wrapText="1"/>
    </xf>
    <xf numFmtId="0" fontId="8" fillId="17" borderId="12" xfId="0" applyFont="1" applyFill="1" applyBorder="1" applyAlignment="1">
      <alignment wrapText="1"/>
    </xf>
    <xf numFmtId="0" fontId="8" fillId="17" borderId="8" xfId="0" applyFont="1" applyFill="1" applyBorder="1" applyAlignment="1">
      <alignment wrapText="1"/>
    </xf>
    <xf numFmtId="0" fontId="8" fillId="17" borderId="10" xfId="0" applyFont="1" applyFill="1" applyBorder="1" applyAlignment="1">
      <alignment wrapText="1"/>
    </xf>
    <xf numFmtId="0" fontId="8" fillId="17" borderId="43" xfId="0" applyFont="1" applyFill="1" applyBorder="1" applyAlignment="1">
      <alignment wrapText="1"/>
    </xf>
    <xf numFmtId="0" fontId="8" fillId="0" borderId="53" xfId="0" applyFont="1" applyBorder="1" applyAlignment="1">
      <alignment wrapText="1"/>
    </xf>
    <xf numFmtId="0" fontId="8" fillId="0" borderId="46" xfId="0" applyFont="1" applyBorder="1" applyAlignment="1">
      <alignment wrapText="1"/>
    </xf>
    <xf numFmtId="0" fontId="8" fillId="0" borderId="48" xfId="0" applyFont="1" applyBorder="1" applyAlignment="1">
      <alignment wrapText="1"/>
    </xf>
    <xf numFmtId="0" fontId="8" fillId="17" borderId="54" xfId="0" applyFont="1" applyFill="1" applyBorder="1" applyAlignment="1">
      <alignment wrapText="1"/>
    </xf>
    <xf numFmtId="0" fontId="8" fillId="17" borderId="46" xfId="0" applyFont="1" applyFill="1" applyBorder="1" applyAlignment="1">
      <alignment wrapText="1"/>
    </xf>
    <xf numFmtId="0" fontId="8" fillId="17" borderId="52" xfId="0" applyFont="1" applyFill="1" applyBorder="1" applyAlignment="1">
      <alignment wrapText="1"/>
    </xf>
    <xf numFmtId="0" fontId="8" fillId="17" borderId="53" xfId="0" applyFont="1" applyFill="1" applyBorder="1" applyAlignment="1">
      <alignment wrapText="1"/>
    </xf>
    <xf numFmtId="0" fontId="0" fillId="0" borderId="46" xfId="0" applyBorder="1"/>
    <xf numFmtId="0" fontId="0" fillId="0" borderId="53" xfId="0" applyBorder="1"/>
    <xf numFmtId="0" fontId="12" fillId="15" borderId="55" xfId="1" applyFont="1" applyBorder="1" applyAlignment="1">
      <alignment vertical="top" wrapText="1"/>
    </xf>
    <xf numFmtId="0" fontId="8" fillId="0" borderId="56" xfId="0" applyFont="1" applyBorder="1" applyAlignment="1">
      <alignment wrapText="1"/>
    </xf>
    <xf numFmtId="0" fontId="8" fillId="0" borderId="57" xfId="0" applyFont="1" applyBorder="1" applyAlignment="1">
      <alignment wrapText="1"/>
    </xf>
    <xf numFmtId="0" fontId="8" fillId="0" borderId="58" xfId="0" applyFont="1" applyBorder="1" applyAlignment="1">
      <alignment wrapText="1"/>
    </xf>
    <xf numFmtId="0" fontId="8" fillId="17" borderId="59" xfId="0" applyFont="1" applyFill="1" applyBorder="1" applyAlignment="1">
      <alignment wrapText="1"/>
    </xf>
    <xf numFmtId="0" fontId="8" fillId="17" borderId="57" xfId="0" applyFont="1" applyFill="1" applyBorder="1" applyAlignment="1">
      <alignment wrapText="1"/>
    </xf>
    <xf numFmtId="0" fontId="8" fillId="17" borderId="60" xfId="0" applyFont="1" applyFill="1" applyBorder="1" applyAlignment="1">
      <alignment wrapText="1"/>
    </xf>
    <xf numFmtId="0" fontId="8" fillId="17" borderId="56" xfId="0" applyFont="1" applyFill="1" applyBorder="1" applyAlignment="1">
      <alignment wrapText="1"/>
    </xf>
    <xf numFmtId="0" fontId="8" fillId="0" borderId="8" xfId="0" applyFont="1" applyBorder="1" applyAlignment="1">
      <alignment horizontal="left" vertical="top"/>
    </xf>
    <xf numFmtId="0" fontId="8" fillId="0" borderId="10" xfId="0" applyFont="1" applyBorder="1" applyAlignment="1">
      <alignment horizontal="left" vertical="top"/>
    </xf>
    <xf numFmtId="0" fontId="8" fillId="17" borderId="43" xfId="0" applyFont="1" applyFill="1" applyBorder="1" applyAlignment="1">
      <alignment horizontal="left" vertical="top"/>
    </xf>
    <xf numFmtId="0" fontId="8" fillId="17" borderId="37" xfId="0" applyFont="1" applyFill="1" applyBorder="1" applyAlignment="1">
      <alignment horizontal="left" vertical="top"/>
    </xf>
    <xf numFmtId="0" fontId="8" fillId="0" borderId="12" xfId="0" applyFont="1" applyBorder="1" applyAlignment="1">
      <alignment horizontal="left" vertical="top"/>
    </xf>
    <xf numFmtId="0" fontId="4" fillId="0" borderId="12" xfId="0" applyFont="1" applyBorder="1" applyAlignment="1">
      <alignment horizontal="left" vertical="top"/>
    </xf>
    <xf numFmtId="0" fontId="4" fillId="17" borderId="43" xfId="0" applyFont="1" applyFill="1" applyBorder="1" applyAlignment="1">
      <alignment horizontal="left" vertical="top"/>
    </xf>
    <xf numFmtId="0" fontId="4" fillId="0" borderId="47" xfId="0" applyFont="1" applyBorder="1" applyAlignment="1">
      <alignment horizontal="left" vertical="top"/>
    </xf>
    <xf numFmtId="0" fontId="4" fillId="0" borderId="8" xfId="0" applyFont="1" applyBorder="1" applyAlignment="1">
      <alignment horizontal="left" vertical="top"/>
    </xf>
    <xf numFmtId="2" fontId="0" fillId="0" borderId="37" xfId="0" applyNumberFormat="1" applyBorder="1"/>
    <xf numFmtId="0" fontId="0" fillId="17" borderId="8" xfId="0" applyFill="1" applyBorder="1" applyAlignment="1">
      <alignment horizontal="left" vertical="top"/>
    </xf>
    <xf numFmtId="2" fontId="0" fillId="0" borderId="47" xfId="0" applyNumberFormat="1" applyBorder="1"/>
    <xf numFmtId="2" fontId="0" fillId="0" borderId="8" xfId="0" applyNumberFormat="1" applyBorder="1"/>
    <xf numFmtId="2" fontId="0" fillId="0" borderId="33" xfId="0" applyNumberFormat="1" applyBorder="1"/>
    <xf numFmtId="0" fontId="0" fillId="0" borderId="43" xfId="0" applyBorder="1" applyAlignment="1">
      <alignment horizontal="left" vertical="top"/>
    </xf>
    <xf numFmtId="0" fontId="0" fillId="0" borderId="10" xfId="0" applyBorder="1" applyAlignment="1">
      <alignment horizontal="left" vertical="top"/>
    </xf>
    <xf numFmtId="0" fontId="0" fillId="0" borderId="8" xfId="0" applyBorder="1" applyAlignment="1">
      <alignment horizontal="left" vertical="top"/>
    </xf>
    <xf numFmtId="2" fontId="0" fillId="0" borderId="43" xfId="0" applyNumberFormat="1" applyBorder="1"/>
    <xf numFmtId="0" fontId="12" fillId="15" borderId="62" xfId="1" applyFont="1" applyBorder="1" applyAlignment="1">
      <alignment vertical="top" wrapText="1"/>
    </xf>
    <xf numFmtId="0" fontId="0" fillId="0" borderId="52" xfId="0" applyBorder="1" applyAlignment="1">
      <alignment horizontal="left" vertical="top"/>
    </xf>
    <xf numFmtId="0" fontId="0" fillId="17" borderId="53" xfId="0" applyFill="1" applyBorder="1" applyAlignment="1">
      <alignment horizontal="left" vertical="top"/>
    </xf>
    <xf numFmtId="0" fontId="0" fillId="17" borderId="48" xfId="0" applyFill="1" applyBorder="1" applyAlignment="1">
      <alignment horizontal="left" vertical="top"/>
    </xf>
    <xf numFmtId="0" fontId="0" fillId="0" borderId="54" xfId="0" applyBorder="1" applyAlignment="1">
      <alignment horizontal="left" vertical="top"/>
    </xf>
    <xf numFmtId="0" fontId="0" fillId="0" borderId="45" xfId="0" applyBorder="1" applyAlignment="1">
      <alignment horizontal="left" vertical="top"/>
    </xf>
    <xf numFmtId="0" fontId="0" fillId="0" borderId="48" xfId="0" applyBorder="1" applyAlignment="1">
      <alignment horizontal="left" vertical="top"/>
    </xf>
    <xf numFmtId="0" fontId="0" fillId="17" borderId="46" xfId="0" applyFill="1" applyBorder="1" applyAlignment="1">
      <alignment horizontal="left" vertical="top"/>
    </xf>
    <xf numFmtId="0" fontId="0" fillId="17" borderId="63" xfId="0" applyFill="1" applyBorder="1" applyAlignment="1">
      <alignment horizontal="left" vertical="top"/>
    </xf>
    <xf numFmtId="0" fontId="0" fillId="0" borderId="63" xfId="0" applyBorder="1" applyAlignment="1">
      <alignment horizontal="left" vertical="top"/>
    </xf>
    <xf numFmtId="0" fontId="0" fillId="0" borderId="53" xfId="0" applyBorder="1" applyAlignment="1">
      <alignment horizontal="left" vertical="top"/>
    </xf>
    <xf numFmtId="0" fontId="8" fillId="0" borderId="61" xfId="0" applyFont="1" applyBorder="1" applyAlignment="1">
      <alignment horizontal="left" vertical="top"/>
    </xf>
    <xf numFmtId="0" fontId="8" fillId="0" borderId="60" xfId="0" applyFont="1" applyBorder="1" applyAlignment="1">
      <alignment horizontal="left" vertical="top"/>
    </xf>
    <xf numFmtId="0" fontId="8" fillId="17" borderId="56" xfId="0" applyFont="1" applyFill="1" applyBorder="1" applyAlignment="1">
      <alignment horizontal="left" vertical="top"/>
    </xf>
    <xf numFmtId="0" fontId="8" fillId="17" borderId="58" xfId="0" applyFont="1" applyFill="1" applyBorder="1" applyAlignment="1">
      <alignment horizontal="left" vertical="top"/>
    </xf>
    <xf numFmtId="0" fontId="8" fillId="0" borderId="59" xfId="0" applyFont="1" applyBorder="1" applyAlignment="1">
      <alignment horizontal="left" vertical="top"/>
    </xf>
    <xf numFmtId="0" fontId="4" fillId="0" borderId="59" xfId="0" applyFont="1" applyBorder="1" applyAlignment="1">
      <alignment horizontal="left" vertical="top"/>
    </xf>
    <xf numFmtId="0" fontId="4" fillId="0" borderId="60" xfId="0" applyFont="1" applyBorder="1" applyAlignment="1">
      <alignment horizontal="left" vertical="top"/>
    </xf>
    <xf numFmtId="0" fontId="4" fillId="17" borderId="56" xfId="0" applyFont="1" applyFill="1" applyBorder="1" applyAlignment="1">
      <alignment horizontal="left" vertical="top"/>
    </xf>
    <xf numFmtId="0" fontId="4" fillId="17" borderId="58" xfId="0" applyFont="1" applyFill="1" applyBorder="1" applyAlignment="1">
      <alignment horizontal="left" vertical="top"/>
    </xf>
    <xf numFmtId="0" fontId="4" fillId="0" borderId="61" xfId="0" applyFont="1" applyBorder="1" applyAlignment="1">
      <alignment horizontal="left" vertical="top"/>
    </xf>
    <xf numFmtId="2" fontId="0" fillId="0" borderId="58" xfId="0" applyNumberFormat="1" applyBorder="1"/>
    <xf numFmtId="0" fontId="0" fillId="17" borderId="57" xfId="0" applyFill="1" applyBorder="1" applyAlignment="1">
      <alignment horizontal="left" vertical="top"/>
    </xf>
    <xf numFmtId="2" fontId="0" fillId="0" borderId="64" xfId="0" applyNumberFormat="1" applyBorder="1"/>
    <xf numFmtId="0" fontId="0" fillId="0" borderId="56" xfId="0" applyBorder="1" applyAlignment="1">
      <alignment horizontal="left" vertical="top"/>
    </xf>
    <xf numFmtId="0" fontId="0" fillId="0" borderId="58" xfId="0" applyBorder="1" applyAlignment="1">
      <alignment horizontal="left" vertical="top"/>
    </xf>
    <xf numFmtId="0" fontId="0" fillId="0" borderId="59" xfId="0" applyBorder="1" applyAlignment="1">
      <alignment horizontal="left" vertical="top"/>
    </xf>
    <xf numFmtId="0" fontId="0" fillId="0" borderId="60" xfId="0" applyBorder="1" applyAlignment="1">
      <alignment horizontal="left" vertical="top"/>
    </xf>
    <xf numFmtId="0" fontId="0" fillId="0" borderId="61" xfId="0" applyBorder="1" applyAlignment="1">
      <alignment horizontal="left" vertical="top"/>
    </xf>
    <xf numFmtId="2" fontId="0" fillId="0" borderId="56" xfId="0" applyNumberFormat="1" applyBorder="1"/>
    <xf numFmtId="2" fontId="0" fillId="0" borderId="57" xfId="0" applyNumberFormat="1" applyBorder="1"/>
    <xf numFmtId="14" fontId="8" fillId="0" borderId="26" xfId="0" applyNumberFormat="1" applyFont="1" applyBorder="1"/>
    <xf numFmtId="0" fontId="4" fillId="0" borderId="19" xfId="0" applyFont="1" applyBorder="1" applyAlignment="1">
      <alignment horizontal="left" vertical="top"/>
    </xf>
    <xf numFmtId="0" fontId="4" fillId="0" borderId="20" xfId="0" applyFont="1" applyBorder="1" applyAlignment="1">
      <alignment horizontal="left" vertical="top"/>
    </xf>
    <xf numFmtId="0" fontId="4" fillId="0" borderId="24" xfId="0" applyFont="1" applyBorder="1" applyAlignment="1">
      <alignment horizontal="left" vertical="top"/>
    </xf>
    <xf numFmtId="0" fontId="4" fillId="0" borderId="65" xfId="0" applyFont="1" applyBorder="1" applyAlignment="1">
      <alignment horizontal="left" vertical="top"/>
    </xf>
    <xf numFmtId="0" fontId="8" fillId="0" borderId="65" xfId="0" applyFont="1" applyBorder="1"/>
    <xf numFmtId="0" fontId="8" fillId="0" borderId="31" xfId="0" applyFont="1" applyBorder="1"/>
    <xf numFmtId="0" fontId="0" fillId="0" borderId="50" xfId="0" applyBorder="1" applyAlignment="1">
      <alignment horizontal="left" vertical="top"/>
    </xf>
    <xf numFmtId="0" fontId="8" fillId="0" borderId="49" xfId="0" applyFont="1" applyBorder="1" applyAlignment="1">
      <alignment horizontal="left" vertical="top"/>
    </xf>
    <xf numFmtId="0" fontId="4" fillId="0" borderId="49" xfId="0" applyFont="1" applyBorder="1" applyAlignment="1">
      <alignment horizontal="left" vertical="top"/>
    </xf>
    <xf numFmtId="0" fontId="16" fillId="24" borderId="20" xfId="0" applyFont="1" applyFill="1" applyBorder="1"/>
    <xf numFmtId="0" fontId="16" fillId="24" borderId="5" xfId="0" applyFont="1" applyFill="1" applyBorder="1"/>
    <xf numFmtId="0" fontId="16" fillId="24" borderId="26" xfId="0" applyFont="1" applyFill="1" applyBorder="1"/>
    <xf numFmtId="0" fontId="12" fillId="27" borderId="44" xfId="1" applyFont="1" applyFill="1" applyBorder="1" applyAlignment="1">
      <alignment vertical="top" wrapText="1"/>
    </xf>
    <xf numFmtId="0" fontId="12" fillId="27" borderId="9" xfId="1" applyFont="1" applyFill="1" applyBorder="1" applyAlignment="1">
      <alignment vertical="top" wrapText="1"/>
    </xf>
    <xf numFmtId="168" fontId="12" fillId="15" borderId="30" xfId="1" applyNumberFormat="1" applyFont="1" applyBorder="1" applyAlignment="1">
      <alignment vertical="top" wrapText="1"/>
    </xf>
    <xf numFmtId="168" fontId="8" fillId="0" borderId="5" xfId="0" applyNumberFormat="1" applyFont="1" applyBorder="1" applyAlignment="1">
      <alignment horizontal="left" vertical="top"/>
    </xf>
    <xf numFmtId="168" fontId="0" fillId="0" borderId="20" xfId="0" applyNumberFormat="1" applyBorder="1" applyAlignment="1">
      <alignment horizontal="left" vertical="top"/>
    </xf>
    <xf numFmtId="168" fontId="0" fillId="0" borderId="26" xfId="0" applyNumberFormat="1" applyBorder="1" applyAlignment="1">
      <alignment horizontal="left" vertical="top"/>
    </xf>
    <xf numFmtId="168" fontId="0" fillId="0" borderId="11" xfId="0" applyNumberFormat="1" applyBorder="1" applyAlignment="1">
      <alignment horizontal="left" vertical="top"/>
    </xf>
    <xf numFmtId="168" fontId="0" fillId="0" borderId="9" xfId="0" applyNumberFormat="1" applyBorder="1" applyAlignment="1">
      <alignment horizontal="left" vertical="top"/>
    </xf>
    <xf numFmtId="168" fontId="0" fillId="0" borderId="5" xfId="0" applyNumberFormat="1" applyBorder="1" applyAlignment="1">
      <alignment horizontal="left" vertical="top"/>
    </xf>
    <xf numFmtId="168" fontId="0" fillId="0" borderId="20" xfId="0" applyNumberFormat="1" applyBorder="1"/>
    <xf numFmtId="168" fontId="0" fillId="0" borderId="5" xfId="0" applyNumberFormat="1" applyBorder="1"/>
    <xf numFmtId="1" fontId="16" fillId="0" borderId="26" xfId="0" applyNumberFormat="1" applyFont="1" applyBorder="1"/>
    <xf numFmtId="1" fontId="16" fillId="0" borderId="20" xfId="0" applyNumberFormat="1" applyFont="1" applyBorder="1"/>
    <xf numFmtId="1" fontId="16" fillId="0" borderId="5" xfId="0" applyNumberFormat="1" applyFont="1" applyBorder="1"/>
    <xf numFmtId="0" fontId="16" fillId="26" borderId="20" xfId="0" applyFont="1" applyFill="1" applyBorder="1"/>
    <xf numFmtId="0" fontId="16" fillId="26" borderId="5" xfId="0" applyFont="1" applyFill="1" applyBorder="1"/>
    <xf numFmtId="1" fontId="16" fillId="26" borderId="26" xfId="0" applyNumberFormat="1" applyFont="1" applyFill="1" applyBorder="1"/>
    <xf numFmtId="1" fontId="16" fillId="0" borderId="9" xfId="0" applyNumberFormat="1" applyFont="1" applyBorder="1"/>
    <xf numFmtId="1" fontId="16" fillId="0" borderId="20" xfId="0" applyNumberFormat="1" applyFont="1" applyBorder="1" applyAlignment="1">
      <alignment wrapText="1"/>
    </xf>
    <xf numFmtId="1" fontId="0" fillId="0" borderId="11" xfId="0" applyNumberFormat="1" applyBorder="1" applyAlignment="1">
      <alignment horizontal="left" vertical="top"/>
    </xf>
    <xf numFmtId="0" fontId="0" fillId="0" borderId="11" xfId="0" applyBorder="1" applyAlignment="1">
      <alignment horizontal="right" vertical="top"/>
    </xf>
    <xf numFmtId="0" fontId="4" fillId="0" borderId="43" xfId="0" applyFont="1" applyBorder="1"/>
    <xf numFmtId="0" fontId="11" fillId="11" borderId="44" xfId="0" applyFont="1" applyFill="1" applyBorder="1" applyAlignment="1">
      <alignment vertical="top" wrapText="1"/>
    </xf>
    <xf numFmtId="0" fontId="20" fillId="29" borderId="11" xfId="4" applyBorder="1"/>
    <xf numFmtId="0" fontId="20" fillId="29" borderId="59" xfId="4" applyBorder="1" applyAlignment="1">
      <alignment horizontal="left" vertical="top"/>
    </xf>
    <xf numFmtId="0" fontId="20" fillId="29" borderId="60" xfId="4" applyBorder="1" applyAlignment="1">
      <alignment horizontal="left" vertical="top"/>
    </xf>
    <xf numFmtId="0" fontId="20" fillId="29" borderId="56" xfId="4" applyBorder="1" applyAlignment="1">
      <alignment horizontal="left" vertical="top"/>
    </xf>
    <xf numFmtId="0" fontId="20" fillId="29" borderId="58" xfId="4" applyBorder="1" applyAlignment="1">
      <alignment horizontal="left" vertical="top"/>
    </xf>
    <xf numFmtId="0" fontId="11" fillId="11" borderId="5" xfId="0" applyFont="1" applyFill="1" applyBorder="1" applyAlignment="1">
      <alignment vertical="top" wrapText="1"/>
    </xf>
    <xf numFmtId="1" fontId="12" fillId="15" borderId="5" xfId="1" applyNumberFormat="1" applyFont="1" applyBorder="1" applyAlignment="1">
      <alignment vertical="top" wrapText="1"/>
    </xf>
    <xf numFmtId="2" fontId="12" fillId="15" borderId="5" xfId="1" applyNumberFormat="1" applyFont="1" applyBorder="1" applyAlignment="1">
      <alignment vertical="top" wrapText="1"/>
    </xf>
    <xf numFmtId="0" fontId="12" fillId="28" borderId="5" xfId="1" applyFont="1" applyFill="1" applyBorder="1" applyAlignment="1">
      <alignment vertical="top" wrapText="1"/>
    </xf>
    <xf numFmtId="0" fontId="12" fillId="16" borderId="5" xfId="1" applyFont="1" applyFill="1" applyBorder="1" applyAlignment="1">
      <alignment vertical="top" wrapText="1"/>
    </xf>
    <xf numFmtId="0" fontId="0" fillId="0" borderId="0" xfId="0" applyAlignment="1">
      <alignment wrapText="1"/>
    </xf>
    <xf numFmtId="0" fontId="8" fillId="0" borderId="54" xfId="0" applyFont="1" applyBorder="1"/>
    <xf numFmtId="0" fontId="8" fillId="0" borderId="52" xfId="0" applyFont="1" applyBorder="1"/>
    <xf numFmtId="0" fontId="8" fillId="0" borderId="53" xfId="0" applyFont="1" applyBorder="1"/>
    <xf numFmtId="0" fontId="8" fillId="0" borderId="48" xfId="0" applyFont="1" applyBorder="1"/>
    <xf numFmtId="2" fontId="0" fillId="0" borderId="54" xfId="0" applyNumberFormat="1" applyBorder="1"/>
    <xf numFmtId="2" fontId="0" fillId="0" borderId="48" xfId="0" applyNumberFormat="1" applyBorder="1"/>
    <xf numFmtId="0" fontId="8" fillId="0" borderId="23" xfId="0" applyFont="1" applyBorder="1"/>
    <xf numFmtId="0" fontId="8" fillId="0" borderId="29" xfId="0" applyFont="1" applyBorder="1"/>
    <xf numFmtId="0" fontId="8" fillId="17" borderId="0" xfId="0" applyFont="1" applyFill="1"/>
    <xf numFmtId="0" fontId="8" fillId="17" borderId="23" xfId="0" applyFont="1" applyFill="1" applyBorder="1"/>
    <xf numFmtId="0" fontId="8" fillId="17" borderId="24" xfId="0" applyFont="1" applyFill="1" applyBorder="1" applyAlignment="1">
      <alignment horizontal="left" vertical="top"/>
    </xf>
    <xf numFmtId="0" fontId="8" fillId="17" borderId="8" xfId="0" applyFont="1" applyFill="1" applyBorder="1"/>
    <xf numFmtId="0" fontId="8" fillId="17" borderId="57" xfId="0" applyFont="1" applyFill="1" applyBorder="1"/>
    <xf numFmtId="0" fontId="8" fillId="17" borderId="46" xfId="0" applyFont="1" applyFill="1" applyBorder="1"/>
    <xf numFmtId="0" fontId="8" fillId="17" borderId="5" xfId="0" applyFont="1" applyFill="1" applyBorder="1" applyAlignment="1">
      <alignment horizontal="left"/>
    </xf>
    <xf numFmtId="0" fontId="8" fillId="17" borderId="37" xfId="0" applyFont="1" applyFill="1" applyBorder="1"/>
    <xf numFmtId="0" fontId="8" fillId="17" borderId="58" xfId="0" applyFont="1" applyFill="1" applyBorder="1"/>
    <xf numFmtId="0" fontId="8" fillId="17" borderId="48" xfId="0" applyFont="1" applyFill="1" applyBorder="1"/>
    <xf numFmtId="0" fontId="8" fillId="17" borderId="26" xfId="0" applyFont="1" applyFill="1" applyBorder="1" applyAlignment="1">
      <alignment horizontal="left"/>
    </xf>
    <xf numFmtId="0" fontId="8" fillId="17" borderId="29" xfId="0" applyFont="1" applyFill="1" applyBorder="1"/>
    <xf numFmtId="0" fontId="8" fillId="23" borderId="5" xfId="0" applyFont="1" applyFill="1" applyBorder="1"/>
    <xf numFmtId="0" fontId="8" fillId="23" borderId="26" xfId="0" applyFont="1" applyFill="1" applyBorder="1"/>
    <xf numFmtId="0" fontId="8" fillId="17" borderId="43" xfId="0" applyFont="1" applyFill="1" applyBorder="1" applyAlignment="1">
      <alignment vertical="top"/>
    </xf>
    <xf numFmtId="0" fontId="8" fillId="17" borderId="56" xfId="0" applyFont="1" applyFill="1" applyBorder="1" applyAlignment="1">
      <alignment vertical="top"/>
    </xf>
    <xf numFmtId="0" fontId="8" fillId="17" borderId="53" xfId="0" applyFont="1" applyFill="1" applyBorder="1" applyAlignment="1">
      <alignment vertical="top"/>
    </xf>
    <xf numFmtId="22" fontId="8" fillId="17" borderId="20" xfId="0" applyNumberFormat="1" applyFont="1" applyFill="1" applyBorder="1" applyAlignment="1">
      <alignment vertical="top"/>
    </xf>
    <xf numFmtId="14" fontId="8" fillId="17" borderId="20" xfId="0" applyNumberFormat="1" applyFont="1" applyFill="1" applyBorder="1" applyAlignment="1">
      <alignment vertical="top"/>
    </xf>
    <xf numFmtId="0" fontId="8" fillId="17" borderId="23" xfId="0" applyFont="1" applyFill="1" applyBorder="1" applyAlignment="1">
      <alignment vertical="top"/>
    </xf>
    <xf numFmtId="0" fontId="8" fillId="17" borderId="5" xfId="0" applyFont="1" applyFill="1" applyBorder="1" applyAlignment="1">
      <alignment vertical="top"/>
    </xf>
    <xf numFmtId="0" fontId="8" fillId="17" borderId="8" xfId="0" applyFont="1" applyFill="1" applyBorder="1" applyAlignment="1">
      <alignment vertical="top"/>
    </xf>
    <xf numFmtId="0" fontId="8" fillId="17" borderId="57" xfId="0" applyFont="1" applyFill="1" applyBorder="1" applyAlignment="1">
      <alignment vertical="top"/>
    </xf>
    <xf numFmtId="0" fontId="8" fillId="17" borderId="46" xfId="0" applyFont="1" applyFill="1" applyBorder="1" applyAlignment="1">
      <alignment vertical="top"/>
    </xf>
    <xf numFmtId="0" fontId="8" fillId="17" borderId="0" xfId="0" applyFont="1" applyFill="1" applyBorder="1" applyAlignment="1">
      <alignment vertical="top"/>
    </xf>
    <xf numFmtId="0" fontId="8" fillId="17" borderId="37" xfId="0" applyFont="1" applyFill="1" applyBorder="1" applyAlignment="1">
      <alignment vertical="top"/>
    </xf>
    <xf numFmtId="0" fontId="8" fillId="17" borderId="58" xfId="0" applyFont="1" applyFill="1" applyBorder="1" applyAlignment="1">
      <alignment vertical="top"/>
    </xf>
    <xf numFmtId="0" fontId="8" fillId="17" borderId="48" xfId="0" applyFont="1" applyFill="1" applyBorder="1" applyAlignment="1">
      <alignment vertical="top"/>
    </xf>
    <xf numFmtId="0" fontId="8" fillId="17" borderId="29" xfId="0" applyFont="1" applyFill="1" applyBorder="1" applyAlignment="1">
      <alignment vertical="top"/>
    </xf>
    <xf numFmtId="0" fontId="8" fillId="24" borderId="43" xfId="0" applyFont="1" applyFill="1" applyBorder="1"/>
    <xf numFmtId="0" fontId="8" fillId="24" borderId="56" xfId="0" applyFont="1" applyFill="1" applyBorder="1"/>
    <xf numFmtId="0" fontId="8" fillId="24" borderId="53" xfId="0" applyFont="1" applyFill="1" applyBorder="1"/>
    <xf numFmtId="0" fontId="8" fillId="24" borderId="20" xfId="0" applyFont="1" applyFill="1" applyBorder="1" applyAlignment="1">
      <alignment horizontal="left"/>
    </xf>
    <xf numFmtId="14" fontId="8" fillId="24" borderId="20" xfId="0" applyNumberFormat="1" applyFont="1" applyFill="1" applyBorder="1"/>
    <xf numFmtId="0" fontId="8" fillId="24" borderId="24" xfId="0" applyFont="1" applyFill="1" applyBorder="1" applyAlignment="1">
      <alignment horizontal="left" vertical="top"/>
    </xf>
    <xf numFmtId="0" fontId="8" fillId="24" borderId="8" xfId="0" applyFont="1" applyFill="1" applyBorder="1"/>
    <xf numFmtId="0" fontId="8" fillId="24" borderId="57" xfId="0" applyFont="1" applyFill="1" applyBorder="1"/>
    <xf numFmtId="0" fontId="8" fillId="24" borderId="46" xfId="0" applyFont="1" applyFill="1" applyBorder="1"/>
    <xf numFmtId="0" fontId="8" fillId="24" borderId="5" xfId="0" applyFont="1" applyFill="1" applyBorder="1" applyAlignment="1">
      <alignment horizontal="left"/>
    </xf>
    <xf numFmtId="0" fontId="8" fillId="24" borderId="25" xfId="0" applyFont="1" applyFill="1" applyBorder="1" applyAlignment="1">
      <alignment horizontal="left" vertical="top"/>
    </xf>
    <xf numFmtId="0" fontId="8" fillId="24" borderId="37" xfId="0" applyFont="1" applyFill="1" applyBorder="1"/>
    <xf numFmtId="0" fontId="8" fillId="24" borderId="58" xfId="0" applyFont="1" applyFill="1" applyBorder="1"/>
    <xf numFmtId="0" fontId="8" fillId="24" borderId="48" xfId="0" applyFont="1" applyFill="1" applyBorder="1"/>
    <xf numFmtId="0" fontId="8" fillId="24" borderId="26" xfId="0" applyFont="1" applyFill="1" applyBorder="1" applyAlignment="1">
      <alignment horizontal="left"/>
    </xf>
    <xf numFmtId="0" fontId="8" fillId="0" borderId="12" xfId="0" applyFont="1" applyBorder="1"/>
    <xf numFmtId="0" fontId="8" fillId="0" borderId="59" xfId="0" applyFont="1" applyBorder="1"/>
    <xf numFmtId="14" fontId="8" fillId="0" borderId="11" xfId="0" applyNumberFormat="1" applyFont="1" applyBorder="1"/>
    <xf numFmtId="0" fontId="8" fillId="0" borderId="57" xfId="0" applyFont="1" applyBorder="1"/>
    <xf numFmtId="0" fontId="8" fillId="0" borderId="10" xfId="0" applyFont="1" applyBorder="1"/>
    <xf numFmtId="0" fontId="8" fillId="0" borderId="60" xfId="0" applyFont="1" applyBorder="1"/>
    <xf numFmtId="0" fontId="8" fillId="0" borderId="9" xfId="0" applyFont="1" applyBorder="1" applyAlignment="1">
      <alignment horizontal="left"/>
    </xf>
    <xf numFmtId="0" fontId="22" fillId="25" borderId="19" xfId="3" applyFont="1" applyBorder="1" applyAlignment="1">
      <alignment horizontal="left" vertical="top"/>
    </xf>
    <xf numFmtId="0" fontId="22" fillId="25" borderId="20" xfId="3" applyFont="1" applyBorder="1"/>
    <xf numFmtId="0" fontId="22" fillId="25" borderId="20" xfId="3" applyFont="1" applyBorder="1" applyAlignment="1">
      <alignment vertical="top" wrapText="1"/>
    </xf>
    <xf numFmtId="0" fontId="8" fillId="0" borderId="43" xfId="0" applyFont="1" applyBorder="1"/>
    <xf numFmtId="0" fontId="8" fillId="0" borderId="56" xfId="0" applyFont="1" applyBorder="1"/>
    <xf numFmtId="0" fontId="8" fillId="0" borderId="20" xfId="0" applyFont="1" applyBorder="1" applyAlignment="1">
      <alignment horizontal="left"/>
    </xf>
    <xf numFmtId="14" fontId="8" fillId="0" borderId="20" xfId="0" applyNumberFormat="1" applyFont="1" applyBorder="1"/>
    <xf numFmtId="0" fontId="22" fillId="25" borderId="24" xfId="3" applyFont="1" applyBorder="1" applyAlignment="1">
      <alignment horizontal="left" vertical="top"/>
    </xf>
    <xf numFmtId="0" fontId="22" fillId="25" borderId="5" xfId="3" applyFont="1" applyBorder="1"/>
    <xf numFmtId="0" fontId="22" fillId="25" borderId="5" xfId="3" applyFont="1" applyBorder="1" applyAlignment="1">
      <alignment vertical="top"/>
    </xf>
    <xf numFmtId="14" fontId="8" fillId="0" borderId="5" xfId="0" applyNumberFormat="1" applyFont="1" applyBorder="1"/>
    <xf numFmtId="0" fontId="22" fillId="25" borderId="49" xfId="3" applyFont="1" applyBorder="1" applyAlignment="1">
      <alignment horizontal="left" vertical="top"/>
    </xf>
    <xf numFmtId="0" fontId="22" fillId="25" borderId="9" xfId="3" applyFont="1" applyBorder="1"/>
    <xf numFmtId="0" fontId="22" fillId="25" borderId="9" xfId="3" applyFont="1" applyBorder="1" applyAlignment="1">
      <alignment vertical="top" wrapText="1"/>
    </xf>
    <xf numFmtId="14" fontId="8" fillId="0" borderId="9" xfId="0" applyNumberFormat="1" applyFont="1" applyBorder="1"/>
    <xf numFmtId="0" fontId="8" fillId="0" borderId="24" xfId="0" applyFont="1" applyBorder="1" applyAlignment="1">
      <alignment horizontal="left" vertical="top"/>
    </xf>
    <xf numFmtId="49" fontId="8" fillId="17" borderId="5" xfId="0" applyNumberFormat="1" applyFont="1" applyFill="1" applyBorder="1" applyAlignment="1">
      <alignment vertical="top"/>
    </xf>
    <xf numFmtId="0" fontId="8" fillId="0" borderId="25" xfId="0" applyFont="1" applyBorder="1" applyAlignment="1">
      <alignment horizontal="left" vertical="top"/>
    </xf>
    <xf numFmtId="0" fontId="8" fillId="0" borderId="37" xfId="0" applyFont="1" applyBorder="1"/>
    <xf numFmtId="0" fontId="8" fillId="0" borderId="58" xfId="0" applyFont="1" applyBorder="1"/>
    <xf numFmtId="0" fontId="22" fillId="25" borderId="11" xfId="3" applyFont="1" applyBorder="1"/>
    <xf numFmtId="0" fontId="8" fillId="26" borderId="53" xfId="0" applyFont="1" applyFill="1" applyBorder="1"/>
    <xf numFmtId="0" fontId="8" fillId="26" borderId="20" xfId="0" applyFont="1" applyFill="1" applyBorder="1"/>
    <xf numFmtId="0" fontId="8" fillId="26" borderId="46" xfId="0" applyFont="1" applyFill="1" applyBorder="1"/>
    <xf numFmtId="0" fontId="8" fillId="26" borderId="5" xfId="0" applyFont="1" applyFill="1" applyBorder="1"/>
    <xf numFmtId="0" fontId="8" fillId="26" borderId="48" xfId="0" applyFont="1" applyFill="1" applyBorder="1"/>
    <xf numFmtId="0" fontId="8" fillId="26" borderId="26" xfId="0" applyFont="1" applyFill="1" applyBorder="1"/>
    <xf numFmtId="14" fontId="8" fillId="24" borderId="5" xfId="0" applyNumberFormat="1" applyFont="1" applyFill="1" applyBorder="1"/>
    <xf numFmtId="14" fontId="8" fillId="24" borderId="26" xfId="0" applyNumberFormat="1" applyFont="1" applyFill="1" applyBorder="1"/>
    <xf numFmtId="0" fontId="8" fillId="0" borderId="0" xfId="0" applyFont="1" applyAlignment="1">
      <alignment horizontal="left" vertical="top"/>
    </xf>
    <xf numFmtId="0" fontId="8" fillId="0" borderId="61" xfId="0" applyFont="1" applyBorder="1"/>
    <xf numFmtId="0" fontId="8" fillId="0" borderId="0" xfId="0" applyFont="1" applyAlignment="1">
      <alignment horizontal="left"/>
    </xf>
    <xf numFmtId="1" fontId="16" fillId="17" borderId="20" xfId="0" applyNumberFormat="1" applyFont="1" applyFill="1" applyBorder="1" applyAlignment="1">
      <alignment horizontal="left" vertical="top"/>
    </xf>
    <xf numFmtId="0" fontId="4" fillId="17" borderId="49" xfId="0" applyFont="1" applyFill="1" applyBorder="1" applyAlignment="1">
      <alignment horizontal="left" vertical="top"/>
    </xf>
    <xf numFmtId="0" fontId="4" fillId="17" borderId="9" xfId="0" applyFont="1" applyFill="1" applyBorder="1" applyAlignment="1">
      <alignment horizontal="left" vertical="top"/>
    </xf>
    <xf numFmtId="0" fontId="4" fillId="21" borderId="9" xfId="0" applyFont="1" applyFill="1" applyBorder="1" applyAlignment="1">
      <alignment horizontal="left" vertical="top"/>
    </xf>
    <xf numFmtId="0" fontId="8" fillId="17" borderId="9" xfId="0" applyFont="1" applyFill="1" applyBorder="1" applyAlignment="1">
      <alignment horizontal="left" vertical="top"/>
    </xf>
    <xf numFmtId="49" fontId="4" fillId="17" borderId="9" xfId="0" applyNumberFormat="1" applyFont="1" applyFill="1" applyBorder="1" applyAlignment="1">
      <alignment horizontal="left" vertical="top"/>
    </xf>
    <xf numFmtId="0" fontId="4" fillId="17" borderId="10" xfId="0" applyFont="1" applyFill="1" applyBorder="1" applyAlignment="1">
      <alignment horizontal="left" vertical="top"/>
    </xf>
    <xf numFmtId="0" fontId="4" fillId="17" borderId="60" xfId="0" applyFont="1" applyFill="1" applyBorder="1" applyAlignment="1">
      <alignment horizontal="left" vertical="top"/>
    </xf>
    <xf numFmtId="0" fontId="0" fillId="17" borderId="52" xfId="0" applyFill="1" applyBorder="1" applyAlignment="1">
      <alignment horizontal="left" vertical="top"/>
    </xf>
    <xf numFmtId="0" fontId="0" fillId="17" borderId="9" xfId="0" applyFill="1" applyBorder="1" applyAlignment="1">
      <alignment horizontal="left" vertical="top"/>
    </xf>
    <xf numFmtId="1" fontId="4" fillId="17" borderId="9" xfId="0" applyNumberFormat="1" applyFont="1" applyFill="1" applyBorder="1" applyAlignment="1">
      <alignment horizontal="left" vertical="top"/>
    </xf>
    <xf numFmtId="164" fontId="4" fillId="20" borderId="9" xfId="0" applyNumberFormat="1" applyFont="1" applyFill="1" applyBorder="1" applyAlignment="1">
      <alignment horizontal="left" vertical="top"/>
    </xf>
    <xf numFmtId="0" fontId="5" fillId="19" borderId="9" xfId="0" applyFont="1" applyFill="1" applyBorder="1" applyAlignment="1">
      <alignment horizontal="left" vertical="top"/>
    </xf>
    <xf numFmtId="164" fontId="4" fillId="17" borderId="9" xfId="0" applyNumberFormat="1" applyFont="1" applyFill="1" applyBorder="1" applyAlignment="1">
      <alignment horizontal="left" vertical="top"/>
    </xf>
    <xf numFmtId="0" fontId="4" fillId="17" borderId="64" xfId="0" applyFont="1" applyFill="1" applyBorder="1" applyAlignment="1">
      <alignment horizontal="left" vertical="top"/>
    </xf>
    <xf numFmtId="49" fontId="4" fillId="0" borderId="20" xfId="0" applyNumberFormat="1" applyFont="1" applyBorder="1" applyAlignment="1">
      <alignment horizontal="left" vertical="top"/>
    </xf>
    <xf numFmtId="0" fontId="4" fillId="0" borderId="20" xfId="0" applyFont="1" applyBorder="1" applyAlignment="1">
      <alignment vertical="top"/>
    </xf>
    <xf numFmtId="1" fontId="4" fillId="0" borderId="20" xfId="0" applyNumberFormat="1" applyFont="1" applyBorder="1" applyAlignment="1">
      <alignment horizontal="left" vertical="top"/>
    </xf>
    <xf numFmtId="164" fontId="4" fillId="0" borderId="20" xfId="0" applyNumberFormat="1" applyFont="1" applyBorder="1" applyAlignment="1">
      <alignment horizontal="left" vertical="top"/>
    </xf>
    <xf numFmtId="0" fontId="4" fillId="0" borderId="25" xfId="0" applyFont="1" applyBorder="1" applyAlignment="1">
      <alignment horizontal="left" vertical="top"/>
    </xf>
    <xf numFmtId="0" fontId="4" fillId="0" borderId="26" xfId="0" applyFont="1" applyBorder="1" applyAlignment="1">
      <alignment horizontal="left" vertical="top"/>
    </xf>
    <xf numFmtId="14" fontId="8" fillId="0" borderId="26" xfId="0" applyNumberFormat="1" applyFont="1" applyBorder="1" applyAlignment="1">
      <alignment horizontal="left" vertical="top"/>
    </xf>
    <xf numFmtId="49" fontId="4" fillId="0" borderId="26" xfId="0" applyNumberFormat="1" applyFont="1" applyBorder="1" applyAlignment="1">
      <alignment horizontal="left" vertical="top"/>
    </xf>
    <xf numFmtId="0" fontId="4" fillId="0" borderId="26" xfId="0" applyFont="1" applyBorder="1" applyAlignment="1">
      <alignment vertical="top"/>
    </xf>
    <xf numFmtId="1" fontId="4" fillId="0" borderId="26" xfId="0" applyNumberFormat="1" applyFont="1" applyBorder="1" applyAlignment="1">
      <alignment horizontal="left" vertical="top"/>
    </xf>
    <xf numFmtId="164" fontId="4" fillId="0" borderId="26" xfId="0" applyNumberFormat="1" applyFont="1" applyBorder="1" applyAlignment="1">
      <alignment horizontal="left" vertical="top"/>
    </xf>
    <xf numFmtId="0" fontId="4" fillId="0" borderId="43" xfId="0" applyFont="1" applyBorder="1" applyAlignment="1">
      <alignment horizontal="left" vertical="top"/>
    </xf>
    <xf numFmtId="0" fontId="4" fillId="0" borderId="56" xfId="0" applyFont="1" applyBorder="1" applyAlignment="1">
      <alignment horizontal="left" vertical="top"/>
    </xf>
    <xf numFmtId="0" fontId="4" fillId="0" borderId="37" xfId="0" applyFont="1" applyBorder="1" applyAlignment="1">
      <alignment horizontal="left" vertical="top"/>
    </xf>
    <xf numFmtId="0" fontId="4" fillId="0" borderId="58" xfId="0" applyFont="1" applyBorder="1" applyAlignment="1">
      <alignment horizontal="left" vertical="top"/>
    </xf>
    <xf numFmtId="0" fontId="5" fillId="7" borderId="20" xfId="0" quotePrefix="1" applyFont="1" applyFill="1" applyBorder="1" applyAlignment="1">
      <alignment horizontal="left" vertical="top"/>
    </xf>
    <xf numFmtId="0" fontId="7" fillId="7" borderId="20" xfId="0" applyFont="1" applyFill="1" applyBorder="1" applyAlignment="1">
      <alignment horizontal="left" vertical="top"/>
    </xf>
    <xf numFmtId="0" fontId="5" fillId="7" borderId="26" xfId="0" quotePrefix="1" applyFont="1" applyFill="1" applyBorder="1" applyAlignment="1">
      <alignment horizontal="left" vertical="top"/>
    </xf>
    <xf numFmtId="0" fontId="7" fillId="7" borderId="26" xfId="0" applyFont="1" applyFill="1" applyBorder="1" applyAlignment="1">
      <alignment horizontal="left" vertical="top"/>
    </xf>
    <xf numFmtId="0" fontId="0" fillId="0" borderId="46" xfId="0" applyBorder="1" applyAlignment="1">
      <alignment horizontal="left" vertical="top"/>
    </xf>
    <xf numFmtId="0" fontId="4" fillId="0" borderId="57" xfId="0" applyFont="1" applyBorder="1" applyAlignment="1">
      <alignment horizontal="left" vertical="top"/>
    </xf>
    <xf numFmtId="0" fontId="4" fillId="17" borderId="38" xfId="0" applyFont="1" applyFill="1" applyBorder="1" applyAlignment="1">
      <alignment horizontal="left" vertical="top"/>
    </xf>
    <xf numFmtId="0" fontId="4" fillId="17" borderId="30" xfId="0" applyFont="1" applyFill="1" applyBorder="1" applyAlignment="1">
      <alignment horizontal="left" vertical="top"/>
    </xf>
    <xf numFmtId="0" fontId="8" fillId="17" borderId="30" xfId="0" applyFont="1" applyFill="1" applyBorder="1" applyAlignment="1">
      <alignment horizontal="left" vertical="top"/>
    </xf>
    <xf numFmtId="49" fontId="4" fillId="17" borderId="30" xfId="0" applyNumberFormat="1" applyFont="1" applyFill="1" applyBorder="1" applyAlignment="1">
      <alignment horizontal="left" vertical="top"/>
    </xf>
    <xf numFmtId="0" fontId="4" fillId="17" borderId="30" xfId="0" applyFont="1" applyFill="1" applyBorder="1" applyAlignment="1">
      <alignment vertical="top"/>
    </xf>
    <xf numFmtId="0" fontId="4" fillId="17" borderId="39" xfId="0" applyFont="1" applyFill="1" applyBorder="1" applyAlignment="1">
      <alignment horizontal="left" vertical="top"/>
    </xf>
    <xf numFmtId="0" fontId="4" fillId="17" borderId="66" xfId="0" applyFont="1" applyFill="1" applyBorder="1" applyAlignment="1">
      <alignment horizontal="left" vertical="top"/>
    </xf>
    <xf numFmtId="0" fontId="0" fillId="17" borderId="62" xfId="0" applyFill="1" applyBorder="1" applyAlignment="1">
      <alignment horizontal="left" vertical="top"/>
    </xf>
    <xf numFmtId="0" fontId="0" fillId="17" borderId="30" xfId="0" applyFill="1" applyBorder="1" applyAlignment="1">
      <alignment horizontal="left" vertical="top"/>
    </xf>
    <xf numFmtId="1" fontId="4" fillId="17" borderId="30" xfId="0" applyNumberFormat="1" applyFont="1" applyFill="1" applyBorder="1" applyAlignment="1">
      <alignment horizontal="left" vertical="top"/>
    </xf>
    <xf numFmtId="164" fontId="4" fillId="17" borderId="30" xfId="0" applyNumberFormat="1" applyFont="1" applyFill="1" applyBorder="1" applyAlignment="1">
      <alignment horizontal="left" vertical="top"/>
    </xf>
    <xf numFmtId="0" fontId="16" fillId="0" borderId="44" xfId="0" applyFont="1" applyBorder="1" applyAlignment="1">
      <alignment horizontal="left" vertical="top"/>
    </xf>
    <xf numFmtId="49" fontId="8" fillId="0" borderId="20" xfId="0" applyNumberFormat="1" applyFont="1" applyBorder="1" applyAlignment="1">
      <alignment horizontal="left" vertical="top"/>
    </xf>
    <xf numFmtId="0" fontId="8" fillId="0" borderId="20" xfId="0" applyFont="1" applyBorder="1" applyAlignment="1">
      <alignment vertical="top"/>
    </xf>
    <xf numFmtId="0" fontId="8" fillId="0" borderId="43" xfId="0" applyFont="1" applyBorder="1" applyAlignment="1">
      <alignment horizontal="left" vertical="top"/>
    </xf>
    <xf numFmtId="0" fontId="8" fillId="0" borderId="56" xfId="0" applyFont="1" applyBorder="1" applyAlignment="1">
      <alignment horizontal="left" vertical="top"/>
    </xf>
    <xf numFmtId="14" fontId="8" fillId="0" borderId="20" xfId="0" applyNumberFormat="1" applyFont="1" applyBorder="1" applyAlignment="1">
      <alignment horizontal="left" vertical="top"/>
    </xf>
    <xf numFmtId="0" fontId="8" fillId="0" borderId="22" xfId="0" applyFont="1" applyBorder="1" applyAlignment="1">
      <alignment horizontal="left" vertical="top"/>
    </xf>
    <xf numFmtId="49" fontId="8" fillId="0" borderId="26" xfId="0" applyNumberFormat="1" applyFont="1" applyBorder="1" applyAlignment="1">
      <alignment horizontal="left" vertical="top"/>
    </xf>
    <xf numFmtId="0" fontId="8" fillId="0" borderId="26" xfId="0" applyFont="1" applyBorder="1" applyAlignment="1">
      <alignment vertical="top"/>
    </xf>
    <xf numFmtId="0" fontId="8" fillId="0" borderId="37" xfId="0" applyFont="1" applyBorder="1" applyAlignment="1">
      <alignment horizontal="left" vertical="top"/>
    </xf>
    <xf numFmtId="0" fontId="8" fillId="0" borderId="58" xfId="0" applyFont="1" applyBorder="1" applyAlignment="1">
      <alignment horizontal="left" vertical="top"/>
    </xf>
    <xf numFmtId="0" fontId="8" fillId="0" borderId="28" xfId="0" applyFont="1" applyBorder="1" applyAlignment="1">
      <alignment horizontal="left" vertical="top"/>
    </xf>
    <xf numFmtId="0" fontId="0" fillId="0" borderId="30" xfId="0" applyBorder="1" applyAlignment="1">
      <alignment horizontal="left" vertical="top"/>
    </xf>
    <xf numFmtId="0" fontId="8" fillId="0" borderId="32" xfId="0" applyFont="1" applyBorder="1" applyAlignment="1">
      <alignment horizontal="left"/>
    </xf>
    <xf numFmtId="0" fontId="4" fillId="0" borderId="47" xfId="0" applyFont="1" applyBorder="1" applyAlignment="1">
      <alignment horizontal="left"/>
    </xf>
    <xf numFmtId="14" fontId="4" fillId="0" borderId="5" xfId="0" applyNumberFormat="1" applyFont="1" applyBorder="1" applyAlignment="1">
      <alignment horizontal="left"/>
    </xf>
    <xf numFmtId="14" fontId="4" fillId="0" borderId="33" xfId="0" applyNumberFormat="1" applyFont="1" applyBorder="1" applyAlignment="1">
      <alignment horizontal="left"/>
    </xf>
    <xf numFmtId="49" fontId="0" fillId="0" borderId="44" xfId="0" applyNumberFormat="1" applyBorder="1" applyAlignment="1">
      <alignment horizontal="left" vertical="top"/>
    </xf>
    <xf numFmtId="0" fontId="0" fillId="0" borderId="38" xfId="0" applyBorder="1" applyAlignment="1">
      <alignment horizontal="left" vertical="top"/>
    </xf>
    <xf numFmtId="14" fontId="0" fillId="0" borderId="30" xfId="0" applyNumberFormat="1" applyBorder="1" applyAlignment="1">
      <alignment horizontal="left" vertical="top"/>
    </xf>
    <xf numFmtId="49" fontId="0" fillId="0" borderId="30" xfId="0" applyNumberFormat="1" applyBorder="1" applyAlignment="1">
      <alignment horizontal="left" vertical="top"/>
    </xf>
    <xf numFmtId="0" fontId="0" fillId="0" borderId="39" xfId="0" applyBorder="1" applyAlignment="1">
      <alignment horizontal="left" vertical="top"/>
    </xf>
    <xf numFmtId="0" fontId="0" fillId="0" borderId="66" xfId="0" applyBorder="1" applyAlignment="1">
      <alignment horizontal="left" vertical="top"/>
    </xf>
    <xf numFmtId="0" fontId="0" fillId="0" borderId="42" xfId="0" applyBorder="1"/>
    <xf numFmtId="0" fontId="8" fillId="0" borderId="5" xfId="0" applyFont="1" applyBorder="1" applyAlignment="1">
      <alignment horizontal="right" vertical="top"/>
    </xf>
    <xf numFmtId="0" fontId="8" fillId="0" borderId="9" xfId="0" applyFont="1" applyBorder="1" applyAlignment="1">
      <alignment horizontal="right" vertical="top"/>
    </xf>
    <xf numFmtId="0" fontId="8" fillId="17" borderId="20" xfId="0" applyFont="1" applyFill="1" applyBorder="1" applyAlignment="1">
      <alignment horizontal="right" vertical="top"/>
    </xf>
    <xf numFmtId="0" fontId="8" fillId="17" borderId="26" xfId="0" applyFont="1" applyFill="1" applyBorder="1" applyAlignment="1">
      <alignment horizontal="right" vertical="top"/>
    </xf>
    <xf numFmtId="0" fontId="8" fillId="0" borderId="11" xfId="0" applyFont="1" applyBorder="1" applyAlignment="1">
      <alignment horizontal="right" vertical="top"/>
    </xf>
    <xf numFmtId="0" fontId="4" fillId="0" borderId="11" xfId="0" applyFont="1" applyBorder="1" applyAlignment="1">
      <alignment horizontal="right" vertical="top"/>
    </xf>
    <xf numFmtId="0" fontId="4" fillId="0" borderId="9" xfId="0" applyFont="1" applyBorder="1" applyAlignment="1">
      <alignment horizontal="right" vertical="top"/>
    </xf>
    <xf numFmtId="0" fontId="4" fillId="17" borderId="20" xfId="0" applyFont="1" applyFill="1" applyBorder="1" applyAlignment="1">
      <alignment horizontal="right" vertical="top"/>
    </xf>
    <xf numFmtId="0" fontId="4" fillId="17" borderId="26" xfId="0" applyFont="1" applyFill="1" applyBorder="1" applyAlignment="1">
      <alignment horizontal="right" vertical="top"/>
    </xf>
    <xf numFmtId="0" fontId="4" fillId="17" borderId="9" xfId="0" applyFont="1" applyFill="1" applyBorder="1" applyAlignment="1">
      <alignment horizontal="right" vertical="top"/>
    </xf>
    <xf numFmtId="0" fontId="4" fillId="0" borderId="20" xfId="0" applyFont="1" applyBorder="1" applyAlignment="1">
      <alignment horizontal="right" vertical="top"/>
    </xf>
    <xf numFmtId="0" fontId="4" fillId="0" borderId="5" xfId="0" applyFont="1" applyBorder="1" applyAlignment="1">
      <alignment horizontal="right" vertical="top"/>
    </xf>
    <xf numFmtId="0" fontId="4" fillId="0" borderId="26" xfId="0" applyFont="1" applyBorder="1" applyAlignment="1">
      <alignment horizontal="right" vertical="top"/>
    </xf>
    <xf numFmtId="0" fontId="4" fillId="0" borderId="44" xfId="0" applyFont="1" applyBorder="1" applyAlignment="1">
      <alignment horizontal="right" vertical="top"/>
    </xf>
    <xf numFmtId="0" fontId="4" fillId="17" borderId="30" xfId="0" applyFont="1" applyFill="1" applyBorder="1" applyAlignment="1">
      <alignment horizontal="right" vertical="top"/>
    </xf>
    <xf numFmtId="0" fontId="4" fillId="17" borderId="35" xfId="0" applyFont="1" applyFill="1" applyBorder="1" applyAlignment="1">
      <alignment horizontal="right" vertical="top"/>
    </xf>
    <xf numFmtId="0" fontId="8" fillId="0" borderId="20" xfId="0" applyFont="1" applyBorder="1" applyAlignment="1">
      <alignment horizontal="right" vertical="top"/>
    </xf>
    <xf numFmtId="0" fontId="8" fillId="0" borderId="26" xfId="0" applyFont="1" applyBorder="1" applyAlignment="1">
      <alignment horizontal="right" vertical="top"/>
    </xf>
    <xf numFmtId="0" fontId="0" fillId="17" borderId="5" xfId="0" applyFill="1" applyBorder="1" applyAlignment="1">
      <alignment horizontal="right" vertical="top"/>
    </xf>
    <xf numFmtId="0" fontId="8" fillId="0" borderId="44" xfId="0" applyFont="1" applyBorder="1" applyAlignment="1">
      <alignment horizontal="right"/>
    </xf>
    <xf numFmtId="0" fontId="8" fillId="0" borderId="32" xfId="0" applyFont="1" applyBorder="1" applyAlignment="1">
      <alignment horizontal="right"/>
    </xf>
    <xf numFmtId="0" fontId="0" fillId="0" borderId="26" xfId="0" applyBorder="1" applyAlignment="1">
      <alignment horizontal="right" vertical="top"/>
    </xf>
    <xf numFmtId="0" fontId="0" fillId="0" borderId="9" xfId="0" applyBorder="1" applyAlignment="1">
      <alignment horizontal="right" vertical="top"/>
    </xf>
    <xf numFmtId="0" fontId="0" fillId="0" borderId="30" xfId="0" applyBorder="1" applyAlignment="1">
      <alignment horizontal="right" vertical="top"/>
    </xf>
    <xf numFmtId="0" fontId="0" fillId="0" borderId="44" xfId="0" applyBorder="1" applyAlignment="1">
      <alignment horizontal="right" vertical="top"/>
    </xf>
    <xf numFmtId="0" fontId="0" fillId="0" borderId="5" xfId="0" applyBorder="1" applyAlignment="1">
      <alignment horizontal="right" vertical="top"/>
    </xf>
    <xf numFmtId="0" fontId="4" fillId="17" borderId="50" xfId="0" applyFont="1" applyFill="1" applyBorder="1" applyAlignment="1">
      <alignment horizontal="left" vertical="top"/>
    </xf>
    <xf numFmtId="0" fontId="4" fillId="17" borderId="11" xfId="0" applyFont="1" applyFill="1" applyBorder="1" applyAlignment="1">
      <alignment horizontal="left" vertical="top"/>
    </xf>
    <xf numFmtId="0" fontId="4" fillId="21" borderId="11" xfId="0" applyFont="1" applyFill="1" applyBorder="1" applyAlignment="1">
      <alignment horizontal="left" vertical="top"/>
    </xf>
    <xf numFmtId="0" fontId="8" fillId="17" borderId="11" xfId="0" applyFont="1" applyFill="1" applyBorder="1" applyAlignment="1">
      <alignment horizontal="left" vertical="top"/>
    </xf>
    <xf numFmtId="49" fontId="4" fillId="17" borderId="11" xfId="0" applyNumberFormat="1" applyFont="1" applyFill="1" applyBorder="1" applyAlignment="1">
      <alignment horizontal="left" vertical="top"/>
    </xf>
    <xf numFmtId="0" fontId="4" fillId="17" borderId="11" xfId="0" applyFont="1" applyFill="1" applyBorder="1" applyAlignment="1">
      <alignment horizontal="right" vertical="top"/>
    </xf>
    <xf numFmtId="0" fontId="4" fillId="17" borderId="12" xfId="0" applyFont="1" applyFill="1" applyBorder="1" applyAlignment="1">
      <alignment horizontal="left" vertical="top"/>
    </xf>
    <xf numFmtId="0" fontId="4" fillId="17" borderId="59" xfId="0" applyFont="1" applyFill="1" applyBorder="1" applyAlignment="1">
      <alignment horizontal="left" vertical="top"/>
    </xf>
    <xf numFmtId="0" fontId="0" fillId="17" borderId="54" xfId="0" applyFill="1" applyBorder="1" applyAlignment="1">
      <alignment horizontal="left" vertical="top"/>
    </xf>
    <xf numFmtId="0" fontId="0" fillId="17" borderId="11" xfId="0" applyFill="1" applyBorder="1" applyAlignment="1">
      <alignment horizontal="left" vertical="top"/>
    </xf>
    <xf numFmtId="1" fontId="4" fillId="17" borderId="11" xfId="0" applyNumberFormat="1" applyFont="1" applyFill="1" applyBorder="1" applyAlignment="1">
      <alignment horizontal="left" vertical="top"/>
    </xf>
    <xf numFmtId="164" fontId="4" fillId="20" borderId="11" xfId="0" applyNumberFormat="1" applyFont="1" applyFill="1" applyBorder="1" applyAlignment="1">
      <alignment horizontal="left" vertical="top"/>
    </xf>
    <xf numFmtId="0" fontId="5" fillId="19" borderId="11" xfId="0" applyFont="1" applyFill="1" applyBorder="1" applyAlignment="1">
      <alignment horizontal="left" vertical="top"/>
    </xf>
    <xf numFmtId="164" fontId="4" fillId="17" borderId="11" xfId="0" applyNumberFormat="1" applyFont="1" applyFill="1" applyBorder="1" applyAlignment="1">
      <alignment horizontal="left" vertical="top"/>
    </xf>
    <xf numFmtId="0" fontId="16" fillId="17" borderId="11" xfId="0" applyFont="1" applyFill="1" applyBorder="1" applyAlignment="1">
      <alignment horizontal="left" vertical="top"/>
    </xf>
    <xf numFmtId="0" fontId="4" fillId="17" borderId="65" xfId="0" applyFont="1" applyFill="1" applyBorder="1" applyAlignment="1">
      <alignment horizontal="left" vertical="top"/>
    </xf>
    <xf numFmtId="0" fontId="4" fillId="17" borderId="44" xfId="0" applyFont="1" applyFill="1" applyBorder="1" applyAlignment="1">
      <alignment horizontal="left" vertical="top"/>
    </xf>
    <xf numFmtId="0" fontId="8" fillId="17" borderId="44" xfId="0" applyFont="1" applyFill="1" applyBorder="1" applyAlignment="1">
      <alignment horizontal="left" vertical="top"/>
    </xf>
    <xf numFmtId="49" fontId="4" fillId="17" borderId="44" xfId="0" applyNumberFormat="1" applyFont="1" applyFill="1" applyBorder="1" applyAlignment="1">
      <alignment horizontal="left" vertical="top"/>
    </xf>
    <xf numFmtId="0" fontId="4" fillId="17" borderId="44" xfId="0" applyFont="1" applyFill="1" applyBorder="1" applyAlignment="1">
      <alignment horizontal="right" vertical="top"/>
    </xf>
    <xf numFmtId="0" fontId="4" fillId="17" borderId="47" xfId="0" applyFont="1" applyFill="1" applyBorder="1" applyAlignment="1">
      <alignment horizontal="left" vertical="top"/>
    </xf>
    <xf numFmtId="0" fontId="4" fillId="17" borderId="61" xfId="0" applyFont="1" applyFill="1" applyBorder="1" applyAlignment="1">
      <alignment horizontal="left" vertical="top"/>
    </xf>
    <xf numFmtId="0" fontId="0" fillId="17" borderId="45" xfId="0" applyFill="1" applyBorder="1" applyAlignment="1">
      <alignment horizontal="left" vertical="top"/>
    </xf>
    <xf numFmtId="0" fontId="0" fillId="17" borderId="44" xfId="0" applyFill="1" applyBorder="1" applyAlignment="1">
      <alignment horizontal="left" vertical="top"/>
    </xf>
    <xf numFmtId="1" fontId="4" fillId="17" borderId="44" xfId="0" applyNumberFormat="1" applyFont="1" applyFill="1" applyBorder="1" applyAlignment="1">
      <alignment horizontal="left" vertical="top"/>
    </xf>
    <xf numFmtId="164" fontId="4" fillId="17" borderId="44" xfId="0" applyNumberFormat="1" applyFont="1" applyFill="1" applyBorder="1" applyAlignment="1">
      <alignment horizontal="left" vertical="top"/>
    </xf>
    <xf numFmtId="0" fontId="16" fillId="17" borderId="9" xfId="0" applyFont="1" applyFill="1" applyBorder="1" applyAlignment="1">
      <alignment horizontal="left" vertical="top"/>
    </xf>
    <xf numFmtId="0" fontId="4" fillId="18" borderId="65" xfId="0" applyFont="1" applyFill="1" applyBorder="1" applyAlignment="1">
      <alignment horizontal="left" vertical="top"/>
    </xf>
    <xf numFmtId="0" fontId="8" fillId="17" borderId="50" xfId="0" applyFont="1" applyFill="1" applyBorder="1" applyAlignment="1">
      <alignment horizontal="left" vertical="top"/>
    </xf>
    <xf numFmtId="49" fontId="8" fillId="17" borderId="11" xfId="0" applyNumberFormat="1" applyFont="1" applyFill="1" applyBorder="1" applyAlignment="1">
      <alignment horizontal="left" vertical="top"/>
    </xf>
    <xf numFmtId="0" fontId="8" fillId="17" borderId="11" xfId="0" applyFont="1" applyFill="1" applyBorder="1" applyAlignment="1">
      <alignment horizontal="right" vertical="top"/>
    </xf>
    <xf numFmtId="0" fontId="8" fillId="17" borderId="11" xfId="0" applyFont="1" applyFill="1" applyBorder="1" applyAlignment="1">
      <alignment vertical="top"/>
    </xf>
    <xf numFmtId="0" fontId="8" fillId="17" borderId="12" xfId="0" applyFont="1" applyFill="1" applyBorder="1" applyAlignment="1">
      <alignment horizontal="left" vertical="top"/>
    </xf>
    <xf numFmtId="0" fontId="8" fillId="17" borderId="59" xfId="0" applyFont="1" applyFill="1" applyBorder="1" applyAlignment="1">
      <alignment horizontal="left" vertical="top"/>
    </xf>
    <xf numFmtId="14" fontId="8" fillId="17" borderId="11" xfId="0" applyNumberFormat="1" applyFont="1" applyFill="1" applyBorder="1" applyAlignment="1">
      <alignment horizontal="left" vertical="top"/>
    </xf>
    <xf numFmtId="0" fontId="8" fillId="17" borderId="18" xfId="0" applyFont="1" applyFill="1" applyBorder="1" applyAlignment="1">
      <alignment horizontal="left" vertical="top"/>
    </xf>
    <xf numFmtId="0" fontId="0" fillId="17" borderId="65" xfId="0" applyFill="1" applyBorder="1" applyAlignment="1">
      <alignment horizontal="left" vertical="top"/>
    </xf>
    <xf numFmtId="49" fontId="0" fillId="17" borderId="44" xfId="0" applyNumberFormat="1" applyFill="1" applyBorder="1" applyAlignment="1">
      <alignment horizontal="left" vertical="top"/>
    </xf>
    <xf numFmtId="0" fontId="8" fillId="17" borderId="44" xfId="0" applyFont="1" applyFill="1" applyBorder="1" applyAlignment="1">
      <alignment horizontal="right" vertical="top"/>
    </xf>
    <xf numFmtId="0" fontId="8" fillId="17" borderId="44" xfId="0" applyFont="1" applyFill="1" applyBorder="1" applyAlignment="1">
      <alignment vertical="top"/>
    </xf>
    <xf numFmtId="0" fontId="0" fillId="17" borderId="47" xfId="0" applyFill="1" applyBorder="1" applyAlignment="1">
      <alignment horizontal="left" vertical="top"/>
    </xf>
    <xf numFmtId="0" fontId="0" fillId="17" borderId="61" xfId="0" applyFill="1" applyBorder="1" applyAlignment="1">
      <alignment horizontal="left" vertical="top"/>
    </xf>
    <xf numFmtId="0" fontId="8" fillId="17" borderId="65" xfId="0" applyFont="1" applyFill="1" applyBorder="1" applyAlignment="1">
      <alignment horizontal="left" vertical="top"/>
    </xf>
    <xf numFmtId="49" fontId="8" fillId="17" borderId="44" xfId="0" applyNumberFormat="1" applyFont="1" applyFill="1" applyBorder="1" applyAlignment="1">
      <alignment horizontal="left" vertical="top"/>
    </xf>
    <xf numFmtId="0" fontId="8" fillId="17" borderId="47" xfId="0" applyFont="1" applyFill="1" applyBorder="1" applyAlignment="1">
      <alignment horizontal="left" vertical="top"/>
    </xf>
    <xf numFmtId="0" fontId="8" fillId="17" borderId="61" xfId="0" applyFont="1" applyFill="1" applyBorder="1" applyAlignment="1">
      <alignment horizontal="left" vertical="top"/>
    </xf>
    <xf numFmtId="14" fontId="8" fillId="17" borderId="44" xfId="0" applyNumberFormat="1" applyFont="1" applyFill="1" applyBorder="1" applyAlignment="1">
      <alignment horizontal="left" vertical="top"/>
    </xf>
    <xf numFmtId="14" fontId="0" fillId="17" borderId="11" xfId="0" applyNumberFormat="1" applyFill="1" applyBorder="1" applyAlignment="1">
      <alignment horizontal="left" vertical="top"/>
    </xf>
    <xf numFmtId="0" fontId="8" fillId="17" borderId="67" xfId="0" applyFont="1" applyFill="1" applyBorder="1" applyAlignment="1">
      <alignment horizontal="left" vertical="top"/>
    </xf>
    <xf numFmtId="0" fontId="8" fillId="0" borderId="20" xfId="0" applyFont="1" applyBorder="1" applyAlignment="1">
      <alignment horizontal="right"/>
    </xf>
    <xf numFmtId="14" fontId="8" fillId="17" borderId="47" xfId="0" applyNumberFormat="1" applyFont="1" applyFill="1" applyBorder="1" applyAlignment="1">
      <alignment horizontal="left" vertical="top"/>
    </xf>
    <xf numFmtId="0" fontId="0" fillId="17" borderId="44" xfId="0" applyFill="1" applyBorder="1" applyAlignment="1">
      <alignment horizontal="right" vertical="top"/>
    </xf>
    <xf numFmtId="0" fontId="0" fillId="17" borderId="44" xfId="0" applyFill="1" applyBorder="1" applyAlignment="1">
      <alignment vertical="top"/>
    </xf>
    <xf numFmtId="0" fontId="4" fillId="0" borderId="43" xfId="0" applyFont="1" applyBorder="1" applyAlignment="1">
      <alignment horizontal="left"/>
    </xf>
    <xf numFmtId="49" fontId="0" fillId="23" borderId="9" xfId="0" applyNumberFormat="1" applyFill="1" applyBorder="1" applyAlignment="1">
      <alignment horizontal="left" vertical="top"/>
    </xf>
    <xf numFmtId="49" fontId="0" fillId="23" borderId="11" xfId="0" applyNumberFormat="1" applyFill="1" applyBorder="1" applyAlignment="1">
      <alignment horizontal="left" vertical="top"/>
    </xf>
    <xf numFmtId="0" fontId="0" fillId="0" borderId="65" xfId="0" applyBorder="1" applyAlignment="1">
      <alignment horizontal="left" vertical="top"/>
    </xf>
    <xf numFmtId="0" fontId="16" fillId="0" borderId="20" xfId="0" applyFont="1" applyFill="1" applyBorder="1" applyAlignment="1">
      <alignment horizontal="left" vertical="top"/>
    </xf>
    <xf numFmtId="1" fontId="16" fillId="0" borderId="9" xfId="0" applyNumberFormat="1" applyFont="1" applyBorder="1" applyAlignment="1">
      <alignment horizontal="left" vertical="top"/>
    </xf>
    <xf numFmtId="1" fontId="16" fillId="17" borderId="26" xfId="0" applyNumberFormat="1" applyFont="1" applyFill="1" applyBorder="1" applyAlignment="1">
      <alignment horizontal="left" vertical="top"/>
    </xf>
    <xf numFmtId="1" fontId="16" fillId="0" borderId="26" xfId="0" applyNumberFormat="1" applyFont="1" applyBorder="1" applyAlignment="1">
      <alignment horizontal="left" vertical="top"/>
    </xf>
    <xf numFmtId="1" fontId="16" fillId="17" borderId="11" xfId="0" applyNumberFormat="1" applyFont="1" applyFill="1" applyBorder="1" applyAlignment="1">
      <alignment horizontal="left" vertical="top"/>
    </xf>
    <xf numFmtId="1" fontId="16" fillId="0" borderId="20" xfId="0" applyNumberFormat="1" applyFont="1" applyBorder="1" applyAlignment="1">
      <alignment horizontal="left" vertical="top"/>
    </xf>
    <xf numFmtId="1" fontId="16" fillId="17" borderId="9" xfId="0" applyNumberFormat="1" applyFont="1" applyFill="1" applyBorder="1" applyAlignment="1">
      <alignment horizontal="left" vertical="top"/>
    </xf>
    <xf numFmtId="1" fontId="0" fillId="17" borderId="30" xfId="0" applyNumberFormat="1" applyFill="1" applyBorder="1" applyAlignment="1">
      <alignment horizontal="left" vertical="top"/>
    </xf>
    <xf numFmtId="1" fontId="16" fillId="0" borderId="11" xfId="0" applyNumberFormat="1" applyFont="1" applyBorder="1" applyAlignment="1">
      <alignment horizontal="left" vertical="top"/>
    </xf>
    <xf numFmtId="1" fontId="16" fillId="0" borderId="26" xfId="0" applyNumberFormat="1" applyFont="1" applyFill="1" applyBorder="1" applyAlignment="1">
      <alignment horizontal="left" vertical="top"/>
    </xf>
    <xf numFmtId="1" fontId="8" fillId="0" borderId="11" xfId="0" applyNumberFormat="1" applyFont="1" applyBorder="1" applyAlignment="1">
      <alignment horizontal="left" vertical="top"/>
    </xf>
    <xf numFmtId="1" fontId="8" fillId="0" borderId="9" xfId="0" applyNumberFormat="1" applyFont="1" applyBorder="1" applyAlignment="1">
      <alignment horizontal="left" vertical="top"/>
    </xf>
    <xf numFmtId="1" fontId="8" fillId="0" borderId="20" xfId="0" applyNumberFormat="1" applyFont="1" applyBorder="1" applyAlignment="1">
      <alignment horizontal="left" vertical="top"/>
    </xf>
    <xf numFmtId="1" fontId="8" fillId="0" borderId="26" xfId="0" applyNumberFormat="1" applyFont="1" applyBorder="1" applyAlignment="1">
      <alignment horizontal="left" vertical="top"/>
    </xf>
    <xf numFmtId="1" fontId="16" fillId="0" borderId="5" xfId="0" applyNumberFormat="1" applyFont="1" applyBorder="1" applyAlignment="1">
      <alignment horizontal="left" vertical="top"/>
    </xf>
    <xf numFmtId="1" fontId="8" fillId="0" borderId="5" xfId="0" applyNumberFormat="1" applyFont="1" applyBorder="1" applyAlignment="1">
      <alignment horizontal="left" vertical="top"/>
    </xf>
    <xf numFmtId="0" fontId="0" fillId="0" borderId="51" xfId="0" applyBorder="1" applyAlignment="1">
      <alignment horizontal="left" vertical="top"/>
    </xf>
    <xf numFmtId="0" fontId="0" fillId="0" borderId="68" xfId="0" applyBorder="1" applyAlignment="1">
      <alignment horizontal="left" vertical="top"/>
    </xf>
    <xf numFmtId="1" fontId="8" fillId="0" borderId="44" xfId="0" applyNumberFormat="1" applyFont="1" applyBorder="1" applyAlignment="1">
      <alignment horizontal="left" vertical="top"/>
    </xf>
    <xf numFmtId="1" fontId="8" fillId="0" borderId="30" xfId="0" applyNumberFormat="1" applyFont="1" applyBorder="1" applyAlignment="1">
      <alignment horizontal="left" vertical="top"/>
    </xf>
    <xf numFmtId="1" fontId="16" fillId="0" borderId="44" xfId="0" applyNumberFormat="1" applyFont="1" applyBorder="1" applyAlignment="1">
      <alignment horizontal="left" vertical="top"/>
    </xf>
    <xf numFmtId="0" fontId="12" fillId="31" borderId="9" xfId="1" applyFont="1" applyFill="1" applyBorder="1" applyAlignment="1">
      <alignment vertical="top" wrapText="1"/>
    </xf>
    <xf numFmtId="0" fontId="12" fillId="27" borderId="55" xfId="1" applyFont="1" applyFill="1" applyBorder="1" applyAlignment="1">
      <alignment vertical="top" wrapText="1"/>
    </xf>
    <xf numFmtId="0" fontId="12" fillId="27" borderId="30" xfId="1" applyFont="1" applyFill="1" applyBorder="1" applyAlignment="1">
      <alignment vertical="top" wrapText="1"/>
    </xf>
    <xf numFmtId="0" fontId="17" fillId="0" borderId="26" xfId="0" applyFont="1" applyBorder="1"/>
    <xf numFmtId="1" fontId="16" fillId="26" borderId="20" xfId="0" applyNumberFormat="1" applyFont="1" applyFill="1" applyBorder="1"/>
    <xf numFmtId="1" fontId="16" fillId="26" borderId="5" xfId="0" applyNumberFormat="1" applyFont="1" applyFill="1" applyBorder="1"/>
    <xf numFmtId="0" fontId="12" fillId="31" borderId="5" xfId="1" applyFont="1" applyFill="1" applyBorder="1" applyAlignment="1">
      <alignment vertical="top" wrapText="1"/>
    </xf>
    <xf numFmtId="0" fontId="16" fillId="0" borderId="24" xfId="0" applyFont="1" applyBorder="1" applyAlignment="1">
      <alignment horizontal="left" vertical="top"/>
    </xf>
    <xf numFmtId="0" fontId="16" fillId="0" borderId="5" xfId="0" applyFont="1" applyBorder="1" applyAlignment="1">
      <alignment vertical="top"/>
    </xf>
    <xf numFmtId="0" fontId="0" fillId="0" borderId="5" xfId="0" applyNumberFormat="1" applyBorder="1"/>
    <xf numFmtId="0" fontId="16" fillId="0" borderId="35" xfId="0" applyFont="1" applyBorder="1" applyAlignment="1">
      <alignment wrapText="1"/>
    </xf>
    <xf numFmtId="0" fontId="8" fillId="0" borderId="11" xfId="0" applyFont="1" applyBorder="1" applyAlignment="1">
      <alignment wrapText="1"/>
    </xf>
    <xf numFmtId="0" fontId="8" fillId="0" borderId="35" xfId="0" applyFont="1" applyBorder="1" applyAlignment="1">
      <alignment wrapText="1"/>
    </xf>
    <xf numFmtId="1" fontId="8" fillId="0" borderId="26" xfId="0" applyNumberFormat="1" applyFont="1" applyBorder="1"/>
    <xf numFmtId="1" fontId="17" fillId="0" borderId="5" xfId="0" applyNumberFormat="1" applyFont="1" applyBorder="1"/>
    <xf numFmtId="1" fontId="16" fillId="0" borderId="5" xfId="0" applyNumberFormat="1" applyFont="1" applyFill="1" applyBorder="1"/>
    <xf numFmtId="1" fontId="8" fillId="17" borderId="20" xfId="0" applyNumberFormat="1" applyFont="1" applyFill="1" applyBorder="1" applyAlignment="1">
      <alignment horizontal="left" vertical="top"/>
    </xf>
    <xf numFmtId="1" fontId="8" fillId="17" borderId="26" xfId="0" applyNumberFormat="1" applyFont="1" applyFill="1" applyBorder="1" applyAlignment="1">
      <alignment horizontal="left" vertical="top"/>
    </xf>
    <xf numFmtId="1" fontId="16" fillId="17" borderId="32" xfId="0" applyNumberFormat="1" applyFont="1" applyFill="1" applyBorder="1" applyAlignment="1">
      <alignment horizontal="left" vertical="top"/>
    </xf>
    <xf numFmtId="1" fontId="16" fillId="0" borderId="11" xfId="0" applyNumberFormat="1" applyFont="1" applyFill="1" applyBorder="1" applyAlignment="1">
      <alignment horizontal="left" vertical="top"/>
    </xf>
    <xf numFmtId="1" fontId="4" fillId="0" borderId="11" xfId="0" applyNumberFormat="1" applyFont="1" applyFill="1" applyBorder="1" applyAlignment="1">
      <alignment horizontal="left" vertical="top"/>
    </xf>
    <xf numFmtId="1" fontId="4" fillId="0" borderId="5" xfId="0" applyNumberFormat="1" applyFont="1" applyFill="1" applyBorder="1" applyAlignment="1">
      <alignment horizontal="left" vertical="top"/>
    </xf>
    <xf numFmtId="1" fontId="4" fillId="0" borderId="9" xfId="0" applyNumberFormat="1" applyFont="1" applyFill="1" applyBorder="1" applyAlignment="1">
      <alignment horizontal="left" vertical="top"/>
    </xf>
    <xf numFmtId="1" fontId="16" fillId="0" borderId="5" xfId="0" applyNumberFormat="1" applyFont="1" applyFill="1" applyBorder="1" applyAlignment="1">
      <alignment horizontal="left" vertical="top"/>
    </xf>
    <xf numFmtId="1" fontId="17" fillId="0" borderId="5" xfId="0" applyNumberFormat="1" applyFont="1" applyFill="1" applyBorder="1" applyAlignment="1">
      <alignment horizontal="left" vertical="top"/>
    </xf>
    <xf numFmtId="1" fontId="8" fillId="17" borderId="11" xfId="0" applyNumberFormat="1" applyFont="1" applyFill="1" applyBorder="1" applyAlignment="1">
      <alignment horizontal="left" vertical="top"/>
    </xf>
    <xf numFmtId="1" fontId="0" fillId="17" borderId="44" xfId="0" applyNumberFormat="1" applyFill="1" applyBorder="1" applyAlignment="1">
      <alignment horizontal="left" vertical="top"/>
    </xf>
    <xf numFmtId="1" fontId="8" fillId="0" borderId="20" xfId="0" applyNumberFormat="1" applyFont="1" applyBorder="1" applyAlignment="1">
      <alignment horizontal="left"/>
    </xf>
    <xf numFmtId="1" fontId="8" fillId="0" borderId="26" xfId="0" applyNumberFormat="1" applyFont="1" applyBorder="1" applyAlignment="1">
      <alignment horizontal="left"/>
    </xf>
    <xf numFmtId="1" fontId="8" fillId="17" borderId="44" xfId="0" applyNumberFormat="1" applyFont="1" applyFill="1" applyBorder="1" applyAlignment="1">
      <alignment horizontal="left" vertical="top"/>
    </xf>
    <xf numFmtId="1" fontId="0" fillId="17" borderId="5" xfId="0" applyNumberFormat="1" applyFill="1" applyBorder="1" applyAlignment="1">
      <alignment horizontal="left" vertical="top"/>
    </xf>
    <xf numFmtId="1" fontId="0" fillId="0" borderId="9" xfId="0" applyNumberFormat="1" applyBorder="1" applyAlignment="1">
      <alignment horizontal="left" vertical="top"/>
    </xf>
    <xf numFmtId="1" fontId="0" fillId="0" borderId="44" xfId="0" applyNumberFormat="1" applyBorder="1" applyAlignment="1">
      <alignment horizontal="left" vertical="top"/>
    </xf>
    <xf numFmtId="1" fontId="0" fillId="0" borderId="30" xfId="0" applyNumberFormat="1" applyBorder="1" applyAlignment="1">
      <alignment horizontal="left" vertical="top"/>
    </xf>
    <xf numFmtId="1" fontId="0" fillId="0" borderId="54" xfId="0" applyNumberFormat="1" applyBorder="1" applyAlignment="1">
      <alignment horizontal="left" vertical="top"/>
    </xf>
    <xf numFmtId="1" fontId="0" fillId="0" borderId="46" xfId="0" applyNumberFormat="1" applyBorder="1" applyAlignment="1">
      <alignment horizontal="left" vertical="top"/>
    </xf>
    <xf numFmtId="1" fontId="0" fillId="0" borderId="5" xfId="0" applyNumberFormat="1" applyBorder="1" applyAlignment="1">
      <alignment horizontal="left" vertical="top"/>
    </xf>
    <xf numFmtId="1" fontId="16" fillId="0" borderId="32" xfId="0" applyNumberFormat="1" applyFont="1" applyBorder="1" applyAlignment="1">
      <alignment horizontal="left"/>
    </xf>
    <xf numFmtId="1" fontId="16" fillId="17" borderId="5" xfId="0" applyNumberFormat="1" applyFont="1" applyFill="1" applyBorder="1" applyAlignment="1">
      <alignment horizontal="left" vertical="top"/>
    </xf>
    <xf numFmtId="0" fontId="8" fillId="0" borderId="20" xfId="0" applyFont="1" applyFill="1" applyBorder="1"/>
    <xf numFmtId="0" fontId="8" fillId="66" borderId="20" xfId="0" applyFont="1" applyFill="1" applyBorder="1"/>
    <xf numFmtId="0" fontId="8" fillId="66" borderId="20" xfId="0" applyFont="1" applyFill="1" applyBorder="1" applyAlignment="1">
      <alignment horizontal="left"/>
    </xf>
    <xf numFmtId="0" fontId="11" fillId="11" borderId="9" xfId="0" applyFont="1" applyFill="1" applyBorder="1" applyAlignment="1">
      <alignment horizontal="left" vertical="top" wrapText="1"/>
    </xf>
    <xf numFmtId="0" fontId="48" fillId="0" borderId="5" xfId="4" applyFont="1" applyFill="1" applyBorder="1" applyAlignment="1">
      <alignment wrapText="1"/>
    </xf>
    <xf numFmtId="1" fontId="48" fillId="0" borderId="5" xfId="4" applyNumberFormat="1" applyFont="1" applyFill="1" applyBorder="1" applyAlignment="1">
      <alignment wrapText="1"/>
    </xf>
    <xf numFmtId="0" fontId="2" fillId="2" borderId="30" xfId="0" applyFont="1" applyFill="1" applyBorder="1" applyAlignment="1">
      <alignment horizontal="left" vertical="top"/>
    </xf>
    <xf numFmtId="0" fontId="2" fillId="0" borderId="30" xfId="0" applyFont="1" applyBorder="1" applyAlignment="1">
      <alignment horizontal="left" vertical="top"/>
    </xf>
    <xf numFmtId="0" fontId="2" fillId="0" borderId="40" xfId="0" applyFont="1" applyBorder="1" applyAlignment="1">
      <alignment horizontal="left" vertical="top"/>
    </xf>
    <xf numFmtId="0" fontId="2" fillId="0" borderId="41" xfId="0" applyFont="1" applyBorder="1" applyAlignment="1">
      <alignment horizontal="left" vertical="top"/>
    </xf>
    <xf numFmtId="0" fontId="50" fillId="0" borderId="42" xfId="0" applyFont="1" applyBorder="1" applyAlignment="1">
      <alignment horizontal="left" vertical="top"/>
    </xf>
    <xf numFmtId="0" fontId="50" fillId="0" borderId="44" xfId="0" applyFont="1" applyBorder="1"/>
    <xf numFmtId="0" fontId="2" fillId="0" borderId="5" xfId="0" applyFont="1" applyBorder="1"/>
    <xf numFmtId="0" fontId="48" fillId="0" borderId="5" xfId="0" applyFont="1" applyFill="1" applyBorder="1"/>
    <xf numFmtId="0" fontId="50" fillId="0" borderId="0" xfId="0" applyFont="1"/>
    <xf numFmtId="0" fontId="50" fillId="22" borderId="20" xfId="0" applyFont="1" applyFill="1" applyBorder="1"/>
    <xf numFmtId="0" fontId="50" fillId="22" borderId="11" xfId="0" applyFont="1" applyFill="1" applyBorder="1"/>
    <xf numFmtId="0" fontId="50" fillId="0" borderId="11" xfId="0" applyFont="1" applyBorder="1"/>
    <xf numFmtId="2" fontId="50" fillId="0" borderId="5" xfId="0" applyNumberFormat="1" applyFont="1" applyBorder="1"/>
    <xf numFmtId="0" fontId="50" fillId="0" borderId="20" xfId="0" applyFont="1" applyBorder="1"/>
    <xf numFmtId="49" fontId="48" fillId="0" borderId="5" xfId="0" applyNumberFormat="1" applyFont="1" applyFill="1" applyBorder="1"/>
    <xf numFmtId="0" fontId="48" fillId="0" borderId="5" xfId="0" applyFont="1" applyFill="1" applyBorder="1" applyAlignment="1">
      <alignment horizontal="right" vertical="top" wrapText="1"/>
    </xf>
    <xf numFmtId="0" fontId="48" fillId="0" borderId="5" xfId="0" applyFont="1" applyFill="1" applyBorder="1" applyAlignment="1">
      <alignment wrapText="1"/>
    </xf>
    <xf numFmtId="0" fontId="50" fillId="0" borderId="5" xfId="0" applyFont="1" applyBorder="1"/>
    <xf numFmtId="49" fontId="50" fillId="0" borderId="5" xfId="0" applyNumberFormat="1" applyFont="1" applyBorder="1"/>
    <xf numFmtId="0" fontId="50" fillId="0" borderId="26" xfId="0" applyFont="1" applyBorder="1"/>
    <xf numFmtId="2" fontId="50" fillId="0" borderId="0" xfId="0" applyNumberFormat="1" applyFont="1"/>
    <xf numFmtId="49" fontId="50" fillId="0" borderId="45" xfId="0" applyNumberFormat="1" applyFont="1" applyBorder="1"/>
    <xf numFmtId="1" fontId="50" fillId="0" borderId="5" xfId="0" applyNumberFormat="1" applyFont="1" applyBorder="1" applyAlignment="1">
      <alignment horizontal="right"/>
    </xf>
    <xf numFmtId="14" fontId="2" fillId="0" borderId="5" xfId="0" applyNumberFormat="1" applyFont="1" applyBorder="1" applyAlignment="1">
      <alignment horizontal="right"/>
    </xf>
    <xf numFmtId="49" fontId="2" fillId="0" borderId="5" xfId="0" applyNumberFormat="1" applyFont="1" applyBorder="1"/>
    <xf numFmtId="14" fontId="50" fillId="0" borderId="5" xfId="0" applyNumberFormat="1" applyFont="1" applyBorder="1" applyAlignment="1">
      <alignment horizontal="right"/>
    </xf>
    <xf numFmtId="0" fontId="50" fillId="0" borderId="0" xfId="0" applyFont="1" applyAlignment="1">
      <alignment horizontal="right"/>
    </xf>
    <xf numFmtId="49" fontId="23" fillId="0" borderId="5" xfId="0" applyNumberFormat="1" applyFont="1" applyBorder="1"/>
    <xf numFmtId="49" fontId="48" fillId="0" borderId="5" xfId="0" applyNumberFormat="1" applyFont="1" applyFill="1" applyBorder="1" applyAlignment="1">
      <alignment vertical="top" wrapText="1"/>
    </xf>
    <xf numFmtId="1" fontId="50" fillId="0" borderId="5" xfId="0" applyNumberFormat="1" applyFont="1" applyBorder="1" applyAlignment="1">
      <alignment horizontal="right" vertical="top"/>
    </xf>
    <xf numFmtId="0" fontId="50" fillId="0" borderId="11" xfId="0" applyFont="1" applyFill="1" applyBorder="1"/>
    <xf numFmtId="0" fontId="50" fillId="0" borderId="5" xfId="0" applyFont="1" applyFill="1" applyBorder="1"/>
    <xf numFmtId="0" fontId="50" fillId="0" borderId="20" xfId="0" applyFont="1" applyFill="1" applyBorder="1"/>
    <xf numFmtId="0" fontId="50" fillId="0" borderId="0" xfId="0" applyFont="1" applyFill="1"/>
    <xf numFmtId="0" fontId="50" fillId="0" borderId="0" xfId="0" applyFont="1" applyFill="1" applyAlignment="1">
      <alignment wrapText="1"/>
    </xf>
    <xf numFmtId="0" fontId="2" fillId="67" borderId="35" xfId="0" applyFont="1" applyFill="1" applyBorder="1" applyAlignment="1">
      <alignment horizontal="left" vertical="top" wrapText="1"/>
    </xf>
    <xf numFmtId="0" fontId="8" fillId="0" borderId="44" xfId="0" applyFont="1" applyBorder="1" applyAlignment="1">
      <alignment wrapText="1"/>
    </xf>
    <xf numFmtId="0" fontId="16" fillId="24" borderId="11" xfId="0" applyFont="1" applyFill="1" applyBorder="1"/>
    <xf numFmtId="0" fontId="16" fillId="24" borderId="44" xfId="0" applyFont="1" applyFill="1" applyBorder="1"/>
    <xf numFmtId="0" fontId="52" fillId="0" borderId="20" xfId="0" applyFont="1" applyBorder="1"/>
    <xf numFmtId="0" fontId="53" fillId="0" borderId="5" xfId="0" applyFont="1" applyBorder="1"/>
    <xf numFmtId="1" fontId="52" fillId="0" borderId="9" xfId="0" applyNumberFormat="1" applyFont="1" applyBorder="1"/>
    <xf numFmtId="0" fontId="53" fillId="0" borderId="20" xfId="0" applyFont="1" applyBorder="1"/>
    <xf numFmtId="0" fontId="53" fillId="0" borderId="9" xfId="0" applyFont="1" applyBorder="1"/>
    <xf numFmtId="0" fontId="52" fillId="0" borderId="5" xfId="0" applyFont="1" applyBorder="1"/>
    <xf numFmtId="1" fontId="52" fillId="0" borderId="26" xfId="0" applyNumberFormat="1" applyFont="1" applyBorder="1"/>
    <xf numFmtId="1" fontId="52" fillId="0" borderId="20" xfId="0" applyNumberFormat="1" applyFont="1" applyBorder="1"/>
    <xf numFmtId="1" fontId="52" fillId="0" borderId="5" xfId="0" applyNumberFormat="1" applyFont="1" applyBorder="1"/>
    <xf numFmtId="0" fontId="53" fillId="0" borderId="11" xfId="0" applyFont="1" applyBorder="1"/>
    <xf numFmtId="0" fontId="53" fillId="26" borderId="20" xfId="0" applyFont="1" applyFill="1" applyBorder="1"/>
    <xf numFmtId="0" fontId="53" fillId="26" borderId="5" xfId="0" applyFont="1" applyFill="1" applyBorder="1"/>
    <xf numFmtId="0" fontId="53" fillId="26" borderId="26" xfId="0" applyFont="1" applyFill="1" applyBorder="1"/>
    <xf numFmtId="0" fontId="52" fillId="0" borderId="11" xfId="0" applyFont="1" applyBorder="1"/>
    <xf numFmtId="0" fontId="53" fillId="24" borderId="20" xfId="0" applyFont="1" applyFill="1" applyBorder="1"/>
    <xf numFmtId="0" fontId="53" fillId="24" borderId="5" xfId="0" applyFont="1" applyFill="1" applyBorder="1"/>
    <xf numFmtId="0" fontId="53" fillId="24" borderId="26" xfId="0" applyFont="1" applyFill="1" applyBorder="1"/>
    <xf numFmtId="1" fontId="52" fillId="26" borderId="20" xfId="0" applyNumberFormat="1" applyFont="1" applyFill="1" applyBorder="1"/>
    <xf numFmtId="1" fontId="52" fillId="26" borderId="5" xfId="0" applyNumberFormat="1" applyFont="1" applyFill="1" applyBorder="1"/>
    <xf numFmtId="1" fontId="52" fillId="26" borderId="26" xfId="0" applyNumberFormat="1" applyFont="1" applyFill="1" applyBorder="1"/>
    <xf numFmtId="0" fontId="52" fillId="0" borderId="26" xfId="0" applyFont="1" applyBorder="1"/>
    <xf numFmtId="0" fontId="52" fillId="0" borderId="9" xfId="0" applyFont="1" applyBorder="1"/>
    <xf numFmtId="1" fontId="52" fillId="0" borderId="20" xfId="0" applyNumberFormat="1" applyFont="1" applyBorder="1" applyAlignment="1">
      <alignment wrapText="1"/>
    </xf>
    <xf numFmtId="0" fontId="8" fillId="66" borderId="5" xfId="0" applyFont="1" applyFill="1" applyBorder="1"/>
    <xf numFmtId="0" fontId="8" fillId="66" borderId="26" xfId="0" applyFont="1" applyFill="1" applyBorder="1"/>
    <xf numFmtId="0" fontId="16" fillId="66" borderId="5" xfId="0" applyFont="1" applyFill="1" applyBorder="1"/>
    <xf numFmtId="0" fontId="22" fillId="66" borderId="20" xfId="3" applyFont="1" applyFill="1" applyBorder="1"/>
    <xf numFmtId="0" fontId="22" fillId="66" borderId="5" xfId="3" applyFont="1" applyFill="1" applyBorder="1"/>
    <xf numFmtId="0" fontId="22" fillId="66" borderId="9" xfId="3" applyFont="1" applyFill="1" applyBorder="1"/>
    <xf numFmtId="0" fontId="8" fillId="0" borderId="5" xfId="0" applyFont="1" applyFill="1" applyBorder="1" applyAlignment="1"/>
    <xf numFmtId="0" fontId="8" fillId="0" borderId="5" xfId="0" applyFont="1" applyFill="1" applyBorder="1" applyAlignment="1">
      <alignment horizontal="left"/>
    </xf>
    <xf numFmtId="0" fontId="8" fillId="0" borderId="5" xfId="0" applyFont="1" applyFill="1" applyBorder="1" applyAlignment="1">
      <alignment horizontal="left" vertical="center"/>
    </xf>
    <xf numFmtId="0" fontId="8" fillId="0" borderId="5" xfId="0" applyFont="1" applyFill="1" applyBorder="1"/>
    <xf numFmtId="0" fontId="8" fillId="0" borderId="57" xfId="0" applyFont="1" applyFill="1" applyBorder="1"/>
    <xf numFmtId="0" fontId="8" fillId="0" borderId="46" xfId="0" applyFont="1" applyFill="1" applyBorder="1"/>
    <xf numFmtId="14" fontId="8" fillId="0" borderId="5" xfId="0" applyNumberFormat="1" applyFont="1" applyFill="1" applyBorder="1"/>
    <xf numFmtId="0" fontId="8" fillId="0" borderId="9" xfId="0" applyFont="1" applyFill="1" applyBorder="1"/>
    <xf numFmtId="0" fontId="8" fillId="0" borderId="5" xfId="0" applyFont="1" applyFill="1" applyBorder="1" applyAlignment="1">
      <alignment vertical="top"/>
    </xf>
    <xf numFmtId="0" fontId="8" fillId="0" borderId="5" xfId="0" applyFont="1" applyFill="1" applyBorder="1" applyAlignment="1">
      <alignment horizontal="left" vertical="top"/>
    </xf>
    <xf numFmtId="0" fontId="8" fillId="0" borderId="5" xfId="0" applyFont="1" applyFill="1" applyBorder="1" applyAlignment="1">
      <alignment vertical="top" wrapText="1"/>
    </xf>
    <xf numFmtId="0" fontId="17" fillId="0" borderId="5" xfId="0" applyFont="1" applyFill="1" applyBorder="1"/>
    <xf numFmtId="14" fontId="8" fillId="0" borderId="5" xfId="0" applyNumberFormat="1" applyFont="1" applyFill="1" applyBorder="1" applyAlignment="1">
      <alignment horizontal="right"/>
    </xf>
    <xf numFmtId="0" fontId="17" fillId="0" borderId="5" xfId="3" applyFont="1" applyFill="1" applyBorder="1"/>
    <xf numFmtId="0" fontId="17" fillId="0" borderId="5" xfId="3" applyFont="1" applyFill="1" applyBorder="1" applyAlignment="1">
      <alignment vertical="top"/>
    </xf>
    <xf numFmtId="14" fontId="8" fillId="0" borderId="5" xfId="0" applyNumberFormat="1" applyFont="1" applyFill="1" applyBorder="1" applyAlignment="1"/>
    <xf numFmtId="0" fontId="17" fillId="0" borderId="5" xfId="0" applyFont="1" applyFill="1" applyBorder="1" applyAlignment="1">
      <alignment vertical="top"/>
    </xf>
    <xf numFmtId="0" fontId="8" fillId="22" borderId="57" xfId="0" applyFont="1" applyFill="1" applyBorder="1"/>
    <xf numFmtId="2" fontId="50" fillId="0" borderId="0" xfId="0" applyNumberFormat="1" applyFont="1" applyAlignment="1">
      <alignment horizontal="right"/>
    </xf>
    <xf numFmtId="0" fontId="2" fillId="66" borderId="35" xfId="0" applyFont="1" applyFill="1" applyBorder="1" applyAlignment="1">
      <alignment horizontal="left" vertical="top" wrapText="1"/>
    </xf>
    <xf numFmtId="0" fontId="1" fillId="66" borderId="35" xfId="0" applyFont="1" applyFill="1" applyBorder="1" applyAlignment="1">
      <alignment horizontal="left" vertical="top" wrapText="1"/>
    </xf>
    <xf numFmtId="1" fontId="48" fillId="0" borderId="5" xfId="0" applyNumberFormat="1" applyFont="1" applyFill="1" applyBorder="1" applyAlignment="1">
      <alignment horizontal="right" vertical="top" wrapText="1"/>
    </xf>
    <xf numFmtId="0" fontId="2" fillId="2" borderId="34" xfId="0" applyFont="1" applyFill="1" applyBorder="1" applyAlignment="1">
      <alignment horizontal="left" vertical="top"/>
    </xf>
    <xf numFmtId="0" fontId="2" fillId="2" borderId="35" xfId="0" applyFont="1" applyFill="1" applyBorder="1" applyAlignment="1">
      <alignment horizontal="left" vertical="top"/>
    </xf>
    <xf numFmtId="0" fontId="2" fillId="2" borderId="36" xfId="0" applyFont="1" applyFill="1" applyBorder="1" applyAlignment="1">
      <alignment horizontal="left" vertical="top" wrapText="1"/>
    </xf>
    <xf numFmtId="49" fontId="49" fillId="15" borderId="35" xfId="1" applyNumberFormat="1" applyFont="1" applyBorder="1" applyAlignment="1">
      <alignment horizontal="left" vertical="top" wrapText="1"/>
    </xf>
    <xf numFmtId="0" fontId="49" fillId="15" borderId="35" xfId="1" applyFont="1" applyBorder="1" applyAlignment="1">
      <alignment horizontal="left" vertical="top" wrapText="1"/>
    </xf>
    <xf numFmtId="0" fontId="50" fillId="0" borderId="35" xfId="0" applyFont="1" applyBorder="1" applyAlignment="1">
      <alignment horizontal="left" vertical="top"/>
    </xf>
    <xf numFmtId="0" fontId="2" fillId="2" borderId="35" xfId="0" applyFont="1" applyFill="1" applyBorder="1" applyAlignment="1">
      <alignment horizontal="right" vertical="top"/>
    </xf>
    <xf numFmtId="49" fontId="50" fillId="0" borderId="5" xfId="0" applyNumberFormat="1" applyFont="1" applyFill="1" applyBorder="1"/>
    <xf numFmtId="1" fontId="50" fillId="0" borderId="5" xfId="0" applyNumberFormat="1" applyFont="1" applyFill="1" applyBorder="1" applyAlignment="1">
      <alignment horizontal="right"/>
    </xf>
    <xf numFmtId="14" fontId="2" fillId="0" borderId="5" xfId="0" applyNumberFormat="1" applyFont="1" applyFill="1" applyBorder="1" applyAlignment="1">
      <alignment horizontal="right"/>
    </xf>
    <xf numFmtId="49" fontId="23" fillId="0" borderId="5" xfId="0" applyNumberFormat="1" applyFont="1" applyFill="1" applyBorder="1"/>
    <xf numFmtId="0" fontId="50" fillId="0" borderId="5" xfId="0" applyFont="1" applyBorder="1" applyAlignment="1">
      <alignment vertical="top"/>
    </xf>
    <xf numFmtId="2" fontId="50" fillId="0" borderId="5" xfId="0" applyNumberFormat="1" applyFont="1" applyBorder="1" applyAlignment="1">
      <alignment vertical="top"/>
    </xf>
    <xf numFmtId="49" fontId="23" fillId="0" borderId="5" xfId="0" applyNumberFormat="1" applyFont="1" applyBorder="1" applyAlignment="1">
      <alignment vertical="top"/>
    </xf>
    <xf numFmtId="0" fontId="48" fillId="0" borderId="5" xfId="0" applyFont="1" applyFill="1" applyBorder="1" applyAlignment="1">
      <alignment vertical="top"/>
    </xf>
    <xf numFmtId="1" fontId="48" fillId="0" borderId="5" xfId="4" applyNumberFormat="1" applyFont="1" applyFill="1" applyBorder="1" applyAlignment="1">
      <alignment vertical="top" wrapText="1"/>
    </xf>
    <xf numFmtId="0" fontId="48" fillId="0" borderId="5" xfId="4" applyFont="1" applyFill="1" applyBorder="1" applyAlignment="1">
      <alignment vertical="top" wrapText="1"/>
    </xf>
    <xf numFmtId="14" fontId="50" fillId="0" borderId="5" xfId="0" applyNumberFormat="1" applyFont="1" applyBorder="1" applyAlignment="1">
      <alignment horizontal="right" vertical="top"/>
    </xf>
    <xf numFmtId="0" fontId="50" fillId="0" borderId="11" xfId="0" applyFont="1" applyBorder="1" applyAlignment="1">
      <alignment vertical="top"/>
    </xf>
    <xf numFmtId="14" fontId="4" fillId="0" borderId="5" xfId="0" applyNumberFormat="1" applyFont="1" applyFill="1" applyBorder="1" applyAlignment="1">
      <alignment horizontal="right"/>
    </xf>
    <xf numFmtId="0" fontId="8" fillId="0" borderId="5" xfId="0" applyFont="1" applyFill="1" applyBorder="1" applyAlignment="1">
      <alignment wrapText="1"/>
    </xf>
    <xf numFmtId="0" fontId="0" fillId="0" borderId="5" xfId="0" applyFill="1" applyBorder="1"/>
    <xf numFmtId="14" fontId="0" fillId="0" borderId="5" xfId="0" applyNumberFormat="1" applyFill="1" applyBorder="1"/>
    <xf numFmtId="0" fontId="0" fillId="0" borderId="5" xfId="0" applyFill="1" applyBorder="1" applyAlignment="1"/>
    <xf numFmtId="0" fontId="17" fillId="0" borderId="5" xfId="3" applyFont="1" applyFill="1" applyBorder="1" applyAlignment="1">
      <alignment horizontal="left" vertical="top"/>
    </xf>
    <xf numFmtId="0" fontId="17" fillId="0" borderId="5" xfId="3" applyFont="1" applyFill="1" applyBorder="1" applyAlignment="1">
      <alignment vertical="top" wrapText="1"/>
    </xf>
    <xf numFmtId="2" fontId="8" fillId="0" borderId="5" xfId="0" applyNumberFormat="1" applyFont="1" applyFill="1" applyBorder="1"/>
    <xf numFmtId="2" fontId="8" fillId="0" borderId="5" xfId="0" applyNumberFormat="1" applyFont="1" applyFill="1" applyBorder="1" applyAlignment="1">
      <alignment vertical="top"/>
    </xf>
    <xf numFmtId="14" fontId="8" fillId="0" borderId="5" xfId="0" applyNumberFormat="1" applyFont="1" applyFill="1" applyBorder="1" applyAlignment="1">
      <alignment horizontal="right" vertical="top"/>
    </xf>
    <xf numFmtId="1" fontId="0" fillId="0" borderId="5" xfId="0" applyNumberFormat="1" applyBorder="1" applyAlignment="1">
      <alignment horizontal="right" vertical="top"/>
    </xf>
    <xf numFmtId="2" fontId="8" fillId="0" borderId="9" xfId="0" applyNumberFormat="1" applyFont="1" applyFill="1" applyBorder="1"/>
    <xf numFmtId="14" fontId="8" fillId="0" borderId="9" xfId="0" applyNumberFormat="1" applyFont="1" applyFill="1" applyBorder="1" applyAlignment="1">
      <alignment horizontal="right"/>
    </xf>
    <xf numFmtId="0" fontId="0" fillId="0" borderId="5" xfId="0" applyFill="1" applyBorder="1" applyAlignment="1">
      <alignment horizontal="left" vertical="top"/>
    </xf>
    <xf numFmtId="0" fontId="8" fillId="0" borderId="5" xfId="0" applyFont="1" applyFill="1" applyBorder="1" applyAlignment="1">
      <alignment horizontal="right" vertical="top"/>
    </xf>
    <xf numFmtId="0" fontId="4" fillId="0" borderId="5" xfId="0" applyFont="1" applyFill="1" applyBorder="1" applyAlignment="1">
      <alignment horizontal="left" vertical="top"/>
    </xf>
    <xf numFmtId="1" fontId="0" fillId="0" borderId="5" xfId="0" applyNumberFormat="1" applyFill="1" applyBorder="1" applyAlignment="1">
      <alignment horizontal="right" vertical="top"/>
    </xf>
    <xf numFmtId="0" fontId="5" fillId="0" borderId="5" xfId="0" applyFont="1" applyFill="1" applyBorder="1" applyAlignment="1">
      <alignment horizontal="left" vertical="top"/>
    </xf>
    <xf numFmtId="14" fontId="8" fillId="0" borderId="5" xfId="0" applyNumberFormat="1" applyFont="1" applyFill="1" applyBorder="1" applyAlignment="1">
      <alignment horizontal="left" vertical="top"/>
    </xf>
    <xf numFmtId="0" fontId="7" fillId="0" borderId="5" xfId="0" applyFont="1" applyFill="1" applyBorder="1" applyAlignment="1">
      <alignment horizontal="left" vertical="top"/>
    </xf>
    <xf numFmtId="14" fontId="0" fillId="0" borderId="5" xfId="0" applyNumberFormat="1" applyFill="1" applyBorder="1" applyAlignment="1">
      <alignment horizontal="left" vertical="top"/>
    </xf>
    <xf numFmtId="14" fontId="0" fillId="0" borderId="5" xfId="0" applyNumberFormat="1" applyFill="1" applyBorder="1" applyAlignment="1">
      <alignment horizontal="right" vertical="top"/>
    </xf>
    <xf numFmtId="0" fontId="0" fillId="0" borderId="5" xfId="0" applyFill="1" applyBorder="1" applyAlignment="1">
      <alignment horizontal="right" vertical="top"/>
    </xf>
    <xf numFmtId="0" fontId="12" fillId="0" borderId="5" xfId="1" applyFont="1" applyFill="1" applyBorder="1" applyAlignment="1">
      <alignment horizontal="left" vertical="top" wrapText="1"/>
    </xf>
    <xf numFmtId="0" fontId="8" fillId="0" borderId="8" xfId="0" applyFont="1" applyFill="1" applyBorder="1" applyAlignment="1">
      <alignment horizontal="left"/>
    </xf>
    <xf numFmtId="0" fontId="0" fillId="0" borderId="57" xfId="0" applyBorder="1"/>
    <xf numFmtId="0" fontId="0" fillId="0" borderId="78" xfId="0" applyFill="1" applyBorder="1"/>
    <xf numFmtId="0" fontId="8" fillId="0" borderId="78" xfId="0" applyFont="1" applyFill="1" applyBorder="1" applyAlignment="1"/>
    <xf numFmtId="0" fontId="17" fillId="0" borderId="78" xfId="3" applyFont="1" applyFill="1" applyBorder="1"/>
    <xf numFmtId="0" fontId="8" fillId="0" borderId="78" xfId="0" applyFont="1" applyFill="1" applyBorder="1"/>
    <xf numFmtId="2" fontId="8" fillId="0" borderId="78" xfId="0" applyNumberFormat="1" applyFont="1" applyFill="1" applyBorder="1"/>
    <xf numFmtId="2" fontId="8" fillId="0" borderId="78" xfId="0" applyNumberFormat="1" applyFont="1" applyFill="1" applyBorder="1" applyAlignment="1">
      <alignment vertical="top"/>
    </xf>
    <xf numFmtId="2" fontId="8" fillId="0" borderId="79" xfId="0" applyNumberFormat="1" applyFont="1" applyFill="1" applyBorder="1"/>
    <xf numFmtId="0" fontId="8" fillId="0" borderId="78" xfId="0" applyFont="1" applyFill="1" applyBorder="1" applyAlignment="1">
      <alignment horizontal="left" vertical="top"/>
    </xf>
    <xf numFmtId="0" fontId="4" fillId="0" borderId="78" xfId="0" applyFont="1" applyFill="1" applyBorder="1" applyAlignment="1">
      <alignment horizontal="left" vertical="top"/>
    </xf>
    <xf numFmtId="0" fontId="0" fillId="0" borderId="78" xfId="0" applyFill="1" applyBorder="1" applyAlignment="1">
      <alignment horizontal="left" vertical="top"/>
    </xf>
    <xf numFmtId="0" fontId="0" fillId="0" borderId="57" xfId="0" applyFill="1" applyBorder="1"/>
    <xf numFmtId="0" fontId="17" fillId="0" borderId="57" xfId="3" applyFont="1" applyFill="1" applyBorder="1" applyAlignment="1">
      <alignment vertical="top" wrapText="1"/>
    </xf>
    <xf numFmtId="0" fontId="8" fillId="0" borderId="57" xfId="0" applyFont="1" applyFill="1" applyBorder="1" applyAlignment="1">
      <alignment vertical="top" wrapText="1"/>
    </xf>
    <xf numFmtId="0" fontId="8" fillId="0" borderId="57" xfId="0" applyFont="1" applyFill="1" applyBorder="1" applyAlignment="1">
      <alignment vertical="top"/>
    </xf>
    <xf numFmtId="0" fontId="8" fillId="0" borderId="60" xfId="0" applyFont="1" applyFill="1" applyBorder="1"/>
    <xf numFmtId="0" fontId="8" fillId="0" borderId="57" xfId="0" applyFont="1" applyFill="1" applyBorder="1" applyAlignment="1">
      <alignment horizontal="left" vertical="top"/>
    </xf>
    <xf numFmtId="14" fontId="8" fillId="0" borderId="57" xfId="0" applyNumberFormat="1" applyFont="1" applyFill="1" applyBorder="1" applyAlignment="1">
      <alignment horizontal="left" vertical="top"/>
    </xf>
    <xf numFmtId="14" fontId="0" fillId="0" borderId="57" xfId="0" applyNumberFormat="1" applyFill="1" applyBorder="1" applyAlignment="1">
      <alignment horizontal="left" vertical="top"/>
    </xf>
    <xf numFmtId="0" fontId="0" fillId="71" borderId="57" xfId="0" applyFill="1" applyBorder="1"/>
    <xf numFmtId="0" fontId="17" fillId="71" borderId="78" xfId="3" applyFont="1" applyFill="1" applyBorder="1"/>
    <xf numFmtId="0" fontId="8" fillId="71" borderId="78" xfId="0" applyFont="1" applyFill="1" applyBorder="1"/>
    <xf numFmtId="0" fontId="8" fillId="71" borderId="57" xfId="0" applyFont="1" applyFill="1" applyBorder="1" applyAlignment="1">
      <alignment vertical="top" wrapText="1"/>
    </xf>
    <xf numFmtId="0" fontId="0" fillId="0" borderId="51" xfId="0" applyBorder="1"/>
    <xf numFmtId="0" fontId="0" fillId="0" borderId="68" xfId="0" applyBorder="1"/>
    <xf numFmtId="0" fontId="16" fillId="0" borderId="57" xfId="0" applyFont="1" applyBorder="1"/>
    <xf numFmtId="0" fontId="8" fillId="71" borderId="57" xfId="0" applyFont="1" applyFill="1" applyBorder="1"/>
    <xf numFmtId="0" fontId="0" fillId="0" borderId="54" xfId="0" applyBorder="1"/>
    <xf numFmtId="0" fontId="8" fillId="0" borderId="57" xfId="0" applyFont="1" applyFill="1" applyBorder="1" applyAlignment="1">
      <alignment wrapText="1"/>
    </xf>
    <xf numFmtId="0" fontId="17" fillId="0" borderId="57" xfId="0" applyFont="1" applyFill="1" applyBorder="1" applyAlignment="1">
      <alignment vertical="top"/>
    </xf>
    <xf numFmtId="0" fontId="0" fillId="71" borderId="83" xfId="0" applyFill="1" applyBorder="1" applyAlignment="1">
      <alignment horizontal="center" vertical="center"/>
    </xf>
    <xf numFmtId="0" fontId="0" fillId="71" borderId="82" xfId="0" applyFill="1" applyBorder="1" applyAlignment="1">
      <alignment horizontal="center" vertical="center"/>
    </xf>
    <xf numFmtId="0" fontId="0" fillId="71" borderId="80" xfId="0" applyFill="1" applyBorder="1" applyAlignment="1">
      <alignment horizontal="center" vertical="center"/>
    </xf>
    <xf numFmtId="0" fontId="0" fillId="71" borderId="59" xfId="0" applyFill="1" applyBorder="1"/>
    <xf numFmtId="0" fontId="0" fillId="0" borderId="81" xfId="0" applyFill="1" applyBorder="1"/>
    <xf numFmtId="0" fontId="0" fillId="0" borderId="59" xfId="0" applyFill="1" applyBorder="1"/>
    <xf numFmtId="0" fontId="0" fillId="0" borderId="59" xfId="0" applyBorder="1"/>
    <xf numFmtId="0" fontId="0" fillId="0" borderId="58" xfId="0" applyBorder="1"/>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0" fillId="0" borderId="5" xfId="0" applyBorder="1" applyAlignment="1">
      <alignment horizontal="left" vertical="top" wrapText="1"/>
    </xf>
    <xf numFmtId="0" fontId="8" fillId="0" borderId="9" xfId="0" applyFont="1" applyBorder="1" applyAlignment="1">
      <alignment horizontal="left" vertical="top" wrapText="1"/>
    </xf>
    <xf numFmtId="0" fontId="11" fillId="22" borderId="56" xfId="0" applyFont="1" applyFill="1" applyBorder="1" applyAlignment="1">
      <alignment horizontal="left" vertical="top" wrapText="1"/>
    </xf>
    <xf numFmtId="0" fontId="11" fillId="11" borderId="5" xfId="0" applyFont="1" applyFill="1" applyBorder="1" applyAlignment="1">
      <alignment horizontal="left" vertical="top" wrapText="1"/>
    </xf>
    <xf numFmtId="1" fontId="12" fillId="70" borderId="20" xfId="1" applyNumberFormat="1" applyFont="1" applyFill="1" applyBorder="1" applyAlignment="1">
      <alignment horizontal="left" vertical="top" wrapText="1"/>
    </xf>
    <xf numFmtId="167" fontId="12" fillId="70" borderId="20" xfId="1" applyNumberFormat="1" applyFont="1" applyFill="1" applyBorder="1" applyAlignment="1">
      <alignment horizontal="left" vertical="top" wrapText="1"/>
    </xf>
    <xf numFmtId="0" fontId="12" fillId="70" borderId="20" xfId="1" applyFont="1" applyFill="1" applyBorder="1" applyAlignment="1">
      <alignment horizontal="left" vertical="top" wrapText="1"/>
    </xf>
    <xf numFmtId="0" fontId="12" fillId="70" borderId="11" xfId="1" applyFont="1" applyFill="1" applyBorder="1" applyAlignment="1">
      <alignment horizontal="left" vertical="top" wrapText="1"/>
    </xf>
    <xf numFmtId="0" fontId="12" fillId="70" borderId="8" xfId="1" applyFont="1" applyFill="1" applyBorder="1" applyAlignment="1">
      <alignment horizontal="left" vertical="top" wrapText="1"/>
    </xf>
    <xf numFmtId="0" fontId="12" fillId="72" borderId="51" xfId="1" applyFont="1" applyFill="1" applyBorder="1" applyAlignment="1">
      <alignment horizontal="left" vertical="top" wrapText="1"/>
    </xf>
    <xf numFmtId="0" fontId="12" fillId="72" borderId="5" xfId="1" applyFont="1" applyFill="1" applyBorder="1" applyAlignment="1">
      <alignment horizontal="left" vertical="top" wrapText="1"/>
    </xf>
    <xf numFmtId="0" fontId="12" fillId="68" borderId="5" xfId="1" applyFont="1" applyFill="1" applyBorder="1" applyAlignment="1">
      <alignment horizontal="left" vertical="top" wrapText="1"/>
    </xf>
    <xf numFmtId="0" fontId="12" fillId="72" borderId="54" xfId="1" applyFont="1" applyFill="1" applyBorder="1" applyAlignment="1">
      <alignment horizontal="left" vertical="top" wrapText="1"/>
    </xf>
    <xf numFmtId="0" fontId="12" fillId="68" borderId="53" xfId="1" applyFont="1" applyFill="1" applyBorder="1" applyAlignment="1">
      <alignment horizontal="left" vertical="top" wrapText="1"/>
    </xf>
    <xf numFmtId="0" fontId="12" fillId="68" borderId="20" xfId="1" applyFont="1" applyFill="1" applyBorder="1" applyAlignment="1">
      <alignment horizontal="left" vertical="top" wrapText="1"/>
    </xf>
    <xf numFmtId="0" fontId="12" fillId="68" borderId="11" xfId="1" applyFont="1" applyFill="1" applyBorder="1" applyAlignment="1">
      <alignment horizontal="left" vertical="top" wrapText="1"/>
    </xf>
    <xf numFmtId="0" fontId="12" fillId="73" borderId="51" xfId="1" applyFont="1" applyFill="1" applyBorder="1" applyAlignment="1">
      <alignment horizontal="left" vertical="top" wrapText="1"/>
    </xf>
    <xf numFmtId="0" fontId="12" fillId="73" borderId="5" xfId="1" applyFont="1" applyFill="1" applyBorder="1" applyAlignment="1">
      <alignment horizontal="left" vertical="top" wrapText="1"/>
    </xf>
    <xf numFmtId="0" fontId="12" fillId="69" borderId="5" xfId="1" applyFont="1" applyFill="1" applyBorder="1" applyAlignment="1">
      <alignment horizontal="left" vertical="top" wrapText="1"/>
    </xf>
    <xf numFmtId="49" fontId="8" fillId="0" borderId="5" xfId="0" applyNumberFormat="1" applyFont="1" applyFill="1" applyBorder="1" applyAlignment="1">
      <alignment horizontal="left"/>
    </xf>
    <xf numFmtId="0" fontId="8" fillId="0" borderId="68" xfId="0" applyFont="1" applyBorder="1" applyAlignment="1">
      <alignment horizontal="left"/>
    </xf>
    <xf numFmtId="0" fontId="12" fillId="68" borderId="19" xfId="1" applyFont="1" applyFill="1" applyBorder="1" applyAlignment="1">
      <alignment horizontal="left" vertical="top" wrapText="1"/>
    </xf>
    <xf numFmtId="1" fontId="12" fillId="69" borderId="20" xfId="1" applyNumberFormat="1" applyFont="1" applyFill="1" applyBorder="1" applyAlignment="1">
      <alignment horizontal="left" vertical="top" wrapText="1"/>
    </xf>
    <xf numFmtId="0" fontId="17" fillId="0" borderId="5" xfId="0" applyFont="1" applyFill="1" applyBorder="1" applyAlignment="1">
      <alignment horizontal="left"/>
    </xf>
    <xf numFmtId="1" fontId="0" fillId="0" borderId="80" xfId="0" applyNumberFormat="1" applyBorder="1"/>
    <xf numFmtId="0" fontId="0" fillId="0" borderId="80" xfId="0" applyBorder="1"/>
    <xf numFmtId="1" fontId="0" fillId="0" borderId="82" xfId="0" applyNumberFormat="1" applyBorder="1"/>
    <xf numFmtId="0" fontId="8" fillId="74" borderId="68" xfId="0" applyFont="1" applyFill="1" applyBorder="1" applyAlignment="1">
      <alignment horizontal="left"/>
    </xf>
    <xf numFmtId="0" fontId="0" fillId="0" borderId="85" xfId="0" applyBorder="1" applyAlignment="1">
      <alignment horizontal="left" vertical="top" wrapText="1"/>
    </xf>
    <xf numFmtId="0" fontId="0" fillId="22" borderId="78" xfId="0" applyFill="1" applyBorder="1"/>
    <xf numFmtId="49" fontId="17" fillId="0" borderId="5" xfId="0" applyNumberFormat="1" applyFont="1" applyFill="1" applyBorder="1" applyAlignment="1">
      <alignment horizontal="left"/>
    </xf>
    <xf numFmtId="49" fontId="17" fillId="0" borderId="5" xfId="0" applyNumberFormat="1" applyFont="1" applyFill="1" applyBorder="1" applyAlignment="1">
      <alignment horizontal="left" vertical="top" wrapText="1"/>
    </xf>
    <xf numFmtId="49" fontId="17" fillId="0" borderId="9" xfId="0" applyNumberFormat="1" applyFont="1" applyFill="1" applyBorder="1" applyAlignment="1">
      <alignment horizontal="left"/>
    </xf>
    <xf numFmtId="49" fontId="17" fillId="0" borderId="5" xfId="0" applyNumberFormat="1" applyFont="1" applyFill="1" applyBorder="1" applyAlignment="1">
      <alignment horizontal="left" vertical="top"/>
    </xf>
    <xf numFmtId="0" fontId="0" fillId="0" borderId="11" xfId="0" applyBorder="1" applyAlignment="1">
      <alignment horizontal="left"/>
    </xf>
    <xf numFmtId="0" fontId="0" fillId="0" borderId="54" xfId="0" applyBorder="1" applyAlignment="1">
      <alignment horizontal="left"/>
    </xf>
    <xf numFmtId="0" fontId="0" fillId="0" borderId="59" xfId="0" applyBorder="1" applyAlignment="1">
      <alignment horizontal="left"/>
    </xf>
    <xf numFmtId="0" fontId="0" fillId="0" borderId="5" xfId="0" applyBorder="1" applyAlignment="1">
      <alignment horizontal="left"/>
    </xf>
    <xf numFmtId="0" fontId="0" fillId="0" borderId="46" xfId="0" applyBorder="1" applyAlignment="1">
      <alignment horizontal="left"/>
    </xf>
    <xf numFmtId="0" fontId="0" fillId="0" borderId="57" xfId="0" applyBorder="1" applyAlignment="1">
      <alignment horizontal="left"/>
    </xf>
    <xf numFmtId="0" fontId="8" fillId="74" borderId="51" xfId="0" applyFont="1" applyFill="1" applyBorder="1" applyAlignment="1">
      <alignment horizontal="left"/>
    </xf>
    <xf numFmtId="1" fontId="16" fillId="74" borderId="11" xfId="0" applyNumberFormat="1" applyFont="1" applyFill="1" applyBorder="1" applyAlignment="1">
      <alignment horizontal="left"/>
    </xf>
    <xf numFmtId="1" fontId="16" fillId="0" borderId="11" xfId="0" applyNumberFormat="1" applyFont="1" applyFill="1" applyBorder="1" applyAlignment="1">
      <alignment horizontal="left"/>
    </xf>
    <xf numFmtId="0" fontId="8" fillId="74" borderId="46" xfId="0" applyFont="1" applyFill="1" applyBorder="1" applyAlignment="1">
      <alignment horizontal="left"/>
    </xf>
    <xf numFmtId="0" fontId="0" fillId="71" borderId="51" xfId="0" applyFill="1" applyBorder="1" applyAlignment="1">
      <alignment horizontal="left"/>
    </xf>
    <xf numFmtId="0" fontId="0" fillId="71" borderId="46" xfId="0" applyFill="1" applyBorder="1" applyAlignment="1">
      <alignment horizontal="left"/>
    </xf>
    <xf numFmtId="0" fontId="0" fillId="71" borderId="78" xfId="0" applyFill="1" applyBorder="1" applyAlignment="1">
      <alignment horizontal="left" vertical="center"/>
    </xf>
    <xf numFmtId="0" fontId="0" fillId="71" borderId="68" xfId="0" applyFill="1" applyBorder="1" applyAlignment="1">
      <alignment horizontal="left" vertical="center"/>
    </xf>
    <xf numFmtId="0" fontId="0" fillId="71" borderId="46" xfId="0" applyFill="1" applyBorder="1" applyAlignment="1">
      <alignment horizontal="left" vertical="center"/>
    </xf>
    <xf numFmtId="1" fontId="16" fillId="0" borderId="5" xfId="0" applyNumberFormat="1" applyFont="1" applyFill="1" applyBorder="1" applyAlignment="1">
      <alignment horizontal="left"/>
    </xf>
    <xf numFmtId="0" fontId="0" fillId="0" borderId="68" xfId="0" applyBorder="1" applyAlignment="1">
      <alignment horizontal="left"/>
    </xf>
    <xf numFmtId="1" fontId="52" fillId="0" borderId="5" xfId="0" applyNumberFormat="1" applyFont="1" applyFill="1" applyBorder="1" applyAlignment="1">
      <alignment horizontal="left"/>
    </xf>
    <xf numFmtId="0" fontId="0" fillId="0" borderId="52" xfId="0" applyBorder="1" applyAlignment="1">
      <alignment horizontal="left"/>
    </xf>
    <xf numFmtId="1" fontId="55" fillId="0" borderId="5" xfId="0" applyNumberFormat="1" applyFont="1" applyFill="1" applyBorder="1" applyAlignment="1">
      <alignment horizontal="left"/>
    </xf>
    <xf numFmtId="0" fontId="0" fillId="0" borderId="9" xfId="0" applyBorder="1" applyAlignment="1">
      <alignment horizontal="left"/>
    </xf>
    <xf numFmtId="0" fontId="0" fillId="74" borderId="46" xfId="0" applyFill="1" applyBorder="1" applyAlignment="1">
      <alignment horizontal="left"/>
    </xf>
    <xf numFmtId="0" fontId="0" fillId="0" borderId="8" xfId="0" applyBorder="1" applyAlignment="1">
      <alignment horizontal="left"/>
    </xf>
    <xf numFmtId="1" fontId="16" fillId="74" borderId="5" xfId="0" applyNumberFormat="1" applyFont="1" applyFill="1" applyBorder="1" applyAlignment="1">
      <alignment horizontal="left"/>
    </xf>
    <xf numFmtId="0" fontId="0" fillId="74" borderId="68" xfId="0" applyFill="1" applyBorder="1" applyAlignment="1">
      <alignment horizontal="left"/>
    </xf>
    <xf numFmtId="0" fontId="0" fillId="74" borderId="5" xfId="0" applyFill="1" applyBorder="1" applyAlignment="1">
      <alignment horizontal="left"/>
    </xf>
    <xf numFmtId="0" fontId="0" fillId="22" borderId="68" xfId="0" applyFill="1" applyBorder="1" applyAlignment="1">
      <alignment horizontal="left"/>
    </xf>
    <xf numFmtId="0" fontId="0" fillId="0" borderId="5" xfId="0" applyFill="1" applyBorder="1" applyAlignment="1">
      <alignment horizontal="left"/>
    </xf>
    <xf numFmtId="0" fontId="0" fillId="71" borderId="51" xfId="0" applyFill="1" applyBorder="1" applyAlignment="1">
      <alignment horizontal="left" vertical="center"/>
    </xf>
    <xf numFmtId="49" fontId="8" fillId="0" borderId="46" xfId="0" applyNumberFormat="1" applyFont="1" applyBorder="1" applyAlignment="1">
      <alignment horizontal="left"/>
    </xf>
    <xf numFmtId="0" fontId="0" fillId="0" borderId="10" xfId="0" applyBorder="1" applyAlignment="1">
      <alignment horizontal="left"/>
    </xf>
    <xf numFmtId="49" fontId="8" fillId="74" borderId="46" xfId="0" applyNumberFormat="1" applyFont="1" applyFill="1" applyBorder="1" applyAlignment="1">
      <alignment horizontal="left"/>
    </xf>
    <xf numFmtId="0" fontId="8" fillId="0" borderId="46" xfId="0" applyFont="1" applyFill="1" applyBorder="1" applyAlignment="1">
      <alignment horizontal="left"/>
    </xf>
    <xf numFmtId="0" fontId="8" fillId="0" borderId="68" xfId="0" applyFont="1" applyFill="1" applyBorder="1" applyAlignment="1">
      <alignment horizontal="left"/>
    </xf>
    <xf numFmtId="1" fontId="16" fillId="75" borderId="5" xfId="0" applyNumberFormat="1" applyFont="1" applyFill="1" applyBorder="1" applyAlignment="1">
      <alignment horizontal="left"/>
    </xf>
    <xf numFmtId="49" fontId="8" fillId="0" borderId="11" xfId="0" applyNumberFormat="1" applyFont="1" applyBorder="1" applyAlignment="1">
      <alignment horizontal="left"/>
    </xf>
    <xf numFmtId="0" fontId="8" fillId="0" borderId="8" xfId="0" applyFont="1" applyBorder="1" applyAlignment="1">
      <alignment horizontal="left"/>
    </xf>
    <xf numFmtId="0" fontId="0" fillId="74" borderId="9" xfId="0" applyFill="1" applyBorder="1" applyAlignment="1">
      <alignment horizontal="left"/>
    </xf>
    <xf numFmtId="49" fontId="8" fillId="0" borderId="5" xfId="0" applyNumberFormat="1" applyFont="1" applyBorder="1" applyAlignment="1">
      <alignment horizontal="left"/>
    </xf>
    <xf numFmtId="0" fontId="16" fillId="0" borderId="5" xfId="0" applyFont="1" applyFill="1" applyBorder="1" applyAlignment="1">
      <alignment horizontal="left"/>
    </xf>
    <xf numFmtId="0" fontId="52" fillId="0" borderId="5" xfId="0" applyFont="1" applyFill="1" applyBorder="1" applyAlignment="1">
      <alignment horizontal="left"/>
    </xf>
    <xf numFmtId="0" fontId="0" fillId="0" borderId="46" xfId="0" applyFill="1" applyBorder="1" applyAlignment="1">
      <alignment horizontal="left"/>
    </xf>
    <xf numFmtId="1" fontId="51" fillId="0" borderId="5" xfId="0" applyNumberFormat="1" applyFont="1" applyFill="1" applyBorder="1" applyAlignment="1">
      <alignment horizontal="left"/>
    </xf>
    <xf numFmtId="0" fontId="51" fillId="0" borderId="5" xfId="0" applyFont="1" applyFill="1" applyBorder="1" applyAlignment="1">
      <alignment horizontal="left"/>
    </xf>
    <xf numFmtId="49" fontId="8" fillId="74" borderId="54" xfId="0" applyNumberFormat="1" applyFont="1" applyFill="1" applyBorder="1" applyAlignment="1">
      <alignment horizontal="left"/>
    </xf>
    <xf numFmtId="0" fontId="0" fillId="0" borderId="11" xfId="0" applyFill="1" applyBorder="1" applyAlignment="1">
      <alignment horizontal="left"/>
    </xf>
    <xf numFmtId="0" fontId="0" fillId="0" borderId="8" xfId="0" applyFill="1" applyBorder="1" applyAlignment="1">
      <alignment horizontal="left"/>
    </xf>
    <xf numFmtId="0" fontId="0" fillId="71" borderId="77" xfId="0" applyFill="1" applyBorder="1" applyAlignment="1">
      <alignment horizontal="left" vertical="center"/>
    </xf>
    <xf numFmtId="0" fontId="0" fillId="71" borderId="52" xfId="0" applyFill="1" applyBorder="1" applyAlignment="1">
      <alignment horizontal="left" vertical="center"/>
    </xf>
    <xf numFmtId="0" fontId="0" fillId="71" borderId="54" xfId="0" applyFill="1" applyBorder="1" applyAlignment="1">
      <alignment horizontal="left" vertical="center"/>
    </xf>
    <xf numFmtId="49" fontId="8" fillId="0" borderId="11" xfId="0" applyNumberFormat="1" applyFont="1" applyFill="1" applyBorder="1" applyAlignment="1">
      <alignment horizontal="left"/>
    </xf>
    <xf numFmtId="0" fontId="8" fillId="0" borderId="11" xfId="0" applyFont="1" applyFill="1" applyBorder="1" applyAlignment="1">
      <alignment horizontal="left"/>
    </xf>
    <xf numFmtId="0" fontId="8" fillId="0" borderId="9" xfId="0" applyFont="1" applyFill="1" applyBorder="1" applyAlignment="1">
      <alignment horizontal="left"/>
    </xf>
    <xf numFmtId="0" fontId="0" fillId="0" borderId="12" xfId="0" applyBorder="1" applyAlignment="1">
      <alignment horizontal="left"/>
    </xf>
    <xf numFmtId="0" fontId="0" fillId="71" borderId="8" xfId="0" applyFill="1" applyBorder="1" applyAlignment="1">
      <alignment horizontal="left" vertical="center"/>
    </xf>
    <xf numFmtId="49" fontId="8" fillId="74" borderId="5" xfId="0" applyNumberFormat="1" applyFont="1" applyFill="1" applyBorder="1" applyAlignment="1">
      <alignment horizontal="left"/>
    </xf>
    <xf numFmtId="0" fontId="17" fillId="0" borderId="5" xfId="4" applyFont="1" applyFill="1" applyBorder="1" applyAlignment="1">
      <alignment horizontal="left" wrapText="1"/>
    </xf>
    <xf numFmtId="0" fontId="0" fillId="0" borderId="9" xfId="0" applyFill="1" applyBorder="1" applyAlignment="1">
      <alignment horizontal="left"/>
    </xf>
    <xf numFmtId="0" fontId="48" fillId="0" borderId="5" xfId="4" applyFont="1" applyFill="1" applyBorder="1" applyAlignment="1">
      <alignment horizontal="left" wrapText="1"/>
    </xf>
    <xf numFmtId="1" fontId="17" fillId="0" borderId="5" xfId="4" applyNumberFormat="1" applyFont="1" applyFill="1" applyBorder="1" applyAlignment="1">
      <alignment horizontal="left" wrapText="1"/>
    </xf>
    <xf numFmtId="0" fontId="17" fillId="0" borderId="5" xfId="0" applyFont="1" applyFill="1" applyBorder="1" applyAlignment="1">
      <alignment horizontal="left" vertical="top"/>
    </xf>
    <xf numFmtId="1" fontId="17" fillId="0" borderId="5" xfId="4" applyNumberFormat="1" applyFont="1" applyFill="1" applyBorder="1" applyAlignment="1">
      <alignment horizontal="left" vertical="top" wrapText="1"/>
    </xf>
    <xf numFmtId="1" fontId="8" fillId="0" borderId="5" xfId="0" applyNumberFormat="1" applyFont="1" applyFill="1" applyBorder="1" applyAlignment="1">
      <alignment horizontal="left"/>
    </xf>
    <xf numFmtId="1" fontId="17" fillId="0" borderId="5" xfId="0" applyNumberFormat="1" applyFont="1" applyFill="1" applyBorder="1" applyAlignment="1">
      <alignment horizontal="left" vertical="top" wrapText="1"/>
    </xf>
    <xf numFmtId="49" fontId="8" fillId="0" borderId="46" xfId="0" applyNumberFormat="1" applyFont="1" applyFill="1" applyBorder="1" applyAlignment="1">
      <alignment horizontal="left"/>
    </xf>
    <xf numFmtId="0" fontId="0" fillId="71" borderId="8" xfId="0" applyFill="1" applyBorder="1" applyAlignment="1">
      <alignment horizontal="left"/>
    </xf>
    <xf numFmtId="49" fontId="8" fillId="0" borderId="5" xfId="0" applyNumberFormat="1" applyFont="1" applyFill="1" applyBorder="1" applyAlignment="1">
      <alignment horizontal="left" vertical="top"/>
    </xf>
    <xf numFmtId="1" fontId="0" fillId="0" borderId="5" xfId="0" applyNumberFormat="1" applyFill="1" applyBorder="1" applyAlignment="1">
      <alignment horizontal="left" vertical="top"/>
    </xf>
    <xf numFmtId="0" fontId="0" fillId="0" borderId="5" xfId="0" applyFill="1" applyBorder="1" applyAlignment="1">
      <alignment horizontal="left" vertical="center"/>
    </xf>
    <xf numFmtId="0" fontId="0" fillId="71" borderId="5" xfId="0" applyFill="1" applyBorder="1" applyAlignment="1">
      <alignment horizontal="left" vertical="center"/>
    </xf>
    <xf numFmtId="49" fontId="4" fillId="0" borderId="5" xfId="0" applyNumberFormat="1" applyFont="1" applyFill="1" applyBorder="1" applyAlignment="1">
      <alignment horizontal="left" vertical="top"/>
    </xf>
    <xf numFmtId="1" fontId="54" fillId="0" borderId="5" xfId="0" applyNumberFormat="1" applyFont="1" applyFill="1" applyBorder="1" applyAlignment="1">
      <alignment horizontal="left" vertical="top"/>
    </xf>
    <xf numFmtId="49" fontId="0" fillId="0" borderId="5" xfId="0" applyNumberFormat="1" applyFill="1" applyBorder="1" applyAlignment="1">
      <alignment horizontal="left" vertical="top"/>
    </xf>
    <xf numFmtId="49" fontId="8" fillId="74" borderId="52" xfId="0" applyNumberFormat="1" applyFont="1" applyFill="1" applyBorder="1" applyAlignment="1">
      <alignment horizontal="left"/>
    </xf>
    <xf numFmtId="0" fontId="8" fillId="74" borderId="77" xfId="0" applyFont="1" applyFill="1" applyBorder="1" applyAlignment="1">
      <alignment horizontal="left"/>
    </xf>
    <xf numFmtId="1" fontId="16" fillId="74" borderId="9" xfId="0" applyNumberFormat="1" applyFont="1" applyFill="1" applyBorder="1" applyAlignment="1">
      <alignment horizontal="left"/>
    </xf>
    <xf numFmtId="1" fontId="16" fillId="0" borderId="8" xfId="0" applyNumberFormat="1" applyFont="1" applyFill="1" applyBorder="1" applyAlignment="1">
      <alignment horizontal="left"/>
    </xf>
    <xf numFmtId="0" fontId="0" fillId="0" borderId="45" xfId="0" applyBorder="1" applyAlignment="1">
      <alignment horizontal="left"/>
    </xf>
    <xf numFmtId="49" fontId="0" fillId="0" borderId="5" xfId="0" applyNumberFormat="1" applyFill="1" applyBorder="1" applyAlignment="1">
      <alignment horizontal="left"/>
    </xf>
    <xf numFmtId="1" fontId="52" fillId="0" borderId="8" xfId="0" applyNumberFormat="1" applyFont="1" applyFill="1" applyBorder="1" applyAlignment="1">
      <alignment horizontal="left"/>
    </xf>
    <xf numFmtId="1" fontId="8" fillId="0" borderId="5" xfId="0" applyNumberFormat="1" applyFont="1" applyFill="1" applyBorder="1" applyAlignment="1">
      <alignment horizontal="left" vertical="top"/>
    </xf>
    <xf numFmtId="0" fontId="17" fillId="0" borderId="5" xfId="0" applyFont="1" applyFill="1" applyBorder="1" applyAlignment="1">
      <alignment horizontal="left" wrapText="1"/>
    </xf>
    <xf numFmtId="0" fontId="17" fillId="0" borderId="5" xfId="0" applyFont="1" applyFill="1" applyBorder="1" applyAlignment="1">
      <alignment horizontal="left" vertical="top" wrapText="1"/>
    </xf>
    <xf numFmtId="1" fontId="8" fillId="0" borderId="9" xfId="0" applyNumberFormat="1" applyFont="1" applyFill="1" applyBorder="1" applyAlignment="1">
      <alignment horizontal="left"/>
    </xf>
    <xf numFmtId="1" fontId="17" fillId="0" borderId="9" xfId="0" applyNumberFormat="1" applyFont="1" applyFill="1" applyBorder="1" applyAlignment="1">
      <alignment horizontal="left" vertical="top" wrapText="1"/>
    </xf>
    <xf numFmtId="0" fontId="17" fillId="0" borderId="9" xfId="0" applyFont="1" applyFill="1" applyBorder="1" applyAlignment="1">
      <alignment horizontal="left" wrapText="1"/>
    </xf>
    <xf numFmtId="0" fontId="4" fillId="0" borderId="5" xfId="0" applyFont="1" applyFill="1" applyBorder="1" applyAlignment="1">
      <alignment horizontal="left"/>
    </xf>
    <xf numFmtId="49" fontId="8" fillId="0" borderId="9" xfId="0" applyNumberFormat="1" applyFont="1" applyBorder="1" applyAlignment="1">
      <alignment horizontal="left"/>
    </xf>
    <xf numFmtId="0" fontId="16" fillId="71" borderId="68" xfId="0" applyFont="1" applyFill="1" applyBorder="1" applyAlignment="1">
      <alignment horizontal="left" vertical="center"/>
    </xf>
    <xf numFmtId="1" fontId="55" fillId="74" borderId="11" xfId="0" applyNumberFormat="1" applyFont="1" applyFill="1" applyBorder="1" applyAlignment="1">
      <alignment horizontal="left"/>
    </xf>
    <xf numFmtId="1" fontId="55" fillId="74" borderId="5" xfId="0" applyNumberFormat="1" applyFont="1" applyFill="1" applyBorder="1" applyAlignment="1">
      <alignment horizontal="left"/>
    </xf>
    <xf numFmtId="1" fontId="55" fillId="75" borderId="5" xfId="0" applyNumberFormat="1" applyFont="1" applyFill="1" applyBorder="1" applyAlignment="1">
      <alignment horizontal="left"/>
    </xf>
    <xf numFmtId="0" fontId="55" fillId="0" borderId="5" xfId="0" applyFont="1" applyFill="1" applyBorder="1" applyAlignment="1">
      <alignment horizontal="left"/>
    </xf>
    <xf numFmtId="1" fontId="55" fillId="74" borderId="9" xfId="0" applyNumberFormat="1" applyFont="1" applyFill="1" applyBorder="1" applyAlignment="1">
      <alignment horizontal="left"/>
    </xf>
    <xf numFmtId="0" fontId="58" fillId="71" borderId="68" xfId="0" applyFont="1" applyFill="1" applyBorder="1" applyAlignment="1">
      <alignment horizontal="left" vertical="center"/>
    </xf>
    <xf numFmtId="0" fontId="57" fillId="71" borderId="46" xfId="0" applyFont="1" applyFill="1" applyBorder="1" applyAlignment="1">
      <alignment horizontal="left"/>
    </xf>
    <xf numFmtId="0" fontId="57" fillId="71" borderId="46" xfId="0" applyFont="1" applyFill="1" applyBorder="1" applyAlignment="1">
      <alignment horizontal="left" vertical="center"/>
    </xf>
    <xf numFmtId="0" fontId="57" fillId="71" borderId="54" xfId="0" applyFont="1" applyFill="1" applyBorder="1" applyAlignment="1">
      <alignment horizontal="left" vertical="center"/>
    </xf>
    <xf numFmtId="1" fontId="55" fillId="74" borderId="46" xfId="0" applyNumberFormat="1" applyFont="1" applyFill="1" applyBorder="1" applyAlignment="1">
      <alignment horizontal="left"/>
    </xf>
    <xf numFmtId="0" fontId="56" fillId="74" borderId="86" xfId="0" applyFont="1" applyFill="1" applyBorder="1" applyAlignment="1">
      <alignment horizontal="left"/>
    </xf>
    <xf numFmtId="0" fontId="56" fillId="0" borderId="87" xfId="0" applyFont="1" applyFill="1" applyBorder="1" applyAlignment="1">
      <alignment horizontal="left"/>
    </xf>
    <xf numFmtId="0" fontId="56" fillId="71" borderId="87" xfId="0" applyFont="1" applyFill="1" applyBorder="1" applyAlignment="1">
      <alignment horizontal="left" vertical="center"/>
    </xf>
    <xf numFmtId="0" fontId="56" fillId="75" borderId="88" xfId="0" applyFont="1" applyFill="1" applyBorder="1" applyAlignment="1">
      <alignment horizontal="left"/>
    </xf>
    <xf numFmtId="0" fontId="17" fillId="0" borderId="46" xfId="4" applyFont="1" applyFill="1" applyBorder="1" applyAlignment="1">
      <alignment horizontal="left" wrapText="1"/>
    </xf>
    <xf numFmtId="0" fontId="17" fillId="0" borderId="46" xfId="4" applyFont="1" applyFill="1" applyBorder="1" applyAlignment="1">
      <alignment horizontal="left" vertical="top" wrapText="1"/>
    </xf>
    <xf numFmtId="49" fontId="17" fillId="0" borderId="46" xfId="0" applyNumberFormat="1" applyFont="1" applyFill="1" applyBorder="1" applyAlignment="1">
      <alignment horizontal="left" vertical="top" wrapText="1"/>
    </xf>
    <xf numFmtId="1" fontId="16" fillId="0" borderId="9" xfId="0" applyNumberFormat="1" applyFont="1" applyFill="1" applyBorder="1" applyAlignment="1">
      <alignment horizontal="left"/>
    </xf>
    <xf numFmtId="0" fontId="0" fillId="0" borderId="60" xfId="0" applyBorder="1" applyAlignment="1">
      <alignment horizontal="left"/>
    </xf>
    <xf numFmtId="49" fontId="8" fillId="0" borderId="9" xfId="0" applyNumberFormat="1" applyFont="1" applyFill="1" applyBorder="1" applyAlignment="1">
      <alignment horizontal="left"/>
    </xf>
    <xf numFmtId="0" fontId="16" fillId="71" borderId="51" xfId="0" applyFont="1" applyFill="1" applyBorder="1" applyAlignment="1">
      <alignment horizontal="left" vertical="center"/>
    </xf>
    <xf numFmtId="0" fontId="58" fillId="71" borderId="51" xfId="0" applyFont="1" applyFill="1" applyBorder="1" applyAlignment="1">
      <alignment horizontal="left" vertical="center"/>
    </xf>
    <xf numFmtId="0" fontId="8" fillId="74" borderId="5" xfId="0" applyFont="1" applyFill="1" applyBorder="1" applyAlignment="1">
      <alignment horizontal="left"/>
    </xf>
    <xf numFmtId="0" fontId="8" fillId="0" borderId="46" xfId="0" applyFont="1" applyFill="1" applyBorder="1" applyAlignment="1">
      <alignment horizontal="left" vertical="top"/>
    </xf>
    <xf numFmtId="0" fontId="8" fillId="0" borderId="10" xfId="0" applyFont="1" applyFill="1" applyBorder="1" applyAlignment="1">
      <alignment horizontal="left"/>
    </xf>
    <xf numFmtId="1" fontId="58" fillId="0" borderId="8" xfId="0" applyNumberFormat="1" applyFont="1" applyFill="1" applyBorder="1" applyAlignment="1">
      <alignment horizontal="left"/>
    </xf>
    <xf numFmtId="1" fontId="58" fillId="74" borderId="8" xfId="0" applyNumberFormat="1" applyFont="1" applyFill="1" applyBorder="1" applyAlignment="1">
      <alignment horizontal="left"/>
    </xf>
    <xf numFmtId="1" fontId="58" fillId="75" borderId="8" xfId="0" applyNumberFormat="1" applyFont="1" applyFill="1" applyBorder="1" applyAlignment="1">
      <alignment horizontal="left"/>
    </xf>
    <xf numFmtId="0" fontId="58" fillId="0" borderId="8" xfId="0" applyFont="1" applyFill="1" applyBorder="1" applyAlignment="1">
      <alignment horizontal="left"/>
    </xf>
    <xf numFmtId="1" fontId="58" fillId="0" borderId="8" xfId="4" applyNumberFormat="1" applyFont="1" applyFill="1" applyBorder="1" applyAlignment="1">
      <alignment horizontal="left" wrapText="1"/>
    </xf>
    <xf numFmtId="1" fontId="58" fillId="0" borderId="8" xfId="4" applyNumberFormat="1" applyFont="1" applyFill="1" applyBorder="1" applyAlignment="1">
      <alignment horizontal="left" vertical="top" wrapText="1"/>
    </xf>
    <xf numFmtId="1" fontId="58" fillId="0" borderId="8" xfId="0" applyNumberFormat="1" applyFont="1" applyFill="1" applyBorder="1" applyAlignment="1">
      <alignment horizontal="left" vertical="top" wrapText="1"/>
    </xf>
    <xf numFmtId="1" fontId="58" fillId="0" borderId="8" xfId="0" applyNumberFormat="1" applyFont="1" applyFill="1" applyBorder="1" applyAlignment="1">
      <alignment horizontal="left" vertical="top"/>
    </xf>
    <xf numFmtId="1" fontId="58" fillId="74" borderId="10" xfId="0" applyNumberFormat="1" applyFont="1" applyFill="1" applyBorder="1" applyAlignment="1">
      <alignment horizontal="left"/>
    </xf>
    <xf numFmtId="49" fontId="8" fillId="0" borderId="54" xfId="0" applyNumberFormat="1" applyFont="1" applyFill="1" applyBorder="1" applyAlignment="1">
      <alignment horizontal="left"/>
    </xf>
    <xf numFmtId="49" fontId="8" fillId="0" borderId="46" xfId="0" applyNumberFormat="1" applyFont="1" applyFill="1" applyBorder="1" applyAlignment="1">
      <alignment horizontal="left" vertical="top"/>
    </xf>
    <xf numFmtId="0" fontId="12" fillId="68" borderId="12" xfId="1" applyFont="1" applyFill="1" applyBorder="1" applyAlignment="1">
      <alignment horizontal="left" vertical="top" wrapText="1"/>
    </xf>
    <xf numFmtId="1" fontId="12" fillId="69" borderId="53" xfId="1" applyNumberFormat="1" applyFont="1" applyFill="1" applyBorder="1" applyAlignment="1">
      <alignment horizontal="left" vertical="top" wrapText="1"/>
    </xf>
    <xf numFmtId="0" fontId="17" fillId="0" borderId="46" xfId="0" applyFont="1" applyFill="1" applyBorder="1" applyAlignment="1">
      <alignment horizontal="left"/>
    </xf>
    <xf numFmtId="0" fontId="17" fillId="0" borderId="46" xfId="0" applyFont="1" applyFill="1" applyBorder="1" applyAlignment="1">
      <alignment horizontal="left" vertical="top"/>
    </xf>
    <xf numFmtId="0" fontId="4" fillId="0" borderId="46" xfId="0" applyFont="1" applyFill="1" applyBorder="1" applyAlignment="1">
      <alignment horizontal="left" vertical="top"/>
    </xf>
    <xf numFmtId="49" fontId="4" fillId="0" borderId="46" xfId="0" applyNumberFormat="1" applyFont="1" applyFill="1" applyBorder="1" applyAlignment="1">
      <alignment horizontal="left" vertical="top"/>
    </xf>
    <xf numFmtId="49" fontId="0" fillId="0" borderId="5" xfId="0" applyNumberFormat="1" applyBorder="1" applyAlignment="1">
      <alignment horizontal="left"/>
    </xf>
    <xf numFmtId="1" fontId="16" fillId="0" borderId="12" xfId="0" applyNumberFormat="1" applyFont="1" applyFill="1" applyBorder="1" applyAlignment="1">
      <alignment horizontal="left"/>
    </xf>
    <xf numFmtId="1" fontId="16" fillId="0" borderId="10" xfId="0" applyNumberFormat="1" applyFont="1" applyFill="1" applyBorder="1" applyAlignment="1">
      <alignment horizontal="left"/>
    </xf>
    <xf numFmtId="0" fontId="8" fillId="0" borderId="46" xfId="0" applyFont="1" applyBorder="1" applyAlignment="1">
      <alignment horizontal="left"/>
    </xf>
    <xf numFmtId="49" fontId="8" fillId="74" borderId="9" xfId="0" applyNumberFormat="1" applyFont="1" applyFill="1" applyBorder="1" applyAlignment="1">
      <alignment horizontal="left"/>
    </xf>
    <xf numFmtId="49" fontId="8" fillId="0" borderId="52" xfId="0" applyNumberFormat="1" applyFont="1" applyFill="1" applyBorder="1" applyAlignment="1">
      <alignment horizontal="left"/>
    </xf>
    <xf numFmtId="1" fontId="58" fillId="0" borderId="10" xfId="0" applyNumberFormat="1" applyFont="1" applyFill="1" applyBorder="1" applyAlignment="1">
      <alignment horizontal="left"/>
    </xf>
    <xf numFmtId="0" fontId="16" fillId="0" borderId="11" xfId="0" applyFont="1" applyFill="1" applyBorder="1" applyAlignment="1">
      <alignment horizontal="left"/>
    </xf>
    <xf numFmtId="1" fontId="58" fillId="0" borderId="12" xfId="0" applyNumberFormat="1" applyFont="1" applyFill="1" applyBorder="1" applyAlignment="1">
      <alignment horizontal="left"/>
    </xf>
    <xf numFmtId="0" fontId="0" fillId="71" borderId="0" xfId="0" applyFill="1" applyBorder="1" applyAlignment="1">
      <alignment horizontal="left" vertical="center"/>
    </xf>
    <xf numFmtId="0" fontId="8" fillId="71" borderId="78" xfId="0" applyFont="1" applyFill="1" applyBorder="1" applyAlignment="1">
      <alignment vertical="top" wrapText="1"/>
    </xf>
    <xf numFmtId="1" fontId="55" fillId="0" borderId="9" xfId="0" applyNumberFormat="1" applyFont="1" applyFill="1" applyBorder="1" applyAlignment="1">
      <alignment horizontal="left"/>
    </xf>
    <xf numFmtId="1" fontId="55" fillId="0" borderId="11" xfId="0" applyNumberFormat="1" applyFont="1" applyFill="1" applyBorder="1" applyAlignment="1">
      <alignment horizontal="left"/>
    </xf>
    <xf numFmtId="0" fontId="0" fillId="0" borderId="77" xfId="0" applyBorder="1" applyAlignment="1">
      <alignment horizontal="left"/>
    </xf>
    <xf numFmtId="0" fontId="17" fillId="71" borderId="78" xfId="3" applyFont="1" applyFill="1" applyBorder="1" applyAlignment="1">
      <alignment vertical="top" wrapText="1"/>
    </xf>
    <xf numFmtId="0" fontId="8" fillId="74" borderId="45" xfId="0" applyFont="1" applyFill="1" applyBorder="1" applyAlignment="1">
      <alignment horizontal="left"/>
    </xf>
    <xf numFmtId="0" fontId="8" fillId="74" borderId="0" xfId="0" applyFont="1" applyFill="1" applyBorder="1" applyAlignment="1">
      <alignment horizontal="left"/>
    </xf>
    <xf numFmtId="0" fontId="0" fillId="0" borderId="44" xfId="0" applyBorder="1" applyAlignment="1">
      <alignment horizontal="left"/>
    </xf>
    <xf numFmtId="1" fontId="16" fillId="74" borderId="44" xfId="0" applyNumberFormat="1" applyFont="1" applyFill="1" applyBorder="1" applyAlignment="1">
      <alignment horizontal="left"/>
    </xf>
    <xf numFmtId="1" fontId="16" fillId="0" borderId="47" xfId="0" applyNumberFormat="1" applyFont="1" applyFill="1" applyBorder="1" applyAlignment="1">
      <alignment horizontal="left"/>
    </xf>
    <xf numFmtId="0" fontId="8" fillId="74" borderId="9" xfId="0" applyFont="1" applyFill="1" applyBorder="1" applyAlignment="1">
      <alignment horizontal="left"/>
    </xf>
    <xf numFmtId="0" fontId="0" fillId="74" borderId="0" xfId="0" applyFill="1" applyBorder="1" applyAlignment="1">
      <alignment horizontal="left"/>
    </xf>
    <xf numFmtId="0" fontId="0" fillId="74" borderId="44" xfId="0" applyFill="1" applyBorder="1" applyAlignment="1">
      <alignment horizontal="left"/>
    </xf>
    <xf numFmtId="1" fontId="58" fillId="74" borderId="47" xfId="0" applyNumberFormat="1" applyFont="1" applyFill="1" applyBorder="1" applyAlignment="1">
      <alignment horizontal="left"/>
    </xf>
    <xf numFmtId="0" fontId="0" fillId="0" borderId="51" xfId="0" applyBorder="1" applyAlignment="1">
      <alignment horizontal="left"/>
    </xf>
    <xf numFmtId="0" fontId="8" fillId="0" borderId="77" xfId="0" applyFont="1" applyBorder="1" applyAlignment="1">
      <alignment horizontal="left"/>
    </xf>
    <xf numFmtId="0" fontId="8" fillId="0" borderId="52" xfId="0" applyFont="1" applyBorder="1" applyAlignment="1">
      <alignment horizontal="left"/>
    </xf>
    <xf numFmtId="1" fontId="58" fillId="75" borderId="10" xfId="0" applyNumberFormat="1" applyFont="1" applyFill="1" applyBorder="1" applyAlignment="1">
      <alignment horizontal="left"/>
    </xf>
    <xf numFmtId="49" fontId="8" fillId="0" borderId="52" xfId="0" applyNumberFormat="1" applyFont="1" applyBorder="1" applyAlignment="1">
      <alignment horizontal="left"/>
    </xf>
    <xf numFmtId="0" fontId="0" fillId="74" borderId="54" xfId="0" applyFill="1" applyBorder="1" applyAlignment="1">
      <alignment horizontal="left"/>
    </xf>
    <xf numFmtId="0" fontId="8" fillId="0" borderId="11" xfId="0" applyFont="1" applyFill="1" applyBorder="1" applyAlignment="1">
      <alignment horizontal="left" vertical="top"/>
    </xf>
    <xf numFmtId="0" fontId="8" fillId="0" borderId="54" xfId="0" applyFont="1" applyFill="1" applyBorder="1" applyAlignment="1">
      <alignment horizontal="left" vertical="top"/>
    </xf>
    <xf numFmtId="0" fontId="0" fillId="71" borderId="10" xfId="0" applyFill="1" applyBorder="1" applyAlignment="1">
      <alignment horizontal="left" vertical="center"/>
    </xf>
    <xf numFmtId="0" fontId="0" fillId="71" borderId="12" xfId="0" applyFill="1" applyBorder="1" applyAlignment="1">
      <alignment horizontal="left" vertical="center"/>
    </xf>
    <xf numFmtId="1" fontId="16" fillId="22" borderId="68" xfId="0" applyNumberFormat="1" applyFont="1" applyFill="1" applyBorder="1" applyAlignment="1">
      <alignment horizontal="left"/>
    </xf>
    <xf numFmtId="0" fontId="58" fillId="22" borderId="68" xfId="0" applyFont="1" applyFill="1" applyBorder="1" applyAlignment="1">
      <alignment horizontal="left"/>
    </xf>
    <xf numFmtId="0" fontId="0" fillId="71" borderId="68" xfId="0" applyFill="1" applyBorder="1" applyAlignment="1">
      <alignment horizontal="left"/>
    </xf>
    <xf numFmtId="49" fontId="8" fillId="74" borderId="45" xfId="0" applyNumberFormat="1" applyFont="1" applyFill="1" applyBorder="1" applyAlignment="1">
      <alignment horizontal="left"/>
    </xf>
    <xf numFmtId="0" fontId="0" fillId="22" borderId="77" xfId="0" applyFill="1" applyBorder="1" applyAlignment="1">
      <alignment horizontal="left"/>
    </xf>
    <xf numFmtId="0" fontId="57" fillId="22" borderId="52" xfId="0" applyFont="1" applyFill="1" applyBorder="1" applyAlignment="1">
      <alignment horizontal="left"/>
    </xf>
    <xf numFmtId="0" fontId="8" fillId="71" borderId="68" xfId="0" applyFont="1" applyFill="1" applyBorder="1" applyAlignment="1">
      <alignment horizontal="left"/>
    </xf>
    <xf numFmtId="0" fontId="0" fillId="0" borderId="9" xfId="0" applyFill="1" applyBorder="1" applyAlignment="1">
      <alignment horizontal="left" vertical="center"/>
    </xf>
    <xf numFmtId="49" fontId="8" fillId="0" borderId="52" xfId="0" applyNumberFormat="1" applyFont="1" applyFill="1" applyBorder="1" applyAlignment="1">
      <alignment horizontal="left" vertical="top"/>
    </xf>
    <xf numFmtId="0" fontId="8" fillId="0" borderId="52" xfId="0" applyFont="1" applyFill="1" applyBorder="1" applyAlignment="1">
      <alignment horizontal="left" vertical="top"/>
    </xf>
    <xf numFmtId="1" fontId="0" fillId="0" borderId="9" xfId="0" applyNumberFormat="1" applyFill="1" applyBorder="1" applyAlignment="1">
      <alignment horizontal="left" vertical="top"/>
    </xf>
    <xf numFmtId="0" fontId="0" fillId="0" borderId="83" xfId="0" applyBorder="1"/>
    <xf numFmtId="0" fontId="0" fillId="71" borderId="68" xfId="0" applyFill="1" applyBorder="1"/>
    <xf numFmtId="0" fontId="0" fillId="71" borderId="45" xfId="0" applyFill="1" applyBorder="1" applyAlignment="1">
      <alignment horizontal="left" vertical="center"/>
    </xf>
    <xf numFmtId="49" fontId="8" fillId="0" borderId="54" xfId="0" applyNumberFormat="1" applyFont="1" applyFill="1" applyBorder="1" applyAlignment="1">
      <alignment horizontal="left" vertical="top"/>
    </xf>
    <xf numFmtId="0" fontId="0" fillId="0" borderId="11" xfId="0" applyFill="1" applyBorder="1" applyAlignment="1">
      <alignment horizontal="left" vertical="center"/>
    </xf>
    <xf numFmtId="1" fontId="0" fillId="0" borderId="11" xfId="0" applyNumberFormat="1" applyFill="1" applyBorder="1" applyAlignment="1">
      <alignment horizontal="left" vertical="top"/>
    </xf>
    <xf numFmtId="0" fontId="0" fillId="71" borderId="77" xfId="0" applyFill="1" applyBorder="1" applyAlignment="1">
      <alignment horizontal="left"/>
    </xf>
    <xf numFmtId="0" fontId="8" fillId="71" borderId="12" xfId="0" applyFont="1" applyFill="1" applyBorder="1" applyAlignment="1">
      <alignment horizontal="left"/>
    </xf>
    <xf numFmtId="0" fontId="8" fillId="71" borderId="8" xfId="0" applyFont="1" applyFill="1" applyBorder="1" applyAlignment="1">
      <alignment horizontal="left"/>
    </xf>
    <xf numFmtId="0" fontId="0" fillId="22" borderId="78" xfId="0" applyFill="1" applyBorder="1" applyAlignment="1">
      <alignment horizontal="left"/>
    </xf>
    <xf numFmtId="1" fontId="12" fillId="70" borderId="53" xfId="1" applyNumberFormat="1" applyFont="1" applyFill="1" applyBorder="1" applyAlignment="1">
      <alignment horizontal="left" vertical="top" wrapText="1"/>
    </xf>
    <xf numFmtId="0" fontId="11" fillId="11" borderId="8" xfId="0" applyFont="1" applyFill="1" applyBorder="1" applyAlignment="1">
      <alignment horizontal="left" vertical="top" wrapText="1"/>
    </xf>
    <xf numFmtId="0" fontId="11" fillId="11" borderId="57" xfId="0" applyFont="1" applyFill="1" applyBorder="1" applyAlignment="1">
      <alignment horizontal="left" vertical="top" wrapText="1"/>
    </xf>
    <xf numFmtId="0" fontId="4" fillId="71" borderId="46" xfId="0" applyFont="1" applyFill="1" applyBorder="1" applyAlignment="1">
      <alignment horizontal="left"/>
    </xf>
    <xf numFmtId="49" fontId="8" fillId="0" borderId="8" xfId="0" applyNumberFormat="1" applyFont="1" applyBorder="1" applyAlignment="1">
      <alignment horizontal="left"/>
    </xf>
    <xf numFmtId="0" fontId="4" fillId="0" borderId="11" xfId="0" applyFont="1" applyFill="1" applyBorder="1" applyAlignment="1">
      <alignment horizontal="left"/>
    </xf>
    <xf numFmtId="0" fontId="53" fillId="0" borderId="5" xfId="0" applyFont="1" applyFill="1" applyBorder="1" applyAlignment="1">
      <alignment horizontal="left"/>
    </xf>
    <xf numFmtId="1" fontId="16" fillId="76" borderId="8" xfId="0" applyNumberFormat="1" applyFont="1" applyFill="1" applyBorder="1" applyAlignment="1">
      <alignment horizontal="left"/>
    </xf>
    <xf numFmtId="49" fontId="8" fillId="76" borderId="5" xfId="0" applyNumberFormat="1" applyFont="1" applyFill="1" applyBorder="1" applyAlignment="1">
      <alignment horizontal="left"/>
    </xf>
    <xf numFmtId="0" fontId="8" fillId="76" borderId="46" xfId="0" applyFont="1" applyFill="1" applyBorder="1" applyAlignment="1">
      <alignment horizontal="left"/>
    </xf>
    <xf numFmtId="0" fontId="0" fillId="76" borderId="5" xfId="0" applyFill="1" applyBorder="1" applyAlignment="1">
      <alignment horizontal="left"/>
    </xf>
    <xf numFmtId="1" fontId="58" fillId="76" borderId="8" xfId="0" applyNumberFormat="1" applyFont="1" applyFill="1" applyBorder="1" applyAlignment="1">
      <alignment horizontal="left"/>
    </xf>
    <xf numFmtId="0" fontId="17" fillId="0" borderId="9" xfId="0" applyFont="1" applyFill="1" applyBorder="1" applyAlignment="1">
      <alignment horizontal="left" vertical="top" wrapText="1"/>
    </xf>
    <xf numFmtId="0" fontId="17" fillId="0" borderId="0" xfId="0" applyFont="1" applyFill="1" applyBorder="1" applyAlignment="1">
      <alignment vertical="top"/>
    </xf>
    <xf numFmtId="0" fontId="17" fillId="0" borderId="0" xfId="0" applyFont="1" applyFill="1" applyBorder="1"/>
    <xf numFmtId="0" fontId="17" fillId="0" borderId="0" xfId="0" applyFont="1" applyFill="1" applyBorder="1" applyAlignment="1"/>
    <xf numFmtId="0" fontId="17" fillId="0" borderId="0" xfId="0" applyFont="1" applyFill="1" applyBorder="1" applyAlignment="1">
      <alignment horizontal="left"/>
    </xf>
    <xf numFmtId="0" fontId="17" fillId="0" borderId="0" xfId="0" applyFont="1" applyFill="1" applyBorder="1" applyAlignment="1">
      <alignment horizontal="right"/>
    </xf>
    <xf numFmtId="0" fontId="59" fillId="0" borderId="0" xfId="0" applyFont="1" applyFill="1" applyBorder="1" applyAlignment="1">
      <alignment horizontal="left"/>
    </xf>
    <xf numFmtId="0" fontId="17" fillId="78" borderId="0" xfId="0" applyFont="1" applyFill="1" applyBorder="1" applyAlignment="1">
      <alignment horizontal="right"/>
    </xf>
    <xf numFmtId="0" fontId="60" fillId="0" borderId="0" xfId="0" applyFont="1" applyBorder="1" applyAlignment="1"/>
    <xf numFmtId="0" fontId="37" fillId="0" borderId="61" xfId="0" applyFont="1" applyBorder="1" applyAlignment="1">
      <alignment horizontal="center"/>
    </xf>
    <xf numFmtId="0" fontId="37" fillId="0" borderId="95" xfId="0" applyFont="1" applyBorder="1" applyAlignment="1">
      <alignment horizontal="center"/>
    </xf>
    <xf numFmtId="0" fontId="37" fillId="0" borderId="58" xfId="0" applyFont="1" applyBorder="1" applyAlignment="1">
      <alignment horizontal="center"/>
    </xf>
    <xf numFmtId="0" fontId="37" fillId="0" borderId="101" xfId="0" applyFont="1" applyBorder="1" applyAlignment="1">
      <alignment horizontal="center"/>
    </xf>
    <xf numFmtId="0" fontId="60" fillId="17" borderId="29" xfId="0" applyFont="1" applyFill="1" applyBorder="1" applyAlignment="1"/>
    <xf numFmtId="0" fontId="37" fillId="0" borderId="0" xfId="0" applyFont="1" applyAlignment="1"/>
    <xf numFmtId="0" fontId="37" fillId="0" borderId="0" xfId="0" applyFont="1" applyBorder="1" applyAlignment="1"/>
    <xf numFmtId="0" fontId="64" fillId="0" borderId="0" xfId="0" applyFont="1" applyFill="1" applyBorder="1" applyAlignment="1"/>
    <xf numFmtId="0" fontId="66" fillId="0" borderId="0" xfId="0" applyFont="1"/>
    <xf numFmtId="0" fontId="64" fillId="23" borderId="38" xfId="0" applyFont="1" applyFill="1" applyBorder="1" applyAlignment="1">
      <alignment vertical="top"/>
    </xf>
    <xf numFmtId="0" fontId="64" fillId="23" borderId="30" xfId="0" applyFont="1" applyFill="1" applyBorder="1" applyAlignment="1">
      <alignment vertical="top"/>
    </xf>
    <xf numFmtId="1" fontId="64" fillId="23" borderId="30" xfId="1" applyNumberFormat="1" applyFont="1" applyFill="1" applyBorder="1" applyAlignment="1">
      <alignment horizontal="center" vertical="top" wrapText="1"/>
    </xf>
    <xf numFmtId="0" fontId="37" fillId="79" borderId="30" xfId="0" applyFont="1" applyFill="1" applyBorder="1" applyAlignment="1">
      <alignment horizontal="center" vertical="top"/>
    </xf>
    <xf numFmtId="0" fontId="37" fillId="77" borderId="89" xfId="0" applyFont="1" applyFill="1" applyBorder="1" applyAlignment="1">
      <alignment horizontal="center" vertical="top"/>
    </xf>
    <xf numFmtId="0" fontId="64" fillId="78" borderId="11" xfId="3" applyFont="1" applyFill="1" applyBorder="1"/>
    <xf numFmtId="0" fontId="64" fillId="78" borderId="11" xfId="0" applyFont="1" applyFill="1" applyBorder="1" applyAlignment="1">
      <alignment horizontal="left"/>
    </xf>
    <xf numFmtId="1" fontId="64" fillId="78" borderId="11" xfId="0" applyNumberFormat="1" applyFont="1" applyFill="1" applyBorder="1" applyAlignment="1">
      <alignment horizontal="right"/>
    </xf>
    <xf numFmtId="1" fontId="61" fillId="78" borderId="11" xfId="0" applyNumberFormat="1" applyFont="1" applyFill="1" applyBorder="1" applyAlignment="1">
      <alignment horizontal="right"/>
    </xf>
    <xf numFmtId="167" fontId="64" fillId="78" borderId="11" xfId="0" applyNumberFormat="1" applyFont="1" applyFill="1" applyBorder="1" applyAlignment="1">
      <alignment horizontal="right" vertical="top"/>
    </xf>
    <xf numFmtId="49" fontId="64" fillId="66" borderId="11" xfId="0" applyNumberFormat="1" applyFont="1" applyFill="1" applyBorder="1" applyAlignment="1">
      <alignment horizontal="right"/>
    </xf>
    <xf numFmtId="0" fontId="37" fillId="0" borderId="12" xfId="0" applyFont="1" applyBorder="1" applyAlignment="1">
      <alignment horizontal="left" vertical="center"/>
    </xf>
    <xf numFmtId="0" fontId="37" fillId="0" borderId="11" xfId="0" applyFont="1" applyBorder="1" applyAlignment="1">
      <alignment horizontal="center" vertical="center" wrapText="1"/>
    </xf>
    <xf numFmtId="0" fontId="37" fillId="0" borderId="11" xfId="0" applyFont="1" applyBorder="1" applyAlignment="1">
      <alignment horizontal="center" vertical="center"/>
    </xf>
    <xf numFmtId="0" fontId="64" fillId="78" borderId="5" xfId="3" applyFont="1" applyFill="1" applyBorder="1"/>
    <xf numFmtId="49" fontId="64" fillId="78" borderId="5" xfId="0" applyNumberFormat="1" applyFont="1" applyFill="1" applyBorder="1" applyAlignment="1">
      <alignment horizontal="left"/>
    </xf>
    <xf numFmtId="1" fontId="64" fillId="78" borderId="5" xfId="0" applyNumberFormat="1" applyFont="1" applyFill="1" applyBorder="1" applyAlignment="1">
      <alignment horizontal="right"/>
    </xf>
    <xf numFmtId="49" fontId="64" fillId="78" borderId="5" xfId="0" applyNumberFormat="1" applyFont="1" applyFill="1" applyBorder="1" applyAlignment="1">
      <alignment horizontal="right"/>
    </xf>
    <xf numFmtId="0" fontId="64" fillId="78" borderId="5" xfId="0" applyFont="1" applyFill="1" applyBorder="1" applyAlignment="1">
      <alignment horizontal="right"/>
    </xf>
    <xf numFmtId="1" fontId="61" fillId="78" borderId="5" xfId="0" applyNumberFormat="1" applyFont="1" applyFill="1" applyBorder="1" applyAlignment="1">
      <alignment horizontal="right"/>
    </xf>
    <xf numFmtId="49" fontId="64" fillId="66" borderId="5" xfId="0" applyNumberFormat="1" applyFont="1" applyFill="1" applyBorder="1" applyAlignment="1">
      <alignment horizontal="right"/>
    </xf>
    <xf numFmtId="0" fontId="37" fillId="0" borderId="8" xfId="0" applyFont="1" applyBorder="1" applyAlignment="1">
      <alignment horizontal="left" vertical="center"/>
    </xf>
    <xf numFmtId="0" fontId="37" fillId="0" borderId="5" xfId="0" applyFont="1" applyBorder="1" applyAlignment="1">
      <alignment horizontal="center" vertical="center" wrapText="1"/>
    </xf>
    <xf numFmtId="0" fontId="37" fillId="0" borderId="5" xfId="0" applyFont="1" applyBorder="1" applyAlignment="1">
      <alignment horizontal="center" vertical="center"/>
    </xf>
    <xf numFmtId="0" fontId="64" fillId="78" borderId="5" xfId="0" applyFont="1" applyFill="1" applyBorder="1"/>
    <xf numFmtId="0" fontId="64" fillId="78" borderId="5" xfId="0" applyFont="1" applyFill="1" applyBorder="1" applyAlignment="1">
      <alignment horizontal="left"/>
    </xf>
    <xf numFmtId="167" fontId="37" fillId="78" borderId="5" xfId="0" applyNumberFormat="1" applyFont="1" applyFill="1" applyBorder="1" applyAlignment="1">
      <alignment horizontal="right" vertical="top"/>
    </xf>
    <xf numFmtId="1" fontId="67" fillId="78" borderId="5" xfId="0" applyNumberFormat="1" applyFont="1" applyFill="1" applyBorder="1" applyAlignment="1">
      <alignment horizontal="right"/>
    </xf>
    <xf numFmtId="49" fontId="37" fillId="78" borderId="5" xfId="0" applyNumberFormat="1" applyFont="1" applyFill="1" applyBorder="1" applyAlignment="1">
      <alignment horizontal="right"/>
    </xf>
    <xf numFmtId="0" fontId="37" fillId="78" borderId="5" xfId="0" applyFont="1" applyFill="1" applyBorder="1" applyAlignment="1">
      <alignment horizontal="left"/>
    </xf>
    <xf numFmtId="1" fontId="64" fillId="78" borderId="5" xfId="0" applyNumberFormat="1" applyFont="1" applyFill="1" applyBorder="1" applyAlignment="1">
      <alignment horizontal="right" vertical="top"/>
    </xf>
    <xf numFmtId="167" fontId="64" fillId="78" borderId="5" xfId="0" applyNumberFormat="1" applyFont="1" applyFill="1" applyBorder="1" applyAlignment="1">
      <alignment horizontal="right" vertical="top"/>
    </xf>
    <xf numFmtId="49" fontId="64" fillId="78" borderId="5" xfId="0" applyNumberFormat="1" applyFont="1" applyFill="1" applyBorder="1" applyAlignment="1">
      <alignment horizontal="right" vertical="top"/>
    </xf>
    <xf numFmtId="0" fontId="64" fillId="78" borderId="5" xfId="0" applyFont="1" applyFill="1" applyBorder="1" applyAlignment="1">
      <alignment horizontal="right" vertical="top"/>
    </xf>
    <xf numFmtId="0" fontId="64" fillId="22" borderId="24" xfId="3" applyFont="1" applyFill="1" applyBorder="1"/>
    <xf numFmtId="0" fontId="64" fillId="22" borderId="5" xfId="0" applyFont="1" applyFill="1" applyBorder="1"/>
    <xf numFmtId="0" fontId="64" fillId="22" borderId="5" xfId="0" applyFont="1" applyFill="1" applyBorder="1" applyAlignment="1">
      <alignment horizontal="left"/>
    </xf>
    <xf numFmtId="0" fontId="64" fillId="22" borderId="5" xfId="0" applyFont="1" applyFill="1" applyBorder="1" applyAlignment="1">
      <alignment horizontal="right"/>
    </xf>
    <xf numFmtId="49" fontId="64" fillId="22" borderId="5" xfId="0" applyNumberFormat="1" applyFont="1" applyFill="1" applyBorder="1" applyAlignment="1">
      <alignment horizontal="right"/>
    </xf>
    <xf numFmtId="0" fontId="37" fillId="22" borderId="8" xfId="0" applyFont="1" applyFill="1" applyBorder="1" applyAlignment="1">
      <alignment horizontal="left" vertical="center"/>
    </xf>
    <xf numFmtId="0" fontId="37" fillId="22" borderId="5" xfId="0" applyFont="1" applyFill="1" applyBorder="1" applyAlignment="1">
      <alignment horizontal="center" vertical="center"/>
    </xf>
    <xf numFmtId="1" fontId="64" fillId="22" borderId="5" xfId="0" applyNumberFormat="1" applyFont="1" applyFill="1" applyBorder="1" applyAlignment="1">
      <alignment horizontal="right"/>
    </xf>
    <xf numFmtId="0" fontId="64" fillId="22" borderId="25" xfId="3" applyFont="1" applyFill="1" applyBorder="1"/>
    <xf numFmtId="0" fontId="64" fillId="22" borderId="26" xfId="0" applyFont="1" applyFill="1" applyBorder="1"/>
    <xf numFmtId="0" fontId="64" fillId="22" borderId="26" xfId="0" applyFont="1" applyFill="1" applyBorder="1" applyAlignment="1">
      <alignment horizontal="left"/>
    </xf>
    <xf numFmtId="0" fontId="64" fillId="22" borderId="26" xfId="0" applyFont="1" applyFill="1" applyBorder="1" applyAlignment="1">
      <alignment horizontal="right"/>
    </xf>
    <xf numFmtId="1" fontId="64" fillId="22" borderId="26" xfId="0" applyNumberFormat="1" applyFont="1" applyFill="1" applyBorder="1" applyAlignment="1">
      <alignment horizontal="right"/>
    </xf>
    <xf numFmtId="0" fontId="37" fillId="22" borderId="37" xfId="0" applyFont="1" applyFill="1" applyBorder="1" applyAlignment="1">
      <alignment horizontal="left" vertical="center"/>
    </xf>
    <xf numFmtId="0" fontId="37" fillId="22" borderId="26" xfId="0" applyFont="1" applyFill="1" applyBorder="1" applyAlignment="1">
      <alignment horizontal="center" vertical="center"/>
    </xf>
    <xf numFmtId="0" fontId="60" fillId="0" borderId="0" xfId="0" applyFont="1" applyAlignment="1">
      <alignment horizontal="left" vertical="top"/>
    </xf>
    <xf numFmtId="0" fontId="37" fillId="0" borderId="0" xfId="0" applyFont="1" applyAlignment="1">
      <alignment horizontal="left" vertical="top"/>
    </xf>
    <xf numFmtId="0" fontId="37" fillId="0" borderId="0" xfId="0" applyFont="1" applyBorder="1" applyAlignment="1">
      <alignment horizontal="left" vertical="top"/>
    </xf>
    <xf numFmtId="0" fontId="37" fillId="22" borderId="66" xfId="45" applyFont="1" applyFill="1" applyBorder="1" applyAlignment="1">
      <alignment horizontal="left" vertical="top"/>
    </xf>
    <xf numFmtId="0" fontId="37" fillId="22" borderId="62" xfId="0" applyFont="1" applyFill="1" applyBorder="1" applyAlignment="1">
      <alignment horizontal="left" vertical="top"/>
    </xf>
    <xf numFmtId="0" fontId="37" fillId="22" borderId="30" xfId="0" applyFont="1" applyFill="1" applyBorder="1" applyAlignment="1">
      <alignment horizontal="left" vertical="top"/>
    </xf>
    <xf numFmtId="0" fontId="37" fillId="22" borderId="89" xfId="0" applyFont="1" applyFill="1" applyBorder="1" applyAlignment="1">
      <alignment horizontal="left" vertical="top"/>
    </xf>
    <xf numFmtId="0" fontId="37" fillId="0" borderId="0" xfId="45" applyFont="1" applyBorder="1" applyAlignment="1">
      <alignment horizontal="left" vertical="top"/>
    </xf>
    <xf numFmtId="49" fontId="64" fillId="0" borderId="50" xfId="45" applyNumberFormat="1" applyFont="1" applyFill="1" applyBorder="1" applyAlignment="1">
      <alignment horizontal="left" vertical="top"/>
    </xf>
    <xf numFmtId="0" fontId="37" fillId="0" borderId="11" xfId="0" applyFont="1" applyBorder="1"/>
    <xf numFmtId="0" fontId="37" fillId="0" borderId="90" xfId="0" applyFont="1" applyBorder="1"/>
    <xf numFmtId="49" fontId="64" fillId="0" borderId="24" xfId="45" applyNumberFormat="1" applyFont="1" applyFill="1" applyBorder="1" applyAlignment="1">
      <alignment horizontal="left" vertical="top"/>
    </xf>
    <xf numFmtId="0" fontId="37" fillId="0" borderId="5" xfId="45" applyFont="1" applyBorder="1" applyAlignment="1">
      <alignment horizontal="left" vertical="top" wrapText="1"/>
    </xf>
    <xf numFmtId="0" fontId="37" fillId="0" borderId="8" xfId="0" applyFont="1" applyBorder="1"/>
    <xf numFmtId="0" fontId="37" fillId="0" borderId="91" xfId="45" applyFont="1" applyBorder="1" applyAlignment="1">
      <alignment horizontal="left" vertical="top" wrapText="1"/>
    </xf>
    <xf numFmtId="0" fontId="64" fillId="0" borderId="24" xfId="45" applyFont="1" applyFill="1" applyBorder="1" applyAlignment="1">
      <alignment horizontal="left" vertical="top"/>
    </xf>
    <xf numFmtId="0" fontId="37" fillId="0" borderId="5" xfId="0" applyFont="1" applyBorder="1"/>
    <xf numFmtId="0" fontId="37" fillId="0" borderId="91" xfId="0" applyFont="1" applyBorder="1"/>
    <xf numFmtId="0" fontId="64" fillId="0" borderId="25" xfId="45" applyFont="1" applyFill="1" applyBorder="1" applyAlignment="1">
      <alignment horizontal="left" vertical="top"/>
    </xf>
    <xf numFmtId="0" fontId="37" fillId="0" borderId="26" xfId="0" applyFont="1" applyBorder="1"/>
    <xf numFmtId="0" fontId="37" fillId="0" borderId="92" xfId="0" applyFont="1" applyBorder="1"/>
    <xf numFmtId="0" fontId="64" fillId="0" borderId="0" xfId="45" applyFont="1" applyFill="1" applyBorder="1" applyAlignment="1">
      <alignment horizontal="left" vertical="top"/>
    </xf>
    <xf numFmtId="0" fontId="68" fillId="0" borderId="0" xfId="0" applyFont="1" applyBorder="1"/>
    <xf numFmtId="0" fontId="37" fillId="0" borderId="0" xfId="45" applyFont="1" applyBorder="1" applyAlignment="1">
      <alignment horizontal="left" vertical="top" wrapText="1"/>
    </xf>
    <xf numFmtId="0" fontId="37" fillId="0" borderId="44" xfId="45" applyFont="1" applyBorder="1" applyAlignment="1">
      <alignment horizontal="left" vertical="top"/>
    </xf>
    <xf numFmtId="0" fontId="66" fillId="0" borderId="0" xfId="0" applyFont="1" applyAlignment="1"/>
    <xf numFmtId="0" fontId="66" fillId="17" borderId="96" xfId="0" applyFont="1" applyFill="1" applyBorder="1" applyAlignment="1"/>
    <xf numFmtId="0" fontId="66" fillId="17" borderId="23" xfId="0" applyFont="1" applyFill="1" applyBorder="1" applyAlignment="1"/>
    <xf numFmtId="0" fontId="66" fillId="17" borderId="97" xfId="0" applyFont="1" applyFill="1" applyBorder="1" applyAlignment="1"/>
    <xf numFmtId="0" fontId="66" fillId="17" borderId="84" xfId="0" applyFont="1" applyFill="1" applyBorder="1" applyAlignment="1"/>
    <xf numFmtId="0" fontId="69" fillId="34" borderId="98" xfId="15" applyFont="1" applyBorder="1" applyAlignment="1">
      <alignment horizontal="center" vertical="center" wrapText="1"/>
    </xf>
    <xf numFmtId="0" fontId="69" fillId="34" borderId="66" xfId="15" applyFont="1" applyBorder="1" applyAlignment="1">
      <alignment horizontal="center" vertical="center"/>
    </xf>
    <xf numFmtId="0" fontId="69" fillId="34" borderId="93" xfId="15" applyFont="1" applyBorder="1" applyAlignment="1">
      <alignment horizontal="center" vertical="center"/>
    </xf>
    <xf numFmtId="0" fontId="37" fillId="17" borderId="95" xfId="0" applyFont="1" applyFill="1" applyBorder="1" applyAlignment="1"/>
    <xf numFmtId="0" fontId="37" fillId="17" borderId="84" xfId="0" applyFont="1" applyFill="1" applyBorder="1" applyAlignment="1"/>
    <xf numFmtId="0" fontId="66" fillId="17" borderId="95" xfId="0" applyFont="1" applyFill="1" applyBorder="1" applyAlignment="1"/>
    <xf numFmtId="0" fontId="66" fillId="17" borderId="84" xfId="0" applyFont="1" applyFill="1" applyBorder="1" applyAlignment="1">
      <alignment vertical="center"/>
    </xf>
    <xf numFmtId="0" fontId="70" fillId="33" borderId="99" xfId="12" applyFont="1" applyBorder="1" applyAlignment="1">
      <alignment vertical="center" wrapText="1"/>
    </xf>
    <xf numFmtId="0" fontId="37" fillId="0" borderId="56" xfId="0" applyFont="1" applyBorder="1" applyAlignment="1">
      <alignment vertical="center"/>
    </xf>
    <xf numFmtId="0" fontId="37" fillId="0" borderId="85" xfId="0" applyFont="1" applyBorder="1" applyAlignment="1">
      <alignment horizontal="center" vertical="center"/>
    </xf>
    <xf numFmtId="0" fontId="37" fillId="17" borderId="95" xfId="0" applyFont="1" applyFill="1" applyBorder="1" applyAlignment="1">
      <alignment vertical="center"/>
    </xf>
    <xf numFmtId="0" fontId="37" fillId="0" borderId="0" xfId="0" applyFont="1" applyAlignment="1">
      <alignment vertical="center"/>
    </xf>
    <xf numFmtId="0" fontId="37" fillId="17" borderId="84" xfId="0" applyFont="1" applyFill="1" applyBorder="1" applyAlignment="1">
      <alignment vertical="center"/>
    </xf>
    <xf numFmtId="0" fontId="66" fillId="17" borderId="95" xfId="0" applyFont="1" applyFill="1" applyBorder="1" applyAlignment="1">
      <alignment vertical="center"/>
    </xf>
    <xf numFmtId="0" fontId="66" fillId="0" borderId="0" xfId="0" applyFont="1" applyAlignment="1">
      <alignment vertical="center"/>
    </xf>
    <xf numFmtId="0" fontId="70" fillId="33" borderId="84" xfId="12" applyFont="1" applyBorder="1" applyAlignment="1"/>
    <xf numFmtId="0" fontId="70" fillId="33" borderId="100" xfId="12" applyFont="1" applyBorder="1" applyAlignment="1"/>
    <xf numFmtId="0" fontId="70" fillId="33" borderId="102" xfId="12" applyFont="1" applyBorder="1" applyAlignment="1"/>
    <xf numFmtId="0" fontId="37" fillId="0" borderId="64" xfId="0" applyFont="1" applyBorder="1" applyAlignment="1">
      <alignment horizontal="center"/>
    </xf>
    <xf numFmtId="0" fontId="37" fillId="0" borderId="94" xfId="0" applyFont="1" applyBorder="1" applyAlignment="1">
      <alignment horizontal="center"/>
    </xf>
    <xf numFmtId="0" fontId="70" fillId="33" borderId="102" xfId="12" applyFont="1" applyBorder="1" applyAlignment="1">
      <alignment vertical="center"/>
    </xf>
    <xf numFmtId="0" fontId="37" fillId="0" borderId="94" xfId="0" applyFont="1" applyBorder="1" applyAlignment="1">
      <alignment horizontal="center" vertical="center"/>
    </xf>
    <xf numFmtId="0" fontId="37" fillId="0" borderId="0" xfId="0" applyFont="1" applyBorder="1" applyAlignment="1">
      <alignment vertical="center"/>
    </xf>
    <xf numFmtId="0" fontId="70" fillId="33" borderId="64" xfId="12" applyFont="1" applyBorder="1" applyAlignment="1">
      <alignment vertical="center"/>
    </xf>
    <xf numFmtId="0" fontId="66" fillId="0" borderId="0" xfId="0" applyFont="1" applyBorder="1" applyAlignment="1">
      <alignment vertical="center"/>
    </xf>
    <xf numFmtId="0" fontId="37" fillId="17" borderId="0" xfId="0" applyFont="1" applyFill="1" applyBorder="1" applyAlignment="1"/>
    <xf numFmtId="0" fontId="37" fillId="17" borderId="0" xfId="0" applyFont="1" applyFill="1" applyBorder="1" applyAlignment="1">
      <alignment horizontal="center"/>
    </xf>
    <xf numFmtId="0" fontId="66" fillId="0" borderId="0" xfId="0" applyFont="1" applyBorder="1" applyAlignment="1"/>
    <xf numFmtId="0" fontId="37" fillId="17" borderId="102" xfId="0" applyFont="1" applyFill="1" applyBorder="1" applyAlignment="1"/>
    <xf numFmtId="0" fontId="37" fillId="17" borderId="29" xfId="0" applyFont="1" applyFill="1" applyBorder="1" applyAlignment="1"/>
    <xf numFmtId="0" fontId="37" fillId="17" borderId="29" xfId="0" applyFont="1" applyFill="1" applyBorder="1" applyAlignment="1">
      <alignment horizontal="center"/>
    </xf>
    <xf numFmtId="0" fontId="66" fillId="17" borderId="94" xfId="0" applyFont="1" applyFill="1" applyBorder="1" applyAlignment="1"/>
    <xf numFmtId="0" fontId="66" fillId="0" borderId="0" xfId="0" applyFont="1" applyFill="1" applyAlignment="1"/>
    <xf numFmtId="0" fontId="37" fillId="0" borderId="0" xfId="0" applyFont="1" applyFill="1" applyBorder="1" applyAlignment="1"/>
    <xf numFmtId="0" fontId="69" fillId="0" borderId="0" xfId="15" applyFont="1" applyFill="1" applyBorder="1" applyAlignment="1">
      <alignment horizontal="center" vertical="center" wrapText="1"/>
    </xf>
    <xf numFmtId="0" fontId="69" fillId="0" borderId="0" xfId="15" applyFont="1" applyFill="1" applyBorder="1" applyAlignment="1">
      <alignment horizontal="center" vertical="center"/>
    </xf>
    <xf numFmtId="0" fontId="66" fillId="0" borderId="0" xfId="0" applyFont="1" applyFill="1" applyBorder="1" applyAlignment="1"/>
    <xf numFmtId="0" fontId="66" fillId="0" borderId="0" xfId="0" applyFont="1" applyFill="1" applyBorder="1"/>
    <xf numFmtId="0" fontId="70" fillId="33" borderId="99" xfId="12" applyFont="1" applyBorder="1" applyAlignment="1">
      <alignment wrapText="1"/>
    </xf>
    <xf numFmtId="0" fontId="37" fillId="0" borderId="56" xfId="0" applyFont="1" applyBorder="1" applyAlignment="1"/>
    <xf numFmtId="0" fontId="37" fillId="0" borderId="85" xfId="0" applyFont="1" applyBorder="1" applyAlignment="1">
      <alignment horizontal="center"/>
    </xf>
    <xf numFmtId="0" fontId="70" fillId="33" borderId="99" xfId="12" applyFont="1" applyBorder="1" applyAlignment="1">
      <alignment vertical="top" wrapText="1"/>
    </xf>
    <xf numFmtId="0" fontId="70" fillId="0" borderId="0" xfId="12" applyFont="1" applyFill="1" applyBorder="1" applyAlignment="1">
      <alignment wrapText="1"/>
    </xf>
    <xf numFmtId="0" fontId="37" fillId="0" borderId="0" xfId="0" applyFont="1" applyFill="1" applyBorder="1" applyAlignment="1">
      <alignment horizontal="center"/>
    </xf>
    <xf numFmtId="0" fontId="61" fillId="0" borderId="61" xfId="0" applyFont="1" applyBorder="1" applyAlignment="1">
      <alignment horizontal="center"/>
    </xf>
    <xf numFmtId="0" fontId="70" fillId="0" borderId="0" xfId="12" applyFont="1" applyFill="1" applyBorder="1" applyAlignment="1"/>
    <xf numFmtId="0" fontId="61" fillId="0" borderId="58" xfId="0" applyFont="1" applyBorder="1" applyAlignment="1">
      <alignment horizontal="center"/>
    </xf>
    <xf numFmtId="0" fontId="66" fillId="0" borderId="0" xfId="0" applyFont="1" applyFill="1" applyAlignment="1">
      <alignment vertical="center"/>
    </xf>
    <xf numFmtId="0" fontId="37" fillId="0" borderId="0" xfId="0" applyFont="1" applyFill="1" applyBorder="1" applyAlignment="1">
      <alignment vertical="center"/>
    </xf>
    <xf numFmtId="0" fontId="70" fillId="0" borderId="0" xfId="12" applyFont="1" applyFill="1" applyBorder="1" applyAlignment="1">
      <alignment vertical="center"/>
    </xf>
    <xf numFmtId="0" fontId="37" fillId="0" borderId="0" xfId="0" applyFont="1" applyFill="1" applyBorder="1" applyAlignment="1">
      <alignment horizontal="center" vertical="center"/>
    </xf>
    <xf numFmtId="0" fontId="66" fillId="0" borderId="0" xfId="0" applyFont="1" applyFill="1" applyBorder="1" applyAlignment="1">
      <alignment vertical="center"/>
    </xf>
    <xf numFmtId="0" fontId="37" fillId="0" borderId="94" xfId="0" applyFont="1" applyBorder="1" applyAlignment="1">
      <alignment vertical="center"/>
    </xf>
    <xf numFmtId="0" fontId="66" fillId="17" borderId="102" xfId="0" applyFont="1" applyFill="1" applyBorder="1" applyAlignment="1"/>
    <xf numFmtId="0" fontId="66" fillId="17" borderId="29" xfId="0" applyFont="1" applyFill="1" applyBorder="1" applyAlignment="1"/>
    <xf numFmtId="0" fontId="66" fillId="78" borderId="0" xfId="0" applyFont="1" applyFill="1" applyAlignment="1"/>
    <xf numFmtId="0" fontId="37" fillId="0" borderId="0" xfId="0" applyFont="1" applyBorder="1"/>
    <xf numFmtId="49" fontId="37" fillId="78" borderId="11" xfId="0" applyNumberFormat="1" applyFont="1" applyFill="1" applyBorder="1" applyAlignment="1">
      <alignment horizontal="left"/>
    </xf>
    <xf numFmtId="49" fontId="64" fillId="78" borderId="11" xfId="0" applyNumberFormat="1" applyFont="1" applyFill="1" applyBorder="1" applyAlignment="1">
      <alignment horizontal="left" wrapText="1"/>
    </xf>
    <xf numFmtId="0" fontId="37" fillId="78" borderId="5" xfId="0" applyFont="1" applyFill="1" applyBorder="1" applyAlignment="1">
      <alignment horizontal="left" wrapText="1"/>
    </xf>
    <xf numFmtId="0" fontId="64" fillId="78" borderId="5" xfId="0" applyFont="1" applyFill="1" applyBorder="1" applyAlignment="1">
      <alignment horizontal="left" wrapText="1"/>
    </xf>
    <xf numFmtId="49" fontId="64" fillId="78" borderId="5" xfId="0" applyNumberFormat="1" applyFont="1" applyFill="1" applyBorder="1" applyAlignment="1">
      <alignment horizontal="left" wrapText="1"/>
    </xf>
    <xf numFmtId="1" fontId="64" fillId="0" borderId="5" xfId="0" applyNumberFormat="1" applyFont="1" applyFill="1" applyBorder="1" applyAlignment="1">
      <alignment horizontal="right"/>
    </xf>
    <xf numFmtId="2" fontId="64" fillId="78" borderId="5" xfId="0" applyNumberFormat="1" applyFont="1" applyFill="1" applyBorder="1" applyAlignment="1">
      <alignment horizontal="right"/>
    </xf>
    <xf numFmtId="168" fontId="64" fillId="78" borderId="5" xfId="0" applyNumberFormat="1" applyFont="1" applyFill="1" applyBorder="1" applyAlignment="1">
      <alignment horizontal="right"/>
    </xf>
    <xf numFmtId="0" fontId="64" fillId="0" borderId="5" xfId="0" applyFont="1" applyFill="1" applyBorder="1" applyAlignment="1">
      <alignment horizontal="right"/>
    </xf>
    <xf numFmtId="1" fontId="64" fillId="0" borderId="5" xfId="0" applyNumberFormat="1" applyFont="1" applyFill="1" applyBorder="1" applyAlignment="1">
      <alignment horizontal="right" vertical="top"/>
    </xf>
    <xf numFmtId="2" fontId="64" fillId="22" borderId="5" xfId="0" applyNumberFormat="1" applyFont="1" applyFill="1" applyBorder="1" applyAlignment="1">
      <alignment horizontal="right"/>
    </xf>
    <xf numFmtId="168" fontId="64" fillId="22" borderId="5" xfId="0" applyNumberFormat="1" applyFont="1" applyFill="1" applyBorder="1" applyAlignment="1">
      <alignment horizontal="right"/>
    </xf>
    <xf numFmtId="0" fontId="59" fillId="0" borderId="0" xfId="0" applyFont="1" applyFill="1" applyBorder="1"/>
    <xf numFmtId="2" fontId="67" fillId="78" borderId="5" xfId="0" applyNumberFormat="1" applyFont="1" applyFill="1" applyBorder="1" applyAlignment="1">
      <alignment horizontal="right"/>
    </xf>
    <xf numFmtId="2" fontId="61" fillId="78" borderId="5" xfId="0" applyNumberFormat="1" applyFont="1" applyFill="1" applyBorder="1" applyAlignment="1">
      <alignment horizontal="right"/>
    </xf>
    <xf numFmtId="2" fontId="61" fillId="22" borderId="5" xfId="0" applyNumberFormat="1" applyFont="1" applyFill="1" applyBorder="1" applyAlignment="1">
      <alignment horizontal="right"/>
    </xf>
    <xf numFmtId="1" fontId="64" fillId="66" borderId="30" xfId="1" applyNumberFormat="1" applyFont="1" applyFill="1" applyBorder="1" applyAlignment="1">
      <alignment horizontal="center" vertical="top" wrapText="1"/>
    </xf>
    <xf numFmtId="0" fontId="64" fillId="77" borderId="42" xfId="0" applyFont="1" applyFill="1" applyBorder="1" applyAlignment="1">
      <alignment vertical="top" wrapText="1"/>
    </xf>
    <xf numFmtId="0" fontId="59" fillId="0" borderId="12" xfId="0" applyFont="1" applyFill="1" applyBorder="1" applyAlignment="1">
      <alignment horizontal="center" vertical="center"/>
    </xf>
    <xf numFmtId="0" fontId="59" fillId="0" borderId="8" xfId="0" applyFont="1" applyFill="1" applyBorder="1" applyAlignment="1">
      <alignment horizontal="center" vertical="center"/>
    </xf>
    <xf numFmtId="0" fontId="59" fillId="22" borderId="8" xfId="0" applyFont="1" applyFill="1" applyBorder="1" applyAlignment="1">
      <alignment horizontal="center" vertical="center"/>
    </xf>
    <xf numFmtId="0" fontId="59" fillId="22" borderId="37" xfId="0" applyFont="1" applyFill="1" applyBorder="1" applyAlignment="1">
      <alignment horizontal="center" vertical="center"/>
    </xf>
    <xf numFmtId="0" fontId="37" fillId="0" borderId="54" xfId="0" applyFont="1" applyBorder="1" applyAlignment="1">
      <alignment horizontal="center" vertical="center" wrapText="1"/>
    </xf>
    <xf numFmtId="0" fontId="37" fillId="0" borderId="46" xfId="0" applyFont="1" applyBorder="1" applyAlignment="1">
      <alignment horizontal="center" vertical="center" wrapText="1"/>
    </xf>
    <xf numFmtId="0" fontId="37" fillId="0" borderId="46" xfId="0" applyFont="1" applyBorder="1" applyAlignment="1">
      <alignment horizontal="center" vertical="center"/>
    </xf>
    <xf numFmtId="0" fontId="37" fillId="22" borderId="46" xfId="0" applyFont="1" applyFill="1" applyBorder="1" applyAlignment="1">
      <alignment horizontal="center" vertical="center"/>
    </xf>
    <xf numFmtId="0" fontId="37" fillId="22" borderId="48" xfId="0" applyFont="1" applyFill="1" applyBorder="1" applyAlignment="1">
      <alignment horizontal="center" vertical="center"/>
    </xf>
    <xf numFmtId="0" fontId="64" fillId="77" borderId="39" xfId="0" applyFont="1" applyFill="1" applyBorder="1" applyAlignment="1">
      <alignment horizontal="left" vertical="top" wrapText="1"/>
    </xf>
    <xf numFmtId="0" fontId="37" fillId="0" borderId="80" xfId="0" applyFont="1" applyBorder="1" applyAlignment="1">
      <alignment horizontal="left"/>
    </xf>
    <xf numFmtId="0" fontId="37" fillId="22" borderId="80" xfId="0" applyFont="1" applyFill="1" applyBorder="1" applyAlignment="1">
      <alignment horizontal="left"/>
    </xf>
    <xf numFmtId="0" fontId="37" fillId="22" borderId="101" xfId="0" applyFont="1" applyFill="1" applyBorder="1" applyAlignment="1">
      <alignment horizontal="left"/>
    </xf>
    <xf numFmtId="0" fontId="37" fillId="0" borderId="59" xfId="0" applyFont="1" applyBorder="1" applyAlignment="1">
      <alignment horizontal="left" vertical="center"/>
    </xf>
    <xf numFmtId="0" fontId="37" fillId="0" borderId="57" xfId="0" applyFont="1" applyBorder="1" applyAlignment="1">
      <alignment horizontal="left" vertical="center"/>
    </xf>
    <xf numFmtId="0" fontId="37" fillId="22" borderId="57" xfId="0" applyFont="1" applyFill="1" applyBorder="1" applyAlignment="1">
      <alignment horizontal="left" vertical="center"/>
    </xf>
    <xf numFmtId="0" fontId="37" fillId="22" borderId="58" xfId="0" applyFont="1" applyFill="1" applyBorder="1" applyAlignment="1">
      <alignment horizontal="left" vertical="center"/>
    </xf>
    <xf numFmtId="1" fontId="64" fillId="0" borderId="11" xfId="0" applyNumberFormat="1" applyFont="1" applyFill="1" applyBorder="1" applyAlignment="1">
      <alignment horizontal="right"/>
    </xf>
    <xf numFmtId="2" fontId="67" fillId="78" borderId="11" xfId="0" applyNumberFormat="1" applyFont="1" applyFill="1" applyBorder="1" applyAlignment="1">
      <alignment horizontal="right"/>
    </xf>
    <xf numFmtId="168" fontId="64" fillId="78" borderId="11" xfId="0" applyNumberFormat="1" applyFont="1" applyFill="1" applyBorder="1" applyAlignment="1">
      <alignment horizontal="right"/>
    </xf>
    <xf numFmtId="49" fontId="37" fillId="78" borderId="11" xfId="0" applyNumberFormat="1" applyFont="1" applyFill="1" applyBorder="1" applyAlignment="1">
      <alignment horizontal="right"/>
    </xf>
    <xf numFmtId="0" fontId="37" fillId="0" borderId="82" xfId="0" applyFont="1" applyBorder="1" applyAlignment="1">
      <alignment horizontal="left"/>
    </xf>
    <xf numFmtId="0" fontId="17" fillId="0" borderId="11" xfId="0" applyFont="1" applyFill="1" applyBorder="1"/>
    <xf numFmtId="1" fontId="64" fillId="80" borderId="30" xfId="10231" applyNumberFormat="1" applyFont="1" applyFill="1" applyBorder="1" applyAlignment="1">
      <alignment horizontal="center" vertical="top" wrapText="1"/>
    </xf>
    <xf numFmtId="0" fontId="64" fillId="77" borderId="66" xfId="0" applyFont="1" applyFill="1" applyBorder="1" applyAlignment="1">
      <alignment horizontal="left" vertical="top" wrapText="1"/>
    </xf>
    <xf numFmtId="0" fontId="64" fillId="77" borderId="42" xfId="0" applyFont="1" applyFill="1" applyBorder="1" applyAlignment="1">
      <alignment horizontal="left" vertical="top"/>
    </xf>
    <xf numFmtId="0" fontId="17" fillId="77" borderId="30" xfId="0" applyFont="1" applyFill="1" applyBorder="1" applyAlignment="1">
      <alignment vertical="top" wrapText="1"/>
    </xf>
    <xf numFmtId="2" fontId="61" fillId="22" borderId="26" xfId="0" applyNumberFormat="1" applyFont="1" applyFill="1" applyBorder="1" applyAlignment="1">
      <alignment horizontal="right"/>
    </xf>
    <xf numFmtId="168" fontId="64" fillId="22" borderId="26" xfId="0" applyNumberFormat="1" applyFont="1" applyFill="1" applyBorder="1" applyAlignment="1">
      <alignment horizontal="right"/>
    </xf>
    <xf numFmtId="0" fontId="17" fillId="22" borderId="5" xfId="0" applyFont="1" applyFill="1" applyBorder="1"/>
    <xf numFmtId="0" fontId="17" fillId="22" borderId="26" xfId="0" applyFont="1" applyFill="1" applyBorder="1"/>
    <xf numFmtId="0" fontId="64" fillId="0" borderId="50" xfId="3" applyFont="1" applyFill="1" applyBorder="1"/>
    <xf numFmtId="0" fontId="64" fillId="0" borderId="24" xfId="3" applyFont="1" applyFill="1" applyBorder="1"/>
    <xf numFmtId="0" fontId="56" fillId="22" borderId="55" xfId="0" applyFont="1" applyFill="1" applyBorder="1" applyAlignment="1">
      <alignment horizontal="center" vertical="center"/>
    </xf>
    <xf numFmtId="0" fontId="56" fillId="22" borderId="84" xfId="0" applyFont="1" applyFill="1" applyBorder="1" applyAlignment="1">
      <alignment horizontal="center" vertical="center"/>
    </xf>
    <xf numFmtId="0" fontId="56" fillId="22" borderId="61" xfId="0" applyFont="1" applyFill="1" applyBorder="1" applyAlignment="1">
      <alignment horizontal="center" vertical="center"/>
    </xf>
    <xf numFmtId="0" fontId="56" fillId="22" borderId="64" xfId="0" applyFont="1" applyFill="1" applyBorder="1" applyAlignment="1">
      <alignment horizontal="center" vertical="center"/>
    </xf>
    <xf numFmtId="0" fontId="37" fillId="0" borderId="0" xfId="0" applyFont="1" applyFill="1" applyBorder="1" applyAlignment="1">
      <alignment horizontal="center" vertical="center"/>
    </xf>
    <xf numFmtId="0" fontId="37" fillId="0" borderId="102" xfId="0" applyFont="1" applyBorder="1" applyAlignment="1">
      <alignment horizontal="center" vertical="center"/>
    </xf>
    <xf numFmtId="0" fontId="37" fillId="0" borderId="94" xfId="0" applyFont="1" applyBorder="1" applyAlignment="1">
      <alignment horizontal="center" vertical="center"/>
    </xf>
    <xf numFmtId="0" fontId="61" fillId="0" borderId="102" xfId="0" applyFont="1" applyBorder="1" applyAlignment="1">
      <alignment horizontal="center" vertical="center"/>
    </xf>
    <xf numFmtId="0" fontId="61" fillId="0" borderId="94" xfId="0" applyFont="1" applyBorder="1" applyAlignment="1">
      <alignment horizontal="center" vertical="center"/>
    </xf>
  </cellXfs>
  <cellStyles count="10233">
    <cellStyle name="20% - Акцент1" xfId="20" builtinId="30" customBuiltin="1"/>
    <cellStyle name="20% - Акцент1 10" xfId="771"/>
    <cellStyle name="20% - Акцент1 10 10" xfId="4364"/>
    <cellStyle name="20% - Акцент1 10 11" xfId="6522"/>
    <cellStyle name="20% - Акцент1 10 2" xfId="948"/>
    <cellStyle name="20% - Акцент1 10 2 2" xfId="2868"/>
    <cellStyle name="20% - Акцент1 10 2 3" xfId="4611"/>
    <cellStyle name="20% - Акцент1 10 2 4" xfId="6766"/>
    <cellStyle name="20% - Акцент1 10 3" xfId="1287"/>
    <cellStyle name="20% - Акцент1 10 3 2" xfId="3234"/>
    <cellStyle name="20% - Акцент1 10 3 3" xfId="5038"/>
    <cellStyle name="20% - Акцент1 10 3 4" xfId="7207"/>
    <cellStyle name="20% - Акцент1 10 4" xfId="1425"/>
    <cellStyle name="20% - Акцент1 10 4 2" xfId="3407"/>
    <cellStyle name="20% - Акцент1 10 4 3" xfId="5234"/>
    <cellStyle name="20% - Акцент1 10 4 4" xfId="7403"/>
    <cellStyle name="20% - Акцент1 10 5" xfId="1632"/>
    <cellStyle name="20% - Акцент1 10 5 2" xfId="3629"/>
    <cellStyle name="20% - Акцент1 10 5 3" xfId="5456"/>
    <cellStyle name="20% - Акцент1 10 5 4" xfId="7625"/>
    <cellStyle name="20% - Акцент1 10 6" xfId="1757"/>
    <cellStyle name="20% - Акцент1 10 6 2" xfId="3754"/>
    <cellStyle name="20% - Акцент1 10 6 3" xfId="5581"/>
    <cellStyle name="20% - Акцент1 10 6 4" xfId="7750"/>
    <cellStyle name="20% - Акцент1 10 7" xfId="2179"/>
    <cellStyle name="20% - Акцент1 10 8" xfId="2455"/>
    <cellStyle name="20% - Акцент1 10 9" xfId="2624"/>
    <cellStyle name="20% - Акцент1 100" xfId="8972"/>
    <cellStyle name="20% - Акцент1 101" xfId="8982"/>
    <cellStyle name="20% - Акцент1 102" xfId="8996"/>
    <cellStyle name="20% - Акцент1 103" xfId="9010"/>
    <cellStyle name="20% - Акцент1 104" xfId="880"/>
    <cellStyle name="20% - Акцент1 105" xfId="9325"/>
    <cellStyle name="20% - Акцент1 106" xfId="9339"/>
    <cellStyle name="20% - Акцент1 107" xfId="9353"/>
    <cellStyle name="20% - Акцент1 108" xfId="9367"/>
    <cellStyle name="20% - Акцент1 109" xfId="9381"/>
    <cellStyle name="20% - Акцент1 11" xfId="772"/>
    <cellStyle name="20% - Акцент1 11 10" xfId="4365"/>
    <cellStyle name="20% - Акцент1 11 11" xfId="6523"/>
    <cellStyle name="20% - Акцент1 11 2" xfId="949"/>
    <cellStyle name="20% - Акцент1 11 2 2" xfId="2869"/>
    <cellStyle name="20% - Акцент1 11 2 3" xfId="4612"/>
    <cellStyle name="20% - Акцент1 11 2 4" xfId="6767"/>
    <cellStyle name="20% - Акцент1 11 3" xfId="1286"/>
    <cellStyle name="20% - Акцент1 11 3 2" xfId="3233"/>
    <cellStyle name="20% - Акцент1 11 3 3" xfId="5037"/>
    <cellStyle name="20% - Акцент1 11 3 4" xfId="7206"/>
    <cellStyle name="20% - Акцент1 11 4" xfId="1439"/>
    <cellStyle name="20% - Акцент1 11 4 2" xfId="3421"/>
    <cellStyle name="20% - Акцент1 11 4 3" xfId="5248"/>
    <cellStyle name="20% - Акцент1 11 4 4" xfId="7417"/>
    <cellStyle name="20% - Акцент1 11 5" xfId="1646"/>
    <cellStyle name="20% - Акцент1 11 5 2" xfId="3643"/>
    <cellStyle name="20% - Акцент1 11 5 3" xfId="5470"/>
    <cellStyle name="20% - Акцент1 11 5 4" xfId="7639"/>
    <cellStyle name="20% - Акцент1 11 6" xfId="1758"/>
    <cellStyle name="20% - Акцент1 11 6 2" xfId="3755"/>
    <cellStyle name="20% - Акцент1 11 6 3" xfId="5582"/>
    <cellStyle name="20% - Акцент1 11 6 4" xfId="7751"/>
    <cellStyle name="20% - Акцент1 11 7" xfId="2193"/>
    <cellStyle name="20% - Акцент1 11 8" xfId="2469"/>
    <cellStyle name="20% - Акцент1 11 9" xfId="2625"/>
    <cellStyle name="20% - Акцент1 110" xfId="9396"/>
    <cellStyle name="20% - Акцент1 111" xfId="9411"/>
    <cellStyle name="20% - Акцент1 112" xfId="9474"/>
    <cellStyle name="20% - Акцент1 113" xfId="9518"/>
    <cellStyle name="20% - Акцент1 114" xfId="9551"/>
    <cellStyle name="20% - Акцент1 115" xfId="9592"/>
    <cellStyle name="20% - Акцент1 116" xfId="9726"/>
    <cellStyle name="20% - Акцент1 117" xfId="9770"/>
    <cellStyle name="20% - Акцент1 118" xfId="9803"/>
    <cellStyle name="20% - Акцент1 119" xfId="9836"/>
    <cellStyle name="20% - Акцент1 12" xfId="773"/>
    <cellStyle name="20% - Акцент1 12 10" xfId="4366"/>
    <cellStyle name="20% - Акцент1 12 11" xfId="6524"/>
    <cellStyle name="20% - Акцент1 12 2" xfId="950"/>
    <cellStyle name="20% - Акцент1 12 2 2" xfId="2870"/>
    <cellStyle name="20% - Акцент1 12 2 3" xfId="4613"/>
    <cellStyle name="20% - Акцент1 12 2 4" xfId="6768"/>
    <cellStyle name="20% - Акцент1 12 3" xfId="1285"/>
    <cellStyle name="20% - Акцент1 12 3 2" xfId="3232"/>
    <cellStyle name="20% - Акцент1 12 3 3" xfId="5036"/>
    <cellStyle name="20% - Акцент1 12 3 4" xfId="7205"/>
    <cellStyle name="20% - Акцент1 12 4" xfId="1453"/>
    <cellStyle name="20% - Акцент1 12 4 2" xfId="3435"/>
    <cellStyle name="20% - Акцент1 12 4 3" xfId="5262"/>
    <cellStyle name="20% - Акцент1 12 4 4" xfId="7431"/>
    <cellStyle name="20% - Акцент1 12 5" xfId="1660"/>
    <cellStyle name="20% - Акцент1 12 5 2" xfId="3657"/>
    <cellStyle name="20% - Акцент1 12 5 3" xfId="5484"/>
    <cellStyle name="20% - Акцент1 12 5 4" xfId="7653"/>
    <cellStyle name="20% - Акцент1 12 6" xfId="1759"/>
    <cellStyle name="20% - Акцент1 12 6 2" xfId="3756"/>
    <cellStyle name="20% - Акцент1 12 6 3" xfId="5583"/>
    <cellStyle name="20% - Акцент1 12 6 4" xfId="7752"/>
    <cellStyle name="20% - Акцент1 12 7" xfId="2207"/>
    <cellStyle name="20% - Акцент1 12 8" xfId="2483"/>
    <cellStyle name="20% - Акцент1 12 9" xfId="2626"/>
    <cellStyle name="20% - Акцент1 120" xfId="9869"/>
    <cellStyle name="20% - Акцент1 121" xfId="9902"/>
    <cellStyle name="20% - Акцент1 122" xfId="9936"/>
    <cellStyle name="20% - Акцент1 123" xfId="9980"/>
    <cellStyle name="20% - Акцент1 124" xfId="10026"/>
    <cellStyle name="20% - Акцент1 125" xfId="10059"/>
    <cellStyle name="20% - Акцент1 126" xfId="10092"/>
    <cellStyle name="20% - Акцент1 127" xfId="10136"/>
    <cellStyle name="20% - Акцент1 128" xfId="10160"/>
    <cellStyle name="20% - Акцент1 129" xfId="10194"/>
    <cellStyle name="20% - Акцент1 13" xfId="892"/>
    <cellStyle name="20% - Акцент1 13 10" xfId="4367"/>
    <cellStyle name="20% - Акцент1 13 11" xfId="6525"/>
    <cellStyle name="20% - Акцент1 13 2" xfId="951"/>
    <cellStyle name="20% - Акцент1 13 2 2" xfId="2871"/>
    <cellStyle name="20% - Акцент1 13 2 3" xfId="4614"/>
    <cellStyle name="20% - Акцент1 13 2 4" xfId="6769"/>
    <cellStyle name="20% - Акцент1 13 3" xfId="1127"/>
    <cellStyle name="20% - Акцент1 13 3 2" xfId="3074"/>
    <cellStyle name="20% - Акцент1 13 3 3" xfId="4842"/>
    <cellStyle name="20% - Акцент1 13 3 4" xfId="7011"/>
    <cellStyle name="20% - Акцент1 13 4" xfId="1467"/>
    <cellStyle name="20% - Акцент1 13 4 2" xfId="3449"/>
    <cellStyle name="20% - Акцент1 13 4 3" xfId="5276"/>
    <cellStyle name="20% - Акцент1 13 4 4" xfId="7445"/>
    <cellStyle name="20% - Акцент1 13 5" xfId="1674"/>
    <cellStyle name="20% - Акцент1 13 5 2" xfId="3671"/>
    <cellStyle name="20% - Акцент1 13 5 3" xfId="5498"/>
    <cellStyle name="20% - Акцент1 13 5 4" xfId="7667"/>
    <cellStyle name="20% - Акцент1 13 6" xfId="1760"/>
    <cellStyle name="20% - Акцент1 13 6 2" xfId="3757"/>
    <cellStyle name="20% - Акцент1 13 6 3" xfId="5584"/>
    <cellStyle name="20% - Акцент1 13 6 4" xfId="7753"/>
    <cellStyle name="20% - Акцент1 13 7" xfId="2221"/>
    <cellStyle name="20% - Акцент1 13 8" xfId="2497"/>
    <cellStyle name="20% - Акцент1 13 9" xfId="2627"/>
    <cellStyle name="20% - Акцент1 130" xfId="9227"/>
    <cellStyle name="20% - Акцент1 14" xfId="893"/>
    <cellStyle name="20% - Акцент1 14 10" xfId="4368"/>
    <cellStyle name="20% - Акцент1 14 11" xfId="6526"/>
    <cellStyle name="20% - Акцент1 14 2" xfId="952"/>
    <cellStyle name="20% - Акцент1 14 2 2" xfId="2872"/>
    <cellStyle name="20% - Акцент1 14 2 3" xfId="4615"/>
    <cellStyle name="20% - Акцент1 14 2 4" xfId="6770"/>
    <cellStyle name="20% - Акцент1 14 3" xfId="1284"/>
    <cellStyle name="20% - Акцент1 14 3 2" xfId="3231"/>
    <cellStyle name="20% - Акцент1 14 3 3" xfId="5035"/>
    <cellStyle name="20% - Акцент1 14 3 4" xfId="7204"/>
    <cellStyle name="20% - Акцент1 14 4" xfId="1481"/>
    <cellStyle name="20% - Акцент1 14 4 2" xfId="3463"/>
    <cellStyle name="20% - Акцент1 14 4 3" xfId="5290"/>
    <cellStyle name="20% - Акцент1 14 4 4" xfId="7459"/>
    <cellStyle name="20% - Акцент1 14 5" xfId="1688"/>
    <cellStyle name="20% - Акцент1 14 5 2" xfId="3685"/>
    <cellStyle name="20% - Акцент1 14 5 3" xfId="5512"/>
    <cellStyle name="20% - Акцент1 14 5 4" xfId="7681"/>
    <cellStyle name="20% - Акцент1 14 6" xfId="1761"/>
    <cellStyle name="20% - Акцент1 14 6 2" xfId="3758"/>
    <cellStyle name="20% - Акцент1 14 6 3" xfId="5585"/>
    <cellStyle name="20% - Акцент1 14 6 4" xfId="7754"/>
    <cellStyle name="20% - Акцент1 14 7" xfId="2235"/>
    <cellStyle name="20% - Акцент1 14 8" xfId="2511"/>
    <cellStyle name="20% - Акцент1 14 9" xfId="2628"/>
    <cellStyle name="20% - Акцент1 15" xfId="894"/>
    <cellStyle name="20% - Акцент1 15 10" xfId="4369"/>
    <cellStyle name="20% - Акцент1 15 11" xfId="6527"/>
    <cellStyle name="20% - Акцент1 15 2" xfId="953"/>
    <cellStyle name="20% - Акцент1 15 2 2" xfId="2873"/>
    <cellStyle name="20% - Акцент1 15 2 3" xfId="4616"/>
    <cellStyle name="20% - Акцент1 15 2 4" xfId="6771"/>
    <cellStyle name="20% - Акцент1 15 3" xfId="1283"/>
    <cellStyle name="20% - Акцент1 15 3 2" xfId="3230"/>
    <cellStyle name="20% - Акцент1 15 3 3" xfId="5034"/>
    <cellStyle name="20% - Акцент1 15 3 4" xfId="7203"/>
    <cellStyle name="20% - Акцент1 15 4" xfId="1495"/>
    <cellStyle name="20% - Акцент1 15 4 2" xfId="3477"/>
    <cellStyle name="20% - Акцент1 15 4 3" xfId="5304"/>
    <cellStyle name="20% - Акцент1 15 4 4" xfId="7473"/>
    <cellStyle name="20% - Акцент1 15 5" xfId="1702"/>
    <cellStyle name="20% - Акцент1 15 5 2" xfId="3699"/>
    <cellStyle name="20% - Акцент1 15 5 3" xfId="5526"/>
    <cellStyle name="20% - Акцент1 15 5 4" xfId="7695"/>
    <cellStyle name="20% - Акцент1 15 6" xfId="1762"/>
    <cellStyle name="20% - Акцент1 15 6 2" xfId="3759"/>
    <cellStyle name="20% - Акцент1 15 6 3" xfId="5586"/>
    <cellStyle name="20% - Акцент1 15 6 4" xfId="7755"/>
    <cellStyle name="20% - Акцент1 15 7" xfId="2249"/>
    <cellStyle name="20% - Акцент1 15 8" xfId="2525"/>
    <cellStyle name="20% - Акцент1 15 9" xfId="2629"/>
    <cellStyle name="20% - Акцент1 16" xfId="935"/>
    <cellStyle name="20% - Акцент1 16 2" xfId="1509"/>
    <cellStyle name="20% - Акцент1 16 2 2" xfId="3491"/>
    <cellStyle name="20% - Акцент1 16 2 3" xfId="5318"/>
    <cellStyle name="20% - Акцент1 16 2 4" xfId="7487"/>
    <cellStyle name="20% - Акцент1 16 3" xfId="1716"/>
    <cellStyle name="20% - Акцент1 16 3 2" xfId="3713"/>
    <cellStyle name="20% - Акцент1 16 3 3" xfId="5540"/>
    <cellStyle name="20% - Акцент1 16 3 4" xfId="7709"/>
    <cellStyle name="20% - Акцент1 16 4" xfId="2263"/>
    <cellStyle name="20% - Акцент1 16 5" xfId="2539"/>
    <cellStyle name="20% - Акцент1 16 6" xfId="2855"/>
    <cellStyle name="20% - Акцент1 16 7" xfId="4598"/>
    <cellStyle name="20% - Акцент1 16 8" xfId="6753"/>
    <cellStyle name="20% - Акцент1 17" xfId="1114"/>
    <cellStyle name="20% - Акцент1 17 2" xfId="1523"/>
    <cellStyle name="20% - Акцент1 17 2 2" xfId="3505"/>
    <cellStyle name="20% - Акцент1 17 2 3" xfId="5332"/>
    <cellStyle name="20% - Акцент1 17 2 4" xfId="7501"/>
    <cellStyle name="20% - Акцент1 17 3" xfId="1730"/>
    <cellStyle name="20% - Акцент1 17 3 2" xfId="3727"/>
    <cellStyle name="20% - Акцент1 17 3 3" xfId="5554"/>
    <cellStyle name="20% - Акцент1 17 3 4" xfId="7723"/>
    <cellStyle name="20% - Акцент1 17 4" xfId="2277"/>
    <cellStyle name="20% - Акцент1 17 5" xfId="2553"/>
    <cellStyle name="20% - Акцент1 17 6" xfId="3061"/>
    <cellStyle name="20% - Акцент1 17 7" xfId="4829"/>
    <cellStyle name="20% - Акцент1 17 8" xfId="6998"/>
    <cellStyle name="20% - Акцент1 18" xfId="1326"/>
    <cellStyle name="20% - Акцент1 18 2" xfId="2305"/>
    <cellStyle name="20% - Акцент1 18 3" xfId="2581"/>
    <cellStyle name="20% - Акцент1 18 4" xfId="3274"/>
    <cellStyle name="20% - Акцент1 18 5" xfId="5083"/>
    <cellStyle name="20% - Акцент1 18 6" xfId="7252"/>
    <cellStyle name="20% - Акцент1 19" xfId="1348"/>
    <cellStyle name="20% - Акцент1 19 2" xfId="3317"/>
    <cellStyle name="20% - Акцент1 19 3" xfId="5143"/>
    <cellStyle name="20% - Акцент1 19 4" xfId="7312"/>
    <cellStyle name="20% - Акцент1 2" xfId="60"/>
    <cellStyle name="20% — акцент1 2" xfId="774"/>
    <cellStyle name="20% - Акцент1 2 10" xfId="2336"/>
    <cellStyle name="20% — акцент1 2 10" xfId="4371"/>
    <cellStyle name="20% - Акцент1 2 11" xfId="2630"/>
    <cellStyle name="20% — акцент1 2 11" xfId="5872"/>
    <cellStyle name="20% - Акцент1 2 12" xfId="4044"/>
    <cellStyle name="20% — акцент1 2 12" xfId="6340"/>
    <cellStyle name="20% - Акцент1 2 13" xfId="4370"/>
    <cellStyle name="20% — акцент1 2 13" xfId="6529"/>
    <cellStyle name="20% - Акцент1 2 14" xfId="5871"/>
    <cellStyle name="20% - Акцент1 2 15" xfId="5958"/>
    <cellStyle name="20% - Акцент1 2 16" xfId="6528"/>
    <cellStyle name="20% - Акцент1 2 17" xfId="9431"/>
    <cellStyle name="20% - Акцент1 2 18" xfId="9492"/>
    <cellStyle name="20% - Акцент1 2 19" xfId="9473"/>
    <cellStyle name="20% - Акцент1 2 2" xfId="173"/>
    <cellStyle name="20% — акцент1 2 2" xfId="954"/>
    <cellStyle name="20% - Акцент1 2 2 10" xfId="2632"/>
    <cellStyle name="20% - Акцент1 2 2 11" xfId="4046"/>
    <cellStyle name="20% - Акцент1 2 2 12" xfId="4372"/>
    <cellStyle name="20% - Акцент1 2 2 13" xfId="5873"/>
    <cellStyle name="20% - Акцент1 2 2 14" xfId="6237"/>
    <cellStyle name="20% - Акцент1 2 2 15" xfId="6530"/>
    <cellStyle name="20% - Акцент1 2 2 2" xfId="393"/>
    <cellStyle name="20% — акцент1 2 2 2" xfId="2874"/>
    <cellStyle name="20% - Акцент1 2 2 2 2" xfId="576"/>
    <cellStyle name="20% - Акцент1 2 2 2 3" xfId="4099"/>
    <cellStyle name="20% - Акцент1 2 2 2 4" xfId="4619"/>
    <cellStyle name="20% - Акцент1 2 2 2 5" xfId="5962"/>
    <cellStyle name="20% - Акцент1 2 2 2 6" xfId="6047"/>
    <cellStyle name="20% - Акцент1 2 2 2 7" xfId="6774"/>
    <cellStyle name="20% - Акцент1 2 2 3" xfId="299"/>
    <cellStyle name="20% — акцент1 2 2 3" xfId="4098"/>
    <cellStyle name="20% - Акцент1 2 2 3 2" xfId="667"/>
    <cellStyle name="20% - Акцент1 2 2 3 3" xfId="5031"/>
    <cellStyle name="20% - Акцент1 2 2 3 4" xfId="6120"/>
    <cellStyle name="20% - Акцент1 2 2 3 5" xfId="6288"/>
    <cellStyle name="20% - Акцент1 2 2 3 6" xfId="7200"/>
    <cellStyle name="20% - Акцент1 2 2 4" xfId="487"/>
    <cellStyle name="20% — акцент1 2 2 4" xfId="4618"/>
    <cellStyle name="20% - Акцент1 2 2 4 2" xfId="3302"/>
    <cellStyle name="20% - Акцент1 2 2 4 3" xfId="5121"/>
    <cellStyle name="20% - Акцент1 2 2 4 4" xfId="6151"/>
    <cellStyle name="20% - Акцент1 2 2 4 5" xfId="6095"/>
    <cellStyle name="20% - Акцент1 2 2 4 6" xfId="7290"/>
    <cellStyle name="20% - Акцент1 2 2 5" xfId="1536"/>
    <cellStyle name="20% — акцент1 2 2 5" xfId="5961"/>
    <cellStyle name="20% - Акцент1 2 2 5 2" xfId="3524"/>
    <cellStyle name="20% - Акцент1 2 2 5 3" xfId="5351"/>
    <cellStyle name="20% - Акцент1 2 2 5 4" xfId="6133"/>
    <cellStyle name="20% - Акцент1 2 2 5 5" xfId="7520"/>
    <cellStyle name="20% - Акцент1 2 2 6" xfId="1764"/>
    <cellStyle name="20% — акцент1 2 2 6" xfId="6173"/>
    <cellStyle name="20% - Акцент1 2 2 6 2" xfId="3762"/>
    <cellStyle name="20% - Акцент1 2 2 6 3" xfId="5589"/>
    <cellStyle name="20% - Акцент1 2 2 6 4" xfId="7758"/>
    <cellStyle name="20% - Акцент1 2 2 7" xfId="1965"/>
    <cellStyle name="20% — акцент1 2 2 7" xfId="6773"/>
    <cellStyle name="20% - Акцент1 2 2 7 2" xfId="3975"/>
    <cellStyle name="20% - Акцент1 2 2 7 3" xfId="5802"/>
    <cellStyle name="20% - Акцент1 2 2 7 4" xfId="7971"/>
    <cellStyle name="20% - Акцент1 2 2 8" xfId="2074"/>
    <cellStyle name="20% - Акцент1 2 2 9" xfId="2350"/>
    <cellStyle name="20% - Акцент1 2 20" xfId="9536"/>
    <cellStyle name="20% - Акцент1 2 21" xfId="9569"/>
    <cellStyle name="20% - Акцент1 2 22" xfId="9620"/>
    <cellStyle name="20% - Акцент1 2 23" xfId="9651"/>
    <cellStyle name="20% - Акцент1 2 24" xfId="9655"/>
    <cellStyle name="20% - Акцент1 2 25" xfId="9641"/>
    <cellStyle name="20% - Акцент1 2 26" xfId="9659"/>
    <cellStyle name="20% - Акцент1 2 27" xfId="9667"/>
    <cellStyle name="20% - Акцент1 2 28" xfId="9682"/>
    <cellStyle name="20% - Акцент1 2 29" xfId="9590"/>
    <cellStyle name="20% - Акцент1 2 3" xfId="346"/>
    <cellStyle name="20% — акцент1 2 3" xfId="1282"/>
    <cellStyle name="20% - Акцент1 2 3 2" xfId="531"/>
    <cellStyle name="20% — акцент1 2 3 2" xfId="3229"/>
    <cellStyle name="20% - Акцент1 2 3 3" xfId="4097"/>
    <cellStyle name="20% — акцент1 2 3 3" xfId="4182"/>
    <cellStyle name="20% - Акцент1 2 3 4" xfId="4617"/>
    <cellStyle name="20% — акцент1 2 3 4" xfId="5032"/>
    <cellStyle name="20% - Акцент1 2 3 5" xfId="5960"/>
    <cellStyle name="20% — акцент1 2 3 5" xfId="6121"/>
    <cellStyle name="20% - Акцент1 2 3 6" xfId="6223"/>
    <cellStyle name="20% — акцент1 2 3 6" xfId="6243"/>
    <cellStyle name="20% - Акцент1 2 3 7" xfId="6772"/>
    <cellStyle name="20% — акцент1 2 3 7" xfId="7201"/>
    <cellStyle name="20% - Акцент1 2 30" xfId="9687"/>
    <cellStyle name="20% - Акцент1 2 31" xfId="9675"/>
    <cellStyle name="20% - Акцент1 2 32" xfId="9744"/>
    <cellStyle name="20% - Акцент1 2 33" xfId="9725"/>
    <cellStyle name="20% - Акцент1 2 34" xfId="9788"/>
    <cellStyle name="20% - Акцент1 2 35" xfId="9821"/>
    <cellStyle name="20% - Акцент1 2 36" xfId="9854"/>
    <cellStyle name="20% - Акцент1 2 37" xfId="9887"/>
    <cellStyle name="20% - Акцент1 2 38" xfId="9920"/>
    <cellStyle name="20% - Акцент1 2 39" xfId="9954"/>
    <cellStyle name="20% - Акцент1 2 4" xfId="252"/>
    <cellStyle name="20% — акцент1 2 4" xfId="1763"/>
    <cellStyle name="20% - Акцент1 2 4 2" xfId="622"/>
    <cellStyle name="20% — акцент1 2 4 2" xfId="3761"/>
    <cellStyle name="20% - Акцент1 2 4 3" xfId="4183"/>
    <cellStyle name="20% — акцент1 2 4 3" xfId="4233"/>
    <cellStyle name="20% - Акцент1 2 4 4" xfId="5033"/>
    <cellStyle name="20% — акцент1 2 4 4" xfId="5588"/>
    <cellStyle name="20% - Акцент1 2 4 5" xfId="6122"/>
    <cellStyle name="20% — акцент1 2 4 5" xfId="6257"/>
    <cellStyle name="20% - Акцент1 2 4 6" xfId="6193"/>
    <cellStyle name="20% — акцент1 2 4 6" xfId="6384"/>
    <cellStyle name="20% - Акцент1 2 4 7" xfId="7202"/>
    <cellStyle name="20% — акцент1 2 4 7" xfId="7757"/>
    <cellStyle name="20% - Акцент1 2 40" xfId="9935"/>
    <cellStyle name="20% - Акцент1 2 41" xfId="9998"/>
    <cellStyle name="20% - Акцент1 2 42" xfId="10014"/>
    <cellStyle name="20% - Акцент1 2 43" xfId="10044"/>
    <cellStyle name="20% - Акцент1 2 44" xfId="10077"/>
    <cellStyle name="20% - Акцент1 2 45" xfId="10110"/>
    <cellStyle name="20% - Акцент1 2 46" xfId="10135"/>
    <cellStyle name="20% - Акцент1 2 47" xfId="10178"/>
    <cellStyle name="20% - Акцент1 2 48" xfId="10212"/>
    <cellStyle name="20% - Акцент1 2 5" xfId="440"/>
    <cellStyle name="20% — акцент1 2 5" xfId="1966"/>
    <cellStyle name="20% - Акцент1 2 5 2" xfId="3296"/>
    <cellStyle name="20% — акцент1 2 5 2" xfId="3976"/>
    <cellStyle name="20% - Акцент1 2 5 3" xfId="4188"/>
    <cellStyle name="20% — акцент1 2 5 3" xfId="4286"/>
    <cellStyle name="20% - Акцент1 2 5 4" xfId="5107"/>
    <cellStyle name="20% — акцент1 2 5 4" xfId="5803"/>
    <cellStyle name="20% - Акцент1 2 5 5" xfId="6138"/>
    <cellStyle name="20% — акцент1 2 5 5" xfId="6336"/>
    <cellStyle name="20% - Акцент1 2 5 6" xfId="6248"/>
    <cellStyle name="20% — акцент1 2 5 6" xfId="6437"/>
    <cellStyle name="20% - Акцент1 2 5 7" xfId="7276"/>
    <cellStyle name="20% — акцент1 2 5 7" xfId="7972"/>
    <cellStyle name="20% - Акцент1 2 6" xfId="716"/>
    <cellStyle name="20% — акцент1 2 6" xfId="2291"/>
    <cellStyle name="20% - Акцент1 2 6 2" xfId="3314"/>
    <cellStyle name="20% - Акцент1 2 6 3" xfId="4214"/>
    <cellStyle name="20% - Акцент1 2 6 4" xfId="5140"/>
    <cellStyle name="20% - Акцент1 2 6 5" xfId="6169"/>
    <cellStyle name="20% - Акцент1 2 6 6" xfId="5985"/>
    <cellStyle name="20% - Акцент1 2 6 7" xfId="7309"/>
    <cellStyle name="20% - Акцент1 2 7" xfId="750"/>
    <cellStyle name="20% — акцент1 2 7" xfId="2567"/>
    <cellStyle name="20% - Акцент1 2 7 2" xfId="3760"/>
    <cellStyle name="20% - Акцент1 2 7 3" xfId="4232"/>
    <cellStyle name="20% - Акцент1 2 7 4" xfId="5587"/>
    <cellStyle name="20% - Акцент1 2 7 5" xfId="6256"/>
    <cellStyle name="20% - Акцент1 2 7 6" xfId="6383"/>
    <cellStyle name="20% - Акцент1 2 7 7" xfId="7756"/>
    <cellStyle name="20% - Акцент1 2 8" xfId="1967"/>
    <cellStyle name="20% — акцент1 2 8" xfId="2631"/>
    <cellStyle name="20% - Акцент1 2 8 2" xfId="3977"/>
    <cellStyle name="20% - Акцент1 2 8 3" xfId="4287"/>
    <cellStyle name="20% - Акцент1 2 8 4" xfId="5804"/>
    <cellStyle name="20% - Акцент1 2 8 5" xfId="6337"/>
    <cellStyle name="20% - Акцент1 2 8 6" xfId="6438"/>
    <cellStyle name="20% - Акцент1 2 8 7" xfId="7973"/>
    <cellStyle name="20% - Акцент1 2 9" xfId="2060"/>
    <cellStyle name="20% — акцент1 2 9" xfId="4045"/>
    <cellStyle name="20% - Акцент1 20" xfId="1744"/>
    <cellStyle name="20% - Акцент1 20 2" xfId="3741"/>
    <cellStyle name="20% - Акцент1 20 3" xfId="5568"/>
    <cellStyle name="20% - Акцент1 20 4" xfId="7737"/>
    <cellStyle name="20% - Акцент1 21" xfId="2024"/>
    <cellStyle name="20% - Акцент1 21 2" xfId="2608"/>
    <cellStyle name="20% - Акцент1 21 3" xfId="4348"/>
    <cellStyle name="20% - Акцент1 21 4" xfId="6506"/>
    <cellStyle name="20% - Акцент1 22" xfId="2033"/>
    <cellStyle name="20% - Акцент1 23" xfId="8059"/>
    <cellStyle name="20% - Акцент1 24" xfId="8068"/>
    <cellStyle name="20% - Акцент1 25" xfId="8079"/>
    <cellStyle name="20% - Акцент1 26" xfId="8090"/>
    <cellStyle name="20% - Акцент1 27" xfId="8101"/>
    <cellStyle name="20% - Акцент1 28" xfId="8112"/>
    <cellStyle name="20% - Акцент1 29" xfId="8123"/>
    <cellStyle name="20% - Акцент1 3" xfId="141"/>
    <cellStyle name="20% — акцент1 3" xfId="776"/>
    <cellStyle name="20% - Акцент1 3 10" xfId="2633"/>
    <cellStyle name="20% — акцент1 3 10" xfId="4374"/>
    <cellStyle name="20% - Акцент1 3 11" xfId="4047"/>
    <cellStyle name="20% — акцент1 3 11" xfId="5875"/>
    <cellStyle name="20% - Акцент1 3 12" xfId="4373"/>
    <cellStyle name="20% — акцент1 3 12" xfId="6129"/>
    <cellStyle name="20% - Акцент1 3 13" xfId="5874"/>
    <cellStyle name="20% — акцент1 3 13" xfId="6532"/>
    <cellStyle name="20% - Акцент1 3 14" xfId="6185"/>
    <cellStyle name="20% - Акцент1 3 15" xfId="6531"/>
    <cellStyle name="20% - Акцент1 3 16" xfId="775"/>
    <cellStyle name="20% - Акцент1 3 2" xfId="218"/>
    <cellStyle name="20% — акцент1 3 2" xfId="956"/>
    <cellStyle name="20% - Акцент1 3 2 2" xfId="406"/>
    <cellStyle name="20% — акцент1 3 2 2" xfId="2876"/>
    <cellStyle name="20% - Акцент1 3 2 2 2" xfId="589"/>
    <cellStyle name="20% - Акцент1 3 2 2 3" xfId="2875"/>
    <cellStyle name="20% - Акцент1 3 2 3" xfId="312"/>
    <cellStyle name="20% — акцент1 3 2 3" xfId="4101"/>
    <cellStyle name="20% - Акцент1 3 2 3 2" xfId="680"/>
    <cellStyle name="20% - Акцент1 3 2 3 3" xfId="4100"/>
    <cellStyle name="20% - Акцент1 3 2 4" xfId="500"/>
    <cellStyle name="20% — акцент1 3 2 4" xfId="4621"/>
    <cellStyle name="20% - Акцент1 3 2 4 2" xfId="4620"/>
    <cellStyle name="20% - Акцент1 3 2 5" xfId="5963"/>
    <cellStyle name="20% — акцент1 3 2 5" xfId="5964"/>
    <cellStyle name="20% - Акцент1 3 2 6" xfId="6038"/>
    <cellStyle name="20% — акцент1 3 2 6" xfId="5951"/>
    <cellStyle name="20% - Акцент1 3 2 7" xfId="6775"/>
    <cellStyle name="20% — акцент1 3 2 7" xfId="6776"/>
    <cellStyle name="20% - Акцент1 3 2 8" xfId="955"/>
    <cellStyle name="20% - Акцент1 3 3" xfId="360"/>
    <cellStyle name="20% — акцент1 3 3" xfId="1280"/>
    <cellStyle name="20% - Акцент1 3 3 2" xfId="545"/>
    <cellStyle name="20% — акцент1 3 3 2" xfId="3227"/>
    <cellStyle name="20% - Акцент1 3 3 2 2" xfId="3228"/>
    <cellStyle name="20% - Акцент1 3 3 3" xfId="4181"/>
    <cellStyle name="20% — акцент1 3 3 3" xfId="4180"/>
    <cellStyle name="20% - Акцент1 3 3 4" xfId="5030"/>
    <cellStyle name="20% — акцент1 3 3 4" xfId="5029"/>
    <cellStyle name="20% - Акцент1 3 3 5" xfId="6119"/>
    <cellStyle name="20% — акцент1 3 3 5" xfId="6118"/>
    <cellStyle name="20% - Акцент1 3 3 6" xfId="5908"/>
    <cellStyle name="20% — акцент1 3 3 6" xfId="5995"/>
    <cellStyle name="20% - Акцент1 3 3 7" xfId="7199"/>
    <cellStyle name="20% — акцент1 3 3 7" xfId="7198"/>
    <cellStyle name="20% - Акцент1 3 3 8" xfId="1281"/>
    <cellStyle name="20% - Акцент1 3 4" xfId="266"/>
    <cellStyle name="20% — акцент1 3 4" xfId="1766"/>
    <cellStyle name="20% - Акцент1 3 4 2" xfId="636"/>
    <cellStyle name="20% — акцент1 3 4 2" xfId="3764"/>
    <cellStyle name="20% - Акцент1 3 4 2 2" xfId="3301"/>
    <cellStyle name="20% - Акцент1 3 4 3" xfId="4200"/>
    <cellStyle name="20% — акцент1 3 4 3" xfId="4235"/>
    <cellStyle name="20% - Акцент1 3 4 4" xfId="5120"/>
    <cellStyle name="20% — акцент1 3 4 4" xfId="5591"/>
    <cellStyle name="20% - Акцент1 3 4 5" xfId="6150"/>
    <cellStyle name="20% — акцент1 3 4 5" xfId="6259"/>
    <cellStyle name="20% - Акцент1 3 4 6" xfId="6192"/>
    <cellStyle name="20% — акцент1 3 4 6" xfId="6386"/>
    <cellStyle name="20% - Акцент1 3 4 7" xfId="7289"/>
    <cellStyle name="20% — акцент1 3 4 7" xfId="7760"/>
    <cellStyle name="20% - Акцент1 3 4 8" xfId="1342"/>
    <cellStyle name="20% - Акцент1 3 5" xfId="454"/>
    <cellStyle name="20% — акцент1 3 5" xfId="1963"/>
    <cellStyle name="20% - Акцент1 3 5 2" xfId="3523"/>
    <cellStyle name="20% — акцент1 3 5 2" xfId="3972"/>
    <cellStyle name="20% - Акцент1 3 5 3" xfId="4220"/>
    <cellStyle name="20% — акцент1 3 5 3" xfId="4284"/>
    <cellStyle name="20% - Акцент1 3 5 4" xfId="5350"/>
    <cellStyle name="20% — акцент1 3 5 4" xfId="5799"/>
    <cellStyle name="20% - Акцент1 3 5 5" xfId="6209"/>
    <cellStyle name="20% — акцент1 3 5 5" xfId="6334"/>
    <cellStyle name="20% - Акцент1 3 5 6" xfId="6130"/>
    <cellStyle name="20% — акцент1 3 5 6" xfId="6435"/>
    <cellStyle name="20% - Акцент1 3 5 7" xfId="7519"/>
    <cellStyle name="20% — акцент1 3 5 7" xfId="7968"/>
    <cellStyle name="20% - Акцент1 3 5 8" xfId="1535"/>
    <cellStyle name="20% - Акцент1 3 6" xfId="1765"/>
    <cellStyle name="20% — акцент1 3 6" xfId="2319"/>
    <cellStyle name="20% - Акцент1 3 6 2" xfId="3763"/>
    <cellStyle name="20% - Акцент1 3 6 3" xfId="4234"/>
    <cellStyle name="20% - Акцент1 3 6 4" xfId="5590"/>
    <cellStyle name="20% - Акцент1 3 6 5" xfId="6258"/>
    <cellStyle name="20% - Акцент1 3 6 6" xfId="6385"/>
    <cellStyle name="20% - Акцент1 3 6 7" xfId="7759"/>
    <cellStyle name="20% - Акцент1 3 7" xfId="1964"/>
    <cellStyle name="20% — акцент1 3 7" xfId="2595"/>
    <cellStyle name="20% - Акцент1 3 7 2" xfId="3973"/>
    <cellStyle name="20% - Акцент1 3 7 3" xfId="4285"/>
    <cellStyle name="20% - Акцент1 3 7 4" xfId="5800"/>
    <cellStyle name="20% - Акцент1 3 7 5" xfId="6335"/>
    <cellStyle name="20% - Акцент1 3 7 6" xfId="6436"/>
    <cellStyle name="20% - Акцент1 3 7 7" xfId="7969"/>
    <cellStyle name="20% - Акцент1 3 8" xfId="2073"/>
    <cellStyle name="20% — акцент1 3 8" xfId="2634"/>
    <cellStyle name="20% - Акцент1 3 9" xfId="2349"/>
    <cellStyle name="20% — акцент1 3 9" xfId="4048"/>
    <cellStyle name="20% - Акцент1 30" xfId="8133"/>
    <cellStyle name="20% - Акцент1 31" xfId="8142"/>
    <cellStyle name="20% - Акцент1 32" xfId="8153"/>
    <cellStyle name="20% - Акцент1 33" xfId="8152"/>
    <cellStyle name="20% - Акцент1 34" xfId="8192"/>
    <cellStyle name="20% - Акцент1 35" xfId="8203"/>
    <cellStyle name="20% - Акцент1 36" xfId="8225"/>
    <cellStyle name="20% - Акцент1 37" xfId="8237"/>
    <cellStyle name="20% - Акцент1 38" xfId="8249"/>
    <cellStyle name="20% - Акцент1 39" xfId="8261"/>
    <cellStyle name="20% - Акцент1 4" xfId="156"/>
    <cellStyle name="20% — акцент1 4" xfId="6482"/>
    <cellStyle name="20% - Акцент1 4 10" xfId="4375"/>
    <cellStyle name="20% - Акцент1 4 11" xfId="6533"/>
    <cellStyle name="20% - Акцент1 4 2" xfId="377"/>
    <cellStyle name="20% - Акцент1 4 2 2" xfId="560"/>
    <cellStyle name="20% - Акцент1 4 2 3" xfId="4622"/>
    <cellStyle name="20% - Акцент1 4 2 4" xfId="6777"/>
    <cellStyle name="20% - Акцент1 4 3" xfId="283"/>
    <cellStyle name="20% - Акцент1 4 3 2" xfId="651"/>
    <cellStyle name="20% - Акцент1 4 3 3" xfId="5028"/>
    <cellStyle name="20% - Акцент1 4 3 4" xfId="7197"/>
    <cellStyle name="20% - Акцент1 4 4" xfId="471"/>
    <cellStyle name="20% - Акцент1 4 4 2" xfId="3323"/>
    <cellStyle name="20% - Акцент1 4 4 3" xfId="5150"/>
    <cellStyle name="20% - Акцент1 4 4 4" xfId="7319"/>
    <cellStyle name="20% - Акцент1 4 5" xfId="1548"/>
    <cellStyle name="20% - Акцент1 4 5 2" xfId="3545"/>
    <cellStyle name="20% - Акцент1 4 5 3" xfId="5372"/>
    <cellStyle name="20% - Акцент1 4 5 4" xfId="7541"/>
    <cellStyle name="20% - Акцент1 4 6" xfId="1767"/>
    <cellStyle name="20% - Акцент1 4 6 2" xfId="3765"/>
    <cellStyle name="20% - Акцент1 4 6 3" xfId="5592"/>
    <cellStyle name="20% - Акцент1 4 6 4" xfId="7761"/>
    <cellStyle name="20% - Акцент1 4 7" xfId="2095"/>
    <cellStyle name="20% - Акцент1 4 8" xfId="2371"/>
    <cellStyle name="20% - Акцент1 4 9" xfId="2635"/>
    <cellStyle name="20% - Акцент1 40" xfId="8273"/>
    <cellStyle name="20% - Акцент1 41" xfId="8285"/>
    <cellStyle name="20% - Акцент1 42" xfId="8297"/>
    <cellStyle name="20% - Акцент1 43" xfId="8309"/>
    <cellStyle name="20% - Акцент1 44" xfId="8320"/>
    <cellStyle name="20% - Акцент1 45" xfId="8332"/>
    <cellStyle name="20% - Акцент1 46" xfId="8343"/>
    <cellStyle name="20% - Акцент1 47" xfId="8355"/>
    <cellStyle name="20% - Акцент1 48" xfId="8367"/>
    <cellStyle name="20% - Акцент1 49" xfId="8378"/>
    <cellStyle name="20% - Акцент1 5" xfId="326"/>
    <cellStyle name="20% — акцент1 5" xfId="6484"/>
    <cellStyle name="20% - Акцент1 5 10" xfId="4376"/>
    <cellStyle name="20% - Акцент1 5 11" xfId="6534"/>
    <cellStyle name="20% - Акцент1 5 2" xfId="512"/>
    <cellStyle name="20% - Акцент1 5 2 2" xfId="2877"/>
    <cellStyle name="20% - Акцент1 5 2 3" xfId="4623"/>
    <cellStyle name="20% - Акцент1 5 2 4" xfId="6778"/>
    <cellStyle name="20% - Акцент1 5 3" xfId="1279"/>
    <cellStyle name="20% - Акцент1 5 3 2" xfId="3226"/>
    <cellStyle name="20% - Акцент1 5 3 3" xfId="5027"/>
    <cellStyle name="20% - Акцент1 5 3 4" xfId="7196"/>
    <cellStyle name="20% - Акцент1 5 4" xfId="1355"/>
    <cellStyle name="20% - Акцент1 5 4 2" xfId="3337"/>
    <cellStyle name="20% - Акцент1 5 4 3" xfId="5164"/>
    <cellStyle name="20% - Акцент1 5 4 4" xfId="7333"/>
    <cellStyle name="20% - Акцент1 5 5" xfId="1562"/>
    <cellStyle name="20% - Акцент1 5 5 2" xfId="3559"/>
    <cellStyle name="20% - Акцент1 5 5 3" xfId="5386"/>
    <cellStyle name="20% - Акцент1 5 5 4" xfId="7555"/>
    <cellStyle name="20% - Акцент1 5 6" xfId="1768"/>
    <cellStyle name="20% - Акцент1 5 6 2" xfId="3766"/>
    <cellStyle name="20% - Акцент1 5 6 3" xfId="5593"/>
    <cellStyle name="20% - Акцент1 5 6 4" xfId="7762"/>
    <cellStyle name="20% - Акцент1 5 7" xfId="2109"/>
    <cellStyle name="20% - Акцент1 5 8" xfId="2385"/>
    <cellStyle name="20% - Акцент1 5 9" xfId="2636"/>
    <cellStyle name="20% - Акцент1 50" xfId="8390"/>
    <cellStyle name="20% - Акцент1 51" xfId="8401"/>
    <cellStyle name="20% - Акцент1 52" xfId="8412"/>
    <cellStyle name="20% - Акцент1 53" xfId="8424"/>
    <cellStyle name="20% - Акцент1 54" xfId="8217"/>
    <cellStyle name="20% - Акцент1 55" xfId="8446"/>
    <cellStyle name="20% - Акцент1 56" xfId="8458"/>
    <cellStyle name="20% - Акцент1 57" xfId="8470"/>
    <cellStyle name="20% - Акцент1 58" xfId="8482"/>
    <cellStyle name="20% - Акцент1 59" xfId="8494"/>
    <cellStyle name="20% - Акцент1 6" xfId="232"/>
    <cellStyle name="20% - Акцент1 6 10" xfId="4377"/>
    <cellStyle name="20% - Акцент1 6 11" xfId="6535"/>
    <cellStyle name="20% - Акцент1 6 2" xfId="603"/>
    <cellStyle name="20% - Акцент1 6 2 2" xfId="2878"/>
    <cellStyle name="20% - Акцент1 6 2 3" xfId="4624"/>
    <cellStyle name="20% - Акцент1 6 2 4" xfId="6779"/>
    <cellStyle name="20% - Акцент1 6 3" xfId="1278"/>
    <cellStyle name="20% - Акцент1 6 3 2" xfId="3225"/>
    <cellStyle name="20% - Акцент1 6 3 3" xfId="5026"/>
    <cellStyle name="20% - Акцент1 6 3 4" xfId="7195"/>
    <cellStyle name="20% - Акцент1 6 4" xfId="1369"/>
    <cellStyle name="20% - Акцент1 6 4 2" xfId="3351"/>
    <cellStyle name="20% - Акцент1 6 4 3" xfId="5178"/>
    <cellStyle name="20% - Акцент1 6 4 4" xfId="7347"/>
    <cellStyle name="20% - Акцент1 6 5" xfId="1576"/>
    <cellStyle name="20% - Акцент1 6 5 2" xfId="3573"/>
    <cellStyle name="20% - Акцент1 6 5 3" xfId="5400"/>
    <cellStyle name="20% - Акцент1 6 5 4" xfId="7569"/>
    <cellStyle name="20% - Акцент1 6 6" xfId="1769"/>
    <cellStyle name="20% - Акцент1 6 6 2" xfId="3767"/>
    <cellStyle name="20% - Акцент1 6 6 3" xfId="5594"/>
    <cellStyle name="20% - Акцент1 6 6 4" xfId="7763"/>
    <cellStyle name="20% - Акцент1 6 7" xfId="2123"/>
    <cellStyle name="20% - Акцент1 6 8" xfId="2399"/>
    <cellStyle name="20% - Акцент1 6 9" xfId="2637"/>
    <cellStyle name="20% - Акцент1 60" xfId="8506"/>
    <cellStyle name="20% - Акцент1 61" xfId="8518"/>
    <cellStyle name="20% - Акцент1 62" xfId="8530"/>
    <cellStyle name="20% - Акцент1 63" xfId="8542"/>
    <cellStyle name="20% - Акцент1 64" xfId="8554"/>
    <cellStyle name="20% - Акцент1 65" xfId="8566"/>
    <cellStyle name="20% - Акцент1 66" xfId="8578"/>
    <cellStyle name="20% - Акцент1 67" xfId="8590"/>
    <cellStyle name="20% - Акцент1 68" xfId="8602"/>
    <cellStyle name="20% - Акцент1 69" xfId="8614"/>
    <cellStyle name="20% - Акцент1 7" xfId="420"/>
    <cellStyle name="20% - Акцент1 7 10" xfId="4378"/>
    <cellStyle name="20% - Акцент1 7 11" xfId="6536"/>
    <cellStyle name="20% - Акцент1 7 2" xfId="957"/>
    <cellStyle name="20% - Акцент1 7 2 2" xfId="2879"/>
    <cellStyle name="20% - Акцент1 7 2 3" xfId="4625"/>
    <cellStyle name="20% - Акцент1 7 2 4" xfId="6780"/>
    <cellStyle name="20% - Акцент1 7 3" xfId="1277"/>
    <cellStyle name="20% - Акцент1 7 3 2" xfId="3224"/>
    <cellStyle name="20% - Акцент1 7 3 3" xfId="5025"/>
    <cellStyle name="20% - Акцент1 7 3 4" xfId="7194"/>
    <cellStyle name="20% - Акцент1 7 4" xfId="1383"/>
    <cellStyle name="20% - Акцент1 7 4 2" xfId="3365"/>
    <cellStyle name="20% - Акцент1 7 4 3" xfId="5192"/>
    <cellStyle name="20% - Акцент1 7 4 4" xfId="7361"/>
    <cellStyle name="20% - Акцент1 7 5" xfId="1590"/>
    <cellStyle name="20% - Акцент1 7 5 2" xfId="3587"/>
    <cellStyle name="20% - Акцент1 7 5 3" xfId="5414"/>
    <cellStyle name="20% - Акцент1 7 5 4" xfId="7583"/>
    <cellStyle name="20% - Акцент1 7 6" xfId="1770"/>
    <cellStyle name="20% - Акцент1 7 6 2" xfId="3768"/>
    <cellStyle name="20% - Акцент1 7 6 3" xfId="5595"/>
    <cellStyle name="20% - Акцент1 7 6 4" xfId="7764"/>
    <cellStyle name="20% - Акцент1 7 7" xfId="2137"/>
    <cellStyle name="20% - Акцент1 7 8" xfId="2413"/>
    <cellStyle name="20% - Акцент1 7 9" xfId="2638"/>
    <cellStyle name="20% - Акцент1 70" xfId="8626"/>
    <cellStyle name="20% - Акцент1 71" xfId="8638"/>
    <cellStyle name="20% - Акцент1 72" xfId="8650"/>
    <cellStyle name="20% - Акцент1 73" xfId="8662"/>
    <cellStyle name="20% - Акцент1 74" xfId="8674"/>
    <cellStyle name="20% - Акцент1 75" xfId="8686"/>
    <cellStyle name="20% - Акцент1 76" xfId="8698"/>
    <cellStyle name="20% - Акцент1 77" xfId="8710"/>
    <cellStyle name="20% - Акцент1 78" xfId="8722"/>
    <cellStyle name="20% - Акцент1 79" xfId="8734"/>
    <cellStyle name="20% - Акцент1 8" xfId="694"/>
    <cellStyle name="20% - Акцент1 8 10" xfId="4379"/>
    <cellStyle name="20% - Акцент1 8 11" xfId="6537"/>
    <cellStyle name="20% - Акцент1 8 2" xfId="958"/>
    <cellStyle name="20% - Акцент1 8 2 2" xfId="2880"/>
    <cellStyle name="20% - Акцент1 8 2 3" xfId="4626"/>
    <cellStyle name="20% - Акцент1 8 2 4" xfId="6781"/>
    <cellStyle name="20% - Акцент1 8 3" xfId="1276"/>
    <cellStyle name="20% - Акцент1 8 3 2" xfId="3223"/>
    <cellStyle name="20% - Акцент1 8 3 3" xfId="5024"/>
    <cellStyle name="20% - Акцент1 8 3 4" xfId="7193"/>
    <cellStyle name="20% - Акцент1 8 4" xfId="1397"/>
    <cellStyle name="20% - Акцент1 8 4 2" xfId="3379"/>
    <cellStyle name="20% - Акцент1 8 4 3" xfId="5206"/>
    <cellStyle name="20% - Акцент1 8 4 4" xfId="7375"/>
    <cellStyle name="20% - Акцент1 8 5" xfId="1604"/>
    <cellStyle name="20% - Акцент1 8 5 2" xfId="3601"/>
    <cellStyle name="20% - Акцент1 8 5 3" xfId="5428"/>
    <cellStyle name="20% - Акцент1 8 5 4" xfId="7597"/>
    <cellStyle name="20% - Акцент1 8 6" xfId="1771"/>
    <cellStyle name="20% - Акцент1 8 6 2" xfId="3769"/>
    <cellStyle name="20% - Акцент1 8 6 3" xfId="5596"/>
    <cellStyle name="20% - Акцент1 8 6 4" xfId="7765"/>
    <cellStyle name="20% - Акцент1 8 7" xfId="2151"/>
    <cellStyle name="20% - Акцент1 8 8" xfId="2427"/>
    <cellStyle name="20% - Акцент1 8 9" xfId="2639"/>
    <cellStyle name="20% - Акцент1 80" xfId="8746"/>
    <cellStyle name="20% - Акцент1 81" xfId="8758"/>
    <cellStyle name="20% - Акцент1 82" xfId="8770"/>
    <cellStyle name="20% - Акцент1 83" xfId="8782"/>
    <cellStyle name="20% - Акцент1 84" xfId="8794"/>
    <cellStyle name="20% - Акцент1 85" xfId="8806"/>
    <cellStyle name="20% - Акцент1 86" xfId="8818"/>
    <cellStyle name="20% - Акцент1 87" xfId="8830"/>
    <cellStyle name="20% - Акцент1 88" xfId="8842"/>
    <cellStyle name="20% - Акцент1 89" xfId="8854"/>
    <cellStyle name="20% - Акцент1 9" xfId="732"/>
    <cellStyle name="20% - Акцент1 9 10" xfId="4380"/>
    <cellStyle name="20% - Акцент1 9 11" xfId="6538"/>
    <cellStyle name="20% - Акцент1 9 2" xfId="959"/>
    <cellStyle name="20% - Акцент1 9 2 2" xfId="2881"/>
    <cellStyle name="20% - Акцент1 9 2 3" xfId="4627"/>
    <cellStyle name="20% - Акцент1 9 2 4" xfId="6782"/>
    <cellStyle name="20% - Акцент1 9 3" xfId="1275"/>
    <cellStyle name="20% - Акцент1 9 3 2" xfId="3222"/>
    <cellStyle name="20% - Акцент1 9 3 3" xfId="5023"/>
    <cellStyle name="20% - Акцент1 9 3 4" xfId="7192"/>
    <cellStyle name="20% - Акцент1 9 4" xfId="1411"/>
    <cellStyle name="20% - Акцент1 9 4 2" xfId="3393"/>
    <cellStyle name="20% - Акцент1 9 4 3" xfId="5220"/>
    <cellStyle name="20% - Акцент1 9 4 4" xfId="7389"/>
    <cellStyle name="20% - Акцент1 9 5" xfId="1618"/>
    <cellStyle name="20% - Акцент1 9 5 2" xfId="3615"/>
    <cellStyle name="20% - Акцент1 9 5 3" xfId="5442"/>
    <cellStyle name="20% - Акцент1 9 5 4" xfId="7611"/>
    <cellStyle name="20% - Акцент1 9 6" xfId="1772"/>
    <cellStyle name="20% - Акцент1 9 6 2" xfId="3770"/>
    <cellStyle name="20% - Акцент1 9 6 3" xfId="5597"/>
    <cellStyle name="20% - Акцент1 9 6 4" xfId="7766"/>
    <cellStyle name="20% - Акцент1 9 7" xfId="2165"/>
    <cellStyle name="20% - Акцент1 9 8" xfId="2441"/>
    <cellStyle name="20% - Акцент1 9 9" xfId="2640"/>
    <cellStyle name="20% - Акцент1 90" xfId="8865"/>
    <cellStyle name="20% - Акцент1 91" xfId="8876"/>
    <cellStyle name="20% - Акцент1 92" xfId="8887"/>
    <cellStyle name="20% - Акцент1 93" xfId="8898"/>
    <cellStyle name="20% - Акцент1 94" xfId="8909"/>
    <cellStyle name="20% - Акцент1 95" xfId="8920"/>
    <cellStyle name="20% - Акцент1 96" xfId="8931"/>
    <cellStyle name="20% - Акцент1 97" xfId="8942"/>
    <cellStyle name="20% - Акцент1 98" xfId="8953"/>
    <cellStyle name="20% - Акцент1 99" xfId="8963"/>
    <cellStyle name="20% - Акцент2" xfId="24" builtinId="34" customBuiltin="1"/>
    <cellStyle name="20% - Акцент2 10" xfId="777"/>
    <cellStyle name="20% - Акцент2 10 10" xfId="4381"/>
    <cellStyle name="20% - Акцент2 10 11" xfId="6539"/>
    <cellStyle name="20% - Акцент2 10 2" xfId="960"/>
    <cellStyle name="20% - Акцент2 10 2 2" xfId="2882"/>
    <cellStyle name="20% - Акцент2 10 2 3" xfId="4628"/>
    <cellStyle name="20% - Акцент2 10 2 4" xfId="6783"/>
    <cellStyle name="20% - Акцент2 10 3" xfId="1274"/>
    <cellStyle name="20% - Акцент2 10 3 2" xfId="3221"/>
    <cellStyle name="20% - Акцент2 10 3 3" xfId="5022"/>
    <cellStyle name="20% - Акцент2 10 3 4" xfId="7191"/>
    <cellStyle name="20% - Акцент2 10 4" xfId="1427"/>
    <cellStyle name="20% - Акцент2 10 4 2" xfId="3409"/>
    <cellStyle name="20% - Акцент2 10 4 3" xfId="5236"/>
    <cellStyle name="20% - Акцент2 10 4 4" xfId="7405"/>
    <cellStyle name="20% - Акцент2 10 5" xfId="1634"/>
    <cellStyle name="20% - Акцент2 10 5 2" xfId="3631"/>
    <cellStyle name="20% - Акцент2 10 5 3" xfId="5458"/>
    <cellStyle name="20% - Акцент2 10 5 4" xfId="7627"/>
    <cellStyle name="20% - Акцент2 10 6" xfId="1773"/>
    <cellStyle name="20% - Акцент2 10 6 2" xfId="3771"/>
    <cellStyle name="20% - Акцент2 10 6 3" xfId="5598"/>
    <cellStyle name="20% - Акцент2 10 6 4" xfId="7767"/>
    <cellStyle name="20% - Акцент2 10 7" xfId="2181"/>
    <cellStyle name="20% - Акцент2 10 8" xfId="2457"/>
    <cellStyle name="20% - Акцент2 10 9" xfId="2641"/>
    <cellStyle name="20% - Акцент2 100" xfId="8952"/>
    <cellStyle name="20% - Акцент2 101" xfId="8984"/>
    <cellStyle name="20% - Акцент2 102" xfId="8998"/>
    <cellStyle name="20% - Акцент2 103" xfId="9012"/>
    <cellStyle name="20% - Акцент2 104" xfId="882"/>
    <cellStyle name="20% - Акцент2 105" xfId="9327"/>
    <cellStyle name="20% - Акцент2 106" xfId="9341"/>
    <cellStyle name="20% - Акцент2 107" xfId="9355"/>
    <cellStyle name="20% - Акцент2 108" xfId="9369"/>
    <cellStyle name="20% - Акцент2 109" xfId="9383"/>
    <cellStyle name="20% - Акцент2 11" xfId="778"/>
    <cellStyle name="20% - Акцент2 11 10" xfId="4382"/>
    <cellStyle name="20% - Акцент2 11 11" xfId="6540"/>
    <cellStyle name="20% - Акцент2 11 2" xfId="961"/>
    <cellStyle name="20% - Акцент2 11 2 2" xfId="2883"/>
    <cellStyle name="20% - Акцент2 11 2 3" xfId="4629"/>
    <cellStyle name="20% - Акцент2 11 2 4" xfId="6784"/>
    <cellStyle name="20% - Акцент2 11 3" xfId="1273"/>
    <cellStyle name="20% - Акцент2 11 3 2" xfId="3220"/>
    <cellStyle name="20% - Акцент2 11 3 3" xfId="5021"/>
    <cellStyle name="20% - Акцент2 11 3 4" xfId="7190"/>
    <cellStyle name="20% - Акцент2 11 4" xfId="1441"/>
    <cellStyle name="20% - Акцент2 11 4 2" xfId="3423"/>
    <cellStyle name="20% - Акцент2 11 4 3" xfId="5250"/>
    <cellStyle name="20% - Акцент2 11 4 4" xfId="7419"/>
    <cellStyle name="20% - Акцент2 11 5" xfId="1648"/>
    <cellStyle name="20% - Акцент2 11 5 2" xfId="3645"/>
    <cellStyle name="20% - Акцент2 11 5 3" xfId="5472"/>
    <cellStyle name="20% - Акцент2 11 5 4" xfId="7641"/>
    <cellStyle name="20% - Акцент2 11 6" xfId="1774"/>
    <cellStyle name="20% - Акцент2 11 6 2" xfId="3772"/>
    <cellStyle name="20% - Акцент2 11 6 3" xfId="5599"/>
    <cellStyle name="20% - Акцент2 11 6 4" xfId="7768"/>
    <cellStyle name="20% - Акцент2 11 7" xfId="2195"/>
    <cellStyle name="20% - Акцент2 11 8" xfId="2471"/>
    <cellStyle name="20% - Акцент2 11 9" xfId="2642"/>
    <cellStyle name="20% - Акцент2 110" xfId="9398"/>
    <cellStyle name="20% - Акцент2 111" xfId="9413"/>
    <cellStyle name="20% - Акцент2 112" xfId="9476"/>
    <cellStyle name="20% - Акцент2 113" xfId="9520"/>
    <cellStyle name="20% - Акцент2 114" xfId="9553"/>
    <cellStyle name="20% - Акцент2 115" xfId="9595"/>
    <cellStyle name="20% - Акцент2 116" xfId="9728"/>
    <cellStyle name="20% - Акцент2 117" xfId="9772"/>
    <cellStyle name="20% - Акцент2 118" xfId="9805"/>
    <cellStyle name="20% - Акцент2 119" xfId="9838"/>
    <cellStyle name="20% - Акцент2 12" xfId="779"/>
    <cellStyle name="20% - Акцент2 12 10" xfId="4383"/>
    <cellStyle name="20% - Акцент2 12 11" xfId="6541"/>
    <cellStyle name="20% - Акцент2 12 2" xfId="962"/>
    <cellStyle name="20% - Акцент2 12 2 2" xfId="2884"/>
    <cellStyle name="20% - Акцент2 12 2 3" xfId="4630"/>
    <cellStyle name="20% - Акцент2 12 2 4" xfId="6785"/>
    <cellStyle name="20% - Акцент2 12 3" xfId="1272"/>
    <cellStyle name="20% - Акцент2 12 3 2" xfId="3219"/>
    <cellStyle name="20% - Акцент2 12 3 3" xfId="5020"/>
    <cellStyle name="20% - Акцент2 12 3 4" xfId="7189"/>
    <cellStyle name="20% - Акцент2 12 4" xfId="1455"/>
    <cellStyle name="20% - Акцент2 12 4 2" xfId="3437"/>
    <cellStyle name="20% - Акцент2 12 4 3" xfId="5264"/>
    <cellStyle name="20% - Акцент2 12 4 4" xfId="7433"/>
    <cellStyle name="20% - Акцент2 12 5" xfId="1662"/>
    <cellStyle name="20% - Акцент2 12 5 2" xfId="3659"/>
    <cellStyle name="20% - Акцент2 12 5 3" xfId="5486"/>
    <cellStyle name="20% - Акцент2 12 5 4" xfId="7655"/>
    <cellStyle name="20% - Акцент2 12 6" xfId="1775"/>
    <cellStyle name="20% - Акцент2 12 6 2" xfId="3773"/>
    <cellStyle name="20% - Акцент2 12 6 3" xfId="5600"/>
    <cellStyle name="20% - Акцент2 12 6 4" xfId="7769"/>
    <cellStyle name="20% - Акцент2 12 7" xfId="2209"/>
    <cellStyle name="20% - Акцент2 12 8" xfId="2485"/>
    <cellStyle name="20% - Акцент2 12 9" xfId="2643"/>
    <cellStyle name="20% - Акцент2 120" xfId="9871"/>
    <cellStyle name="20% - Акцент2 121" xfId="9904"/>
    <cellStyle name="20% - Акцент2 122" xfId="9938"/>
    <cellStyle name="20% - Акцент2 123" xfId="9982"/>
    <cellStyle name="20% - Акцент2 124" xfId="10028"/>
    <cellStyle name="20% - Акцент2 125" xfId="10061"/>
    <cellStyle name="20% - Акцент2 126" xfId="10094"/>
    <cellStyle name="20% - Акцент2 127" xfId="10125"/>
    <cellStyle name="20% - Акцент2 128" xfId="10162"/>
    <cellStyle name="20% - Акцент2 129" xfId="10196"/>
    <cellStyle name="20% - Акцент2 13" xfId="895"/>
    <cellStyle name="20% - Акцент2 13 10" xfId="4384"/>
    <cellStyle name="20% - Акцент2 13 11" xfId="6542"/>
    <cellStyle name="20% - Акцент2 13 2" xfId="963"/>
    <cellStyle name="20% - Акцент2 13 2 2" xfId="2885"/>
    <cellStyle name="20% - Акцент2 13 2 3" xfId="4631"/>
    <cellStyle name="20% - Акцент2 13 2 4" xfId="6786"/>
    <cellStyle name="20% - Акцент2 13 3" xfId="1271"/>
    <cellStyle name="20% - Акцент2 13 3 2" xfId="3218"/>
    <cellStyle name="20% - Акцент2 13 3 3" xfId="5019"/>
    <cellStyle name="20% - Акцент2 13 3 4" xfId="7188"/>
    <cellStyle name="20% - Акцент2 13 4" xfId="1469"/>
    <cellStyle name="20% - Акцент2 13 4 2" xfId="3451"/>
    <cellStyle name="20% - Акцент2 13 4 3" xfId="5278"/>
    <cellStyle name="20% - Акцент2 13 4 4" xfId="7447"/>
    <cellStyle name="20% - Акцент2 13 5" xfId="1676"/>
    <cellStyle name="20% - Акцент2 13 5 2" xfId="3673"/>
    <cellStyle name="20% - Акцент2 13 5 3" xfId="5500"/>
    <cellStyle name="20% - Акцент2 13 5 4" xfId="7669"/>
    <cellStyle name="20% - Акцент2 13 6" xfId="1776"/>
    <cellStyle name="20% - Акцент2 13 6 2" xfId="3774"/>
    <cellStyle name="20% - Акцент2 13 6 3" xfId="5601"/>
    <cellStyle name="20% - Акцент2 13 6 4" xfId="7770"/>
    <cellStyle name="20% - Акцент2 13 7" xfId="2223"/>
    <cellStyle name="20% - Акцент2 13 8" xfId="2499"/>
    <cellStyle name="20% - Акцент2 13 9" xfId="2644"/>
    <cellStyle name="20% - Акцент2 130" xfId="9229"/>
    <cellStyle name="20% - Акцент2 14" xfId="896"/>
    <cellStyle name="20% - Акцент2 14 10" xfId="4385"/>
    <cellStyle name="20% - Акцент2 14 11" xfId="6543"/>
    <cellStyle name="20% - Акцент2 14 2" xfId="964"/>
    <cellStyle name="20% - Акцент2 14 2 2" xfId="2886"/>
    <cellStyle name="20% - Акцент2 14 2 3" xfId="4632"/>
    <cellStyle name="20% - Акцент2 14 2 4" xfId="6787"/>
    <cellStyle name="20% - Акцент2 14 3" xfId="1270"/>
    <cellStyle name="20% - Акцент2 14 3 2" xfId="3217"/>
    <cellStyle name="20% - Акцент2 14 3 3" xfId="5018"/>
    <cellStyle name="20% - Акцент2 14 3 4" xfId="7187"/>
    <cellStyle name="20% - Акцент2 14 4" xfId="1483"/>
    <cellStyle name="20% - Акцент2 14 4 2" xfId="3465"/>
    <cellStyle name="20% - Акцент2 14 4 3" xfId="5292"/>
    <cellStyle name="20% - Акцент2 14 4 4" xfId="7461"/>
    <cellStyle name="20% - Акцент2 14 5" xfId="1690"/>
    <cellStyle name="20% - Акцент2 14 5 2" xfId="3687"/>
    <cellStyle name="20% - Акцент2 14 5 3" xfId="5514"/>
    <cellStyle name="20% - Акцент2 14 5 4" xfId="7683"/>
    <cellStyle name="20% - Акцент2 14 6" xfId="1777"/>
    <cellStyle name="20% - Акцент2 14 6 2" xfId="3775"/>
    <cellStyle name="20% - Акцент2 14 6 3" xfId="5602"/>
    <cellStyle name="20% - Акцент2 14 6 4" xfId="7771"/>
    <cellStyle name="20% - Акцент2 14 7" xfId="2237"/>
    <cellStyle name="20% - Акцент2 14 8" xfId="2513"/>
    <cellStyle name="20% - Акцент2 14 9" xfId="2645"/>
    <cellStyle name="20% - Акцент2 15" xfId="897"/>
    <cellStyle name="20% - Акцент2 15 10" xfId="4386"/>
    <cellStyle name="20% - Акцент2 15 11" xfId="6544"/>
    <cellStyle name="20% - Акцент2 15 2" xfId="965"/>
    <cellStyle name="20% - Акцент2 15 2 2" xfId="2887"/>
    <cellStyle name="20% - Акцент2 15 2 3" xfId="4633"/>
    <cellStyle name="20% - Акцент2 15 2 4" xfId="6788"/>
    <cellStyle name="20% - Акцент2 15 3" xfId="1269"/>
    <cellStyle name="20% - Акцент2 15 3 2" xfId="3216"/>
    <cellStyle name="20% - Акцент2 15 3 3" xfId="5017"/>
    <cellStyle name="20% - Акцент2 15 3 4" xfId="7186"/>
    <cellStyle name="20% - Акцент2 15 4" xfId="1497"/>
    <cellStyle name="20% - Акцент2 15 4 2" xfId="3479"/>
    <cellStyle name="20% - Акцент2 15 4 3" xfId="5306"/>
    <cellStyle name="20% - Акцент2 15 4 4" xfId="7475"/>
    <cellStyle name="20% - Акцент2 15 5" xfId="1704"/>
    <cellStyle name="20% - Акцент2 15 5 2" xfId="3701"/>
    <cellStyle name="20% - Акцент2 15 5 3" xfId="5528"/>
    <cellStyle name="20% - Акцент2 15 5 4" xfId="7697"/>
    <cellStyle name="20% - Акцент2 15 6" xfId="1778"/>
    <cellStyle name="20% - Акцент2 15 6 2" xfId="3776"/>
    <cellStyle name="20% - Акцент2 15 6 3" xfId="5603"/>
    <cellStyle name="20% - Акцент2 15 6 4" xfId="7772"/>
    <cellStyle name="20% - Акцент2 15 7" xfId="2251"/>
    <cellStyle name="20% - Акцент2 15 8" xfId="2527"/>
    <cellStyle name="20% - Акцент2 15 9" xfId="2646"/>
    <cellStyle name="20% - Акцент2 16" xfId="937"/>
    <cellStyle name="20% - Акцент2 16 2" xfId="1511"/>
    <cellStyle name="20% - Акцент2 16 2 2" xfId="3493"/>
    <cellStyle name="20% - Акцент2 16 2 3" xfId="5320"/>
    <cellStyle name="20% - Акцент2 16 2 4" xfId="7489"/>
    <cellStyle name="20% - Акцент2 16 3" xfId="1718"/>
    <cellStyle name="20% - Акцент2 16 3 2" xfId="3715"/>
    <cellStyle name="20% - Акцент2 16 3 3" xfId="5542"/>
    <cellStyle name="20% - Акцент2 16 3 4" xfId="7711"/>
    <cellStyle name="20% - Акцент2 16 4" xfId="2265"/>
    <cellStyle name="20% - Акцент2 16 5" xfId="2541"/>
    <cellStyle name="20% - Акцент2 16 6" xfId="2857"/>
    <cellStyle name="20% - Акцент2 16 7" xfId="4600"/>
    <cellStyle name="20% - Акцент2 16 8" xfId="6755"/>
    <cellStyle name="20% - Акцент2 17" xfId="1116"/>
    <cellStyle name="20% - Акцент2 17 2" xfId="1525"/>
    <cellStyle name="20% - Акцент2 17 2 2" xfId="3507"/>
    <cellStyle name="20% - Акцент2 17 2 3" xfId="5334"/>
    <cellStyle name="20% - Акцент2 17 2 4" xfId="7503"/>
    <cellStyle name="20% - Акцент2 17 3" xfId="1732"/>
    <cellStyle name="20% - Акцент2 17 3 2" xfId="3729"/>
    <cellStyle name="20% - Акцент2 17 3 3" xfId="5556"/>
    <cellStyle name="20% - Акцент2 17 3 4" xfId="7725"/>
    <cellStyle name="20% - Акцент2 17 4" xfId="2279"/>
    <cellStyle name="20% - Акцент2 17 5" xfId="2555"/>
    <cellStyle name="20% - Акцент2 17 6" xfId="3063"/>
    <cellStyle name="20% - Акцент2 17 7" xfId="4831"/>
    <cellStyle name="20% - Акцент2 17 8" xfId="7000"/>
    <cellStyle name="20% - Акцент2 18" xfId="1329"/>
    <cellStyle name="20% - Акцент2 18 2" xfId="2307"/>
    <cellStyle name="20% - Акцент2 18 3" xfId="2583"/>
    <cellStyle name="20% - Акцент2 18 4" xfId="3278"/>
    <cellStyle name="20% - Акцент2 18 5" xfId="5087"/>
    <cellStyle name="20% - Акцент2 18 6" xfId="7256"/>
    <cellStyle name="20% - Акцент2 19" xfId="1319"/>
    <cellStyle name="20% - Акцент2 19 2" xfId="3267"/>
    <cellStyle name="20% - Акцент2 19 3" xfId="5076"/>
    <cellStyle name="20% - Акцент2 19 4" xfId="7245"/>
    <cellStyle name="20% - Акцент2 2" xfId="62"/>
    <cellStyle name="20% — акцент2 2" xfId="780"/>
    <cellStyle name="20% - Акцент2 2 10" xfId="2338"/>
    <cellStyle name="20% — акцент2 2 10" xfId="4388"/>
    <cellStyle name="20% - Акцент2 2 11" xfId="2647"/>
    <cellStyle name="20% — акцент2 2 11" xfId="5877"/>
    <cellStyle name="20% - Акцент2 2 12" xfId="4049"/>
    <cellStyle name="20% — акцент2 2 12" xfId="5957"/>
    <cellStyle name="20% - Акцент2 2 13" xfId="4387"/>
    <cellStyle name="20% — акцент2 2 13" xfId="6546"/>
    <cellStyle name="20% - Акцент2 2 14" xfId="5876"/>
    <cellStyle name="20% - Акцент2 2 15" xfId="6043"/>
    <cellStyle name="20% - Акцент2 2 16" xfId="6545"/>
    <cellStyle name="20% - Акцент2 2 17" xfId="9433"/>
    <cellStyle name="20% - Акцент2 2 18" xfId="9494"/>
    <cellStyle name="20% - Акцент2 2 19" xfId="9509"/>
    <cellStyle name="20% - Акцент2 2 2" xfId="175"/>
    <cellStyle name="20% — акцент2 2 2" xfId="966"/>
    <cellStyle name="20% - Акцент2 2 2 10" xfId="2649"/>
    <cellStyle name="20% - Акцент2 2 2 11" xfId="4051"/>
    <cellStyle name="20% - Акцент2 2 2 12" xfId="4389"/>
    <cellStyle name="20% - Акцент2 2 2 13" xfId="5878"/>
    <cellStyle name="20% - Акцент2 2 2 14" xfId="6339"/>
    <cellStyle name="20% - Акцент2 2 2 15" xfId="6547"/>
    <cellStyle name="20% - Акцент2 2 2 2" xfId="395"/>
    <cellStyle name="20% — акцент2 2 2 2" xfId="2888"/>
    <cellStyle name="20% - Акцент2 2 2 2 2" xfId="578"/>
    <cellStyle name="20% - Акцент2 2 2 2 3" xfId="4104"/>
    <cellStyle name="20% - Акцент2 2 2 2 4" xfId="4636"/>
    <cellStyle name="20% - Акцент2 2 2 2 5" xfId="5967"/>
    <cellStyle name="20% - Акцент2 2 2 2 6" xfId="6033"/>
    <cellStyle name="20% - Акцент2 2 2 2 7" xfId="6791"/>
    <cellStyle name="20% - Акцент2 2 2 3" xfId="301"/>
    <cellStyle name="20% — акцент2 2 2 3" xfId="4103"/>
    <cellStyle name="20% - Акцент2 2 2 3 2" xfId="669"/>
    <cellStyle name="20% - Акцент2 2 2 3 3" xfId="5014"/>
    <cellStyle name="20% - Акцент2 2 2 3 4" xfId="6115"/>
    <cellStyle name="20% - Акцент2 2 2 3 5" xfId="5913"/>
    <cellStyle name="20% - Акцент2 2 2 3 6" xfId="7183"/>
    <cellStyle name="20% - Акцент2 2 2 4" xfId="489"/>
    <cellStyle name="20% — акцент2 2 2 4" xfId="4635"/>
    <cellStyle name="20% - Акцент2 2 2 4 2" xfId="3304"/>
    <cellStyle name="20% - Акцент2 2 2 4 3" xfId="5123"/>
    <cellStyle name="20% - Акцент2 2 2 4 4" xfId="6153"/>
    <cellStyle name="20% - Акцент2 2 2 4 5" xfId="5899"/>
    <cellStyle name="20% - Акцент2 2 2 4 6" xfId="7292"/>
    <cellStyle name="20% - Акцент2 2 2 5" xfId="1538"/>
    <cellStyle name="20% — акцент2 2 2 5" xfId="5966"/>
    <cellStyle name="20% - Акцент2 2 2 5 2" xfId="3526"/>
    <cellStyle name="20% - Акцент2 2 2 5 3" xfId="5353"/>
    <cellStyle name="20% - Акцент2 2 2 5 4" xfId="6202"/>
    <cellStyle name="20% - Акцент2 2 2 5 5" xfId="7522"/>
    <cellStyle name="20% - Акцент2 2 2 6" xfId="1780"/>
    <cellStyle name="20% — акцент2 2 2 6" xfId="6052"/>
    <cellStyle name="20% - Акцент2 2 2 6 2" xfId="3779"/>
    <cellStyle name="20% - Акцент2 2 2 6 3" xfId="5606"/>
    <cellStyle name="20% - Акцент2 2 2 6 4" xfId="7775"/>
    <cellStyle name="20% - Акцент2 2 2 7" xfId="1944"/>
    <cellStyle name="20% — акцент2 2 2 7" xfId="6790"/>
    <cellStyle name="20% - Акцент2 2 2 7 2" xfId="3953"/>
    <cellStyle name="20% - Акцент2 2 2 7 3" xfId="5780"/>
    <cellStyle name="20% - Акцент2 2 2 7 4" xfId="7949"/>
    <cellStyle name="20% - Акцент2 2 2 8" xfId="2076"/>
    <cellStyle name="20% - Акцент2 2 2 9" xfId="2352"/>
    <cellStyle name="20% - Акцент2 2 20" xfId="9538"/>
    <cellStyle name="20% - Акцент2 2 21" xfId="9571"/>
    <cellStyle name="20% - Акцент2 2 22" xfId="9622"/>
    <cellStyle name="20% - Акцент2 2 23" xfId="9647"/>
    <cellStyle name="20% - Акцент2 2 24" xfId="9648"/>
    <cellStyle name="20% - Акцент2 2 25" xfId="9664"/>
    <cellStyle name="20% - Акцент2 2 26" xfId="9686"/>
    <cellStyle name="20% - Акцент2 2 27" xfId="9693"/>
    <cellStyle name="20% - Акцент2 2 28" xfId="9699"/>
    <cellStyle name="20% - Акцент2 2 29" xfId="9704"/>
    <cellStyle name="20% - Акцент2 2 3" xfId="348"/>
    <cellStyle name="20% — акцент2 2 3" xfId="1268"/>
    <cellStyle name="20% - Акцент2 2 3 2" xfId="533"/>
    <cellStyle name="20% — акцент2 2 3 2" xfId="3215"/>
    <cellStyle name="20% - Акцент2 2 3 3" xfId="4102"/>
    <cellStyle name="20% — акцент2 2 3 3" xfId="4178"/>
    <cellStyle name="20% - Акцент2 2 3 4" xfId="4634"/>
    <cellStyle name="20% — акцент2 2 3 4" xfId="5015"/>
    <cellStyle name="20% - Акцент2 2 3 5" xfId="5965"/>
    <cellStyle name="20% — акцент2 2 3 5" xfId="6116"/>
    <cellStyle name="20% - Акцент2 2 3 6" xfId="6199"/>
    <cellStyle name="20% — акцент2 2 3 6" xfId="4345"/>
    <cellStyle name="20% - Акцент2 2 3 7" xfId="6789"/>
    <cellStyle name="20% — акцент2 2 3 7" xfId="7184"/>
    <cellStyle name="20% - Акцент2 2 30" xfId="9710"/>
    <cellStyle name="20% - Акцент2 2 31" xfId="9708"/>
    <cellStyle name="20% - Акцент2 2 32" xfId="9746"/>
    <cellStyle name="20% - Акцент2 2 33" xfId="9761"/>
    <cellStyle name="20% - Акцент2 2 34" xfId="9790"/>
    <cellStyle name="20% - Акцент2 2 35" xfId="9823"/>
    <cellStyle name="20% - Акцент2 2 36" xfId="9856"/>
    <cellStyle name="20% - Акцент2 2 37" xfId="9889"/>
    <cellStyle name="20% - Акцент2 2 38" xfId="9922"/>
    <cellStyle name="20% - Акцент2 2 39" xfId="9956"/>
    <cellStyle name="20% - Акцент2 2 4" xfId="254"/>
    <cellStyle name="20% — акцент2 2 4" xfId="1779"/>
    <cellStyle name="20% - Акцент2 2 4 2" xfId="624"/>
    <cellStyle name="20% — акцент2 2 4 2" xfId="3778"/>
    <cellStyle name="20% - Акцент2 2 4 3" xfId="4179"/>
    <cellStyle name="20% — акцент2 2 4 3" xfId="4237"/>
    <cellStyle name="20% - Акцент2 2 4 4" xfId="5016"/>
    <cellStyle name="20% — акцент2 2 4 4" xfId="5605"/>
    <cellStyle name="20% - Акцент2 2 4 5" xfId="6117"/>
    <cellStyle name="20% — акцент2 2 4 5" xfId="6261"/>
    <cellStyle name="20% - Акцент2 2 4 6" xfId="6252"/>
    <cellStyle name="20% — акцент2 2 4 6" xfId="6388"/>
    <cellStyle name="20% - Акцент2 2 4 7" xfId="7185"/>
    <cellStyle name="20% — акцент2 2 4 7" xfId="7774"/>
    <cellStyle name="20% - Акцент2 2 40" xfId="9971"/>
    <cellStyle name="20% - Акцент2 2 41" xfId="10000"/>
    <cellStyle name="20% - Акцент2 2 42" xfId="10012"/>
    <cellStyle name="20% - Акцент2 2 43" xfId="10046"/>
    <cellStyle name="20% - Акцент2 2 44" xfId="10079"/>
    <cellStyle name="20% - Акцент2 2 45" xfId="10112"/>
    <cellStyle name="20% - Акцент2 2 46" xfId="10132"/>
    <cellStyle name="20% - Акцент2 2 47" xfId="10180"/>
    <cellStyle name="20% - Акцент2 2 48" xfId="10214"/>
    <cellStyle name="20% - Акцент2 2 5" xfId="442"/>
    <cellStyle name="20% — акцент2 2 5" xfId="1945"/>
    <cellStyle name="20% - Акцент2 2 5 2" xfId="3297"/>
    <cellStyle name="20% — акцент2 2 5 2" xfId="3954"/>
    <cellStyle name="20% - Акцент2 2 5 3" xfId="4190"/>
    <cellStyle name="20% — акцент2 2 5 3" xfId="4282"/>
    <cellStyle name="20% - Акцент2 2 5 4" xfId="5109"/>
    <cellStyle name="20% — акцент2 2 5 4" xfId="5781"/>
    <cellStyle name="20% - Акцент2 2 5 5" xfId="6140"/>
    <cellStyle name="20% — акцент2 2 5 5" xfId="6328"/>
    <cellStyle name="20% - Акцент2 2 5 6" xfId="6093"/>
    <cellStyle name="20% — акцент2 2 5 6" xfId="6433"/>
    <cellStyle name="20% - Акцент2 2 5 7" xfId="7278"/>
    <cellStyle name="20% — акцент2 2 5 7" xfId="7950"/>
    <cellStyle name="20% - Акцент2 2 6" xfId="718"/>
    <cellStyle name="20% — акцент2 2 6" xfId="2293"/>
    <cellStyle name="20% - Акцент2 2 6 2" xfId="3311"/>
    <cellStyle name="20% - Акцент2 2 6 3" xfId="4212"/>
    <cellStyle name="20% - Акцент2 2 6 4" xfId="5137"/>
    <cellStyle name="20% - Акцент2 2 6 5" xfId="6167"/>
    <cellStyle name="20% - Акцент2 2 6 6" xfId="6235"/>
    <cellStyle name="20% - Акцент2 2 6 7" xfId="7306"/>
    <cellStyle name="20% - Акцент2 2 7" xfId="752"/>
    <cellStyle name="20% — акцент2 2 7" xfId="2569"/>
    <cellStyle name="20% - Акцент2 2 7 2" xfId="3777"/>
    <cellStyle name="20% - Акцент2 2 7 3" xfId="4236"/>
    <cellStyle name="20% - Акцент2 2 7 4" xfId="5604"/>
    <cellStyle name="20% - Акцент2 2 7 5" xfId="6260"/>
    <cellStyle name="20% - Акцент2 2 7 6" xfId="6387"/>
    <cellStyle name="20% - Акцент2 2 7 7" xfId="7773"/>
    <cellStyle name="20% - Акцент2 2 8" xfId="1946"/>
    <cellStyle name="20% — акцент2 2 8" xfId="2648"/>
    <cellStyle name="20% - Акцент2 2 8 2" xfId="3955"/>
    <cellStyle name="20% - Акцент2 2 8 3" xfId="4283"/>
    <cellStyle name="20% - Акцент2 2 8 4" xfId="5782"/>
    <cellStyle name="20% - Акцент2 2 8 5" xfId="6329"/>
    <cellStyle name="20% - Акцент2 2 8 6" xfId="6434"/>
    <cellStyle name="20% - Акцент2 2 8 7" xfId="7951"/>
    <cellStyle name="20% - Акцент2 2 9" xfId="2062"/>
    <cellStyle name="20% — акцент2 2 9" xfId="4050"/>
    <cellStyle name="20% - Акцент2 20" xfId="1746"/>
    <cellStyle name="20% - Акцент2 20 2" xfId="3743"/>
    <cellStyle name="20% - Акцент2 20 3" xfId="5570"/>
    <cellStyle name="20% - Акцент2 20 4" xfId="7739"/>
    <cellStyle name="20% - Акцент2 21" xfId="2027"/>
    <cellStyle name="20% - Акцент2 21 2" xfId="2610"/>
    <cellStyle name="20% - Акцент2 21 3" xfId="4350"/>
    <cellStyle name="20% - Акцент2 21 4" xfId="6508"/>
    <cellStyle name="20% - Акцент2 22" xfId="2041"/>
    <cellStyle name="20% - Акцент2 23" xfId="8050"/>
    <cellStyle name="20% - Акцент2 24" xfId="8051"/>
    <cellStyle name="20% - Акцент2 25" xfId="8058"/>
    <cellStyle name="20% - Акцент2 26" xfId="8067"/>
    <cellStyle name="20% - Акцент2 27" xfId="8078"/>
    <cellStyle name="20% - Акцент2 28" xfId="8089"/>
    <cellStyle name="20% - Акцент2 29" xfId="8100"/>
    <cellStyle name="20% - Акцент2 3" xfId="143"/>
    <cellStyle name="20% — акцент2 3" xfId="782"/>
    <cellStyle name="20% - Акцент2 3 10" xfId="2650"/>
    <cellStyle name="20% — акцент2 3 10" xfId="4391"/>
    <cellStyle name="20% - Акцент2 3 11" xfId="4052"/>
    <cellStyle name="20% — акцент2 3 11" xfId="5880"/>
    <cellStyle name="20% - Акцент2 3 12" xfId="4390"/>
    <cellStyle name="20% — акцент2 3 12" xfId="6177"/>
    <cellStyle name="20% - Акцент2 3 13" xfId="5879"/>
    <cellStyle name="20% — акцент2 3 13" xfId="6549"/>
    <cellStyle name="20% - Акцент2 3 14" xfId="6229"/>
    <cellStyle name="20% - Акцент2 3 15" xfId="6548"/>
    <cellStyle name="20% - Акцент2 3 16" xfId="781"/>
    <cellStyle name="20% - Акцент2 3 2" xfId="220"/>
    <cellStyle name="20% — акцент2 3 2" xfId="968"/>
    <cellStyle name="20% - Акцент2 3 2 2" xfId="408"/>
    <cellStyle name="20% — акцент2 3 2 2" xfId="2890"/>
    <cellStyle name="20% - Акцент2 3 2 2 2" xfId="591"/>
    <cellStyle name="20% - Акцент2 3 2 2 3" xfId="2889"/>
    <cellStyle name="20% - Акцент2 3 2 3" xfId="314"/>
    <cellStyle name="20% — акцент2 3 2 3" xfId="4106"/>
    <cellStyle name="20% - Акцент2 3 2 3 2" xfId="682"/>
    <cellStyle name="20% - Акцент2 3 2 3 3" xfId="4105"/>
    <cellStyle name="20% - Акцент2 3 2 4" xfId="502"/>
    <cellStyle name="20% — акцент2 3 2 4" xfId="4638"/>
    <cellStyle name="20% - Акцент2 3 2 4 2" xfId="4637"/>
    <cellStyle name="20% - Акцент2 3 2 5" xfId="5968"/>
    <cellStyle name="20% — акцент2 3 2 5" xfId="5969"/>
    <cellStyle name="20% - Акцент2 3 2 6" xfId="5946"/>
    <cellStyle name="20% — акцент2 3 2 6" xfId="6321"/>
    <cellStyle name="20% - Акцент2 3 2 7" xfId="6792"/>
    <cellStyle name="20% — акцент2 3 2 7" xfId="6793"/>
    <cellStyle name="20% - Акцент2 3 2 8" xfId="967"/>
    <cellStyle name="20% - Акцент2 3 3" xfId="362"/>
    <cellStyle name="20% — акцент2 3 3" xfId="1266"/>
    <cellStyle name="20% - Акцент2 3 3 2" xfId="547"/>
    <cellStyle name="20% — акцент2 3 3 2" xfId="3213"/>
    <cellStyle name="20% - Акцент2 3 3 2 2" xfId="3214"/>
    <cellStyle name="20% - Акцент2 3 3 3" xfId="4177"/>
    <cellStyle name="20% — акцент2 3 3 3" xfId="4176"/>
    <cellStyle name="20% - Акцент2 3 3 4" xfId="5013"/>
    <cellStyle name="20% — акцент2 3 3 4" xfId="5012"/>
    <cellStyle name="20% - Акцент2 3 3 5" xfId="6114"/>
    <cellStyle name="20% — акцент2 3 3 5" xfId="6113"/>
    <cellStyle name="20% - Акцент2 3 3 6" xfId="6000"/>
    <cellStyle name="20% — акцент2 3 3 6" xfId="6084"/>
    <cellStyle name="20% - Акцент2 3 3 7" xfId="7182"/>
    <cellStyle name="20% — акцент2 3 3 7" xfId="7181"/>
    <cellStyle name="20% - Акцент2 3 3 8" xfId="1267"/>
    <cellStyle name="20% - Акцент2 3 4" xfId="268"/>
    <cellStyle name="20% — акцент2 3 4" xfId="1782"/>
    <cellStyle name="20% - Акцент2 3 4 2" xfId="638"/>
    <cellStyle name="20% — акцент2 3 4 2" xfId="3781"/>
    <cellStyle name="20% - Акцент2 3 4 2 2" xfId="3303"/>
    <cellStyle name="20% - Акцент2 3 4 3" xfId="4201"/>
    <cellStyle name="20% — акцент2 3 4 3" xfId="4239"/>
    <cellStyle name="20% - Акцент2 3 4 4" xfId="5122"/>
    <cellStyle name="20% — акцент2 3 4 4" xfId="5608"/>
    <cellStyle name="20% - Акцент2 3 4 5" xfId="6152"/>
    <cellStyle name="20% — акцент2 3 4 5" xfId="6263"/>
    <cellStyle name="20% - Акцент2 3 4 6" xfId="5988"/>
    <cellStyle name="20% — акцент2 3 4 6" xfId="6390"/>
    <cellStyle name="20% - Акцент2 3 4 7" xfId="7291"/>
    <cellStyle name="20% — акцент2 3 4 7" xfId="7777"/>
    <cellStyle name="20% - Акцент2 3 4 8" xfId="1343"/>
    <cellStyle name="20% - Акцент2 3 5" xfId="456"/>
    <cellStyle name="20% — акцент2 3 5" xfId="1942"/>
    <cellStyle name="20% - Акцент2 3 5 2" xfId="3525"/>
    <cellStyle name="20% — акцент2 3 5 2" xfId="3951"/>
    <cellStyle name="20% - Акцент2 3 5 3" xfId="4221"/>
    <cellStyle name="20% — акцент2 3 5 3" xfId="4280"/>
    <cellStyle name="20% - Акцент2 3 5 4" xfId="5352"/>
    <cellStyle name="20% — акцент2 3 5 4" xfId="5778"/>
    <cellStyle name="20% - Акцент2 3 5 5" xfId="6210"/>
    <cellStyle name="20% — акцент2 3 5 5" xfId="6326"/>
    <cellStyle name="20% - Акцент2 3 5 6" xfId="6251"/>
    <cellStyle name="20% — акцент2 3 5 6" xfId="6431"/>
    <cellStyle name="20% - Акцент2 3 5 7" xfId="7521"/>
    <cellStyle name="20% — акцент2 3 5 7" xfId="7947"/>
    <cellStyle name="20% - Акцент2 3 5 8" xfId="1537"/>
    <cellStyle name="20% - Акцент2 3 6" xfId="1781"/>
    <cellStyle name="20% — акцент2 3 6" xfId="2321"/>
    <cellStyle name="20% - Акцент2 3 6 2" xfId="3780"/>
    <cellStyle name="20% - Акцент2 3 6 3" xfId="4238"/>
    <cellStyle name="20% - Акцент2 3 6 4" xfId="5607"/>
    <cellStyle name="20% - Акцент2 3 6 5" xfId="6262"/>
    <cellStyle name="20% - Акцент2 3 6 6" xfId="6389"/>
    <cellStyle name="20% - Акцент2 3 6 7" xfId="7776"/>
    <cellStyle name="20% - Акцент2 3 7" xfId="1943"/>
    <cellStyle name="20% — акцент2 3 7" xfId="2597"/>
    <cellStyle name="20% - Акцент2 3 7 2" xfId="3952"/>
    <cellStyle name="20% - Акцент2 3 7 3" xfId="4281"/>
    <cellStyle name="20% - Акцент2 3 7 4" xfId="5779"/>
    <cellStyle name="20% - Акцент2 3 7 5" xfId="6327"/>
    <cellStyle name="20% - Акцент2 3 7 6" xfId="6432"/>
    <cellStyle name="20% - Акцент2 3 7 7" xfId="7948"/>
    <cellStyle name="20% - Акцент2 3 8" xfId="2075"/>
    <cellStyle name="20% — акцент2 3 8" xfId="2651"/>
    <cellStyle name="20% - Акцент2 3 9" xfId="2351"/>
    <cellStyle name="20% — акцент2 3 9" xfId="4053"/>
    <cellStyle name="20% - Акцент2 30" xfId="8111"/>
    <cellStyle name="20% - Акцент2 31" xfId="8122"/>
    <cellStyle name="20% - Акцент2 32" xfId="8155"/>
    <cellStyle name="20% - Акцент2 33" xfId="8160"/>
    <cellStyle name="20% - Акцент2 34" xfId="8196"/>
    <cellStyle name="20% - Акцент2 35" xfId="8214"/>
    <cellStyle name="20% - Акцент2 36" xfId="8191"/>
    <cellStyle name="20% - Акцент2 37" xfId="8202"/>
    <cellStyle name="20% - Акцент2 38" xfId="8224"/>
    <cellStyle name="20% - Акцент2 39" xfId="8236"/>
    <cellStyle name="20% - Акцент2 4" xfId="158"/>
    <cellStyle name="20% — акцент2 4" xfId="6485"/>
    <cellStyle name="20% - Акцент2 4 10" xfId="4392"/>
    <cellStyle name="20% - Акцент2 4 11" xfId="6550"/>
    <cellStyle name="20% - Акцент2 4 2" xfId="379"/>
    <cellStyle name="20% - Акцент2 4 2 2" xfId="562"/>
    <cellStyle name="20% - Акцент2 4 2 3" xfId="4639"/>
    <cellStyle name="20% - Акцент2 4 2 4" xfId="6794"/>
    <cellStyle name="20% - Акцент2 4 3" xfId="285"/>
    <cellStyle name="20% - Акцент2 4 3 2" xfId="653"/>
    <cellStyle name="20% - Акцент2 4 3 3" xfId="5011"/>
    <cellStyle name="20% - Акцент2 4 3 4" xfId="7180"/>
    <cellStyle name="20% - Акцент2 4 4" xfId="473"/>
    <cellStyle name="20% - Акцент2 4 4 2" xfId="3325"/>
    <cellStyle name="20% - Акцент2 4 4 3" xfId="5152"/>
    <cellStyle name="20% - Акцент2 4 4 4" xfId="7321"/>
    <cellStyle name="20% - Акцент2 4 5" xfId="1550"/>
    <cellStyle name="20% - Акцент2 4 5 2" xfId="3547"/>
    <cellStyle name="20% - Акцент2 4 5 3" xfId="5374"/>
    <cellStyle name="20% - Акцент2 4 5 4" xfId="7543"/>
    <cellStyle name="20% - Акцент2 4 6" xfId="1783"/>
    <cellStyle name="20% - Акцент2 4 6 2" xfId="3782"/>
    <cellStyle name="20% - Акцент2 4 6 3" xfId="5609"/>
    <cellStyle name="20% - Акцент2 4 6 4" xfId="7778"/>
    <cellStyle name="20% - Акцент2 4 7" xfId="2097"/>
    <cellStyle name="20% - Акцент2 4 8" xfId="2373"/>
    <cellStyle name="20% - Акцент2 4 9" xfId="2652"/>
    <cellStyle name="20% - Акцент2 40" xfId="8248"/>
    <cellStyle name="20% - Акцент2 41" xfId="8260"/>
    <cellStyle name="20% - Акцент2 42" xfId="8272"/>
    <cellStyle name="20% - Акцент2 43" xfId="8284"/>
    <cellStyle name="20% - Акцент2 44" xfId="8296"/>
    <cellStyle name="20% - Акцент2 45" xfId="8308"/>
    <cellStyle name="20% - Акцент2 46" xfId="8319"/>
    <cellStyle name="20% - Акцент2 47" xfId="8331"/>
    <cellStyle name="20% - Акцент2 48" xfId="8342"/>
    <cellStyle name="20% - Акцент2 49" xfId="8354"/>
    <cellStyle name="20% - Акцент2 5" xfId="328"/>
    <cellStyle name="20% — акцент2 5" xfId="6492"/>
    <cellStyle name="20% - Акцент2 5 10" xfId="4393"/>
    <cellStyle name="20% - Акцент2 5 11" xfId="6551"/>
    <cellStyle name="20% - Акцент2 5 2" xfId="514"/>
    <cellStyle name="20% - Акцент2 5 2 2" xfId="2891"/>
    <cellStyle name="20% - Акцент2 5 2 3" xfId="4640"/>
    <cellStyle name="20% - Акцент2 5 2 4" xfId="6795"/>
    <cellStyle name="20% - Акцент2 5 3" xfId="1265"/>
    <cellStyle name="20% - Акцент2 5 3 2" xfId="3212"/>
    <cellStyle name="20% - Акцент2 5 3 3" xfId="5010"/>
    <cellStyle name="20% - Акцент2 5 3 4" xfId="7179"/>
    <cellStyle name="20% - Акцент2 5 4" xfId="1357"/>
    <cellStyle name="20% - Акцент2 5 4 2" xfId="3339"/>
    <cellStyle name="20% - Акцент2 5 4 3" xfId="5166"/>
    <cellStyle name="20% - Акцент2 5 4 4" xfId="7335"/>
    <cellStyle name="20% - Акцент2 5 5" xfId="1564"/>
    <cellStyle name="20% - Акцент2 5 5 2" xfId="3561"/>
    <cellStyle name="20% - Акцент2 5 5 3" xfId="5388"/>
    <cellStyle name="20% - Акцент2 5 5 4" xfId="7557"/>
    <cellStyle name="20% - Акцент2 5 6" xfId="1784"/>
    <cellStyle name="20% - Акцент2 5 6 2" xfId="3783"/>
    <cellStyle name="20% - Акцент2 5 6 3" xfId="5610"/>
    <cellStyle name="20% - Акцент2 5 6 4" xfId="7779"/>
    <cellStyle name="20% - Акцент2 5 7" xfId="2111"/>
    <cellStyle name="20% - Акцент2 5 8" xfId="2387"/>
    <cellStyle name="20% - Акцент2 5 9" xfId="2653"/>
    <cellStyle name="20% - Акцент2 50" xfId="8366"/>
    <cellStyle name="20% - Акцент2 51" xfId="8377"/>
    <cellStyle name="20% - Акцент2 52" xfId="8389"/>
    <cellStyle name="20% - Акцент2 53" xfId="8400"/>
    <cellStyle name="20% - Акцент2 54" xfId="8437"/>
    <cellStyle name="20% - Акцент2 55" xfId="8301"/>
    <cellStyle name="20% - Акцент2 56" xfId="8415"/>
    <cellStyle name="20% - Акцент2 57" xfId="8445"/>
    <cellStyle name="20% - Акцент2 58" xfId="8457"/>
    <cellStyle name="20% - Акцент2 59" xfId="8469"/>
    <cellStyle name="20% - Акцент2 6" xfId="234"/>
    <cellStyle name="20% - Акцент2 6 10" xfId="4394"/>
    <cellStyle name="20% - Акцент2 6 11" xfId="6552"/>
    <cellStyle name="20% - Акцент2 6 2" xfId="605"/>
    <cellStyle name="20% - Акцент2 6 2 2" xfId="2892"/>
    <cellStyle name="20% - Акцент2 6 2 3" xfId="4641"/>
    <cellStyle name="20% - Акцент2 6 2 4" xfId="6796"/>
    <cellStyle name="20% - Акцент2 6 3" xfId="1264"/>
    <cellStyle name="20% - Акцент2 6 3 2" xfId="3211"/>
    <cellStyle name="20% - Акцент2 6 3 3" xfId="5009"/>
    <cellStyle name="20% - Акцент2 6 3 4" xfId="7178"/>
    <cellStyle name="20% - Акцент2 6 4" xfId="1371"/>
    <cellStyle name="20% - Акцент2 6 4 2" xfId="3353"/>
    <cellStyle name="20% - Акцент2 6 4 3" xfId="5180"/>
    <cellStyle name="20% - Акцент2 6 4 4" xfId="7349"/>
    <cellStyle name="20% - Акцент2 6 5" xfId="1578"/>
    <cellStyle name="20% - Акцент2 6 5 2" xfId="3575"/>
    <cellStyle name="20% - Акцент2 6 5 3" xfId="5402"/>
    <cellStyle name="20% - Акцент2 6 5 4" xfId="7571"/>
    <cellStyle name="20% - Акцент2 6 6" xfId="1785"/>
    <cellStyle name="20% - Акцент2 6 6 2" xfId="3784"/>
    <cellStyle name="20% - Акцент2 6 6 3" xfId="5611"/>
    <cellStyle name="20% - Акцент2 6 6 4" xfId="7780"/>
    <cellStyle name="20% - Акцент2 6 7" xfId="2125"/>
    <cellStyle name="20% - Акцент2 6 8" xfId="2401"/>
    <cellStyle name="20% - Акцент2 6 9" xfId="2654"/>
    <cellStyle name="20% - Акцент2 60" xfId="8481"/>
    <cellStyle name="20% - Акцент2 61" xfId="8493"/>
    <cellStyle name="20% - Акцент2 62" xfId="8505"/>
    <cellStyle name="20% - Акцент2 63" xfId="8517"/>
    <cellStyle name="20% - Акцент2 64" xfId="8529"/>
    <cellStyle name="20% - Акцент2 65" xfId="8541"/>
    <cellStyle name="20% - Акцент2 66" xfId="8553"/>
    <cellStyle name="20% - Акцент2 67" xfId="8565"/>
    <cellStyle name="20% - Акцент2 68" xfId="8577"/>
    <cellStyle name="20% - Акцент2 69" xfId="8589"/>
    <cellStyle name="20% - Акцент2 7" xfId="422"/>
    <cellStyle name="20% - Акцент2 7 10" xfId="4395"/>
    <cellStyle name="20% - Акцент2 7 11" xfId="6553"/>
    <cellStyle name="20% - Акцент2 7 2" xfId="969"/>
    <cellStyle name="20% - Акцент2 7 2 2" xfId="2893"/>
    <cellStyle name="20% - Акцент2 7 2 3" xfId="4642"/>
    <cellStyle name="20% - Акцент2 7 2 4" xfId="6797"/>
    <cellStyle name="20% - Акцент2 7 3" xfId="1263"/>
    <cellStyle name="20% - Акцент2 7 3 2" xfId="3210"/>
    <cellStyle name="20% - Акцент2 7 3 3" xfId="5008"/>
    <cellStyle name="20% - Акцент2 7 3 4" xfId="7177"/>
    <cellStyle name="20% - Акцент2 7 4" xfId="1385"/>
    <cellStyle name="20% - Акцент2 7 4 2" xfId="3367"/>
    <cellStyle name="20% - Акцент2 7 4 3" xfId="5194"/>
    <cellStyle name="20% - Акцент2 7 4 4" xfId="7363"/>
    <cellStyle name="20% - Акцент2 7 5" xfId="1592"/>
    <cellStyle name="20% - Акцент2 7 5 2" xfId="3589"/>
    <cellStyle name="20% - Акцент2 7 5 3" xfId="5416"/>
    <cellStyle name="20% - Акцент2 7 5 4" xfId="7585"/>
    <cellStyle name="20% - Акцент2 7 6" xfId="1786"/>
    <cellStyle name="20% - Акцент2 7 6 2" xfId="3785"/>
    <cellStyle name="20% - Акцент2 7 6 3" xfId="5612"/>
    <cellStyle name="20% - Акцент2 7 6 4" xfId="7781"/>
    <cellStyle name="20% - Акцент2 7 7" xfId="2139"/>
    <cellStyle name="20% - Акцент2 7 8" xfId="2415"/>
    <cellStyle name="20% - Акцент2 7 9" xfId="2655"/>
    <cellStyle name="20% - Акцент2 70" xfId="8601"/>
    <cellStyle name="20% - Акцент2 71" xfId="8613"/>
    <cellStyle name="20% - Акцент2 72" xfId="8625"/>
    <cellStyle name="20% - Акцент2 73" xfId="8637"/>
    <cellStyle name="20% - Акцент2 74" xfId="8649"/>
    <cellStyle name="20% - Акцент2 75" xfId="8661"/>
    <cellStyle name="20% - Акцент2 76" xfId="8673"/>
    <cellStyle name="20% - Акцент2 77" xfId="8685"/>
    <cellStyle name="20% - Акцент2 78" xfId="8697"/>
    <cellStyle name="20% - Акцент2 79" xfId="8709"/>
    <cellStyle name="20% - Акцент2 8" xfId="696"/>
    <cellStyle name="20% - Акцент2 8 10" xfId="4396"/>
    <cellStyle name="20% - Акцент2 8 11" xfId="6554"/>
    <cellStyle name="20% - Акцент2 8 2" xfId="970"/>
    <cellStyle name="20% - Акцент2 8 2 2" xfId="2894"/>
    <cellStyle name="20% - Акцент2 8 2 3" xfId="4643"/>
    <cellStyle name="20% - Акцент2 8 2 4" xfId="6798"/>
    <cellStyle name="20% - Акцент2 8 3" xfId="1262"/>
    <cellStyle name="20% - Акцент2 8 3 2" xfId="3209"/>
    <cellStyle name="20% - Акцент2 8 3 3" xfId="5007"/>
    <cellStyle name="20% - Акцент2 8 3 4" xfId="7176"/>
    <cellStyle name="20% - Акцент2 8 4" xfId="1399"/>
    <cellStyle name="20% - Акцент2 8 4 2" xfId="3381"/>
    <cellStyle name="20% - Акцент2 8 4 3" xfId="5208"/>
    <cellStyle name="20% - Акцент2 8 4 4" xfId="7377"/>
    <cellStyle name="20% - Акцент2 8 5" xfId="1606"/>
    <cellStyle name="20% - Акцент2 8 5 2" xfId="3603"/>
    <cellStyle name="20% - Акцент2 8 5 3" xfId="5430"/>
    <cellStyle name="20% - Акцент2 8 5 4" xfId="7599"/>
    <cellStyle name="20% - Акцент2 8 6" xfId="1787"/>
    <cellStyle name="20% - Акцент2 8 6 2" xfId="3786"/>
    <cellStyle name="20% - Акцент2 8 6 3" xfId="5613"/>
    <cellStyle name="20% - Акцент2 8 6 4" xfId="7782"/>
    <cellStyle name="20% - Акцент2 8 7" xfId="2153"/>
    <cellStyle name="20% - Акцент2 8 8" xfId="2429"/>
    <cellStyle name="20% - Акцент2 8 9" xfId="2656"/>
    <cellStyle name="20% - Акцент2 80" xfId="8721"/>
    <cellStyle name="20% - Акцент2 81" xfId="8733"/>
    <cellStyle name="20% - Акцент2 82" xfId="8745"/>
    <cellStyle name="20% - Акцент2 83" xfId="8757"/>
    <cellStyle name="20% - Акцент2 84" xfId="8769"/>
    <cellStyle name="20% - Акцент2 85" xfId="8781"/>
    <cellStyle name="20% - Акцент2 86" xfId="8793"/>
    <cellStyle name="20% - Акцент2 87" xfId="8805"/>
    <cellStyle name="20% - Акцент2 88" xfId="8817"/>
    <cellStyle name="20% - Акцент2 89" xfId="8829"/>
    <cellStyle name="20% - Акцент2 9" xfId="734"/>
    <cellStyle name="20% - Акцент2 9 10" xfId="4397"/>
    <cellStyle name="20% - Акцент2 9 11" xfId="6555"/>
    <cellStyle name="20% - Акцент2 9 2" xfId="971"/>
    <cellStyle name="20% - Акцент2 9 2 2" xfId="2895"/>
    <cellStyle name="20% - Акцент2 9 2 3" xfId="4644"/>
    <cellStyle name="20% - Акцент2 9 2 4" xfId="6799"/>
    <cellStyle name="20% - Акцент2 9 3" xfId="1261"/>
    <cellStyle name="20% - Акцент2 9 3 2" xfId="3208"/>
    <cellStyle name="20% - Акцент2 9 3 3" xfId="5006"/>
    <cellStyle name="20% - Акцент2 9 3 4" xfId="7175"/>
    <cellStyle name="20% - Акцент2 9 4" xfId="1413"/>
    <cellStyle name="20% - Акцент2 9 4 2" xfId="3395"/>
    <cellStyle name="20% - Акцент2 9 4 3" xfId="5222"/>
    <cellStyle name="20% - Акцент2 9 4 4" xfId="7391"/>
    <cellStyle name="20% - Акцент2 9 5" xfId="1620"/>
    <cellStyle name="20% - Акцент2 9 5 2" xfId="3617"/>
    <cellStyle name="20% - Акцент2 9 5 3" xfId="5444"/>
    <cellStyle name="20% - Акцент2 9 5 4" xfId="7613"/>
    <cellStyle name="20% - Акцент2 9 6" xfId="1788"/>
    <cellStyle name="20% - Акцент2 9 6 2" xfId="3787"/>
    <cellStyle name="20% - Акцент2 9 6 3" xfId="5614"/>
    <cellStyle name="20% - Акцент2 9 6 4" xfId="7783"/>
    <cellStyle name="20% - Акцент2 9 7" xfId="2167"/>
    <cellStyle name="20% - Акцент2 9 8" xfId="2443"/>
    <cellStyle name="20% - Акцент2 9 9" xfId="2657"/>
    <cellStyle name="20% - Акцент2 90" xfId="8841"/>
    <cellStyle name="20% - Акцент2 91" xfId="8853"/>
    <cellStyle name="20% - Акцент2 92" xfId="8864"/>
    <cellStyle name="20% - Акцент2 93" xfId="8875"/>
    <cellStyle name="20% - Акцент2 94" xfId="8886"/>
    <cellStyle name="20% - Акцент2 95" xfId="8897"/>
    <cellStyle name="20% - Акцент2 96" xfId="8908"/>
    <cellStyle name="20% - Акцент2 97" xfId="8919"/>
    <cellStyle name="20% - Акцент2 98" xfId="8930"/>
    <cellStyle name="20% - Акцент2 99" xfId="8941"/>
    <cellStyle name="20% - Акцент3" xfId="28" builtinId="38" customBuiltin="1"/>
    <cellStyle name="20% - Акцент3 10" xfId="783"/>
    <cellStyle name="20% - Акцент3 10 10" xfId="4398"/>
    <cellStyle name="20% - Акцент3 10 11" xfId="6556"/>
    <cellStyle name="20% - Акцент3 10 2" xfId="972"/>
    <cellStyle name="20% - Акцент3 10 2 2" xfId="2896"/>
    <cellStyle name="20% - Акцент3 10 2 3" xfId="4645"/>
    <cellStyle name="20% - Акцент3 10 2 4" xfId="6800"/>
    <cellStyle name="20% - Акцент3 10 3" xfId="1260"/>
    <cellStyle name="20% - Акцент3 10 3 2" xfId="3207"/>
    <cellStyle name="20% - Акцент3 10 3 3" xfId="5005"/>
    <cellStyle name="20% - Акцент3 10 3 4" xfId="7174"/>
    <cellStyle name="20% - Акцент3 10 4" xfId="1429"/>
    <cellStyle name="20% - Акцент3 10 4 2" xfId="3411"/>
    <cellStyle name="20% - Акцент3 10 4 3" xfId="5238"/>
    <cellStyle name="20% - Акцент3 10 4 4" xfId="7407"/>
    <cellStyle name="20% - Акцент3 10 5" xfId="1636"/>
    <cellStyle name="20% - Акцент3 10 5 2" xfId="3633"/>
    <cellStyle name="20% - Акцент3 10 5 3" xfId="5460"/>
    <cellStyle name="20% - Акцент3 10 5 4" xfId="7629"/>
    <cellStyle name="20% - Акцент3 10 6" xfId="1789"/>
    <cellStyle name="20% - Акцент3 10 6 2" xfId="3788"/>
    <cellStyle name="20% - Акцент3 10 6 3" xfId="5615"/>
    <cellStyle name="20% - Акцент3 10 6 4" xfId="7784"/>
    <cellStyle name="20% - Акцент3 10 7" xfId="2183"/>
    <cellStyle name="20% - Акцент3 10 8" xfId="2459"/>
    <cellStyle name="20% - Акцент3 10 9" xfId="2658"/>
    <cellStyle name="20% - Акцент3 100" xfId="8968"/>
    <cellStyle name="20% - Акцент3 101" xfId="8986"/>
    <cellStyle name="20% - Акцент3 102" xfId="9000"/>
    <cellStyle name="20% - Акцент3 103" xfId="9014"/>
    <cellStyle name="20% - Акцент3 104" xfId="884"/>
    <cellStyle name="20% - Акцент3 105" xfId="9329"/>
    <cellStyle name="20% - Акцент3 106" xfId="9343"/>
    <cellStyle name="20% - Акцент3 107" xfId="9357"/>
    <cellStyle name="20% - Акцент3 108" xfId="9371"/>
    <cellStyle name="20% - Акцент3 109" xfId="9385"/>
    <cellStyle name="20% - Акцент3 11" xfId="784"/>
    <cellStyle name="20% - Акцент3 11 10" xfId="4399"/>
    <cellStyle name="20% - Акцент3 11 11" xfId="6557"/>
    <cellStyle name="20% - Акцент3 11 2" xfId="973"/>
    <cellStyle name="20% - Акцент3 11 2 2" xfId="2897"/>
    <cellStyle name="20% - Акцент3 11 2 3" xfId="4646"/>
    <cellStyle name="20% - Акцент3 11 2 4" xfId="6801"/>
    <cellStyle name="20% - Акцент3 11 3" xfId="1259"/>
    <cellStyle name="20% - Акцент3 11 3 2" xfId="3206"/>
    <cellStyle name="20% - Акцент3 11 3 3" xfId="5004"/>
    <cellStyle name="20% - Акцент3 11 3 4" xfId="7173"/>
    <cellStyle name="20% - Акцент3 11 4" xfId="1443"/>
    <cellStyle name="20% - Акцент3 11 4 2" xfId="3425"/>
    <cellStyle name="20% - Акцент3 11 4 3" xfId="5252"/>
    <cellStyle name="20% - Акцент3 11 4 4" xfId="7421"/>
    <cellStyle name="20% - Акцент3 11 5" xfId="1650"/>
    <cellStyle name="20% - Акцент3 11 5 2" xfId="3647"/>
    <cellStyle name="20% - Акцент3 11 5 3" xfId="5474"/>
    <cellStyle name="20% - Акцент3 11 5 4" xfId="7643"/>
    <cellStyle name="20% - Акцент3 11 6" xfId="1790"/>
    <cellStyle name="20% - Акцент3 11 6 2" xfId="3789"/>
    <cellStyle name="20% - Акцент3 11 6 3" xfId="5616"/>
    <cellStyle name="20% - Акцент3 11 6 4" xfId="7785"/>
    <cellStyle name="20% - Акцент3 11 7" xfId="2197"/>
    <cellStyle name="20% - Акцент3 11 8" xfId="2473"/>
    <cellStyle name="20% - Акцент3 11 9" xfId="2659"/>
    <cellStyle name="20% - Акцент3 110" xfId="9400"/>
    <cellStyle name="20% - Акцент3 111" xfId="9415"/>
    <cellStyle name="20% - Акцент3 112" xfId="9478"/>
    <cellStyle name="20% - Акцент3 113" xfId="9522"/>
    <cellStyle name="20% - Акцент3 114" xfId="9555"/>
    <cellStyle name="20% - Акцент3 115" xfId="9599"/>
    <cellStyle name="20% - Акцент3 116" xfId="9730"/>
    <cellStyle name="20% - Акцент3 117" xfId="9774"/>
    <cellStyle name="20% - Акцент3 118" xfId="9807"/>
    <cellStyle name="20% - Акцент3 119" xfId="9840"/>
    <cellStyle name="20% - Акцент3 12" xfId="785"/>
    <cellStyle name="20% - Акцент3 12 10" xfId="4400"/>
    <cellStyle name="20% - Акцент3 12 11" xfId="6558"/>
    <cellStyle name="20% - Акцент3 12 2" xfId="974"/>
    <cellStyle name="20% - Акцент3 12 2 2" xfId="2898"/>
    <cellStyle name="20% - Акцент3 12 2 3" xfId="4647"/>
    <cellStyle name="20% - Акцент3 12 2 4" xfId="6802"/>
    <cellStyle name="20% - Акцент3 12 3" xfId="1258"/>
    <cellStyle name="20% - Акцент3 12 3 2" xfId="3205"/>
    <cellStyle name="20% - Акцент3 12 3 3" xfId="5003"/>
    <cellStyle name="20% - Акцент3 12 3 4" xfId="7172"/>
    <cellStyle name="20% - Акцент3 12 4" xfId="1457"/>
    <cellStyle name="20% - Акцент3 12 4 2" xfId="3439"/>
    <cellStyle name="20% - Акцент3 12 4 3" xfId="5266"/>
    <cellStyle name="20% - Акцент3 12 4 4" xfId="7435"/>
    <cellStyle name="20% - Акцент3 12 5" xfId="1664"/>
    <cellStyle name="20% - Акцент3 12 5 2" xfId="3661"/>
    <cellStyle name="20% - Акцент3 12 5 3" xfId="5488"/>
    <cellStyle name="20% - Акцент3 12 5 4" xfId="7657"/>
    <cellStyle name="20% - Акцент3 12 6" xfId="1791"/>
    <cellStyle name="20% - Акцент3 12 6 2" xfId="3790"/>
    <cellStyle name="20% - Акцент3 12 6 3" xfId="5617"/>
    <cellStyle name="20% - Акцент3 12 6 4" xfId="7786"/>
    <cellStyle name="20% - Акцент3 12 7" xfId="2211"/>
    <cellStyle name="20% - Акцент3 12 8" xfId="2487"/>
    <cellStyle name="20% - Акцент3 12 9" xfId="2660"/>
    <cellStyle name="20% - Акцент3 120" xfId="9873"/>
    <cellStyle name="20% - Акцент3 121" xfId="9906"/>
    <cellStyle name="20% - Акцент3 122" xfId="9940"/>
    <cellStyle name="20% - Акцент3 123" xfId="9984"/>
    <cellStyle name="20% - Акцент3 124" xfId="10030"/>
    <cellStyle name="20% - Акцент3 125" xfId="10063"/>
    <cellStyle name="20% - Акцент3 126" xfId="10096"/>
    <cellStyle name="20% - Акцент3 127" xfId="10129"/>
    <cellStyle name="20% - Акцент3 128" xfId="10164"/>
    <cellStyle name="20% - Акцент3 129" xfId="10198"/>
    <cellStyle name="20% - Акцент3 13" xfId="898"/>
    <cellStyle name="20% - Акцент3 13 10" xfId="4401"/>
    <cellStyle name="20% - Акцент3 13 11" xfId="6559"/>
    <cellStyle name="20% - Акцент3 13 2" xfId="975"/>
    <cellStyle name="20% - Акцент3 13 2 2" xfId="2899"/>
    <cellStyle name="20% - Акцент3 13 2 3" xfId="4648"/>
    <cellStyle name="20% - Акцент3 13 2 4" xfId="6803"/>
    <cellStyle name="20% - Акцент3 13 3" xfId="1257"/>
    <cellStyle name="20% - Акцент3 13 3 2" xfId="3204"/>
    <cellStyle name="20% - Акцент3 13 3 3" xfId="5002"/>
    <cellStyle name="20% - Акцент3 13 3 4" xfId="7171"/>
    <cellStyle name="20% - Акцент3 13 4" xfId="1471"/>
    <cellStyle name="20% - Акцент3 13 4 2" xfId="3453"/>
    <cellStyle name="20% - Акцент3 13 4 3" xfId="5280"/>
    <cellStyle name="20% - Акцент3 13 4 4" xfId="7449"/>
    <cellStyle name="20% - Акцент3 13 5" xfId="1678"/>
    <cellStyle name="20% - Акцент3 13 5 2" xfId="3675"/>
    <cellStyle name="20% - Акцент3 13 5 3" xfId="5502"/>
    <cellStyle name="20% - Акцент3 13 5 4" xfId="7671"/>
    <cellStyle name="20% - Акцент3 13 6" xfId="1792"/>
    <cellStyle name="20% - Акцент3 13 6 2" xfId="3791"/>
    <cellStyle name="20% - Акцент3 13 6 3" xfId="5618"/>
    <cellStyle name="20% - Акцент3 13 6 4" xfId="7787"/>
    <cellStyle name="20% - Акцент3 13 7" xfId="2225"/>
    <cellStyle name="20% - Акцент3 13 8" xfId="2501"/>
    <cellStyle name="20% - Акцент3 13 9" xfId="2661"/>
    <cellStyle name="20% - Акцент3 130" xfId="9231"/>
    <cellStyle name="20% - Акцент3 14" xfId="899"/>
    <cellStyle name="20% - Акцент3 14 10" xfId="4402"/>
    <cellStyle name="20% - Акцент3 14 11" xfId="6560"/>
    <cellStyle name="20% - Акцент3 14 2" xfId="976"/>
    <cellStyle name="20% - Акцент3 14 2 2" xfId="2900"/>
    <cellStyle name="20% - Акцент3 14 2 3" xfId="4649"/>
    <cellStyle name="20% - Акцент3 14 2 4" xfId="6804"/>
    <cellStyle name="20% - Акцент3 14 3" xfId="1256"/>
    <cellStyle name="20% - Акцент3 14 3 2" xfId="3203"/>
    <cellStyle name="20% - Акцент3 14 3 3" xfId="5001"/>
    <cellStyle name="20% - Акцент3 14 3 4" xfId="7170"/>
    <cellStyle name="20% - Акцент3 14 4" xfId="1485"/>
    <cellStyle name="20% - Акцент3 14 4 2" xfId="3467"/>
    <cellStyle name="20% - Акцент3 14 4 3" xfId="5294"/>
    <cellStyle name="20% - Акцент3 14 4 4" xfId="7463"/>
    <cellStyle name="20% - Акцент3 14 5" xfId="1692"/>
    <cellStyle name="20% - Акцент3 14 5 2" xfId="3689"/>
    <cellStyle name="20% - Акцент3 14 5 3" xfId="5516"/>
    <cellStyle name="20% - Акцент3 14 5 4" xfId="7685"/>
    <cellStyle name="20% - Акцент3 14 6" xfId="1793"/>
    <cellStyle name="20% - Акцент3 14 6 2" xfId="3792"/>
    <cellStyle name="20% - Акцент3 14 6 3" xfId="5619"/>
    <cellStyle name="20% - Акцент3 14 6 4" xfId="7788"/>
    <cellStyle name="20% - Акцент3 14 7" xfId="2239"/>
    <cellStyle name="20% - Акцент3 14 8" xfId="2515"/>
    <cellStyle name="20% - Акцент3 14 9" xfId="2662"/>
    <cellStyle name="20% - Акцент3 15" xfId="900"/>
    <cellStyle name="20% - Акцент3 15 10" xfId="4403"/>
    <cellStyle name="20% - Акцент3 15 11" xfId="6561"/>
    <cellStyle name="20% - Акцент3 15 2" xfId="977"/>
    <cellStyle name="20% - Акцент3 15 2 2" xfId="2901"/>
    <cellStyle name="20% - Акцент3 15 2 3" xfId="4650"/>
    <cellStyle name="20% - Акцент3 15 2 4" xfId="6805"/>
    <cellStyle name="20% - Акцент3 15 3" xfId="1255"/>
    <cellStyle name="20% - Акцент3 15 3 2" xfId="3202"/>
    <cellStyle name="20% - Акцент3 15 3 3" xfId="5000"/>
    <cellStyle name="20% - Акцент3 15 3 4" xfId="7169"/>
    <cellStyle name="20% - Акцент3 15 4" xfId="1499"/>
    <cellStyle name="20% - Акцент3 15 4 2" xfId="3481"/>
    <cellStyle name="20% - Акцент3 15 4 3" xfId="5308"/>
    <cellStyle name="20% - Акцент3 15 4 4" xfId="7477"/>
    <cellStyle name="20% - Акцент3 15 5" xfId="1706"/>
    <cellStyle name="20% - Акцент3 15 5 2" xfId="3703"/>
    <cellStyle name="20% - Акцент3 15 5 3" xfId="5530"/>
    <cellStyle name="20% - Акцент3 15 5 4" xfId="7699"/>
    <cellStyle name="20% - Акцент3 15 6" xfId="1794"/>
    <cellStyle name="20% - Акцент3 15 6 2" xfId="3793"/>
    <cellStyle name="20% - Акцент3 15 6 3" xfId="5620"/>
    <cellStyle name="20% - Акцент3 15 6 4" xfId="7789"/>
    <cellStyle name="20% - Акцент3 15 7" xfId="2253"/>
    <cellStyle name="20% - Акцент3 15 8" xfId="2529"/>
    <cellStyle name="20% - Акцент3 15 9" xfId="2663"/>
    <cellStyle name="20% - Акцент3 16" xfId="939"/>
    <cellStyle name="20% - Акцент3 16 2" xfId="1513"/>
    <cellStyle name="20% - Акцент3 16 2 2" xfId="3495"/>
    <cellStyle name="20% - Акцент3 16 2 3" xfId="5322"/>
    <cellStyle name="20% - Акцент3 16 2 4" xfId="7491"/>
    <cellStyle name="20% - Акцент3 16 3" xfId="1720"/>
    <cellStyle name="20% - Акцент3 16 3 2" xfId="3717"/>
    <cellStyle name="20% - Акцент3 16 3 3" xfId="5544"/>
    <cellStyle name="20% - Акцент3 16 3 4" xfId="7713"/>
    <cellStyle name="20% - Акцент3 16 4" xfId="2267"/>
    <cellStyle name="20% - Акцент3 16 5" xfId="2543"/>
    <cellStyle name="20% - Акцент3 16 6" xfId="2859"/>
    <cellStyle name="20% - Акцент3 16 7" xfId="4602"/>
    <cellStyle name="20% - Акцент3 16 8" xfId="6757"/>
    <cellStyle name="20% - Акцент3 17" xfId="1118"/>
    <cellStyle name="20% - Акцент3 17 2" xfId="1527"/>
    <cellStyle name="20% - Акцент3 17 2 2" xfId="3509"/>
    <cellStyle name="20% - Акцент3 17 2 3" xfId="5336"/>
    <cellStyle name="20% - Акцент3 17 2 4" xfId="7505"/>
    <cellStyle name="20% - Акцент3 17 3" xfId="1734"/>
    <cellStyle name="20% - Акцент3 17 3 2" xfId="3731"/>
    <cellStyle name="20% - Акцент3 17 3 3" xfId="5558"/>
    <cellStyle name="20% - Акцент3 17 3 4" xfId="7727"/>
    <cellStyle name="20% - Акцент3 17 4" xfId="2281"/>
    <cellStyle name="20% - Акцент3 17 5" xfId="2557"/>
    <cellStyle name="20% - Акцент3 17 6" xfId="3065"/>
    <cellStyle name="20% - Акцент3 17 7" xfId="4833"/>
    <cellStyle name="20% - Акцент3 17 8" xfId="7002"/>
    <cellStyle name="20% - Акцент3 18" xfId="1331"/>
    <cellStyle name="20% - Акцент3 18 2" xfId="2309"/>
    <cellStyle name="20% - Акцент3 18 3" xfId="2585"/>
    <cellStyle name="20% - Акцент3 18 4" xfId="3281"/>
    <cellStyle name="20% - Акцент3 18 5" xfId="5090"/>
    <cellStyle name="20% - Акцент3 18 6" xfId="7259"/>
    <cellStyle name="20% - Акцент3 19" xfId="1324"/>
    <cellStyle name="20% - Акцент3 19 2" xfId="3272"/>
    <cellStyle name="20% - Акцент3 19 3" xfId="5081"/>
    <cellStyle name="20% - Акцент3 19 4" xfId="7250"/>
    <cellStyle name="20% - Акцент3 2" xfId="64"/>
    <cellStyle name="20% — акцент3 2" xfId="786"/>
    <cellStyle name="20% - Акцент3 2 10" xfId="2340"/>
    <cellStyle name="20% — акцент3 2 10" xfId="4405"/>
    <cellStyle name="20% - Акцент3 2 11" xfId="2664"/>
    <cellStyle name="20% — акцент3 2 11" xfId="5883"/>
    <cellStyle name="20% - Акцент3 2 12" xfId="4054"/>
    <cellStyle name="20% — акцент3 2 12" xfId="4344"/>
    <cellStyle name="20% - Акцент3 2 13" xfId="4404"/>
    <cellStyle name="20% — акцент3 2 13" xfId="6563"/>
    <cellStyle name="20% - Акцент3 2 14" xfId="5882"/>
    <cellStyle name="20% - Акцент3 2 15" xfId="4337"/>
    <cellStyle name="20% - Акцент3 2 16" xfId="6562"/>
    <cellStyle name="20% - Акцент3 2 17" xfId="9435"/>
    <cellStyle name="20% - Акцент3 2 18" xfId="9496"/>
    <cellStyle name="20% - Акцент3 2 19" xfId="9507"/>
    <cellStyle name="20% - Акцент3 2 2" xfId="177"/>
    <cellStyle name="20% — акцент3 2 2" xfId="978"/>
    <cellStyle name="20% - Акцент3 2 2 10" xfId="2666"/>
    <cellStyle name="20% - Акцент3 2 2 11" xfId="4056"/>
    <cellStyle name="20% - Акцент3 2 2 12" xfId="4406"/>
    <cellStyle name="20% - Акцент3 2 2 13" xfId="5884"/>
    <cellStyle name="20% - Акцент3 2 2 14" xfId="4339"/>
    <cellStyle name="20% - Акцент3 2 2 15" xfId="6564"/>
    <cellStyle name="20% - Акцент3 2 2 2" xfId="397"/>
    <cellStyle name="20% — акцент3 2 2 2" xfId="2902"/>
    <cellStyle name="20% - Акцент3 2 2 2 2" xfId="580"/>
    <cellStyle name="20% - Акцент3 2 2 2 3" xfId="4109"/>
    <cellStyle name="20% - Акцент3 2 2 2 4" xfId="4653"/>
    <cellStyle name="20% - Акцент3 2 2 2 5" xfId="5973"/>
    <cellStyle name="20% - Акцент3 2 2 2 6" xfId="6053"/>
    <cellStyle name="20% - Акцент3 2 2 2 7" xfId="6808"/>
    <cellStyle name="20% - Акцент3 2 2 3" xfId="303"/>
    <cellStyle name="20% — акцент3 2 2 3" xfId="4108"/>
    <cellStyle name="20% - Акцент3 2 2 3 2" xfId="671"/>
    <cellStyle name="20% - Акцент3 2 2 3 3" xfId="4997"/>
    <cellStyle name="20% - Акцент3 2 2 3 4" xfId="6109"/>
    <cellStyle name="20% - Акцент3 2 2 3 5" xfId="6293"/>
    <cellStyle name="20% - Акцент3 2 2 3 6" xfId="7166"/>
    <cellStyle name="20% - Акцент3 2 2 4" xfId="491"/>
    <cellStyle name="20% — акцент3 2 2 4" xfId="4652"/>
    <cellStyle name="20% - Акцент3 2 2 4 2" xfId="3306"/>
    <cellStyle name="20% - Акцент3 2 2 4 3" xfId="5125"/>
    <cellStyle name="20% - Акцент3 2 2 4 4" xfId="6155"/>
    <cellStyle name="20% - Акцент3 2 2 4 5" xfId="6240"/>
    <cellStyle name="20% - Акцент3 2 2 4 6" xfId="7294"/>
    <cellStyle name="20% - Акцент3 2 2 5" xfId="1540"/>
    <cellStyle name="20% — акцент3 2 2 5" xfId="5972"/>
    <cellStyle name="20% - Акцент3 2 2 5 2" xfId="3528"/>
    <cellStyle name="20% - Акцент3 2 2 5 3" xfId="5355"/>
    <cellStyle name="20% - Акцент3 2 2 5 4" xfId="6250"/>
    <cellStyle name="20% - Акцент3 2 2 5 5" xfId="7524"/>
    <cellStyle name="20% - Акцент3 2 2 6" xfId="1796"/>
    <cellStyle name="20% — акцент3 2 2 6" xfId="6190"/>
    <cellStyle name="20% - Акцент3 2 2 6 2" xfId="3796"/>
    <cellStyle name="20% - Акцент3 2 2 6 3" xfId="5623"/>
    <cellStyle name="20% - Акцент3 2 2 6 4" xfId="7792"/>
    <cellStyle name="20% - Акцент3 2 2 7" xfId="1988"/>
    <cellStyle name="20% — акцент3 2 2 7" xfId="6807"/>
    <cellStyle name="20% - Акцент3 2 2 7 2" xfId="4000"/>
    <cellStyle name="20% - Акцент3 2 2 7 3" xfId="5827"/>
    <cellStyle name="20% - Акцент3 2 2 7 4" xfId="7996"/>
    <cellStyle name="20% - Акцент3 2 2 8" xfId="2078"/>
    <cellStyle name="20% - Акцент3 2 2 9" xfId="2354"/>
    <cellStyle name="20% - Акцент3 2 20" xfId="9540"/>
    <cellStyle name="20% - Акцент3 2 21" xfId="9573"/>
    <cellStyle name="20% - Акцент3 2 22" xfId="9624"/>
    <cellStyle name="20% - Акцент3 2 23" xfId="9644"/>
    <cellStyle name="20% - Акцент3 2 24" xfId="9638"/>
    <cellStyle name="20% - Акцент3 2 25" xfId="9676"/>
    <cellStyle name="20% - Акцент3 2 26" xfId="9602"/>
    <cellStyle name="20% - Акцент3 2 27" xfId="9594"/>
    <cellStyle name="20% - Акцент3 2 28" xfId="9668"/>
    <cellStyle name="20% - Акцент3 2 29" xfId="9660"/>
    <cellStyle name="20% - Акцент3 2 3" xfId="350"/>
    <cellStyle name="20% — акцент3 2 3" xfId="1254"/>
    <cellStyle name="20% - Акцент3 2 3 2" xfId="535"/>
    <cellStyle name="20% — акцент3 2 3 2" xfId="3201"/>
    <cellStyle name="20% - Акцент3 2 3 3" xfId="4107"/>
    <cellStyle name="20% — акцент3 2 3 3" xfId="4174"/>
    <cellStyle name="20% - Акцент3 2 3 4" xfId="4651"/>
    <cellStyle name="20% — акцент3 2 3 4" xfId="4998"/>
    <cellStyle name="20% - Акцент3 2 3 5" xfId="5971"/>
    <cellStyle name="20% — акцент3 2 3 5" xfId="6110"/>
    <cellStyle name="20% - Акцент3 2 3 6" xfId="6241"/>
    <cellStyle name="20% — акцент3 2 3 6" xfId="6225"/>
    <cellStyle name="20% - Акцент3 2 3 7" xfId="6806"/>
    <cellStyle name="20% — акцент3 2 3 7" xfId="7167"/>
    <cellStyle name="20% - Акцент3 2 30" xfId="9665"/>
    <cellStyle name="20% - Акцент3 2 31" xfId="9716"/>
    <cellStyle name="20% - Акцент3 2 32" xfId="9748"/>
    <cellStyle name="20% - Акцент3 2 33" xfId="9759"/>
    <cellStyle name="20% - Акцент3 2 34" xfId="9792"/>
    <cellStyle name="20% - Акцент3 2 35" xfId="9825"/>
    <cellStyle name="20% - Акцент3 2 36" xfId="9858"/>
    <cellStyle name="20% - Акцент3 2 37" xfId="9891"/>
    <cellStyle name="20% - Акцент3 2 38" xfId="9924"/>
    <cellStyle name="20% - Акцент3 2 39" xfId="9958"/>
    <cellStyle name="20% - Акцент3 2 4" xfId="256"/>
    <cellStyle name="20% — акцент3 2 4" xfId="1795"/>
    <cellStyle name="20% - Акцент3 2 4 2" xfId="626"/>
    <cellStyle name="20% — акцент3 2 4 2" xfId="3795"/>
    <cellStyle name="20% - Акцент3 2 4 3" xfId="4175"/>
    <cellStyle name="20% — акцент3 2 4 3" xfId="4241"/>
    <cellStyle name="20% - Акцент3 2 4 4" xfId="4999"/>
    <cellStyle name="20% — акцент3 2 4 4" xfId="5622"/>
    <cellStyle name="20% - Акцент3 2 4 5" xfId="6111"/>
    <cellStyle name="20% — акцент3 2 4 5" xfId="6267"/>
    <cellStyle name="20% - Акцент3 2 4 6" xfId="6174"/>
    <cellStyle name="20% — акцент3 2 4 6" xfId="6392"/>
    <cellStyle name="20% - Акцент3 2 4 7" xfId="7168"/>
    <cellStyle name="20% — акцент3 2 4 7" xfId="7791"/>
    <cellStyle name="20% - Акцент3 2 40" xfId="9969"/>
    <cellStyle name="20% - Акцент3 2 41" xfId="10002"/>
    <cellStyle name="20% - Акцент3 2 42" xfId="10010"/>
    <cellStyle name="20% - Акцент3 2 43" xfId="10048"/>
    <cellStyle name="20% - Акцент3 2 44" xfId="10081"/>
    <cellStyle name="20% - Акцент3 2 45" xfId="10114"/>
    <cellStyle name="20% - Акцент3 2 46" xfId="10127"/>
    <cellStyle name="20% - Акцент3 2 47" xfId="10182"/>
    <cellStyle name="20% - Акцент3 2 48" xfId="10216"/>
    <cellStyle name="20% - Акцент3 2 5" xfId="444"/>
    <cellStyle name="20% — акцент3 2 5" xfId="1987"/>
    <cellStyle name="20% - Акцент3 2 5 2" xfId="3298"/>
    <cellStyle name="20% — акцент3 2 5 2" xfId="3999"/>
    <cellStyle name="20% - Акцент3 2 5 3" xfId="4192"/>
    <cellStyle name="20% — акцент3 2 5 3" xfId="4289"/>
    <cellStyle name="20% - Акцент3 2 5 4" xfId="5111"/>
    <cellStyle name="20% — акцент3 2 5 4" xfId="5826"/>
    <cellStyle name="20% - Акцент3 2 5 5" xfId="6142"/>
    <cellStyle name="20% — акцент3 2 5 5" xfId="6342"/>
    <cellStyle name="20% - Акцент3 2 5 6" xfId="5901"/>
    <cellStyle name="20% — акцент3 2 5 6" xfId="6440"/>
    <cellStyle name="20% - Акцент3 2 5 7" xfId="7280"/>
    <cellStyle name="20% — акцент3 2 5 7" xfId="7995"/>
    <cellStyle name="20% - Акцент3 2 6" xfId="720"/>
    <cellStyle name="20% — акцент3 2 6" xfId="2295"/>
    <cellStyle name="20% - Акцент3 2 6 2" xfId="3283"/>
    <cellStyle name="20% - Акцент3 2 6 3" xfId="4186"/>
    <cellStyle name="20% - Акцент3 2 6 4" xfId="5092"/>
    <cellStyle name="20% - Акцент3 2 6 5" xfId="6134"/>
    <cellStyle name="20% - Акцент3 2 6 6" xfId="6172"/>
    <cellStyle name="20% - Акцент3 2 6 7" xfId="7261"/>
    <cellStyle name="20% - Акцент3 2 7" xfId="754"/>
    <cellStyle name="20% — акцент3 2 7" xfId="2571"/>
    <cellStyle name="20% - Акцент3 2 7 2" xfId="3794"/>
    <cellStyle name="20% - Акцент3 2 7 3" xfId="4240"/>
    <cellStyle name="20% - Акцент3 2 7 4" xfId="5621"/>
    <cellStyle name="20% - Акцент3 2 7 5" xfId="6266"/>
    <cellStyle name="20% - Акцент3 2 7 6" xfId="6391"/>
    <cellStyle name="20% - Акцент3 2 7 7" xfId="7790"/>
    <cellStyle name="20% - Акцент3 2 8" xfId="1986"/>
    <cellStyle name="20% — акцент3 2 8" xfId="2665"/>
    <cellStyle name="20% - Акцент3 2 8 2" xfId="3998"/>
    <cellStyle name="20% - Акцент3 2 8 3" xfId="4288"/>
    <cellStyle name="20% - Акцент3 2 8 4" xfId="5825"/>
    <cellStyle name="20% - Акцент3 2 8 5" xfId="6341"/>
    <cellStyle name="20% - Акцент3 2 8 6" xfId="6439"/>
    <cellStyle name="20% - Акцент3 2 8 7" xfId="7994"/>
    <cellStyle name="20% - Акцент3 2 9" xfId="2064"/>
    <cellStyle name="20% — акцент3 2 9" xfId="4055"/>
    <cellStyle name="20% - Акцент3 20" xfId="1748"/>
    <cellStyle name="20% - Акцент3 20 2" xfId="3745"/>
    <cellStyle name="20% - Акцент3 20 3" xfId="5572"/>
    <cellStyle name="20% - Акцент3 20 4" xfId="7741"/>
    <cellStyle name="20% - Акцент3 21" xfId="2031"/>
    <cellStyle name="20% - Акцент3 21 2" xfId="2612"/>
    <cellStyle name="20% - Акцент3 21 3" xfId="4352"/>
    <cellStyle name="20% - Акцент3 21 4" xfId="6510"/>
    <cellStyle name="20% - Акцент3 22" xfId="2029"/>
    <cellStyle name="20% - Акцент3 23" xfId="8056"/>
    <cellStyle name="20% - Акцент3 24" xfId="8063"/>
    <cellStyle name="20% - Акцент3 25" xfId="8074"/>
    <cellStyle name="20% - Акцент3 26" xfId="8085"/>
    <cellStyle name="20% - Акцент3 27" xfId="8096"/>
    <cellStyle name="20% - Акцент3 28" xfId="8107"/>
    <cellStyle name="20% - Акцент3 29" xfId="8118"/>
    <cellStyle name="20% - Акцент3 3" xfId="145"/>
    <cellStyle name="20% — акцент3 3" xfId="788"/>
    <cellStyle name="20% - Акцент3 3 10" xfId="2667"/>
    <cellStyle name="20% — акцент3 3 10" xfId="4408"/>
    <cellStyle name="20% - Акцент3 3 11" xfId="4057"/>
    <cellStyle name="20% — акцент3 3 11" xfId="5886"/>
    <cellStyle name="20% - Акцент3 3 12" xfId="4407"/>
    <cellStyle name="20% — акцент3 3 12" xfId="4338"/>
    <cellStyle name="20% - Акцент3 3 13" xfId="5885"/>
    <cellStyle name="20% — акцент3 3 13" xfId="6566"/>
    <cellStyle name="20% - Акцент3 3 14" xfId="4340"/>
    <cellStyle name="20% - Акцент3 3 15" xfId="6565"/>
    <cellStyle name="20% - Акцент3 3 16" xfId="787"/>
    <cellStyle name="20% - Акцент3 3 2" xfId="222"/>
    <cellStyle name="20% — акцент3 3 2" xfId="980"/>
    <cellStyle name="20% - Акцент3 3 2 2" xfId="410"/>
    <cellStyle name="20% — акцент3 3 2 2" xfId="2904"/>
    <cellStyle name="20% - Акцент3 3 2 2 2" xfId="593"/>
    <cellStyle name="20% - Акцент3 3 2 2 3" xfId="2903"/>
    <cellStyle name="20% - Акцент3 3 2 3" xfId="316"/>
    <cellStyle name="20% — акцент3 3 2 3" xfId="4111"/>
    <cellStyle name="20% - Акцент3 3 2 3 2" xfId="684"/>
    <cellStyle name="20% - Акцент3 3 2 3 3" xfId="4110"/>
    <cellStyle name="20% - Акцент3 3 2 4" xfId="504"/>
    <cellStyle name="20% — акцент3 3 2 4" xfId="4655"/>
    <cellStyle name="20% - Акцент3 3 2 4 2" xfId="4654"/>
    <cellStyle name="20% - Акцент3 3 2 5" xfId="5974"/>
    <cellStyle name="20% — акцент3 3 2 5" xfId="5975"/>
    <cellStyle name="20% - Акцент3 3 2 6" xfId="6032"/>
    <cellStyle name="20% — акцент3 3 2 6" xfId="5945"/>
    <cellStyle name="20% - Акцент3 3 2 7" xfId="6809"/>
    <cellStyle name="20% — акцент3 3 2 7" xfId="6810"/>
    <cellStyle name="20% - Акцент3 3 2 8" xfId="979"/>
    <cellStyle name="20% - Акцент3 3 3" xfId="364"/>
    <cellStyle name="20% — акцент3 3 3" xfId="1252"/>
    <cellStyle name="20% - Акцент3 3 3 2" xfId="549"/>
    <cellStyle name="20% — акцент3 3 3 2" xfId="3199"/>
    <cellStyle name="20% - Акцент3 3 3 2 2" xfId="3200"/>
    <cellStyle name="20% - Акцент3 3 3 3" xfId="4173"/>
    <cellStyle name="20% — акцент3 3 3 3" xfId="4172"/>
    <cellStyle name="20% - Акцент3 3 3 4" xfId="4996"/>
    <cellStyle name="20% — акцент3 3 3 4" xfId="4995"/>
    <cellStyle name="20% - Акцент3 3 3 5" xfId="6108"/>
    <cellStyle name="20% — акцент3 3 3 5" xfId="6107"/>
    <cellStyle name="20% - Акцент3 3 3 6" xfId="5914"/>
    <cellStyle name="20% — акцент3 3 3 6" xfId="6001"/>
    <cellStyle name="20% - Акцент3 3 3 7" xfId="7165"/>
    <cellStyle name="20% — акцент3 3 3 7" xfId="7164"/>
    <cellStyle name="20% - Акцент3 3 3 8" xfId="1253"/>
    <cellStyle name="20% - Акцент3 3 4" xfId="270"/>
    <cellStyle name="20% — акцент3 3 4" xfId="1798"/>
    <cellStyle name="20% - Акцент3 3 4 2" xfId="640"/>
    <cellStyle name="20% — акцент3 3 4 2" xfId="3798"/>
    <cellStyle name="20% - Акцент3 3 4 2 2" xfId="3305"/>
    <cellStyle name="20% - Акцент3 3 4 3" xfId="4202"/>
    <cellStyle name="20% — акцент3 3 4 3" xfId="4243"/>
    <cellStyle name="20% - Акцент3 3 4 4" xfId="5124"/>
    <cellStyle name="20% — акцент3 3 4 4" xfId="5625"/>
    <cellStyle name="20% - Акцент3 3 4 5" xfId="6154"/>
    <cellStyle name="20% — акцент3 3 4 5" xfId="6270"/>
    <cellStyle name="20% - Акцент3 3 4 6" xfId="6281"/>
    <cellStyle name="20% — акцент3 3 4 6" xfId="6394"/>
    <cellStyle name="20% - Акцент3 3 4 7" xfId="7293"/>
    <cellStyle name="20% — акцент3 3 4 7" xfId="7794"/>
    <cellStyle name="20% - Акцент3 3 4 8" xfId="1344"/>
    <cellStyle name="20% - Акцент3 3 5" xfId="458"/>
    <cellStyle name="20% — акцент3 3 5" xfId="1990"/>
    <cellStyle name="20% - Акцент3 3 5 2" xfId="3527"/>
    <cellStyle name="20% — акцент3 3 5 2" xfId="4002"/>
    <cellStyle name="20% - Акцент3 3 5 3" xfId="4222"/>
    <cellStyle name="20% — акцент3 3 5 3" xfId="4291"/>
    <cellStyle name="20% - Акцент3 3 5 4" xfId="5354"/>
    <cellStyle name="20% — акцент3 3 5 4" xfId="5829"/>
    <cellStyle name="20% - Акцент3 3 5 5" xfId="6211"/>
    <cellStyle name="20% — акцент3 3 5 5" xfId="6345"/>
    <cellStyle name="20% - Акцент3 3 5 6" xfId="6044"/>
    <cellStyle name="20% — акцент3 3 5 6" xfId="6442"/>
    <cellStyle name="20% - Акцент3 3 5 7" xfId="7523"/>
    <cellStyle name="20% — акцент3 3 5 7" xfId="7998"/>
    <cellStyle name="20% - Акцент3 3 5 8" xfId="1539"/>
    <cellStyle name="20% - Акцент3 3 6" xfId="1797"/>
    <cellStyle name="20% — акцент3 3 6" xfId="2323"/>
    <cellStyle name="20% - Акцент3 3 6 2" xfId="3797"/>
    <cellStyle name="20% - Акцент3 3 6 3" xfId="4242"/>
    <cellStyle name="20% - Акцент3 3 6 4" xfId="5624"/>
    <cellStyle name="20% - Акцент3 3 6 5" xfId="6269"/>
    <cellStyle name="20% - Акцент3 3 6 6" xfId="6393"/>
    <cellStyle name="20% - Акцент3 3 6 7" xfId="7793"/>
    <cellStyle name="20% - Акцент3 3 7" xfId="1989"/>
    <cellStyle name="20% — акцент3 3 7" xfId="2599"/>
    <cellStyle name="20% - Акцент3 3 7 2" xfId="4001"/>
    <cellStyle name="20% - Акцент3 3 7 3" xfId="4290"/>
    <cellStyle name="20% - Акцент3 3 7 4" xfId="5828"/>
    <cellStyle name="20% - Акцент3 3 7 5" xfId="6344"/>
    <cellStyle name="20% - Акцент3 3 7 6" xfId="6441"/>
    <cellStyle name="20% - Акцент3 3 7 7" xfId="7997"/>
    <cellStyle name="20% - Акцент3 3 8" xfId="2077"/>
    <cellStyle name="20% — акцент3 3 8" xfId="2668"/>
    <cellStyle name="20% - Акцент3 3 9" xfId="2353"/>
    <cellStyle name="20% — акцент3 3 9" xfId="4058"/>
    <cellStyle name="20% - Акцент3 30" xfId="8129"/>
    <cellStyle name="20% - Акцент3 31" xfId="8138"/>
    <cellStyle name="20% - Акцент3 32" xfId="8158"/>
    <cellStyle name="20% - Акцент3 33" xfId="8168"/>
    <cellStyle name="20% - Акцент3 34" xfId="8200"/>
    <cellStyle name="20% - Акцент3 35" xfId="8198"/>
    <cellStyle name="20% - Акцент3 36" xfId="8220"/>
    <cellStyle name="20% - Акцент3 37" xfId="8232"/>
    <cellStyle name="20% - Акцент3 38" xfId="8244"/>
    <cellStyle name="20% - Акцент3 39" xfId="8256"/>
    <cellStyle name="20% - Акцент3 4" xfId="160"/>
    <cellStyle name="20% — акцент3 4" xfId="6487"/>
    <cellStyle name="20% - Акцент3 4 10" xfId="4409"/>
    <cellStyle name="20% - Акцент3 4 11" xfId="6567"/>
    <cellStyle name="20% - Акцент3 4 2" xfId="381"/>
    <cellStyle name="20% - Акцент3 4 2 2" xfId="564"/>
    <cellStyle name="20% - Акцент3 4 2 3" xfId="4656"/>
    <cellStyle name="20% - Акцент3 4 2 4" xfId="6811"/>
    <cellStyle name="20% - Акцент3 4 3" xfId="287"/>
    <cellStyle name="20% - Акцент3 4 3 2" xfId="655"/>
    <cellStyle name="20% - Акцент3 4 3 3" xfId="4994"/>
    <cellStyle name="20% - Акцент3 4 3 4" xfId="7163"/>
    <cellStyle name="20% - Акцент3 4 4" xfId="475"/>
    <cellStyle name="20% - Акцент3 4 4 2" xfId="3327"/>
    <cellStyle name="20% - Акцент3 4 4 3" xfId="5154"/>
    <cellStyle name="20% - Акцент3 4 4 4" xfId="7323"/>
    <cellStyle name="20% - Акцент3 4 5" xfId="1552"/>
    <cellStyle name="20% - Акцент3 4 5 2" xfId="3549"/>
    <cellStyle name="20% - Акцент3 4 5 3" xfId="5376"/>
    <cellStyle name="20% - Акцент3 4 5 4" xfId="7545"/>
    <cellStyle name="20% - Акцент3 4 6" xfId="1799"/>
    <cellStyle name="20% - Акцент3 4 6 2" xfId="3799"/>
    <cellStyle name="20% - Акцент3 4 6 3" xfId="5626"/>
    <cellStyle name="20% - Акцент3 4 6 4" xfId="7795"/>
    <cellStyle name="20% - Акцент3 4 7" xfId="2099"/>
    <cellStyle name="20% - Акцент3 4 8" xfId="2375"/>
    <cellStyle name="20% - Акцент3 4 9" xfId="2669"/>
    <cellStyle name="20% - Акцент3 40" xfId="8268"/>
    <cellStyle name="20% - Акцент3 41" xfId="8280"/>
    <cellStyle name="20% - Акцент3 42" xfId="8292"/>
    <cellStyle name="20% - Акцент3 43" xfId="8304"/>
    <cellStyle name="20% - Акцент3 44" xfId="8315"/>
    <cellStyle name="20% - Акцент3 45" xfId="8327"/>
    <cellStyle name="20% - Акцент3 46" xfId="8338"/>
    <cellStyle name="20% - Акцент3 47" xfId="8350"/>
    <cellStyle name="20% - Акцент3 48" xfId="8362"/>
    <cellStyle name="20% - Акцент3 49" xfId="8373"/>
    <cellStyle name="20% - Акцент3 5" xfId="330"/>
    <cellStyle name="20% — акцент3 5" xfId="6497"/>
    <cellStyle name="20% - Акцент3 5 10" xfId="4410"/>
    <cellStyle name="20% - Акцент3 5 11" xfId="6568"/>
    <cellStyle name="20% - Акцент3 5 2" xfId="516"/>
    <cellStyle name="20% - Акцент3 5 2 2" xfId="2905"/>
    <cellStyle name="20% - Акцент3 5 2 3" xfId="4657"/>
    <cellStyle name="20% - Акцент3 5 2 4" xfId="6812"/>
    <cellStyle name="20% - Акцент3 5 3" xfId="1251"/>
    <cellStyle name="20% - Акцент3 5 3 2" xfId="3198"/>
    <cellStyle name="20% - Акцент3 5 3 3" xfId="4993"/>
    <cellStyle name="20% - Акцент3 5 3 4" xfId="7162"/>
    <cellStyle name="20% - Акцент3 5 4" xfId="1359"/>
    <cellStyle name="20% - Акцент3 5 4 2" xfId="3341"/>
    <cellStyle name="20% - Акцент3 5 4 3" xfId="5168"/>
    <cellStyle name="20% - Акцент3 5 4 4" xfId="7337"/>
    <cellStyle name="20% - Акцент3 5 5" xfId="1566"/>
    <cellStyle name="20% - Акцент3 5 5 2" xfId="3563"/>
    <cellStyle name="20% - Акцент3 5 5 3" xfId="5390"/>
    <cellStyle name="20% - Акцент3 5 5 4" xfId="7559"/>
    <cellStyle name="20% - Акцент3 5 6" xfId="1800"/>
    <cellStyle name="20% - Акцент3 5 6 2" xfId="3800"/>
    <cellStyle name="20% - Акцент3 5 6 3" xfId="5627"/>
    <cellStyle name="20% - Акцент3 5 6 4" xfId="7796"/>
    <cellStyle name="20% - Акцент3 5 7" xfId="2113"/>
    <cellStyle name="20% - Акцент3 5 8" xfId="2389"/>
    <cellStyle name="20% - Акцент3 5 9" xfId="2670"/>
    <cellStyle name="20% - Акцент3 50" xfId="8385"/>
    <cellStyle name="20% - Акцент3 51" xfId="8396"/>
    <cellStyle name="20% - Акцент3 52" xfId="8408"/>
    <cellStyle name="20% - Акцент3 53" xfId="8419"/>
    <cellStyle name="20% - Акцент3 54" xfId="8427"/>
    <cellStyle name="20% - Акцент3 55" xfId="8441"/>
    <cellStyle name="20% - Акцент3 56" xfId="8453"/>
    <cellStyle name="20% - Акцент3 57" xfId="8465"/>
    <cellStyle name="20% - Акцент3 58" xfId="8477"/>
    <cellStyle name="20% - Акцент3 59" xfId="8489"/>
    <cellStyle name="20% - Акцент3 6" xfId="236"/>
    <cellStyle name="20% - Акцент3 6 10" xfId="4411"/>
    <cellStyle name="20% - Акцент3 6 11" xfId="6569"/>
    <cellStyle name="20% - Акцент3 6 2" xfId="607"/>
    <cellStyle name="20% - Акцент3 6 2 2" xfId="2906"/>
    <cellStyle name="20% - Акцент3 6 2 3" xfId="4658"/>
    <cellStyle name="20% - Акцент3 6 2 4" xfId="6813"/>
    <cellStyle name="20% - Акцент3 6 3" xfId="1250"/>
    <cellStyle name="20% - Акцент3 6 3 2" xfId="3197"/>
    <cellStyle name="20% - Акцент3 6 3 3" xfId="4992"/>
    <cellStyle name="20% - Акцент3 6 3 4" xfId="7161"/>
    <cellStyle name="20% - Акцент3 6 4" xfId="1373"/>
    <cellStyle name="20% - Акцент3 6 4 2" xfId="3355"/>
    <cellStyle name="20% - Акцент3 6 4 3" xfId="5182"/>
    <cellStyle name="20% - Акцент3 6 4 4" xfId="7351"/>
    <cellStyle name="20% - Акцент3 6 5" xfId="1580"/>
    <cellStyle name="20% - Акцент3 6 5 2" xfId="3577"/>
    <cellStyle name="20% - Акцент3 6 5 3" xfId="5404"/>
    <cellStyle name="20% - Акцент3 6 5 4" xfId="7573"/>
    <cellStyle name="20% - Акцент3 6 6" xfId="1801"/>
    <cellStyle name="20% - Акцент3 6 6 2" xfId="3801"/>
    <cellStyle name="20% - Акцент3 6 6 3" xfId="5628"/>
    <cellStyle name="20% - Акцент3 6 6 4" xfId="7797"/>
    <cellStyle name="20% - Акцент3 6 7" xfId="2127"/>
    <cellStyle name="20% - Акцент3 6 8" xfId="2403"/>
    <cellStyle name="20% - Акцент3 6 9" xfId="2671"/>
    <cellStyle name="20% - Акцент3 60" xfId="8501"/>
    <cellStyle name="20% - Акцент3 61" xfId="8513"/>
    <cellStyle name="20% - Акцент3 62" xfId="8525"/>
    <cellStyle name="20% - Акцент3 63" xfId="8537"/>
    <cellStyle name="20% - Акцент3 64" xfId="8549"/>
    <cellStyle name="20% - Акцент3 65" xfId="8561"/>
    <cellStyle name="20% - Акцент3 66" xfId="8573"/>
    <cellStyle name="20% - Акцент3 67" xfId="8585"/>
    <cellStyle name="20% - Акцент3 68" xfId="8597"/>
    <cellStyle name="20% - Акцент3 69" xfId="8609"/>
    <cellStyle name="20% - Акцент3 7" xfId="424"/>
    <cellStyle name="20% - Акцент3 7 10" xfId="4412"/>
    <cellStyle name="20% - Акцент3 7 11" xfId="6570"/>
    <cellStyle name="20% - Акцент3 7 2" xfId="981"/>
    <cellStyle name="20% - Акцент3 7 2 2" xfId="2907"/>
    <cellStyle name="20% - Акцент3 7 2 3" xfId="4659"/>
    <cellStyle name="20% - Акцент3 7 2 4" xfId="6814"/>
    <cellStyle name="20% - Акцент3 7 3" xfId="1249"/>
    <cellStyle name="20% - Акцент3 7 3 2" xfId="3196"/>
    <cellStyle name="20% - Акцент3 7 3 3" xfId="4991"/>
    <cellStyle name="20% - Акцент3 7 3 4" xfId="7160"/>
    <cellStyle name="20% - Акцент3 7 4" xfId="1387"/>
    <cellStyle name="20% - Акцент3 7 4 2" xfId="3369"/>
    <cellStyle name="20% - Акцент3 7 4 3" xfId="5196"/>
    <cellStyle name="20% - Акцент3 7 4 4" xfId="7365"/>
    <cellStyle name="20% - Акцент3 7 5" xfId="1594"/>
    <cellStyle name="20% - Акцент3 7 5 2" xfId="3591"/>
    <cellStyle name="20% - Акцент3 7 5 3" xfId="5418"/>
    <cellStyle name="20% - Акцент3 7 5 4" xfId="7587"/>
    <cellStyle name="20% - Акцент3 7 6" xfId="1802"/>
    <cellStyle name="20% - Акцент3 7 6 2" xfId="3802"/>
    <cellStyle name="20% - Акцент3 7 6 3" xfId="5629"/>
    <cellStyle name="20% - Акцент3 7 6 4" xfId="7798"/>
    <cellStyle name="20% - Акцент3 7 7" xfId="2141"/>
    <cellStyle name="20% - Акцент3 7 8" xfId="2417"/>
    <cellStyle name="20% - Акцент3 7 9" xfId="2672"/>
    <cellStyle name="20% - Акцент3 70" xfId="8621"/>
    <cellStyle name="20% - Акцент3 71" xfId="8633"/>
    <cellStyle name="20% - Акцент3 72" xfId="8645"/>
    <cellStyle name="20% - Акцент3 73" xfId="8657"/>
    <cellStyle name="20% - Акцент3 74" xfId="8669"/>
    <cellStyle name="20% - Акцент3 75" xfId="8681"/>
    <cellStyle name="20% - Акцент3 76" xfId="8693"/>
    <cellStyle name="20% - Акцент3 77" xfId="8705"/>
    <cellStyle name="20% - Акцент3 78" xfId="8717"/>
    <cellStyle name="20% - Акцент3 79" xfId="8729"/>
    <cellStyle name="20% - Акцент3 8" xfId="698"/>
    <cellStyle name="20% - Акцент3 8 10" xfId="4413"/>
    <cellStyle name="20% - Акцент3 8 11" xfId="6571"/>
    <cellStyle name="20% - Акцент3 8 2" xfId="982"/>
    <cellStyle name="20% - Акцент3 8 2 2" xfId="2908"/>
    <cellStyle name="20% - Акцент3 8 2 3" xfId="4660"/>
    <cellStyle name="20% - Акцент3 8 2 4" xfId="6815"/>
    <cellStyle name="20% - Акцент3 8 3" xfId="1248"/>
    <cellStyle name="20% - Акцент3 8 3 2" xfId="3195"/>
    <cellStyle name="20% - Акцент3 8 3 3" xfId="4990"/>
    <cellStyle name="20% - Акцент3 8 3 4" xfId="7159"/>
    <cellStyle name="20% - Акцент3 8 4" xfId="1401"/>
    <cellStyle name="20% - Акцент3 8 4 2" xfId="3383"/>
    <cellStyle name="20% - Акцент3 8 4 3" xfId="5210"/>
    <cellStyle name="20% - Акцент3 8 4 4" xfId="7379"/>
    <cellStyle name="20% - Акцент3 8 5" xfId="1608"/>
    <cellStyle name="20% - Акцент3 8 5 2" xfId="3605"/>
    <cellStyle name="20% - Акцент3 8 5 3" xfId="5432"/>
    <cellStyle name="20% - Акцент3 8 5 4" xfId="7601"/>
    <cellStyle name="20% - Акцент3 8 6" xfId="1803"/>
    <cellStyle name="20% - Акцент3 8 6 2" xfId="3803"/>
    <cellStyle name="20% - Акцент3 8 6 3" xfId="5630"/>
    <cellStyle name="20% - Акцент3 8 6 4" xfId="7799"/>
    <cellStyle name="20% - Акцент3 8 7" xfId="2155"/>
    <cellStyle name="20% - Акцент3 8 8" xfId="2431"/>
    <cellStyle name="20% - Акцент3 8 9" xfId="2673"/>
    <cellStyle name="20% - Акцент3 80" xfId="8741"/>
    <cellStyle name="20% - Акцент3 81" xfId="8753"/>
    <cellStyle name="20% - Акцент3 82" xfId="8765"/>
    <cellStyle name="20% - Акцент3 83" xfId="8777"/>
    <cellStyle name="20% - Акцент3 84" xfId="8789"/>
    <cellStyle name="20% - Акцент3 85" xfId="8801"/>
    <cellStyle name="20% - Акцент3 86" xfId="8813"/>
    <cellStyle name="20% - Акцент3 87" xfId="8825"/>
    <cellStyle name="20% - Акцент3 88" xfId="8837"/>
    <cellStyle name="20% - Акцент3 89" xfId="8849"/>
    <cellStyle name="20% - Акцент3 9" xfId="736"/>
    <cellStyle name="20% - Акцент3 9 10" xfId="4414"/>
    <cellStyle name="20% - Акцент3 9 11" xfId="6572"/>
    <cellStyle name="20% - Акцент3 9 2" xfId="983"/>
    <cellStyle name="20% - Акцент3 9 2 2" xfId="2909"/>
    <cellStyle name="20% - Акцент3 9 2 3" xfId="4661"/>
    <cellStyle name="20% - Акцент3 9 2 4" xfId="6816"/>
    <cellStyle name="20% - Акцент3 9 3" xfId="1247"/>
    <cellStyle name="20% - Акцент3 9 3 2" xfId="3194"/>
    <cellStyle name="20% - Акцент3 9 3 3" xfId="4989"/>
    <cellStyle name="20% - Акцент3 9 3 4" xfId="7158"/>
    <cellStyle name="20% - Акцент3 9 4" xfId="1415"/>
    <cellStyle name="20% - Акцент3 9 4 2" xfId="3397"/>
    <cellStyle name="20% - Акцент3 9 4 3" xfId="5224"/>
    <cellStyle name="20% - Акцент3 9 4 4" xfId="7393"/>
    <cellStyle name="20% - Акцент3 9 5" xfId="1622"/>
    <cellStyle name="20% - Акцент3 9 5 2" xfId="3619"/>
    <cellStyle name="20% - Акцент3 9 5 3" xfId="5446"/>
    <cellStyle name="20% - Акцент3 9 5 4" xfId="7615"/>
    <cellStyle name="20% - Акцент3 9 6" xfId="1804"/>
    <cellStyle name="20% - Акцент3 9 6 2" xfId="3804"/>
    <cellStyle name="20% - Акцент3 9 6 3" xfId="5631"/>
    <cellStyle name="20% - Акцент3 9 6 4" xfId="7800"/>
    <cellStyle name="20% - Акцент3 9 7" xfId="2169"/>
    <cellStyle name="20% - Акцент3 9 8" xfId="2445"/>
    <cellStyle name="20% - Акцент3 9 9" xfId="2674"/>
    <cellStyle name="20% - Акцент3 90" xfId="8860"/>
    <cellStyle name="20% - Акцент3 91" xfId="8871"/>
    <cellStyle name="20% - Акцент3 92" xfId="8882"/>
    <cellStyle name="20% - Акцент3 93" xfId="8893"/>
    <cellStyle name="20% - Акцент3 94" xfId="8904"/>
    <cellStyle name="20% - Акцент3 95" xfId="8915"/>
    <cellStyle name="20% - Акцент3 96" xfId="8926"/>
    <cellStyle name="20% - Акцент3 97" xfId="8937"/>
    <cellStyle name="20% - Акцент3 98" xfId="8948"/>
    <cellStyle name="20% - Акцент3 99" xfId="8959"/>
    <cellStyle name="20% - Акцент4" xfId="32" builtinId="42" customBuiltin="1"/>
    <cellStyle name="20% - Акцент4 10" xfId="789"/>
    <cellStyle name="20% - Акцент4 10 10" xfId="4415"/>
    <cellStyle name="20% - Акцент4 10 11" xfId="6573"/>
    <cellStyle name="20% - Акцент4 10 2" xfId="984"/>
    <cellStyle name="20% - Акцент4 10 2 2" xfId="2910"/>
    <cellStyle name="20% - Акцент4 10 2 3" xfId="4662"/>
    <cellStyle name="20% - Акцент4 10 2 4" xfId="6817"/>
    <cellStyle name="20% - Акцент4 10 3" xfId="1246"/>
    <cellStyle name="20% - Акцент4 10 3 2" xfId="3193"/>
    <cellStyle name="20% - Акцент4 10 3 3" xfId="4988"/>
    <cellStyle name="20% - Акцент4 10 3 4" xfId="7157"/>
    <cellStyle name="20% - Акцент4 10 4" xfId="1431"/>
    <cellStyle name="20% - Акцент4 10 4 2" xfId="3413"/>
    <cellStyle name="20% - Акцент4 10 4 3" xfId="5240"/>
    <cellStyle name="20% - Акцент4 10 4 4" xfId="7409"/>
    <cellStyle name="20% - Акцент4 10 5" xfId="1638"/>
    <cellStyle name="20% - Акцент4 10 5 2" xfId="3635"/>
    <cellStyle name="20% - Акцент4 10 5 3" xfId="5462"/>
    <cellStyle name="20% - Акцент4 10 5 4" xfId="7631"/>
    <cellStyle name="20% - Акцент4 10 6" xfId="1805"/>
    <cellStyle name="20% - Акцент4 10 6 2" xfId="3805"/>
    <cellStyle name="20% - Акцент4 10 6 3" xfId="5632"/>
    <cellStyle name="20% - Акцент4 10 6 4" xfId="7801"/>
    <cellStyle name="20% - Акцент4 10 7" xfId="2185"/>
    <cellStyle name="20% - Акцент4 10 8" xfId="2461"/>
    <cellStyle name="20% - Акцент4 10 9" xfId="2675"/>
    <cellStyle name="20% - Акцент4 100" xfId="8975"/>
    <cellStyle name="20% - Акцент4 101" xfId="8988"/>
    <cellStyle name="20% - Акцент4 102" xfId="9002"/>
    <cellStyle name="20% - Акцент4 103" xfId="9016"/>
    <cellStyle name="20% - Акцент4 104" xfId="886"/>
    <cellStyle name="20% - Акцент4 105" xfId="9331"/>
    <cellStyle name="20% - Акцент4 106" xfId="9345"/>
    <cellStyle name="20% - Акцент4 107" xfId="9359"/>
    <cellStyle name="20% - Акцент4 108" xfId="9373"/>
    <cellStyle name="20% - Акцент4 109" xfId="9387"/>
    <cellStyle name="20% - Акцент4 11" xfId="790"/>
    <cellStyle name="20% - Акцент4 11 10" xfId="4416"/>
    <cellStyle name="20% - Акцент4 11 11" xfId="6574"/>
    <cellStyle name="20% - Акцент4 11 2" xfId="985"/>
    <cellStyle name="20% - Акцент4 11 2 2" xfId="2911"/>
    <cellStyle name="20% - Акцент4 11 2 3" xfId="4663"/>
    <cellStyle name="20% - Акцент4 11 2 4" xfId="6818"/>
    <cellStyle name="20% - Акцент4 11 3" xfId="1245"/>
    <cellStyle name="20% - Акцент4 11 3 2" xfId="3192"/>
    <cellStyle name="20% - Акцент4 11 3 3" xfId="4987"/>
    <cellStyle name="20% - Акцент4 11 3 4" xfId="7156"/>
    <cellStyle name="20% - Акцент4 11 4" xfId="1445"/>
    <cellStyle name="20% - Акцент4 11 4 2" xfId="3427"/>
    <cellStyle name="20% - Акцент4 11 4 3" xfId="5254"/>
    <cellStyle name="20% - Акцент4 11 4 4" xfId="7423"/>
    <cellStyle name="20% - Акцент4 11 5" xfId="1652"/>
    <cellStyle name="20% - Акцент4 11 5 2" xfId="3649"/>
    <cellStyle name="20% - Акцент4 11 5 3" xfId="5476"/>
    <cellStyle name="20% - Акцент4 11 5 4" xfId="7645"/>
    <cellStyle name="20% - Акцент4 11 6" xfId="1806"/>
    <cellStyle name="20% - Акцент4 11 6 2" xfId="3806"/>
    <cellStyle name="20% - Акцент4 11 6 3" xfId="5633"/>
    <cellStyle name="20% - Акцент4 11 6 4" xfId="7802"/>
    <cellStyle name="20% - Акцент4 11 7" xfId="2199"/>
    <cellStyle name="20% - Акцент4 11 8" xfId="2475"/>
    <cellStyle name="20% - Акцент4 11 9" xfId="2676"/>
    <cellStyle name="20% - Акцент4 110" xfId="9402"/>
    <cellStyle name="20% - Акцент4 111" xfId="9417"/>
    <cellStyle name="20% - Акцент4 112" xfId="9480"/>
    <cellStyle name="20% - Акцент4 113" xfId="9524"/>
    <cellStyle name="20% - Акцент4 114" xfId="9557"/>
    <cellStyle name="20% - Акцент4 115" xfId="9603"/>
    <cellStyle name="20% - Акцент4 116" xfId="9732"/>
    <cellStyle name="20% - Акцент4 117" xfId="9776"/>
    <cellStyle name="20% - Акцент4 118" xfId="9809"/>
    <cellStyle name="20% - Акцент4 119" xfId="9842"/>
    <cellStyle name="20% - Акцент4 12" xfId="791"/>
    <cellStyle name="20% - Акцент4 12 10" xfId="4417"/>
    <cellStyle name="20% - Акцент4 12 11" xfId="6575"/>
    <cellStyle name="20% - Акцент4 12 2" xfId="986"/>
    <cellStyle name="20% - Акцент4 12 2 2" xfId="2912"/>
    <cellStyle name="20% - Акцент4 12 2 3" xfId="4664"/>
    <cellStyle name="20% - Акцент4 12 2 4" xfId="6819"/>
    <cellStyle name="20% - Акцент4 12 3" xfId="1244"/>
    <cellStyle name="20% - Акцент4 12 3 2" xfId="3191"/>
    <cellStyle name="20% - Акцент4 12 3 3" xfId="4986"/>
    <cellStyle name="20% - Акцент4 12 3 4" xfId="7155"/>
    <cellStyle name="20% - Акцент4 12 4" xfId="1459"/>
    <cellStyle name="20% - Акцент4 12 4 2" xfId="3441"/>
    <cellStyle name="20% - Акцент4 12 4 3" xfId="5268"/>
    <cellStyle name="20% - Акцент4 12 4 4" xfId="7437"/>
    <cellStyle name="20% - Акцент4 12 5" xfId="1666"/>
    <cellStyle name="20% - Акцент4 12 5 2" xfId="3663"/>
    <cellStyle name="20% - Акцент4 12 5 3" xfId="5490"/>
    <cellStyle name="20% - Акцент4 12 5 4" xfId="7659"/>
    <cellStyle name="20% - Акцент4 12 6" xfId="1807"/>
    <cellStyle name="20% - Акцент4 12 6 2" xfId="3807"/>
    <cellStyle name="20% - Акцент4 12 6 3" xfId="5634"/>
    <cellStyle name="20% - Акцент4 12 6 4" xfId="7803"/>
    <cellStyle name="20% - Акцент4 12 7" xfId="2213"/>
    <cellStyle name="20% - Акцент4 12 8" xfId="2489"/>
    <cellStyle name="20% - Акцент4 12 9" xfId="2677"/>
    <cellStyle name="20% - Акцент4 120" xfId="9875"/>
    <cellStyle name="20% - Акцент4 121" xfId="9908"/>
    <cellStyle name="20% - Акцент4 122" xfId="9942"/>
    <cellStyle name="20% - Акцент4 123" xfId="9986"/>
    <cellStyle name="20% - Акцент4 124" xfId="10032"/>
    <cellStyle name="20% - Акцент4 125" xfId="10065"/>
    <cellStyle name="20% - Акцент4 126" xfId="10098"/>
    <cellStyle name="20% - Акцент4 127" xfId="10139"/>
    <cellStyle name="20% - Акцент4 128" xfId="10166"/>
    <cellStyle name="20% - Акцент4 129" xfId="10200"/>
    <cellStyle name="20% - Акцент4 13" xfId="901"/>
    <cellStyle name="20% - Акцент4 13 10" xfId="4418"/>
    <cellStyle name="20% - Акцент4 13 11" xfId="6576"/>
    <cellStyle name="20% - Акцент4 13 2" xfId="987"/>
    <cellStyle name="20% - Акцент4 13 2 2" xfId="2913"/>
    <cellStyle name="20% - Акцент4 13 2 3" xfId="4665"/>
    <cellStyle name="20% - Акцент4 13 2 4" xfId="6820"/>
    <cellStyle name="20% - Акцент4 13 3" xfId="1243"/>
    <cellStyle name="20% - Акцент4 13 3 2" xfId="3190"/>
    <cellStyle name="20% - Акцент4 13 3 3" xfId="4985"/>
    <cellStyle name="20% - Акцент4 13 3 4" xfId="7154"/>
    <cellStyle name="20% - Акцент4 13 4" xfId="1473"/>
    <cellStyle name="20% - Акцент4 13 4 2" xfId="3455"/>
    <cellStyle name="20% - Акцент4 13 4 3" xfId="5282"/>
    <cellStyle name="20% - Акцент4 13 4 4" xfId="7451"/>
    <cellStyle name="20% - Акцент4 13 5" xfId="1680"/>
    <cellStyle name="20% - Акцент4 13 5 2" xfId="3677"/>
    <cellStyle name="20% - Акцент4 13 5 3" xfId="5504"/>
    <cellStyle name="20% - Акцент4 13 5 4" xfId="7673"/>
    <cellStyle name="20% - Акцент4 13 6" xfId="1808"/>
    <cellStyle name="20% - Акцент4 13 6 2" xfId="3808"/>
    <cellStyle name="20% - Акцент4 13 6 3" xfId="5635"/>
    <cellStyle name="20% - Акцент4 13 6 4" xfId="7804"/>
    <cellStyle name="20% - Акцент4 13 7" xfId="2227"/>
    <cellStyle name="20% - Акцент4 13 8" xfId="2503"/>
    <cellStyle name="20% - Акцент4 13 9" xfId="2678"/>
    <cellStyle name="20% - Акцент4 130" xfId="9233"/>
    <cellStyle name="20% - Акцент4 14" xfId="902"/>
    <cellStyle name="20% - Акцент4 14 10" xfId="4419"/>
    <cellStyle name="20% - Акцент4 14 11" xfId="6577"/>
    <cellStyle name="20% - Акцент4 14 2" xfId="988"/>
    <cellStyle name="20% - Акцент4 14 2 2" xfId="2914"/>
    <cellStyle name="20% - Акцент4 14 2 3" xfId="4666"/>
    <cellStyle name="20% - Акцент4 14 2 4" xfId="6821"/>
    <cellStyle name="20% - Акцент4 14 3" xfId="1242"/>
    <cellStyle name="20% - Акцент4 14 3 2" xfId="3189"/>
    <cellStyle name="20% - Акцент4 14 3 3" xfId="4984"/>
    <cellStyle name="20% - Акцент4 14 3 4" xfId="7153"/>
    <cellStyle name="20% - Акцент4 14 4" xfId="1487"/>
    <cellStyle name="20% - Акцент4 14 4 2" xfId="3469"/>
    <cellStyle name="20% - Акцент4 14 4 3" xfId="5296"/>
    <cellStyle name="20% - Акцент4 14 4 4" xfId="7465"/>
    <cellStyle name="20% - Акцент4 14 5" xfId="1694"/>
    <cellStyle name="20% - Акцент4 14 5 2" xfId="3691"/>
    <cellStyle name="20% - Акцент4 14 5 3" xfId="5518"/>
    <cellStyle name="20% - Акцент4 14 5 4" xfId="7687"/>
    <cellStyle name="20% - Акцент4 14 6" xfId="1809"/>
    <cellStyle name="20% - Акцент4 14 6 2" xfId="3809"/>
    <cellStyle name="20% - Акцент4 14 6 3" xfId="5636"/>
    <cellStyle name="20% - Акцент4 14 6 4" xfId="7805"/>
    <cellStyle name="20% - Акцент4 14 7" xfId="2241"/>
    <cellStyle name="20% - Акцент4 14 8" xfId="2517"/>
    <cellStyle name="20% - Акцент4 14 9" xfId="2679"/>
    <cellStyle name="20% - Акцент4 15" xfId="903"/>
    <cellStyle name="20% - Акцент4 15 10" xfId="4420"/>
    <cellStyle name="20% - Акцент4 15 11" xfId="6578"/>
    <cellStyle name="20% - Акцент4 15 2" xfId="989"/>
    <cellStyle name="20% - Акцент4 15 2 2" xfId="2915"/>
    <cellStyle name="20% - Акцент4 15 2 3" xfId="4667"/>
    <cellStyle name="20% - Акцент4 15 2 4" xfId="6822"/>
    <cellStyle name="20% - Акцент4 15 3" xfId="1241"/>
    <cellStyle name="20% - Акцент4 15 3 2" xfId="3188"/>
    <cellStyle name="20% - Акцент4 15 3 3" xfId="4983"/>
    <cellStyle name="20% - Акцент4 15 3 4" xfId="7152"/>
    <cellStyle name="20% - Акцент4 15 4" xfId="1501"/>
    <cellStyle name="20% - Акцент4 15 4 2" xfId="3483"/>
    <cellStyle name="20% - Акцент4 15 4 3" xfId="5310"/>
    <cellStyle name="20% - Акцент4 15 4 4" xfId="7479"/>
    <cellStyle name="20% - Акцент4 15 5" xfId="1708"/>
    <cellStyle name="20% - Акцент4 15 5 2" xfId="3705"/>
    <cellStyle name="20% - Акцент4 15 5 3" xfId="5532"/>
    <cellStyle name="20% - Акцент4 15 5 4" xfId="7701"/>
    <cellStyle name="20% - Акцент4 15 6" xfId="1810"/>
    <cellStyle name="20% - Акцент4 15 6 2" xfId="3810"/>
    <cellStyle name="20% - Акцент4 15 6 3" xfId="5637"/>
    <cellStyle name="20% - Акцент4 15 6 4" xfId="7806"/>
    <cellStyle name="20% - Акцент4 15 7" xfId="2255"/>
    <cellStyle name="20% - Акцент4 15 8" xfId="2531"/>
    <cellStyle name="20% - Акцент4 15 9" xfId="2680"/>
    <cellStyle name="20% - Акцент4 16" xfId="941"/>
    <cellStyle name="20% - Акцент4 16 2" xfId="1515"/>
    <cellStyle name="20% - Акцент4 16 2 2" xfId="3497"/>
    <cellStyle name="20% - Акцент4 16 2 3" xfId="5324"/>
    <cellStyle name="20% - Акцент4 16 2 4" xfId="7493"/>
    <cellStyle name="20% - Акцент4 16 3" xfId="1722"/>
    <cellStyle name="20% - Акцент4 16 3 2" xfId="3719"/>
    <cellStyle name="20% - Акцент4 16 3 3" xfId="5546"/>
    <cellStyle name="20% - Акцент4 16 3 4" xfId="7715"/>
    <cellStyle name="20% - Акцент4 16 4" xfId="2269"/>
    <cellStyle name="20% - Акцент4 16 5" xfId="2545"/>
    <cellStyle name="20% - Акцент4 16 6" xfId="2861"/>
    <cellStyle name="20% - Акцент4 16 7" xfId="4604"/>
    <cellStyle name="20% - Акцент4 16 8" xfId="6759"/>
    <cellStyle name="20% - Акцент4 17" xfId="1120"/>
    <cellStyle name="20% - Акцент4 17 2" xfId="1529"/>
    <cellStyle name="20% - Акцент4 17 2 2" xfId="3511"/>
    <cellStyle name="20% - Акцент4 17 2 3" xfId="5338"/>
    <cellStyle name="20% - Акцент4 17 2 4" xfId="7507"/>
    <cellStyle name="20% - Акцент4 17 3" xfId="1736"/>
    <cellStyle name="20% - Акцент4 17 3 2" xfId="3733"/>
    <cellStyle name="20% - Акцент4 17 3 3" xfId="5560"/>
    <cellStyle name="20% - Акцент4 17 3 4" xfId="7729"/>
    <cellStyle name="20% - Акцент4 17 4" xfId="2283"/>
    <cellStyle name="20% - Акцент4 17 5" xfId="2559"/>
    <cellStyle name="20% - Акцент4 17 6" xfId="3067"/>
    <cellStyle name="20% - Акцент4 17 7" xfId="4835"/>
    <cellStyle name="20% - Акцент4 17 8" xfId="7004"/>
    <cellStyle name="20% - Акцент4 18" xfId="1333"/>
    <cellStyle name="20% - Акцент4 18 2" xfId="2311"/>
    <cellStyle name="20% - Акцент4 18 3" xfId="2587"/>
    <cellStyle name="20% - Акцент4 18 4" xfId="3284"/>
    <cellStyle name="20% - Акцент4 18 5" xfId="5093"/>
    <cellStyle name="20% - Акцент4 18 6" xfId="7262"/>
    <cellStyle name="20% - Акцент4 19" xfId="1320"/>
    <cellStyle name="20% - Акцент4 19 2" xfId="3268"/>
    <cellStyle name="20% - Акцент4 19 3" xfId="5077"/>
    <cellStyle name="20% - Акцент4 19 4" xfId="7246"/>
    <cellStyle name="20% - Акцент4 2" xfId="66"/>
    <cellStyle name="20% — акцент4 2" xfId="792"/>
    <cellStyle name="20% - Акцент4 2 10" xfId="2342"/>
    <cellStyle name="20% — акцент4 2 10" xfId="4422"/>
    <cellStyle name="20% - Акцент4 2 11" xfId="2681"/>
    <cellStyle name="20% — акцент4 2 11" xfId="5889"/>
    <cellStyle name="20% - Акцент4 2 12" xfId="4059"/>
    <cellStyle name="20% — акцент4 2 12" xfId="6042"/>
    <cellStyle name="20% - Акцент4 2 13" xfId="4421"/>
    <cellStyle name="20% — акцент4 2 13" xfId="6580"/>
    <cellStyle name="20% - Акцент4 2 14" xfId="5888"/>
    <cellStyle name="20% - Акцент4 2 15" xfId="6128"/>
    <cellStyle name="20% - Акцент4 2 16" xfId="6579"/>
    <cellStyle name="20% - Акцент4 2 17" xfId="9437"/>
    <cellStyle name="20% - Акцент4 2 18" xfId="9498"/>
    <cellStyle name="20% - Акцент4 2 19" xfId="9505"/>
    <cellStyle name="20% - Акцент4 2 2" xfId="179"/>
    <cellStyle name="20% — акцент4 2 2" xfId="990"/>
    <cellStyle name="20% - Акцент4 2 2 10" xfId="2683"/>
    <cellStyle name="20% - Акцент4 2 2 11" xfId="4061"/>
    <cellStyle name="20% - Акцент4 2 2 12" xfId="4423"/>
    <cellStyle name="20% - Акцент4 2 2 13" xfId="5890"/>
    <cellStyle name="20% - Акцент4 2 2 14" xfId="5956"/>
    <cellStyle name="20% - Акцент4 2 2 15" xfId="6581"/>
    <cellStyle name="20% - Акцент4 2 2 2" xfId="399"/>
    <cellStyle name="20% — акцент4 2 2 2" xfId="2916"/>
    <cellStyle name="20% - Акцент4 2 2 2 2" xfId="582"/>
    <cellStyle name="20% - Акцент4 2 2 2 3" xfId="4114"/>
    <cellStyle name="20% - Акцент4 2 2 2 4" xfId="4670"/>
    <cellStyle name="20% - Акцент4 2 2 2 5" xfId="5978"/>
    <cellStyle name="20% - Акцент4 2 2 2 6" xfId="6181"/>
    <cellStyle name="20% - Акцент4 2 2 2 7" xfId="6825"/>
    <cellStyle name="20% - Акцент4 2 2 3" xfId="305"/>
    <cellStyle name="20% — акцент4 2 2 3" xfId="4113"/>
    <cellStyle name="20% - Акцент4 2 2 3 2" xfId="673"/>
    <cellStyle name="20% - Акцент4 2 2 3 3" xfId="4980"/>
    <cellStyle name="20% - Акцент4 2 2 3 4" xfId="6104"/>
    <cellStyle name="20% - Акцент4 2 2 3 5" xfId="6230"/>
    <cellStyle name="20% - Акцент4 2 2 3 6" xfId="7149"/>
    <cellStyle name="20% - Акцент4 2 2 4" xfId="493"/>
    <cellStyle name="20% — акцент4 2 2 4" xfId="4669"/>
    <cellStyle name="20% - Акцент4 2 2 4 2" xfId="3308"/>
    <cellStyle name="20% - Акцент4 2 2 4 3" xfId="5127"/>
    <cellStyle name="20% - Акцент4 2 2 4 4" xfId="6157"/>
    <cellStyle name="20% - Акцент4 2 2 4 5" xfId="6096"/>
    <cellStyle name="20% - Акцент4 2 2 4 6" xfId="7296"/>
    <cellStyle name="20% - Акцент4 2 2 5" xfId="1542"/>
    <cellStyle name="20% — акцент4 2 2 5" xfId="5977"/>
    <cellStyle name="20% - Акцент4 2 2 5 2" xfId="3530"/>
    <cellStyle name="20% - Акцент4 2 2 5 3" xfId="5357"/>
    <cellStyle name="20% - Акцент4 2 2 5 4" xfId="5959"/>
    <cellStyle name="20% - Акцент4 2 2 5 5" xfId="7526"/>
    <cellStyle name="20% - Акцент4 2 2 6" xfId="1812"/>
    <cellStyle name="20% — акцент4 2 2 6" xfId="6233"/>
    <cellStyle name="20% - Акцент4 2 2 6 2" xfId="3813"/>
    <cellStyle name="20% - Акцент4 2 2 6 3" xfId="5640"/>
    <cellStyle name="20% - Акцент4 2 2 6 4" xfId="7809"/>
    <cellStyle name="20% - Акцент4 2 2 7" xfId="1993"/>
    <cellStyle name="20% — акцент4 2 2 7" xfId="6824"/>
    <cellStyle name="20% - Акцент4 2 2 7 2" xfId="4005"/>
    <cellStyle name="20% - Акцент4 2 2 7 3" xfId="5832"/>
    <cellStyle name="20% - Акцент4 2 2 7 4" xfId="8001"/>
    <cellStyle name="20% - Акцент4 2 2 8" xfId="2080"/>
    <cellStyle name="20% - Акцент4 2 2 9" xfId="2356"/>
    <cellStyle name="20% - Акцент4 2 20" xfId="9542"/>
    <cellStyle name="20% - Акцент4 2 21" xfId="9575"/>
    <cellStyle name="20% - Акцент4 2 22" xfId="9626"/>
    <cellStyle name="20% - Акцент4 2 23" xfId="9640"/>
    <cellStyle name="20% - Акцент4 2 24" xfId="9587"/>
    <cellStyle name="20% - Акцент4 2 25" xfId="9680"/>
    <cellStyle name="20% - Акцент4 2 26" xfId="9606"/>
    <cellStyle name="20% - Акцент4 2 27" xfId="9654"/>
    <cellStyle name="20% - Акцент4 2 28" xfId="9643"/>
    <cellStyle name="20% - Акцент4 2 29" xfId="9661"/>
    <cellStyle name="20% - Акцент4 2 3" xfId="352"/>
    <cellStyle name="20% — акцент4 2 3" xfId="1240"/>
    <cellStyle name="20% - Акцент4 2 3 2" xfId="537"/>
    <cellStyle name="20% — акцент4 2 3 2" xfId="3187"/>
    <cellStyle name="20% - Акцент4 2 3 3" xfId="4112"/>
    <cellStyle name="20% — акцент4 2 3 3" xfId="4170"/>
    <cellStyle name="20% - Акцент4 2 3 4" xfId="4668"/>
    <cellStyle name="20% — акцент4 2 3 4" xfId="4981"/>
    <cellStyle name="20% - Акцент4 2 3 5" xfId="5976"/>
    <cellStyle name="20% — акцент4 2 3 5" xfId="6105"/>
    <cellStyle name="20% - Акцент4 2 3 6" xfId="6320"/>
    <cellStyle name="20% — акцент4 2 3 6" xfId="6178"/>
    <cellStyle name="20% - Акцент4 2 3 7" xfId="6823"/>
    <cellStyle name="20% — акцент4 2 3 7" xfId="7150"/>
    <cellStyle name="20% - Акцент4 2 30" xfId="9663"/>
    <cellStyle name="20% - Акцент4 2 31" xfId="9662"/>
    <cellStyle name="20% - Акцент4 2 32" xfId="9750"/>
    <cellStyle name="20% - Акцент4 2 33" xfId="9757"/>
    <cellStyle name="20% - Акцент4 2 34" xfId="9794"/>
    <cellStyle name="20% - Акцент4 2 35" xfId="9827"/>
    <cellStyle name="20% - Акцент4 2 36" xfId="9860"/>
    <cellStyle name="20% - Акцент4 2 37" xfId="9893"/>
    <cellStyle name="20% - Акцент4 2 38" xfId="9926"/>
    <cellStyle name="20% - Акцент4 2 39" xfId="9960"/>
    <cellStyle name="20% - Акцент4 2 4" xfId="258"/>
    <cellStyle name="20% — акцент4 2 4" xfId="1811"/>
    <cellStyle name="20% - Акцент4 2 4 2" xfId="628"/>
    <cellStyle name="20% — акцент4 2 4 2" xfId="3812"/>
    <cellStyle name="20% - Акцент4 2 4 3" xfId="4171"/>
    <cellStyle name="20% — акцент4 2 4 3" xfId="4245"/>
    <cellStyle name="20% - Акцент4 2 4 4" xfId="4982"/>
    <cellStyle name="20% — акцент4 2 4 4" xfId="5639"/>
    <cellStyle name="20% - Акцент4 2 4 5" xfId="6106"/>
    <cellStyle name="20% — акцент4 2 4 5" xfId="6272"/>
    <cellStyle name="20% - Акцент4 2 4 6" xfId="6083"/>
    <cellStyle name="20% — акцент4 2 4 6" xfId="6396"/>
    <cellStyle name="20% - Акцент4 2 4 7" xfId="7151"/>
    <cellStyle name="20% — акцент4 2 4 7" xfId="7808"/>
    <cellStyle name="20% - Акцент4 2 40" xfId="9967"/>
    <cellStyle name="20% - Акцент4 2 41" xfId="10004"/>
    <cellStyle name="20% - Акцент4 2 42" xfId="10020"/>
    <cellStyle name="20% - Акцент4 2 43" xfId="10050"/>
    <cellStyle name="20% - Акцент4 2 44" xfId="10083"/>
    <cellStyle name="20% - Акцент4 2 45" xfId="10116"/>
    <cellStyle name="20% - Акцент4 2 46" xfId="10137"/>
    <cellStyle name="20% - Акцент4 2 47" xfId="10184"/>
    <cellStyle name="20% - Акцент4 2 48" xfId="10218"/>
    <cellStyle name="20% - Акцент4 2 5" xfId="446"/>
    <cellStyle name="20% — акцент4 2 5" xfId="1992"/>
    <cellStyle name="20% - Акцент4 2 5 2" xfId="3300"/>
    <cellStyle name="20% — акцент4 2 5 2" xfId="4004"/>
    <cellStyle name="20% - Акцент4 2 5 3" xfId="4194"/>
    <cellStyle name="20% — акцент4 2 5 3" xfId="4293"/>
    <cellStyle name="20% - Акцент4 2 5 4" xfId="5113"/>
    <cellStyle name="20% — акцент4 2 5 4" xfId="5831"/>
    <cellStyle name="20% - Акцент4 2 5 5" xfId="6144"/>
    <cellStyle name="20% — акцент4 2 5 5" xfId="6347"/>
    <cellStyle name="20% - Акцент4 2 5 6" xfId="6246"/>
    <cellStyle name="20% — акцент4 2 5 6" xfId="6444"/>
    <cellStyle name="20% - Акцент4 2 5 7" xfId="7282"/>
    <cellStyle name="20% — акцент4 2 5 7" xfId="8000"/>
    <cellStyle name="20% - Акцент4 2 6" xfId="722"/>
    <cellStyle name="20% — акцент4 2 6" xfId="2297"/>
    <cellStyle name="20% - Акцент4 2 6 2" xfId="3276"/>
    <cellStyle name="20% - Акцент4 2 6 3" xfId="4184"/>
    <cellStyle name="20% - Акцент4 2 6 4" xfId="5085"/>
    <cellStyle name="20% - Акцент4 2 6 5" xfId="6131"/>
    <cellStyle name="20% - Акцент4 2 6 6" xfId="6224"/>
    <cellStyle name="20% - Акцент4 2 6 7" xfId="7254"/>
    <cellStyle name="20% - Акцент4 2 7" xfId="756"/>
    <cellStyle name="20% — акцент4 2 7" xfId="2573"/>
    <cellStyle name="20% - Акцент4 2 7 2" xfId="3811"/>
    <cellStyle name="20% - Акцент4 2 7 3" xfId="4244"/>
    <cellStyle name="20% - Акцент4 2 7 4" xfId="5638"/>
    <cellStyle name="20% - Акцент4 2 7 5" xfId="6271"/>
    <cellStyle name="20% - Акцент4 2 7 6" xfId="6395"/>
    <cellStyle name="20% - Акцент4 2 7 7" xfId="7807"/>
    <cellStyle name="20% - Акцент4 2 8" xfId="1991"/>
    <cellStyle name="20% — акцент4 2 8" xfId="2682"/>
    <cellStyle name="20% - Акцент4 2 8 2" xfId="4003"/>
    <cellStyle name="20% - Акцент4 2 8 3" xfId="4292"/>
    <cellStyle name="20% - Акцент4 2 8 4" xfId="5830"/>
    <cellStyle name="20% - Акцент4 2 8 5" xfId="6346"/>
    <cellStyle name="20% - Акцент4 2 8 6" xfId="6443"/>
    <cellStyle name="20% - Акцент4 2 8 7" xfId="7999"/>
    <cellStyle name="20% - Акцент4 2 9" xfId="2066"/>
    <cellStyle name="20% — акцент4 2 9" xfId="4060"/>
    <cellStyle name="20% - Акцент4 20" xfId="1750"/>
    <cellStyle name="20% - Акцент4 20 2" xfId="3747"/>
    <cellStyle name="20% - Акцент4 20 3" xfId="5574"/>
    <cellStyle name="20% - Акцент4 20 4" xfId="7743"/>
    <cellStyle name="20% - Акцент4 21" xfId="2034"/>
    <cellStyle name="20% - Акцент4 21 2" xfId="2614"/>
    <cellStyle name="20% - Акцент4 21 3" xfId="4354"/>
    <cellStyle name="20% - Акцент4 21 4" xfId="6512"/>
    <cellStyle name="20% - Акцент4 22" xfId="2042"/>
    <cellStyle name="20% - Акцент4 23" xfId="8061"/>
    <cellStyle name="20% - Акцент4 24" xfId="8072"/>
    <cellStyle name="20% - Акцент4 25" xfId="8083"/>
    <cellStyle name="20% - Акцент4 26" xfId="8094"/>
    <cellStyle name="20% - Акцент4 27" xfId="8105"/>
    <cellStyle name="20% - Акцент4 28" xfId="8116"/>
    <cellStyle name="20% - Акцент4 29" xfId="8127"/>
    <cellStyle name="20% - Акцент4 3" xfId="147"/>
    <cellStyle name="20% — акцент4 3" xfId="794"/>
    <cellStyle name="20% - Акцент4 3 10" xfId="2684"/>
    <cellStyle name="20% — акцент4 3 10" xfId="4425"/>
    <cellStyle name="20% - Акцент4 3 11" xfId="4062"/>
    <cellStyle name="20% — акцент4 3 11" xfId="5892"/>
    <cellStyle name="20% - Акцент4 3 12" xfId="4424"/>
    <cellStyle name="20% — акцент4 3 12" xfId="6208"/>
    <cellStyle name="20% - Акцент4 3 13" xfId="5891"/>
    <cellStyle name="20% — акцент4 3 13" xfId="6583"/>
    <cellStyle name="20% - Акцент4 3 14" xfId="6338"/>
    <cellStyle name="20% - Акцент4 3 15" xfId="6582"/>
    <cellStyle name="20% - Акцент4 3 16" xfId="793"/>
    <cellStyle name="20% - Акцент4 3 2" xfId="224"/>
    <cellStyle name="20% — акцент4 3 2" xfId="992"/>
    <cellStyle name="20% - Акцент4 3 2 2" xfId="412"/>
    <cellStyle name="20% — акцент4 3 2 2" xfId="2918"/>
    <cellStyle name="20% - Акцент4 3 2 2 2" xfId="595"/>
    <cellStyle name="20% - Акцент4 3 2 2 3" xfId="2917"/>
    <cellStyle name="20% - Акцент4 3 2 3" xfId="318"/>
    <cellStyle name="20% — акцент4 3 2 3" xfId="4116"/>
    <cellStyle name="20% - Акцент4 3 2 3 2" xfId="686"/>
    <cellStyle name="20% - Акцент4 3 2 3 3" xfId="4115"/>
    <cellStyle name="20% - Акцент4 3 2 4" xfId="506"/>
    <cellStyle name="20% — акцент4 3 2 4" xfId="4672"/>
    <cellStyle name="20% - Акцент4 3 2 4 2" xfId="4671"/>
    <cellStyle name="20% - Акцент4 3 2 5" xfId="5979"/>
    <cellStyle name="20% — акцент4 3 2 5" xfId="5980"/>
    <cellStyle name="20% - Акцент4 3 2 6" xfId="6054"/>
    <cellStyle name="20% — акцент4 3 2 6" xfId="6031"/>
    <cellStyle name="20% - Акцент4 3 2 7" xfId="6826"/>
    <cellStyle name="20% — акцент4 3 2 7" xfId="6827"/>
    <cellStyle name="20% - Акцент4 3 2 8" xfId="991"/>
    <cellStyle name="20% - Акцент4 3 3" xfId="366"/>
    <cellStyle name="20% — акцент4 3 3" xfId="1238"/>
    <cellStyle name="20% - Акцент4 3 3 2" xfId="551"/>
    <cellStyle name="20% — акцент4 3 3 2" xfId="3185"/>
    <cellStyle name="20% - Акцент4 3 3 2 2" xfId="3186"/>
    <cellStyle name="20% - Акцент4 3 3 3" xfId="4169"/>
    <cellStyle name="20% — акцент4 3 3 3" xfId="4168"/>
    <cellStyle name="20% - Акцент4 3 3 4" xfId="4979"/>
    <cellStyle name="20% — акцент4 3 3 4" xfId="4978"/>
    <cellStyle name="20% - Акцент4 3 3 5" xfId="6103"/>
    <cellStyle name="20% — акцент4 3 3 5" xfId="6102"/>
    <cellStyle name="20% - Акцент4 3 3 6" xfId="6294"/>
    <cellStyle name="20% — акцент4 3 3 6" xfId="5915"/>
    <cellStyle name="20% - Акцент4 3 3 7" xfId="7148"/>
    <cellStyle name="20% — акцент4 3 3 7" xfId="7147"/>
    <cellStyle name="20% - Акцент4 3 3 8" xfId="1239"/>
    <cellStyle name="20% - Акцент4 3 4" xfId="272"/>
    <cellStyle name="20% — акцент4 3 4" xfId="1814"/>
    <cellStyle name="20% - Акцент4 3 4 2" xfId="642"/>
    <cellStyle name="20% — акцент4 3 4 2" xfId="3815"/>
    <cellStyle name="20% - Акцент4 3 4 2 2" xfId="3307"/>
    <cellStyle name="20% - Акцент4 3 4 3" xfId="4203"/>
    <cellStyle name="20% — акцент4 3 4 3" xfId="4247"/>
    <cellStyle name="20% - Акцент4 3 4 4" xfId="5126"/>
    <cellStyle name="20% — акцент4 3 4 4" xfId="5642"/>
    <cellStyle name="20% - Акцент4 3 4 5" xfId="6156"/>
    <cellStyle name="20% — акцент4 3 4 5" xfId="6274"/>
    <cellStyle name="20% - Акцент4 3 4 6" xfId="6189"/>
    <cellStyle name="20% — акцент4 3 4 6" xfId="6398"/>
    <cellStyle name="20% - Акцент4 3 4 7" xfId="7295"/>
    <cellStyle name="20% — акцент4 3 4 7" xfId="7811"/>
    <cellStyle name="20% - Акцент4 3 4 8" xfId="1345"/>
    <cellStyle name="20% - Акцент4 3 5" xfId="460"/>
    <cellStyle name="20% — акцент4 3 5" xfId="1995"/>
    <cellStyle name="20% - Акцент4 3 5 2" xfId="3529"/>
    <cellStyle name="20% — акцент4 3 5 2" xfId="4007"/>
    <cellStyle name="20% - Акцент4 3 5 3" xfId="4223"/>
    <cellStyle name="20% — акцент4 3 5 3" xfId="4295"/>
    <cellStyle name="20% - Акцент4 3 5 4" xfId="5356"/>
    <cellStyle name="20% — акцент4 3 5 4" xfId="5834"/>
    <cellStyle name="20% - Акцент4 3 5 5" xfId="6212"/>
    <cellStyle name="20% — акцент4 3 5 5" xfId="6349"/>
    <cellStyle name="20% - Акцент4 3 5 6" xfId="6201"/>
    <cellStyle name="20% — акцент4 3 5 6" xfId="6446"/>
    <cellStyle name="20% - Акцент4 3 5 7" xfId="7525"/>
    <cellStyle name="20% — акцент4 3 5 7" xfId="8003"/>
    <cellStyle name="20% - Акцент4 3 5 8" xfId="1541"/>
    <cellStyle name="20% - Акцент4 3 6" xfId="1813"/>
    <cellStyle name="20% — акцент4 3 6" xfId="2325"/>
    <cellStyle name="20% - Акцент4 3 6 2" xfId="3814"/>
    <cellStyle name="20% - Акцент4 3 6 3" xfId="4246"/>
    <cellStyle name="20% - Акцент4 3 6 4" xfId="5641"/>
    <cellStyle name="20% - Акцент4 3 6 5" xfId="6273"/>
    <cellStyle name="20% - Акцент4 3 6 6" xfId="6397"/>
    <cellStyle name="20% - Акцент4 3 6 7" xfId="7810"/>
    <cellStyle name="20% - Акцент4 3 7" xfId="1994"/>
    <cellStyle name="20% — акцент4 3 7" xfId="2601"/>
    <cellStyle name="20% - Акцент4 3 7 2" xfId="4006"/>
    <cellStyle name="20% - Акцент4 3 7 3" xfId="4294"/>
    <cellStyle name="20% - Акцент4 3 7 4" xfId="5833"/>
    <cellStyle name="20% - Акцент4 3 7 5" xfId="6348"/>
    <cellStyle name="20% - Акцент4 3 7 6" xfId="6445"/>
    <cellStyle name="20% - Акцент4 3 7 7" xfId="8002"/>
    <cellStyle name="20% - Акцент4 3 8" xfId="2079"/>
    <cellStyle name="20% — акцент4 3 8" xfId="2685"/>
    <cellStyle name="20% - Акцент4 3 9" xfId="2355"/>
    <cellStyle name="20% — акцент4 3 9" xfId="4063"/>
    <cellStyle name="20% - Акцент4 30" xfId="8136"/>
    <cellStyle name="20% - Акцент4 31" xfId="8145"/>
    <cellStyle name="20% - Акцент4 32" xfId="8161"/>
    <cellStyle name="20% - Акцент4 33" xfId="8170"/>
    <cellStyle name="20% - Акцент4 34" xfId="8204"/>
    <cellStyle name="20% - Акцент4 35" xfId="8218"/>
    <cellStyle name="20% - Акцент4 36" xfId="8230"/>
    <cellStyle name="20% - Акцент4 37" xfId="8242"/>
    <cellStyle name="20% - Акцент4 38" xfId="8254"/>
    <cellStyle name="20% - Акцент4 39" xfId="8266"/>
    <cellStyle name="20% - Акцент4 4" xfId="162"/>
    <cellStyle name="20% — акцент4 4" xfId="6490"/>
    <cellStyle name="20% - Акцент4 4 10" xfId="4426"/>
    <cellStyle name="20% - Акцент4 4 11" xfId="6584"/>
    <cellStyle name="20% - Акцент4 4 2" xfId="383"/>
    <cellStyle name="20% - Акцент4 4 2 2" xfId="566"/>
    <cellStyle name="20% - Акцент4 4 2 3" xfId="4673"/>
    <cellStyle name="20% - Акцент4 4 2 4" xfId="6828"/>
    <cellStyle name="20% - Акцент4 4 3" xfId="289"/>
    <cellStyle name="20% - Акцент4 4 3 2" xfId="657"/>
    <cellStyle name="20% - Акцент4 4 3 3" xfId="4977"/>
    <cellStyle name="20% - Акцент4 4 3 4" xfId="7146"/>
    <cellStyle name="20% - Акцент4 4 4" xfId="477"/>
    <cellStyle name="20% - Акцент4 4 4 2" xfId="3329"/>
    <cellStyle name="20% - Акцент4 4 4 3" xfId="5156"/>
    <cellStyle name="20% - Акцент4 4 4 4" xfId="7325"/>
    <cellStyle name="20% - Акцент4 4 5" xfId="1554"/>
    <cellStyle name="20% - Акцент4 4 5 2" xfId="3551"/>
    <cellStyle name="20% - Акцент4 4 5 3" xfId="5378"/>
    <cellStyle name="20% - Акцент4 4 5 4" xfId="7547"/>
    <cellStyle name="20% - Акцент4 4 6" xfId="1815"/>
    <cellStyle name="20% - Акцент4 4 6 2" xfId="3816"/>
    <cellStyle name="20% - Акцент4 4 6 3" xfId="5643"/>
    <cellStyle name="20% - Акцент4 4 6 4" xfId="7812"/>
    <cellStyle name="20% - Акцент4 4 7" xfId="2101"/>
    <cellStyle name="20% - Акцент4 4 8" xfId="2377"/>
    <cellStyle name="20% - Акцент4 4 9" xfId="2686"/>
    <cellStyle name="20% - Акцент4 40" xfId="8278"/>
    <cellStyle name="20% - Акцент4 41" xfId="8290"/>
    <cellStyle name="20% - Акцент4 42" xfId="8302"/>
    <cellStyle name="20% - Акцент4 43" xfId="8313"/>
    <cellStyle name="20% - Акцент4 44" xfId="8325"/>
    <cellStyle name="20% - Акцент4 45" xfId="8336"/>
    <cellStyle name="20% - Акцент4 46" xfId="8348"/>
    <cellStyle name="20% - Акцент4 47" xfId="8360"/>
    <cellStyle name="20% - Акцент4 48" xfId="8371"/>
    <cellStyle name="20% - Акцент4 49" xfId="8383"/>
    <cellStyle name="20% - Акцент4 5" xfId="332"/>
    <cellStyle name="20% — акцент4 5" xfId="6499"/>
    <cellStyle name="20% - Акцент4 5 10" xfId="4427"/>
    <cellStyle name="20% - Акцент4 5 11" xfId="6585"/>
    <cellStyle name="20% - Акцент4 5 2" xfId="518"/>
    <cellStyle name="20% - Акцент4 5 2 2" xfId="2919"/>
    <cellStyle name="20% - Акцент4 5 2 3" xfId="4674"/>
    <cellStyle name="20% - Акцент4 5 2 4" xfId="6829"/>
    <cellStyle name="20% - Акцент4 5 3" xfId="1237"/>
    <cellStyle name="20% - Акцент4 5 3 2" xfId="3184"/>
    <cellStyle name="20% - Акцент4 5 3 3" xfId="4976"/>
    <cellStyle name="20% - Акцент4 5 3 4" xfId="7145"/>
    <cellStyle name="20% - Акцент4 5 4" xfId="1361"/>
    <cellStyle name="20% - Акцент4 5 4 2" xfId="3343"/>
    <cellStyle name="20% - Акцент4 5 4 3" xfId="5170"/>
    <cellStyle name="20% - Акцент4 5 4 4" xfId="7339"/>
    <cellStyle name="20% - Акцент4 5 5" xfId="1568"/>
    <cellStyle name="20% - Акцент4 5 5 2" xfId="3565"/>
    <cellStyle name="20% - Акцент4 5 5 3" xfId="5392"/>
    <cellStyle name="20% - Акцент4 5 5 4" xfId="7561"/>
    <cellStyle name="20% - Акцент4 5 6" xfId="1816"/>
    <cellStyle name="20% - Акцент4 5 6 2" xfId="3817"/>
    <cellStyle name="20% - Акцент4 5 6 3" xfId="5644"/>
    <cellStyle name="20% - Акцент4 5 6 4" xfId="7813"/>
    <cellStyle name="20% - Акцент4 5 7" xfId="2115"/>
    <cellStyle name="20% - Акцент4 5 8" xfId="2391"/>
    <cellStyle name="20% - Акцент4 5 9" xfId="2687"/>
    <cellStyle name="20% - Акцент4 50" xfId="8394"/>
    <cellStyle name="20% - Акцент4 51" xfId="8406"/>
    <cellStyle name="20% - Акцент4 52" xfId="8417"/>
    <cellStyle name="20% - Акцент4 53" xfId="8428"/>
    <cellStyle name="20% - Акцент4 54" xfId="8439"/>
    <cellStyle name="20% - Акцент4 55" xfId="8451"/>
    <cellStyle name="20% - Акцент4 56" xfId="8463"/>
    <cellStyle name="20% - Акцент4 57" xfId="8475"/>
    <cellStyle name="20% - Акцент4 58" xfId="8487"/>
    <cellStyle name="20% - Акцент4 59" xfId="8499"/>
    <cellStyle name="20% - Акцент4 6" xfId="238"/>
    <cellStyle name="20% - Акцент4 6 10" xfId="4428"/>
    <cellStyle name="20% - Акцент4 6 11" xfId="6586"/>
    <cellStyle name="20% - Акцент4 6 2" xfId="609"/>
    <cellStyle name="20% - Акцент4 6 2 2" xfId="2920"/>
    <cellStyle name="20% - Акцент4 6 2 3" xfId="4675"/>
    <cellStyle name="20% - Акцент4 6 2 4" xfId="6830"/>
    <cellStyle name="20% - Акцент4 6 3" xfId="1236"/>
    <cellStyle name="20% - Акцент4 6 3 2" xfId="3183"/>
    <cellStyle name="20% - Акцент4 6 3 3" xfId="4975"/>
    <cellStyle name="20% - Акцент4 6 3 4" xfId="7144"/>
    <cellStyle name="20% - Акцент4 6 4" xfId="1375"/>
    <cellStyle name="20% - Акцент4 6 4 2" xfId="3357"/>
    <cellStyle name="20% - Акцент4 6 4 3" xfId="5184"/>
    <cellStyle name="20% - Акцент4 6 4 4" xfId="7353"/>
    <cellStyle name="20% - Акцент4 6 5" xfId="1582"/>
    <cellStyle name="20% - Акцент4 6 5 2" xfId="3579"/>
    <cellStyle name="20% - Акцент4 6 5 3" xfId="5406"/>
    <cellStyle name="20% - Акцент4 6 5 4" xfId="7575"/>
    <cellStyle name="20% - Акцент4 6 6" xfId="1817"/>
    <cellStyle name="20% - Акцент4 6 6 2" xfId="3818"/>
    <cellStyle name="20% - Акцент4 6 6 3" xfId="5645"/>
    <cellStyle name="20% - Акцент4 6 6 4" xfId="7814"/>
    <cellStyle name="20% - Акцент4 6 7" xfId="2129"/>
    <cellStyle name="20% - Акцент4 6 8" xfId="2405"/>
    <cellStyle name="20% - Акцент4 6 9" xfId="2688"/>
    <cellStyle name="20% - Акцент4 60" xfId="8511"/>
    <cellStyle name="20% - Акцент4 61" xfId="8523"/>
    <cellStyle name="20% - Акцент4 62" xfId="8535"/>
    <cellStyle name="20% - Акцент4 63" xfId="8547"/>
    <cellStyle name="20% - Акцент4 64" xfId="8559"/>
    <cellStyle name="20% - Акцент4 65" xfId="8571"/>
    <cellStyle name="20% - Акцент4 66" xfId="8583"/>
    <cellStyle name="20% - Акцент4 67" xfId="8595"/>
    <cellStyle name="20% - Акцент4 68" xfId="8607"/>
    <cellStyle name="20% - Акцент4 69" xfId="8619"/>
    <cellStyle name="20% - Акцент4 7" xfId="426"/>
    <cellStyle name="20% - Акцент4 7 10" xfId="4429"/>
    <cellStyle name="20% - Акцент4 7 11" xfId="6587"/>
    <cellStyle name="20% - Акцент4 7 2" xfId="993"/>
    <cellStyle name="20% - Акцент4 7 2 2" xfId="2921"/>
    <cellStyle name="20% - Акцент4 7 2 3" xfId="4676"/>
    <cellStyle name="20% - Акцент4 7 2 4" xfId="6831"/>
    <cellStyle name="20% - Акцент4 7 3" xfId="1235"/>
    <cellStyle name="20% - Акцент4 7 3 2" xfId="3182"/>
    <cellStyle name="20% - Акцент4 7 3 3" xfId="4974"/>
    <cellStyle name="20% - Акцент4 7 3 4" xfId="7143"/>
    <cellStyle name="20% - Акцент4 7 4" xfId="1389"/>
    <cellStyle name="20% - Акцент4 7 4 2" xfId="3371"/>
    <cellStyle name="20% - Акцент4 7 4 3" xfId="5198"/>
    <cellStyle name="20% - Акцент4 7 4 4" xfId="7367"/>
    <cellStyle name="20% - Акцент4 7 5" xfId="1596"/>
    <cellStyle name="20% - Акцент4 7 5 2" xfId="3593"/>
    <cellStyle name="20% - Акцент4 7 5 3" xfId="5420"/>
    <cellStyle name="20% - Акцент4 7 5 4" xfId="7589"/>
    <cellStyle name="20% - Акцент4 7 6" xfId="1818"/>
    <cellStyle name="20% - Акцент4 7 6 2" xfId="3819"/>
    <cellStyle name="20% - Акцент4 7 6 3" xfId="5646"/>
    <cellStyle name="20% - Акцент4 7 6 4" xfId="7815"/>
    <cellStyle name="20% - Акцент4 7 7" xfId="2143"/>
    <cellStyle name="20% - Акцент4 7 8" xfId="2419"/>
    <cellStyle name="20% - Акцент4 7 9" xfId="2689"/>
    <cellStyle name="20% - Акцент4 70" xfId="8631"/>
    <cellStyle name="20% - Акцент4 71" xfId="8643"/>
    <cellStyle name="20% - Акцент4 72" xfId="8655"/>
    <cellStyle name="20% - Акцент4 73" xfId="8667"/>
    <cellStyle name="20% - Акцент4 74" xfId="8679"/>
    <cellStyle name="20% - Акцент4 75" xfId="8691"/>
    <cellStyle name="20% - Акцент4 76" xfId="8703"/>
    <cellStyle name="20% - Акцент4 77" xfId="8715"/>
    <cellStyle name="20% - Акцент4 78" xfId="8727"/>
    <cellStyle name="20% - Акцент4 79" xfId="8739"/>
    <cellStyle name="20% - Акцент4 8" xfId="700"/>
    <cellStyle name="20% - Акцент4 8 10" xfId="4430"/>
    <cellStyle name="20% - Акцент4 8 11" xfId="6588"/>
    <cellStyle name="20% - Акцент4 8 2" xfId="994"/>
    <cellStyle name="20% - Акцент4 8 2 2" xfId="2922"/>
    <cellStyle name="20% - Акцент4 8 2 3" xfId="4677"/>
    <cellStyle name="20% - Акцент4 8 2 4" xfId="6832"/>
    <cellStyle name="20% - Акцент4 8 3" xfId="1234"/>
    <cellStyle name="20% - Акцент4 8 3 2" xfId="3181"/>
    <cellStyle name="20% - Акцент4 8 3 3" xfId="4973"/>
    <cellStyle name="20% - Акцент4 8 3 4" xfId="7142"/>
    <cellStyle name="20% - Акцент4 8 4" xfId="1403"/>
    <cellStyle name="20% - Акцент4 8 4 2" xfId="3385"/>
    <cellStyle name="20% - Акцент4 8 4 3" xfId="5212"/>
    <cellStyle name="20% - Акцент4 8 4 4" xfId="7381"/>
    <cellStyle name="20% - Акцент4 8 5" xfId="1610"/>
    <cellStyle name="20% - Акцент4 8 5 2" xfId="3607"/>
    <cellStyle name="20% - Акцент4 8 5 3" xfId="5434"/>
    <cellStyle name="20% - Акцент4 8 5 4" xfId="7603"/>
    <cellStyle name="20% - Акцент4 8 6" xfId="1819"/>
    <cellStyle name="20% - Акцент4 8 6 2" xfId="3820"/>
    <cellStyle name="20% - Акцент4 8 6 3" xfId="5647"/>
    <cellStyle name="20% - Акцент4 8 6 4" xfId="7816"/>
    <cellStyle name="20% - Акцент4 8 7" xfId="2157"/>
    <cellStyle name="20% - Акцент4 8 8" xfId="2433"/>
    <cellStyle name="20% - Акцент4 8 9" xfId="2690"/>
    <cellStyle name="20% - Акцент4 80" xfId="8751"/>
    <cellStyle name="20% - Акцент4 81" xfId="8763"/>
    <cellStyle name="20% - Акцент4 82" xfId="8775"/>
    <cellStyle name="20% - Акцент4 83" xfId="8787"/>
    <cellStyle name="20% - Акцент4 84" xfId="8799"/>
    <cellStyle name="20% - Акцент4 85" xfId="8811"/>
    <cellStyle name="20% - Акцент4 86" xfId="8823"/>
    <cellStyle name="20% - Акцент4 87" xfId="8835"/>
    <cellStyle name="20% - Акцент4 88" xfId="8847"/>
    <cellStyle name="20% - Акцент4 89" xfId="8858"/>
    <cellStyle name="20% - Акцент4 9" xfId="738"/>
    <cellStyle name="20% - Акцент4 9 10" xfId="4431"/>
    <cellStyle name="20% - Акцент4 9 11" xfId="6589"/>
    <cellStyle name="20% - Акцент4 9 2" xfId="995"/>
    <cellStyle name="20% - Акцент4 9 2 2" xfId="2923"/>
    <cellStyle name="20% - Акцент4 9 2 3" xfId="4678"/>
    <cellStyle name="20% - Акцент4 9 2 4" xfId="6833"/>
    <cellStyle name="20% - Акцент4 9 3" xfId="1233"/>
    <cellStyle name="20% - Акцент4 9 3 2" xfId="3180"/>
    <cellStyle name="20% - Акцент4 9 3 3" xfId="4972"/>
    <cellStyle name="20% - Акцент4 9 3 4" xfId="7141"/>
    <cellStyle name="20% - Акцент4 9 4" xfId="1417"/>
    <cellStyle name="20% - Акцент4 9 4 2" xfId="3399"/>
    <cellStyle name="20% - Акцент4 9 4 3" xfId="5226"/>
    <cellStyle name="20% - Акцент4 9 4 4" xfId="7395"/>
    <cellStyle name="20% - Акцент4 9 5" xfId="1624"/>
    <cellStyle name="20% - Акцент4 9 5 2" xfId="3621"/>
    <cellStyle name="20% - Акцент4 9 5 3" xfId="5448"/>
    <cellStyle name="20% - Акцент4 9 5 4" xfId="7617"/>
    <cellStyle name="20% - Акцент4 9 6" xfId="1820"/>
    <cellStyle name="20% - Акцент4 9 6 2" xfId="3821"/>
    <cellStyle name="20% - Акцент4 9 6 3" xfId="5648"/>
    <cellStyle name="20% - Акцент4 9 6 4" xfId="7817"/>
    <cellStyle name="20% - Акцент4 9 7" xfId="2171"/>
    <cellStyle name="20% - Акцент4 9 8" xfId="2447"/>
    <cellStyle name="20% - Акцент4 9 9" xfId="2691"/>
    <cellStyle name="20% - Акцент4 90" xfId="8869"/>
    <cellStyle name="20% - Акцент4 91" xfId="8880"/>
    <cellStyle name="20% - Акцент4 92" xfId="8891"/>
    <cellStyle name="20% - Акцент4 93" xfId="8902"/>
    <cellStyle name="20% - Акцент4 94" xfId="8913"/>
    <cellStyle name="20% - Акцент4 95" xfId="8924"/>
    <cellStyle name="20% - Акцент4 96" xfId="8935"/>
    <cellStyle name="20% - Акцент4 97" xfId="8946"/>
    <cellStyle name="20% - Акцент4 98" xfId="8957"/>
    <cellStyle name="20% - Акцент4 99" xfId="8966"/>
    <cellStyle name="20% - Акцент5" xfId="36" builtinId="46" customBuiltin="1"/>
    <cellStyle name="20% - Акцент5 10" xfId="795"/>
    <cellStyle name="20% - Акцент5 10 10" xfId="4432"/>
    <cellStyle name="20% - Акцент5 10 11" xfId="6590"/>
    <cellStyle name="20% - Акцент5 10 2" xfId="996"/>
    <cellStyle name="20% - Акцент5 10 2 2" xfId="2924"/>
    <cellStyle name="20% - Акцент5 10 2 3" xfId="4679"/>
    <cellStyle name="20% - Акцент5 10 2 4" xfId="6834"/>
    <cellStyle name="20% - Акцент5 10 3" xfId="1232"/>
    <cellStyle name="20% - Акцент5 10 3 2" xfId="3179"/>
    <cellStyle name="20% - Акцент5 10 3 3" xfId="4971"/>
    <cellStyle name="20% - Акцент5 10 3 4" xfId="7140"/>
    <cellStyle name="20% - Акцент5 10 4" xfId="1433"/>
    <cellStyle name="20% - Акцент5 10 4 2" xfId="3415"/>
    <cellStyle name="20% - Акцент5 10 4 3" xfId="5242"/>
    <cellStyle name="20% - Акцент5 10 4 4" xfId="7411"/>
    <cellStyle name="20% - Акцент5 10 5" xfId="1640"/>
    <cellStyle name="20% - Акцент5 10 5 2" xfId="3637"/>
    <cellStyle name="20% - Акцент5 10 5 3" xfId="5464"/>
    <cellStyle name="20% - Акцент5 10 5 4" xfId="7633"/>
    <cellStyle name="20% - Акцент5 10 6" xfId="1821"/>
    <cellStyle name="20% - Акцент5 10 6 2" xfId="3822"/>
    <cellStyle name="20% - Акцент5 10 6 3" xfId="5649"/>
    <cellStyle name="20% - Акцент5 10 6 4" xfId="7818"/>
    <cellStyle name="20% - Акцент5 10 7" xfId="2187"/>
    <cellStyle name="20% - Акцент5 10 8" xfId="2463"/>
    <cellStyle name="20% - Акцент5 10 9" xfId="2692"/>
    <cellStyle name="20% - Акцент5 100" xfId="8977"/>
    <cellStyle name="20% - Акцент5 101" xfId="8990"/>
    <cellStyle name="20% - Акцент5 102" xfId="9004"/>
    <cellStyle name="20% - Акцент5 103" xfId="9018"/>
    <cellStyle name="20% - Акцент5 104" xfId="888"/>
    <cellStyle name="20% - Акцент5 105" xfId="9333"/>
    <cellStyle name="20% - Акцент5 106" xfId="9347"/>
    <cellStyle name="20% - Акцент5 107" xfId="9361"/>
    <cellStyle name="20% - Акцент5 108" xfId="9375"/>
    <cellStyle name="20% - Акцент5 109" xfId="9389"/>
    <cellStyle name="20% - Акцент5 11" xfId="796"/>
    <cellStyle name="20% - Акцент5 11 10" xfId="4433"/>
    <cellStyle name="20% - Акцент5 11 11" xfId="6591"/>
    <cellStyle name="20% - Акцент5 11 2" xfId="997"/>
    <cellStyle name="20% - Акцент5 11 2 2" xfId="2925"/>
    <cellStyle name="20% - Акцент5 11 2 3" xfId="4680"/>
    <cellStyle name="20% - Акцент5 11 2 4" xfId="6835"/>
    <cellStyle name="20% - Акцент5 11 3" xfId="1231"/>
    <cellStyle name="20% - Акцент5 11 3 2" xfId="3178"/>
    <cellStyle name="20% - Акцент5 11 3 3" xfId="4970"/>
    <cellStyle name="20% - Акцент5 11 3 4" xfId="7139"/>
    <cellStyle name="20% - Акцент5 11 4" xfId="1447"/>
    <cellStyle name="20% - Акцент5 11 4 2" xfId="3429"/>
    <cellStyle name="20% - Акцент5 11 4 3" xfId="5256"/>
    <cellStyle name="20% - Акцент5 11 4 4" xfId="7425"/>
    <cellStyle name="20% - Акцент5 11 5" xfId="1654"/>
    <cellStyle name="20% - Акцент5 11 5 2" xfId="3651"/>
    <cellStyle name="20% - Акцент5 11 5 3" xfId="5478"/>
    <cellStyle name="20% - Акцент5 11 5 4" xfId="7647"/>
    <cellStyle name="20% - Акцент5 11 6" xfId="1822"/>
    <cellStyle name="20% - Акцент5 11 6 2" xfId="3823"/>
    <cellStyle name="20% - Акцент5 11 6 3" xfId="5650"/>
    <cellStyle name="20% - Акцент5 11 6 4" xfId="7819"/>
    <cellStyle name="20% - Акцент5 11 7" xfId="2201"/>
    <cellStyle name="20% - Акцент5 11 8" xfId="2477"/>
    <cellStyle name="20% - Акцент5 11 9" xfId="2693"/>
    <cellStyle name="20% - Акцент5 110" xfId="9404"/>
    <cellStyle name="20% - Акцент5 111" xfId="9419"/>
    <cellStyle name="20% - Акцент5 112" xfId="9482"/>
    <cellStyle name="20% - Акцент5 113" xfId="9526"/>
    <cellStyle name="20% - Акцент5 114" xfId="9559"/>
    <cellStyle name="20% - Акцент5 115" xfId="9607"/>
    <cellStyle name="20% - Акцент5 116" xfId="9734"/>
    <cellStyle name="20% - Акцент5 117" xfId="9778"/>
    <cellStyle name="20% - Акцент5 118" xfId="9811"/>
    <cellStyle name="20% - Акцент5 119" xfId="9844"/>
    <cellStyle name="20% - Акцент5 12" xfId="797"/>
    <cellStyle name="20% - Акцент5 12 10" xfId="4434"/>
    <cellStyle name="20% - Акцент5 12 11" xfId="6592"/>
    <cellStyle name="20% - Акцент5 12 2" xfId="998"/>
    <cellStyle name="20% - Акцент5 12 2 2" xfId="2926"/>
    <cellStyle name="20% - Акцент5 12 2 3" xfId="4681"/>
    <cellStyle name="20% - Акцент5 12 2 4" xfId="6836"/>
    <cellStyle name="20% - Акцент5 12 3" xfId="1230"/>
    <cellStyle name="20% - Акцент5 12 3 2" xfId="3177"/>
    <cellStyle name="20% - Акцент5 12 3 3" xfId="4969"/>
    <cellStyle name="20% - Акцент5 12 3 4" xfId="7138"/>
    <cellStyle name="20% - Акцент5 12 4" xfId="1461"/>
    <cellStyle name="20% - Акцент5 12 4 2" xfId="3443"/>
    <cellStyle name="20% - Акцент5 12 4 3" xfId="5270"/>
    <cellStyle name="20% - Акцент5 12 4 4" xfId="7439"/>
    <cellStyle name="20% - Акцент5 12 5" xfId="1668"/>
    <cellStyle name="20% - Акцент5 12 5 2" xfId="3665"/>
    <cellStyle name="20% - Акцент5 12 5 3" xfId="5492"/>
    <cellStyle name="20% - Акцент5 12 5 4" xfId="7661"/>
    <cellStyle name="20% - Акцент5 12 6" xfId="1823"/>
    <cellStyle name="20% - Акцент5 12 6 2" xfId="3824"/>
    <cellStyle name="20% - Акцент5 12 6 3" xfId="5651"/>
    <cellStyle name="20% - Акцент5 12 6 4" xfId="7820"/>
    <cellStyle name="20% - Акцент5 12 7" xfId="2215"/>
    <cellStyle name="20% - Акцент5 12 8" xfId="2491"/>
    <cellStyle name="20% - Акцент5 12 9" xfId="2694"/>
    <cellStyle name="20% - Акцент5 120" xfId="9877"/>
    <cellStyle name="20% - Акцент5 121" xfId="9910"/>
    <cellStyle name="20% - Акцент5 122" xfId="9944"/>
    <cellStyle name="20% - Акцент5 123" xfId="9988"/>
    <cellStyle name="20% - Акцент5 124" xfId="10034"/>
    <cellStyle name="20% - Акцент5 125" xfId="10067"/>
    <cellStyle name="20% - Акцент5 126" xfId="10100"/>
    <cellStyle name="20% - Акцент5 127" xfId="10133"/>
    <cellStyle name="20% - Акцент5 128" xfId="10168"/>
    <cellStyle name="20% - Акцент5 129" xfId="10202"/>
    <cellStyle name="20% - Акцент5 13" xfId="904"/>
    <cellStyle name="20% - Акцент5 13 10" xfId="4435"/>
    <cellStyle name="20% - Акцент5 13 11" xfId="6593"/>
    <cellStyle name="20% - Акцент5 13 2" xfId="999"/>
    <cellStyle name="20% - Акцент5 13 2 2" xfId="2927"/>
    <cellStyle name="20% - Акцент5 13 2 3" xfId="4682"/>
    <cellStyle name="20% - Акцент5 13 2 4" xfId="6837"/>
    <cellStyle name="20% - Акцент5 13 3" xfId="1229"/>
    <cellStyle name="20% - Акцент5 13 3 2" xfId="3176"/>
    <cellStyle name="20% - Акцент5 13 3 3" xfId="4968"/>
    <cellStyle name="20% - Акцент5 13 3 4" xfId="7137"/>
    <cellStyle name="20% - Акцент5 13 4" xfId="1475"/>
    <cellStyle name="20% - Акцент5 13 4 2" xfId="3457"/>
    <cellStyle name="20% - Акцент5 13 4 3" xfId="5284"/>
    <cellStyle name="20% - Акцент5 13 4 4" xfId="7453"/>
    <cellStyle name="20% - Акцент5 13 5" xfId="1682"/>
    <cellStyle name="20% - Акцент5 13 5 2" xfId="3679"/>
    <cellStyle name="20% - Акцент5 13 5 3" xfId="5506"/>
    <cellStyle name="20% - Акцент5 13 5 4" xfId="7675"/>
    <cellStyle name="20% - Акцент5 13 6" xfId="1824"/>
    <cellStyle name="20% - Акцент5 13 6 2" xfId="3825"/>
    <cellStyle name="20% - Акцент5 13 6 3" xfId="5652"/>
    <cellStyle name="20% - Акцент5 13 6 4" xfId="7821"/>
    <cellStyle name="20% - Акцент5 13 7" xfId="2229"/>
    <cellStyle name="20% - Акцент5 13 8" xfId="2505"/>
    <cellStyle name="20% - Акцент5 13 9" xfId="2695"/>
    <cellStyle name="20% - Акцент5 130" xfId="9235"/>
    <cellStyle name="20% - Акцент5 14" xfId="905"/>
    <cellStyle name="20% - Акцент5 14 10" xfId="4436"/>
    <cellStyle name="20% - Акцент5 14 11" xfId="6594"/>
    <cellStyle name="20% - Акцент5 14 2" xfId="1000"/>
    <cellStyle name="20% - Акцент5 14 2 2" xfId="2928"/>
    <cellStyle name="20% - Акцент5 14 2 3" xfId="4683"/>
    <cellStyle name="20% - Акцент5 14 2 4" xfId="6838"/>
    <cellStyle name="20% - Акцент5 14 3" xfId="1228"/>
    <cellStyle name="20% - Акцент5 14 3 2" xfId="3175"/>
    <cellStyle name="20% - Акцент5 14 3 3" xfId="4967"/>
    <cellStyle name="20% - Акцент5 14 3 4" xfId="7136"/>
    <cellStyle name="20% - Акцент5 14 4" xfId="1489"/>
    <cellStyle name="20% - Акцент5 14 4 2" xfId="3471"/>
    <cellStyle name="20% - Акцент5 14 4 3" xfId="5298"/>
    <cellStyle name="20% - Акцент5 14 4 4" xfId="7467"/>
    <cellStyle name="20% - Акцент5 14 5" xfId="1696"/>
    <cellStyle name="20% - Акцент5 14 5 2" xfId="3693"/>
    <cellStyle name="20% - Акцент5 14 5 3" xfId="5520"/>
    <cellStyle name="20% - Акцент5 14 5 4" xfId="7689"/>
    <cellStyle name="20% - Акцент5 14 6" xfId="1825"/>
    <cellStyle name="20% - Акцент5 14 6 2" xfId="3826"/>
    <cellStyle name="20% - Акцент5 14 6 3" xfId="5653"/>
    <cellStyle name="20% - Акцент5 14 6 4" xfId="7822"/>
    <cellStyle name="20% - Акцент5 14 7" xfId="2243"/>
    <cellStyle name="20% - Акцент5 14 8" xfId="2519"/>
    <cellStyle name="20% - Акцент5 14 9" xfId="2696"/>
    <cellStyle name="20% - Акцент5 15" xfId="906"/>
    <cellStyle name="20% - Акцент5 15 10" xfId="4437"/>
    <cellStyle name="20% - Акцент5 15 11" xfId="6595"/>
    <cellStyle name="20% - Акцент5 15 2" xfId="1001"/>
    <cellStyle name="20% - Акцент5 15 2 2" xfId="2929"/>
    <cellStyle name="20% - Акцент5 15 2 3" xfId="4684"/>
    <cellStyle name="20% - Акцент5 15 2 4" xfId="6839"/>
    <cellStyle name="20% - Акцент5 15 3" xfId="1227"/>
    <cellStyle name="20% - Акцент5 15 3 2" xfId="3174"/>
    <cellStyle name="20% - Акцент5 15 3 3" xfId="4966"/>
    <cellStyle name="20% - Акцент5 15 3 4" xfId="7135"/>
    <cellStyle name="20% - Акцент5 15 4" xfId="1503"/>
    <cellStyle name="20% - Акцент5 15 4 2" xfId="3485"/>
    <cellStyle name="20% - Акцент5 15 4 3" xfId="5312"/>
    <cellStyle name="20% - Акцент5 15 4 4" xfId="7481"/>
    <cellStyle name="20% - Акцент5 15 5" xfId="1710"/>
    <cellStyle name="20% - Акцент5 15 5 2" xfId="3707"/>
    <cellStyle name="20% - Акцент5 15 5 3" xfId="5534"/>
    <cellStyle name="20% - Акцент5 15 5 4" xfId="7703"/>
    <cellStyle name="20% - Акцент5 15 6" xfId="1826"/>
    <cellStyle name="20% - Акцент5 15 6 2" xfId="3827"/>
    <cellStyle name="20% - Акцент5 15 6 3" xfId="5654"/>
    <cellStyle name="20% - Акцент5 15 6 4" xfId="7823"/>
    <cellStyle name="20% - Акцент5 15 7" xfId="2257"/>
    <cellStyle name="20% - Акцент5 15 8" xfId="2533"/>
    <cellStyle name="20% - Акцент5 15 9" xfId="2697"/>
    <cellStyle name="20% - Акцент5 16" xfId="943"/>
    <cellStyle name="20% - Акцент5 16 2" xfId="1517"/>
    <cellStyle name="20% - Акцент5 16 2 2" xfId="3499"/>
    <cellStyle name="20% - Акцент5 16 2 3" xfId="5326"/>
    <cellStyle name="20% - Акцент5 16 2 4" xfId="7495"/>
    <cellStyle name="20% - Акцент5 16 3" xfId="1724"/>
    <cellStyle name="20% - Акцент5 16 3 2" xfId="3721"/>
    <cellStyle name="20% - Акцент5 16 3 3" xfId="5548"/>
    <cellStyle name="20% - Акцент5 16 3 4" xfId="7717"/>
    <cellStyle name="20% - Акцент5 16 4" xfId="2271"/>
    <cellStyle name="20% - Акцент5 16 5" xfId="2547"/>
    <cellStyle name="20% - Акцент5 16 6" xfId="2863"/>
    <cellStyle name="20% - Акцент5 16 7" xfId="4606"/>
    <cellStyle name="20% - Акцент5 16 8" xfId="6761"/>
    <cellStyle name="20% - Акцент5 17" xfId="1122"/>
    <cellStyle name="20% - Акцент5 17 2" xfId="1531"/>
    <cellStyle name="20% - Акцент5 17 2 2" xfId="3513"/>
    <cellStyle name="20% - Акцент5 17 2 3" xfId="5340"/>
    <cellStyle name="20% - Акцент5 17 2 4" xfId="7509"/>
    <cellStyle name="20% - Акцент5 17 3" xfId="1738"/>
    <cellStyle name="20% - Акцент5 17 3 2" xfId="3735"/>
    <cellStyle name="20% - Акцент5 17 3 3" xfId="5562"/>
    <cellStyle name="20% - Акцент5 17 3 4" xfId="7731"/>
    <cellStyle name="20% - Акцент5 17 4" xfId="2285"/>
    <cellStyle name="20% - Акцент5 17 5" xfId="2561"/>
    <cellStyle name="20% - Акцент5 17 6" xfId="3069"/>
    <cellStyle name="20% - Акцент5 17 7" xfId="4837"/>
    <cellStyle name="20% - Акцент5 17 8" xfId="7006"/>
    <cellStyle name="20% - Акцент5 18" xfId="1336"/>
    <cellStyle name="20% - Акцент5 18 2" xfId="2313"/>
    <cellStyle name="20% - Акцент5 18 3" xfId="2589"/>
    <cellStyle name="20% - Акцент5 18 4" xfId="3288"/>
    <cellStyle name="20% - Акцент5 18 5" xfId="5097"/>
    <cellStyle name="20% - Акцент5 18 6" xfId="7266"/>
    <cellStyle name="20% - Акцент5 19" xfId="1338"/>
    <cellStyle name="20% - Акцент5 19 2" xfId="3291"/>
    <cellStyle name="20% - Акцент5 19 3" xfId="5100"/>
    <cellStyle name="20% - Акцент5 19 4" xfId="7269"/>
    <cellStyle name="20% - Акцент5 2" xfId="68"/>
    <cellStyle name="20% — акцент5 2" xfId="798"/>
    <cellStyle name="20% - Акцент5 2 10" xfId="2698"/>
    <cellStyle name="20% — акцент5 2 10" xfId="4439"/>
    <cellStyle name="20% - Акцент5 2 11" xfId="4064"/>
    <cellStyle name="20% — акцент5 2 11" xfId="5894"/>
    <cellStyle name="20% - Акцент5 2 12" xfId="4438"/>
    <cellStyle name="20% — акцент5 2 12" xfId="4562"/>
    <cellStyle name="20% - Акцент5 2 13" xfId="5893"/>
    <cellStyle name="20% — акцент5 2 13" xfId="6597"/>
    <cellStyle name="20% - Акцент5 2 14" xfId="4561"/>
    <cellStyle name="20% - Акцент5 2 15" xfId="6596"/>
    <cellStyle name="20% - Акцент5 2 16" xfId="9439"/>
    <cellStyle name="20% - Акцент5 2 17" xfId="9500"/>
    <cellStyle name="20% - Акцент5 2 18" xfId="9514"/>
    <cellStyle name="20% - Акцент5 2 19" xfId="9544"/>
    <cellStyle name="20% - Акцент5 2 2" xfId="181"/>
    <cellStyle name="20% — акцент5 2 2" xfId="1002"/>
    <cellStyle name="20% - Акцент5 2 2 2" xfId="401"/>
    <cellStyle name="20% — акцент5 2 2 2" xfId="2930"/>
    <cellStyle name="20% - Акцент5 2 2 2 2" xfId="584"/>
    <cellStyle name="20% - Акцент5 2 2 3" xfId="307"/>
    <cellStyle name="20% — акцент5 2 2 3" xfId="4117"/>
    <cellStyle name="20% - Акцент5 2 2 3 2" xfId="675"/>
    <cellStyle name="20% - Акцент5 2 2 4" xfId="495"/>
    <cellStyle name="20% — акцент5 2 2 4" xfId="4685"/>
    <cellStyle name="20% - Акцент5 2 2 5" xfId="5981"/>
    <cellStyle name="20% — акцент5 2 2 5" xfId="5982"/>
    <cellStyle name="20% - Акцент5 2 2 6" xfId="5944"/>
    <cellStyle name="20% — акцент5 2 2 6" xfId="6319"/>
    <cellStyle name="20% - Акцент5 2 2 7" xfId="6840"/>
    <cellStyle name="20% — акцент5 2 2 7" xfId="6841"/>
    <cellStyle name="20% - Акцент5 2 20" xfId="9577"/>
    <cellStyle name="20% - Акцент5 2 21" xfId="9628"/>
    <cellStyle name="20% - Акцент5 2 22" xfId="9609"/>
    <cellStyle name="20% - Акцент5 2 23" xfId="9588"/>
    <cellStyle name="20% - Акцент5 2 24" xfId="9688"/>
    <cellStyle name="20% - Акцент5 2 25" xfId="9694"/>
    <cellStyle name="20% - Акцент5 2 26" xfId="9700"/>
    <cellStyle name="20% - Акцент5 2 27" xfId="9705"/>
    <cellStyle name="20% - Акцент5 2 28" xfId="9712"/>
    <cellStyle name="20% - Акцент5 2 29" xfId="9714"/>
    <cellStyle name="20% - Акцент5 2 3" xfId="354"/>
    <cellStyle name="20% — акцент5 2 3" xfId="1226"/>
    <cellStyle name="20% - Акцент5 2 3 2" xfId="539"/>
    <cellStyle name="20% — акцент5 2 3 2" xfId="3173"/>
    <cellStyle name="20% - Акцент5 2 3 3" xfId="4167"/>
    <cellStyle name="20% — акцент5 2 3 3" xfId="4166"/>
    <cellStyle name="20% - Акцент5 2 3 4" xfId="4965"/>
    <cellStyle name="20% — акцент5 2 3 4" xfId="4964"/>
    <cellStyle name="20% - Акцент5 2 3 5" xfId="6101"/>
    <cellStyle name="20% — акцент5 2 3 5" xfId="6100"/>
    <cellStyle name="20% - Акцент5 2 3 6" xfId="6002"/>
    <cellStyle name="20% — акцент5 2 3 6" xfId="6082"/>
    <cellStyle name="20% - Акцент5 2 3 7" xfId="7134"/>
    <cellStyle name="20% — акцент5 2 3 7" xfId="7133"/>
    <cellStyle name="20% - Акцент5 2 30" xfId="9721"/>
    <cellStyle name="20% - Акцент5 2 31" xfId="9752"/>
    <cellStyle name="20% - Акцент5 2 32" xfId="9766"/>
    <cellStyle name="20% - Акцент5 2 33" xfId="9796"/>
    <cellStyle name="20% - Акцент5 2 34" xfId="9829"/>
    <cellStyle name="20% - Акцент5 2 35" xfId="9862"/>
    <cellStyle name="20% - Акцент5 2 36" xfId="9895"/>
    <cellStyle name="20% - Акцент5 2 37" xfId="9928"/>
    <cellStyle name="20% - Акцент5 2 38" xfId="9962"/>
    <cellStyle name="20% - Акцент5 2 39" xfId="9976"/>
    <cellStyle name="20% - Акцент5 2 4" xfId="260"/>
    <cellStyle name="20% — акцент5 2 4" xfId="1827"/>
    <cellStyle name="20% - Акцент5 2 4 2" xfId="630"/>
    <cellStyle name="20% — акцент5 2 4 2" xfId="3829"/>
    <cellStyle name="20% - Акцент5 2 4 3" xfId="4196"/>
    <cellStyle name="20% — акцент5 2 4 3" xfId="4249"/>
    <cellStyle name="20% - Акцент5 2 4 4" xfId="5115"/>
    <cellStyle name="20% — акцент5 2 4 4" xfId="5656"/>
    <cellStyle name="20% - Акцент5 2 4 5" xfId="6146"/>
    <cellStyle name="20% — акцент5 2 4 5" xfId="6276"/>
    <cellStyle name="20% - Акцент5 2 4 6" xfId="6094"/>
    <cellStyle name="20% — акцент5 2 4 6" xfId="6400"/>
    <cellStyle name="20% - Акцент5 2 4 7" xfId="7284"/>
    <cellStyle name="20% — акцент5 2 4 7" xfId="7825"/>
    <cellStyle name="20% - Акцент5 2 40" xfId="10006"/>
    <cellStyle name="20% - Акцент5 2 41" xfId="10018"/>
    <cellStyle name="20% - Акцент5 2 42" xfId="10052"/>
    <cellStyle name="20% - Акцент5 2 43" xfId="10085"/>
    <cellStyle name="20% - Акцент5 2 44" xfId="10118"/>
    <cellStyle name="20% - Акцент5 2 45" xfId="10134"/>
    <cellStyle name="20% - Акцент5 2 46" xfId="10186"/>
    <cellStyle name="20% - Акцент5 2 47" xfId="10220"/>
    <cellStyle name="20% - Акцент5 2 5" xfId="448"/>
    <cellStyle name="20% — акцент5 2 5" xfId="1996"/>
    <cellStyle name="20% - Акцент5 2 5 2" xfId="3518"/>
    <cellStyle name="20% — акцент5 2 5 2" xfId="4009"/>
    <cellStyle name="20% - Акцент5 2 5 3" xfId="4216"/>
    <cellStyle name="20% — акцент5 2 5 3" xfId="4297"/>
    <cellStyle name="20% - Акцент5 2 5 4" xfId="5345"/>
    <cellStyle name="20% — акцент5 2 5 4" xfId="5836"/>
    <cellStyle name="20% - Акцент5 2 5 5" xfId="6204"/>
    <cellStyle name="20% — акцент5 2 5 5" xfId="6351"/>
    <cellStyle name="20% - Акцент5 2 5 6" xfId="4342"/>
    <cellStyle name="20% — акцент5 2 5 6" xfId="6448"/>
    <cellStyle name="20% - Акцент5 2 5 7" xfId="7514"/>
    <cellStyle name="20% — акцент5 2 5 7" xfId="8005"/>
    <cellStyle name="20% - Акцент5 2 6" xfId="724"/>
    <cellStyle name="20% — акцент5 2 6" xfId="2299"/>
    <cellStyle name="20% - Акцент5 2 6 2" xfId="3828"/>
    <cellStyle name="20% - Акцент5 2 6 3" xfId="4248"/>
    <cellStyle name="20% - Акцент5 2 6 4" xfId="5655"/>
    <cellStyle name="20% - Акцент5 2 6 5" xfId="6275"/>
    <cellStyle name="20% - Акцент5 2 6 6" xfId="6399"/>
    <cellStyle name="20% - Акцент5 2 6 7" xfId="7824"/>
    <cellStyle name="20% - Акцент5 2 7" xfId="758"/>
    <cellStyle name="20% — акцент5 2 7" xfId="2575"/>
    <cellStyle name="20% - Акцент5 2 7 2" xfId="4008"/>
    <cellStyle name="20% - Акцент5 2 7 3" xfId="4296"/>
    <cellStyle name="20% - Акцент5 2 7 4" xfId="5835"/>
    <cellStyle name="20% - Акцент5 2 7 5" xfId="6350"/>
    <cellStyle name="20% - Акцент5 2 7 6" xfId="6447"/>
    <cellStyle name="20% - Акцент5 2 7 7" xfId="8004"/>
    <cellStyle name="20% - Акцент5 2 8" xfId="2068"/>
    <cellStyle name="20% — акцент5 2 8" xfId="2699"/>
    <cellStyle name="20% - Акцент5 2 9" xfId="2344"/>
    <cellStyle name="20% — акцент5 2 9" xfId="4065"/>
    <cellStyle name="20% - Акцент5 20" xfId="1752"/>
    <cellStyle name="20% - Акцент5 20 2" xfId="3749"/>
    <cellStyle name="20% - Акцент5 20 3" xfId="5576"/>
    <cellStyle name="20% - Акцент5 20 4" xfId="7745"/>
    <cellStyle name="20% - Акцент5 21" xfId="2036"/>
    <cellStyle name="20% - Акцент5 21 2" xfId="2616"/>
    <cellStyle name="20% - Акцент5 21 3" xfId="4356"/>
    <cellStyle name="20% - Акцент5 21 4" xfId="6514"/>
    <cellStyle name="20% - Акцент5 22" xfId="2044"/>
    <cellStyle name="20% - Акцент5 23" xfId="8065"/>
    <cellStyle name="20% - Акцент5 24" xfId="8076"/>
    <cellStyle name="20% - Акцент5 25" xfId="8087"/>
    <cellStyle name="20% - Акцент5 26" xfId="8098"/>
    <cellStyle name="20% - Акцент5 27" xfId="8109"/>
    <cellStyle name="20% - Акцент5 28" xfId="8120"/>
    <cellStyle name="20% - Акцент5 29" xfId="8131"/>
    <cellStyle name="20% - Акцент5 3" xfId="149"/>
    <cellStyle name="20% — акцент5 3" xfId="799"/>
    <cellStyle name="20% - Акцент5 3 10" xfId="2700"/>
    <cellStyle name="20% — акцент5 3 10" xfId="4441"/>
    <cellStyle name="20% - Акцент5 3 11" xfId="4066"/>
    <cellStyle name="20% — акцент5 3 11" xfId="5896"/>
    <cellStyle name="20% - Акцент5 3 12" xfId="4440"/>
    <cellStyle name="20% — акцент5 3 12" xfId="6137"/>
    <cellStyle name="20% - Акцент5 3 13" xfId="5895"/>
    <cellStyle name="20% — акцент5 3 13" xfId="6599"/>
    <cellStyle name="20% - Акцент5 3 14" xfId="6136"/>
    <cellStyle name="20% - Акцент5 3 15" xfId="6598"/>
    <cellStyle name="20% - Акцент5 3 2" xfId="226"/>
    <cellStyle name="20% — акцент5 3 2" xfId="1003"/>
    <cellStyle name="20% - Акцент5 3 2 2" xfId="414"/>
    <cellStyle name="20% — акцент5 3 2 2" xfId="2931"/>
    <cellStyle name="20% - Акцент5 3 2 2 2" xfId="597"/>
    <cellStyle name="20% - Акцент5 3 2 3" xfId="320"/>
    <cellStyle name="20% — акцент5 3 2 3" xfId="4118"/>
    <cellStyle name="20% - Акцент5 3 2 3 2" xfId="688"/>
    <cellStyle name="20% - Акцент5 3 2 4" xfId="508"/>
    <cellStyle name="20% — акцент5 3 2 4" xfId="4686"/>
    <cellStyle name="20% - Акцент5 3 2 5" xfId="5983"/>
    <cellStyle name="20% — акцент5 3 2 5" xfId="5984"/>
    <cellStyle name="20% - Акцент5 3 2 6" xfId="6228"/>
    <cellStyle name="20% — акцент5 3 2 6" xfId="6176"/>
    <cellStyle name="20% - Акцент5 3 2 7" xfId="6842"/>
    <cellStyle name="20% — акцент5 3 2 7" xfId="6843"/>
    <cellStyle name="20% - Акцент5 3 3" xfId="368"/>
    <cellStyle name="20% — акцент5 3 3" xfId="1225"/>
    <cellStyle name="20% - Акцент5 3 3 2" xfId="553"/>
    <cellStyle name="20% — акцент5 3 3 2" xfId="3172"/>
    <cellStyle name="20% - Акцент5 3 3 3" xfId="4165"/>
    <cellStyle name="20% — акцент5 3 3 3" xfId="4164"/>
    <cellStyle name="20% - Акцент5 3 3 4" xfId="4963"/>
    <cellStyle name="20% — акцент5 3 3 4" xfId="4962"/>
    <cellStyle name="20% - Акцент5 3 3 5" xfId="6099"/>
    <cellStyle name="20% — акцент5 3 3 5" xfId="6098"/>
    <cellStyle name="20% - Акцент5 3 3 6" xfId="6186"/>
    <cellStyle name="20% — акцент5 3 3 6" xfId="6238"/>
    <cellStyle name="20% - Акцент5 3 3 7" xfId="7132"/>
    <cellStyle name="20% — акцент5 3 3 7" xfId="7131"/>
    <cellStyle name="20% - Акцент5 3 4" xfId="274"/>
    <cellStyle name="20% — акцент5 3 4" xfId="1829"/>
    <cellStyle name="20% - Акцент5 3 4 2" xfId="644"/>
    <cellStyle name="20% — акцент5 3 4 2" xfId="3831"/>
    <cellStyle name="20% - Акцент5 3 4 3" xfId="4204"/>
    <cellStyle name="20% — акцент5 3 4 3" xfId="4251"/>
    <cellStyle name="20% - Акцент5 3 4 4" xfId="5128"/>
    <cellStyle name="20% — акцент5 3 4 4" xfId="5658"/>
    <cellStyle name="20% - Акцент5 3 4 5" xfId="6158"/>
    <cellStyle name="20% — акцент5 3 4 5" xfId="6278"/>
    <cellStyle name="20% - Акцент5 3 4 6" xfId="5987"/>
    <cellStyle name="20% — акцент5 3 4 6" xfId="6402"/>
    <cellStyle name="20% - Акцент5 3 4 7" xfId="7297"/>
    <cellStyle name="20% — акцент5 3 4 7" xfId="7827"/>
    <cellStyle name="20% - Акцент5 3 5" xfId="462"/>
    <cellStyle name="20% — акцент5 3 5" xfId="1998"/>
    <cellStyle name="20% - Акцент5 3 5 2" xfId="3531"/>
    <cellStyle name="20% — акцент5 3 5 2" xfId="4011"/>
    <cellStyle name="20% - Акцент5 3 5 3" xfId="4224"/>
    <cellStyle name="20% — акцент5 3 5 3" xfId="4299"/>
    <cellStyle name="20% - Акцент5 3 5 4" xfId="5358"/>
    <cellStyle name="20% — акцент5 3 5 4" xfId="5838"/>
    <cellStyle name="20% - Акцент5 3 5 5" xfId="6213"/>
    <cellStyle name="20% — акцент5 3 5 5" xfId="6353"/>
    <cellStyle name="20% - Акцент5 3 5 6" xfId="6265"/>
    <cellStyle name="20% — акцент5 3 5 6" xfId="6450"/>
    <cellStyle name="20% - Акцент5 3 5 7" xfId="7527"/>
    <cellStyle name="20% — акцент5 3 5 7" xfId="8007"/>
    <cellStyle name="20% - Акцент5 3 6" xfId="1828"/>
    <cellStyle name="20% — акцент5 3 6" xfId="2327"/>
    <cellStyle name="20% - Акцент5 3 6 2" xfId="3830"/>
    <cellStyle name="20% - Акцент5 3 6 3" xfId="4250"/>
    <cellStyle name="20% - Акцент5 3 6 4" xfId="5657"/>
    <cellStyle name="20% - Акцент5 3 6 5" xfId="6277"/>
    <cellStyle name="20% - Акцент5 3 6 6" xfId="6401"/>
    <cellStyle name="20% - Акцент5 3 6 7" xfId="7826"/>
    <cellStyle name="20% - Акцент5 3 7" xfId="1997"/>
    <cellStyle name="20% — акцент5 3 7" xfId="2603"/>
    <cellStyle name="20% - Акцент5 3 7 2" xfId="4010"/>
    <cellStyle name="20% - Акцент5 3 7 3" xfId="4298"/>
    <cellStyle name="20% - Акцент5 3 7 4" xfId="5837"/>
    <cellStyle name="20% - Акцент5 3 7 5" xfId="6352"/>
    <cellStyle name="20% - Акцент5 3 7 6" xfId="6449"/>
    <cellStyle name="20% - Акцент5 3 7 7" xfId="8006"/>
    <cellStyle name="20% - Акцент5 3 8" xfId="2081"/>
    <cellStyle name="20% — акцент5 3 8" xfId="2701"/>
    <cellStyle name="20% - Акцент5 3 9" xfId="2357"/>
    <cellStyle name="20% — акцент5 3 9" xfId="4067"/>
    <cellStyle name="20% - Акцент5 30" xfId="8140"/>
    <cellStyle name="20% - Акцент5 31" xfId="8147"/>
    <cellStyle name="20% - Акцент5 32" xfId="8163"/>
    <cellStyle name="20% - Акцент5 33" xfId="8172"/>
    <cellStyle name="20% - Акцент5 34" xfId="8208"/>
    <cellStyle name="20% - Акцент5 35" xfId="8222"/>
    <cellStyle name="20% - Акцент5 36" xfId="8234"/>
    <cellStyle name="20% - Акцент5 37" xfId="8246"/>
    <cellStyle name="20% - Акцент5 38" xfId="8258"/>
    <cellStyle name="20% - Акцент5 39" xfId="8270"/>
    <cellStyle name="20% - Акцент5 4" xfId="164"/>
    <cellStyle name="20% — акцент5 4" xfId="6493"/>
    <cellStyle name="20% - Акцент5 4 10" xfId="4442"/>
    <cellStyle name="20% - Акцент5 4 11" xfId="6600"/>
    <cellStyle name="20% - Акцент5 4 2" xfId="385"/>
    <cellStyle name="20% - Акцент5 4 2 2" xfId="568"/>
    <cellStyle name="20% - Акцент5 4 2 3" xfId="4687"/>
    <cellStyle name="20% - Акцент5 4 2 4" xfId="6844"/>
    <cellStyle name="20% - Акцент5 4 3" xfId="291"/>
    <cellStyle name="20% - Акцент5 4 3 2" xfId="659"/>
    <cellStyle name="20% - Акцент5 4 3 3" xfId="4961"/>
    <cellStyle name="20% - Акцент5 4 3 4" xfId="7130"/>
    <cellStyle name="20% - Акцент5 4 4" xfId="479"/>
    <cellStyle name="20% - Акцент5 4 4 2" xfId="3331"/>
    <cellStyle name="20% - Акцент5 4 4 3" xfId="5158"/>
    <cellStyle name="20% - Акцент5 4 4 4" xfId="7327"/>
    <cellStyle name="20% - Акцент5 4 5" xfId="1556"/>
    <cellStyle name="20% - Акцент5 4 5 2" xfId="3553"/>
    <cellStyle name="20% - Акцент5 4 5 3" xfId="5380"/>
    <cellStyle name="20% - Акцент5 4 5 4" xfId="7549"/>
    <cellStyle name="20% - Акцент5 4 6" xfId="1830"/>
    <cellStyle name="20% - Акцент5 4 6 2" xfId="3832"/>
    <cellStyle name="20% - Акцент5 4 6 3" xfId="5659"/>
    <cellStyle name="20% - Акцент5 4 6 4" xfId="7828"/>
    <cellStyle name="20% - Акцент5 4 7" xfId="2103"/>
    <cellStyle name="20% - Акцент5 4 8" xfId="2379"/>
    <cellStyle name="20% - Акцент5 4 9" xfId="2702"/>
    <cellStyle name="20% - Акцент5 40" xfId="8282"/>
    <cellStyle name="20% - Акцент5 41" xfId="8294"/>
    <cellStyle name="20% - Акцент5 42" xfId="8306"/>
    <cellStyle name="20% - Акцент5 43" xfId="8317"/>
    <cellStyle name="20% - Акцент5 44" xfId="8329"/>
    <cellStyle name="20% - Акцент5 45" xfId="8340"/>
    <cellStyle name="20% - Акцент5 46" xfId="8352"/>
    <cellStyle name="20% - Акцент5 47" xfId="8364"/>
    <cellStyle name="20% - Акцент5 48" xfId="8375"/>
    <cellStyle name="20% - Акцент5 49" xfId="8387"/>
    <cellStyle name="20% - Акцент5 5" xfId="334"/>
    <cellStyle name="20% — акцент5 5" xfId="6501"/>
    <cellStyle name="20% - Акцент5 5 10" xfId="4443"/>
    <cellStyle name="20% - Акцент5 5 11" xfId="6601"/>
    <cellStyle name="20% - Акцент5 5 2" xfId="520"/>
    <cellStyle name="20% - Акцент5 5 2 2" xfId="2932"/>
    <cellStyle name="20% - Акцент5 5 2 3" xfId="4688"/>
    <cellStyle name="20% - Акцент5 5 2 4" xfId="6845"/>
    <cellStyle name="20% - Акцент5 5 3" xfId="1224"/>
    <cellStyle name="20% - Акцент5 5 3 2" xfId="3171"/>
    <cellStyle name="20% - Акцент5 5 3 3" xfId="4960"/>
    <cellStyle name="20% - Акцент5 5 3 4" xfId="7129"/>
    <cellStyle name="20% - Акцент5 5 4" xfId="1363"/>
    <cellStyle name="20% - Акцент5 5 4 2" xfId="3345"/>
    <cellStyle name="20% - Акцент5 5 4 3" xfId="5172"/>
    <cellStyle name="20% - Акцент5 5 4 4" xfId="7341"/>
    <cellStyle name="20% - Акцент5 5 5" xfId="1570"/>
    <cellStyle name="20% - Акцент5 5 5 2" xfId="3567"/>
    <cellStyle name="20% - Акцент5 5 5 3" xfId="5394"/>
    <cellStyle name="20% - Акцент5 5 5 4" xfId="7563"/>
    <cellStyle name="20% - Акцент5 5 6" xfId="1831"/>
    <cellStyle name="20% - Акцент5 5 6 2" xfId="3833"/>
    <cellStyle name="20% - Акцент5 5 6 3" xfId="5660"/>
    <cellStyle name="20% - Акцент5 5 6 4" xfId="7829"/>
    <cellStyle name="20% - Акцент5 5 7" xfId="2117"/>
    <cellStyle name="20% - Акцент5 5 8" xfId="2393"/>
    <cellStyle name="20% - Акцент5 5 9" xfId="2703"/>
    <cellStyle name="20% - Акцент5 50" xfId="8398"/>
    <cellStyle name="20% - Акцент5 51" xfId="8410"/>
    <cellStyle name="20% - Акцент5 52" xfId="8421"/>
    <cellStyle name="20% - Акцент5 53" xfId="8432"/>
    <cellStyle name="20% - Акцент5 54" xfId="8443"/>
    <cellStyle name="20% - Акцент5 55" xfId="8455"/>
    <cellStyle name="20% - Акцент5 56" xfId="8467"/>
    <cellStyle name="20% - Акцент5 57" xfId="8479"/>
    <cellStyle name="20% - Акцент5 58" xfId="8491"/>
    <cellStyle name="20% - Акцент5 59" xfId="8503"/>
    <cellStyle name="20% - Акцент5 6" xfId="240"/>
    <cellStyle name="20% - Акцент5 6 10" xfId="4444"/>
    <cellStyle name="20% - Акцент5 6 11" xfId="6602"/>
    <cellStyle name="20% - Акцент5 6 2" xfId="611"/>
    <cellStyle name="20% - Акцент5 6 2 2" xfId="2933"/>
    <cellStyle name="20% - Акцент5 6 2 3" xfId="4689"/>
    <cellStyle name="20% - Акцент5 6 2 4" xfId="6846"/>
    <cellStyle name="20% - Акцент5 6 3" xfId="1223"/>
    <cellStyle name="20% - Акцент5 6 3 2" xfId="3170"/>
    <cellStyle name="20% - Акцент5 6 3 3" xfId="4959"/>
    <cellStyle name="20% - Акцент5 6 3 4" xfId="7128"/>
    <cellStyle name="20% - Акцент5 6 4" xfId="1377"/>
    <cellStyle name="20% - Акцент5 6 4 2" xfId="3359"/>
    <cellStyle name="20% - Акцент5 6 4 3" xfId="5186"/>
    <cellStyle name="20% - Акцент5 6 4 4" xfId="7355"/>
    <cellStyle name="20% - Акцент5 6 5" xfId="1584"/>
    <cellStyle name="20% - Акцент5 6 5 2" xfId="3581"/>
    <cellStyle name="20% - Акцент5 6 5 3" xfId="5408"/>
    <cellStyle name="20% - Акцент5 6 5 4" xfId="7577"/>
    <cellStyle name="20% - Акцент5 6 6" xfId="1832"/>
    <cellStyle name="20% - Акцент5 6 6 2" xfId="3834"/>
    <cellStyle name="20% - Акцент5 6 6 3" xfId="5661"/>
    <cellStyle name="20% - Акцент5 6 6 4" xfId="7830"/>
    <cellStyle name="20% - Акцент5 6 7" xfId="2131"/>
    <cellStyle name="20% - Акцент5 6 8" xfId="2407"/>
    <cellStyle name="20% - Акцент5 6 9" xfId="2704"/>
    <cellStyle name="20% - Акцент5 60" xfId="8515"/>
    <cellStyle name="20% - Акцент5 61" xfId="8527"/>
    <cellStyle name="20% - Акцент5 62" xfId="8539"/>
    <cellStyle name="20% - Акцент5 63" xfId="8551"/>
    <cellStyle name="20% - Акцент5 64" xfId="8563"/>
    <cellStyle name="20% - Акцент5 65" xfId="8575"/>
    <cellStyle name="20% - Акцент5 66" xfId="8587"/>
    <cellStyle name="20% - Акцент5 67" xfId="8599"/>
    <cellStyle name="20% - Акцент5 68" xfId="8611"/>
    <cellStyle name="20% - Акцент5 69" xfId="8623"/>
    <cellStyle name="20% - Акцент5 7" xfId="428"/>
    <cellStyle name="20% - Акцент5 7 10" xfId="4445"/>
    <cellStyle name="20% - Акцент5 7 11" xfId="6603"/>
    <cellStyle name="20% - Акцент5 7 2" xfId="1004"/>
    <cellStyle name="20% - Акцент5 7 2 2" xfId="2934"/>
    <cellStyle name="20% - Акцент5 7 2 3" xfId="4690"/>
    <cellStyle name="20% - Акцент5 7 2 4" xfId="6847"/>
    <cellStyle name="20% - Акцент5 7 3" xfId="1222"/>
    <cellStyle name="20% - Акцент5 7 3 2" xfId="3169"/>
    <cellStyle name="20% - Акцент5 7 3 3" xfId="4958"/>
    <cellStyle name="20% - Акцент5 7 3 4" xfId="7127"/>
    <cellStyle name="20% - Акцент5 7 4" xfId="1391"/>
    <cellStyle name="20% - Акцент5 7 4 2" xfId="3373"/>
    <cellStyle name="20% - Акцент5 7 4 3" xfId="5200"/>
    <cellStyle name="20% - Акцент5 7 4 4" xfId="7369"/>
    <cellStyle name="20% - Акцент5 7 5" xfId="1598"/>
    <cellStyle name="20% - Акцент5 7 5 2" xfId="3595"/>
    <cellStyle name="20% - Акцент5 7 5 3" xfId="5422"/>
    <cellStyle name="20% - Акцент5 7 5 4" xfId="7591"/>
    <cellStyle name="20% - Акцент5 7 6" xfId="1833"/>
    <cellStyle name="20% - Акцент5 7 6 2" xfId="3835"/>
    <cellStyle name="20% - Акцент5 7 6 3" xfId="5662"/>
    <cellStyle name="20% - Акцент5 7 6 4" xfId="7831"/>
    <cellStyle name="20% - Акцент5 7 7" xfId="2145"/>
    <cellStyle name="20% - Акцент5 7 8" xfId="2421"/>
    <cellStyle name="20% - Акцент5 7 9" xfId="2705"/>
    <cellStyle name="20% - Акцент5 70" xfId="8635"/>
    <cellStyle name="20% - Акцент5 71" xfId="8647"/>
    <cellStyle name="20% - Акцент5 72" xfId="8659"/>
    <cellStyle name="20% - Акцент5 73" xfId="8671"/>
    <cellStyle name="20% - Акцент5 74" xfId="8683"/>
    <cellStyle name="20% - Акцент5 75" xfId="8695"/>
    <cellStyle name="20% - Акцент5 76" xfId="8707"/>
    <cellStyle name="20% - Акцент5 77" xfId="8719"/>
    <cellStyle name="20% - Акцент5 78" xfId="8731"/>
    <cellStyle name="20% - Акцент5 79" xfId="8743"/>
    <cellStyle name="20% - Акцент5 8" xfId="702"/>
    <cellStyle name="20% - Акцент5 8 10" xfId="4446"/>
    <cellStyle name="20% - Акцент5 8 11" xfId="6604"/>
    <cellStyle name="20% - Акцент5 8 2" xfId="1005"/>
    <cellStyle name="20% - Акцент5 8 2 2" xfId="2935"/>
    <cellStyle name="20% - Акцент5 8 2 3" xfId="4691"/>
    <cellStyle name="20% - Акцент5 8 2 4" xfId="6848"/>
    <cellStyle name="20% - Акцент5 8 3" xfId="1221"/>
    <cellStyle name="20% - Акцент5 8 3 2" xfId="3168"/>
    <cellStyle name="20% - Акцент5 8 3 3" xfId="4957"/>
    <cellStyle name="20% - Акцент5 8 3 4" xfId="7126"/>
    <cellStyle name="20% - Акцент5 8 4" xfId="1405"/>
    <cellStyle name="20% - Акцент5 8 4 2" xfId="3387"/>
    <cellStyle name="20% - Акцент5 8 4 3" xfId="5214"/>
    <cellStyle name="20% - Акцент5 8 4 4" xfId="7383"/>
    <cellStyle name="20% - Акцент5 8 5" xfId="1612"/>
    <cellStyle name="20% - Акцент5 8 5 2" xfId="3609"/>
    <cellStyle name="20% - Акцент5 8 5 3" xfId="5436"/>
    <cellStyle name="20% - Акцент5 8 5 4" xfId="7605"/>
    <cellStyle name="20% - Акцент5 8 6" xfId="1834"/>
    <cellStyle name="20% - Акцент5 8 6 2" xfId="3836"/>
    <cellStyle name="20% - Акцент5 8 6 3" xfId="5663"/>
    <cellStyle name="20% - Акцент5 8 6 4" xfId="7832"/>
    <cellStyle name="20% - Акцент5 8 7" xfId="2159"/>
    <cellStyle name="20% - Акцент5 8 8" xfId="2435"/>
    <cellStyle name="20% - Акцент5 8 9" xfId="2706"/>
    <cellStyle name="20% - Акцент5 80" xfId="8755"/>
    <cellStyle name="20% - Акцент5 81" xfId="8767"/>
    <cellStyle name="20% - Акцент5 82" xfId="8779"/>
    <cellStyle name="20% - Акцент5 83" xfId="8791"/>
    <cellStyle name="20% - Акцент5 84" xfId="8803"/>
    <cellStyle name="20% - Акцент5 85" xfId="8815"/>
    <cellStyle name="20% - Акцент5 86" xfId="8827"/>
    <cellStyle name="20% - Акцент5 87" xfId="8839"/>
    <cellStyle name="20% - Акцент5 88" xfId="8851"/>
    <cellStyle name="20% - Акцент5 89" xfId="8862"/>
    <cellStyle name="20% - Акцент5 9" xfId="740"/>
    <cellStyle name="20% - Акцент5 9 10" xfId="4447"/>
    <cellStyle name="20% - Акцент5 9 11" xfId="6605"/>
    <cellStyle name="20% - Акцент5 9 2" xfId="1006"/>
    <cellStyle name="20% - Акцент5 9 2 2" xfId="2936"/>
    <cellStyle name="20% - Акцент5 9 2 3" xfId="4692"/>
    <cellStyle name="20% - Акцент5 9 2 4" xfId="6849"/>
    <cellStyle name="20% - Акцент5 9 3" xfId="1220"/>
    <cellStyle name="20% - Акцент5 9 3 2" xfId="3167"/>
    <cellStyle name="20% - Акцент5 9 3 3" xfId="4956"/>
    <cellStyle name="20% - Акцент5 9 3 4" xfId="7125"/>
    <cellStyle name="20% - Акцент5 9 4" xfId="1419"/>
    <cellStyle name="20% - Акцент5 9 4 2" xfId="3401"/>
    <cellStyle name="20% - Акцент5 9 4 3" xfId="5228"/>
    <cellStyle name="20% - Акцент5 9 4 4" xfId="7397"/>
    <cellStyle name="20% - Акцент5 9 5" xfId="1626"/>
    <cellStyle name="20% - Акцент5 9 5 2" xfId="3623"/>
    <cellStyle name="20% - Акцент5 9 5 3" xfId="5450"/>
    <cellStyle name="20% - Акцент5 9 5 4" xfId="7619"/>
    <cellStyle name="20% - Акцент5 9 6" xfId="1835"/>
    <cellStyle name="20% - Акцент5 9 6 2" xfId="3837"/>
    <cellStyle name="20% - Акцент5 9 6 3" xfId="5664"/>
    <cellStyle name="20% - Акцент5 9 6 4" xfId="7833"/>
    <cellStyle name="20% - Акцент5 9 7" xfId="2173"/>
    <cellStyle name="20% - Акцент5 9 8" xfId="2449"/>
    <cellStyle name="20% - Акцент5 9 9" xfId="2707"/>
    <cellStyle name="20% - Акцент5 90" xfId="8873"/>
    <cellStyle name="20% - Акцент5 91" xfId="8884"/>
    <cellStyle name="20% - Акцент5 92" xfId="8895"/>
    <cellStyle name="20% - Акцент5 93" xfId="8906"/>
    <cellStyle name="20% - Акцент5 94" xfId="8917"/>
    <cellStyle name="20% - Акцент5 95" xfId="8928"/>
    <cellStyle name="20% - Акцент5 96" xfId="8939"/>
    <cellStyle name="20% - Акцент5 97" xfId="8950"/>
    <cellStyle name="20% - Акцент5 98" xfId="8961"/>
    <cellStyle name="20% - Акцент5 99" xfId="8970"/>
    <cellStyle name="20% - Акцент6" xfId="40" builtinId="50" customBuiltin="1"/>
    <cellStyle name="20% - Акцент6 10" xfId="800"/>
    <cellStyle name="20% - Акцент6 10 10" xfId="4448"/>
    <cellStyle name="20% - Акцент6 10 11" xfId="6606"/>
    <cellStyle name="20% - Акцент6 10 2" xfId="1007"/>
    <cellStyle name="20% - Акцент6 10 2 2" xfId="2937"/>
    <cellStyle name="20% - Акцент6 10 2 3" xfId="4693"/>
    <cellStyle name="20% - Акцент6 10 2 4" xfId="6850"/>
    <cellStyle name="20% - Акцент6 10 3" xfId="1219"/>
    <cellStyle name="20% - Акцент6 10 3 2" xfId="3166"/>
    <cellStyle name="20% - Акцент6 10 3 3" xfId="4955"/>
    <cellStyle name="20% - Акцент6 10 3 4" xfId="7124"/>
    <cellStyle name="20% - Акцент6 10 4" xfId="1435"/>
    <cellStyle name="20% - Акцент6 10 4 2" xfId="3417"/>
    <cellStyle name="20% - Акцент6 10 4 3" xfId="5244"/>
    <cellStyle name="20% - Акцент6 10 4 4" xfId="7413"/>
    <cellStyle name="20% - Акцент6 10 5" xfId="1642"/>
    <cellStyle name="20% - Акцент6 10 5 2" xfId="3639"/>
    <cellStyle name="20% - Акцент6 10 5 3" xfId="5466"/>
    <cellStyle name="20% - Акцент6 10 5 4" xfId="7635"/>
    <cellStyle name="20% - Акцент6 10 6" xfId="1836"/>
    <cellStyle name="20% - Акцент6 10 6 2" xfId="3838"/>
    <cellStyle name="20% - Акцент6 10 6 3" xfId="5665"/>
    <cellStyle name="20% - Акцент6 10 6 4" xfId="7834"/>
    <cellStyle name="20% - Акцент6 10 7" xfId="2189"/>
    <cellStyle name="20% - Акцент6 10 8" xfId="2465"/>
    <cellStyle name="20% - Акцент6 10 9" xfId="2708"/>
    <cellStyle name="20% - Акцент6 100" xfId="8979"/>
    <cellStyle name="20% - Акцент6 101" xfId="8992"/>
    <cellStyle name="20% - Акцент6 102" xfId="9006"/>
    <cellStyle name="20% - Акцент6 103" xfId="9020"/>
    <cellStyle name="20% - Акцент6 104" xfId="890"/>
    <cellStyle name="20% - Акцент6 105" xfId="9335"/>
    <cellStyle name="20% - Акцент6 106" xfId="9349"/>
    <cellStyle name="20% - Акцент6 107" xfId="9363"/>
    <cellStyle name="20% - Акцент6 108" xfId="9377"/>
    <cellStyle name="20% - Акцент6 109" xfId="9391"/>
    <cellStyle name="20% - Акцент6 11" xfId="801"/>
    <cellStyle name="20% - Акцент6 11 10" xfId="4449"/>
    <cellStyle name="20% - Акцент6 11 11" xfId="6607"/>
    <cellStyle name="20% - Акцент6 11 2" xfId="1008"/>
    <cellStyle name="20% - Акцент6 11 2 2" xfId="2938"/>
    <cellStyle name="20% - Акцент6 11 2 3" xfId="4694"/>
    <cellStyle name="20% - Акцент6 11 2 4" xfId="6851"/>
    <cellStyle name="20% - Акцент6 11 3" xfId="1218"/>
    <cellStyle name="20% - Акцент6 11 3 2" xfId="3165"/>
    <cellStyle name="20% - Акцент6 11 3 3" xfId="4954"/>
    <cellStyle name="20% - Акцент6 11 3 4" xfId="7123"/>
    <cellStyle name="20% - Акцент6 11 4" xfId="1449"/>
    <cellStyle name="20% - Акцент6 11 4 2" xfId="3431"/>
    <cellStyle name="20% - Акцент6 11 4 3" xfId="5258"/>
    <cellStyle name="20% - Акцент6 11 4 4" xfId="7427"/>
    <cellStyle name="20% - Акцент6 11 5" xfId="1656"/>
    <cellStyle name="20% - Акцент6 11 5 2" xfId="3653"/>
    <cellStyle name="20% - Акцент6 11 5 3" xfId="5480"/>
    <cellStyle name="20% - Акцент6 11 5 4" xfId="7649"/>
    <cellStyle name="20% - Акцент6 11 6" xfId="1837"/>
    <cellStyle name="20% - Акцент6 11 6 2" xfId="3839"/>
    <cellStyle name="20% - Акцент6 11 6 3" xfId="5666"/>
    <cellStyle name="20% - Акцент6 11 6 4" xfId="7835"/>
    <cellStyle name="20% - Акцент6 11 7" xfId="2203"/>
    <cellStyle name="20% - Акцент6 11 8" xfId="2479"/>
    <cellStyle name="20% - Акцент6 11 9" xfId="2709"/>
    <cellStyle name="20% - Акцент6 110" xfId="9406"/>
    <cellStyle name="20% - Акцент6 111" xfId="9421"/>
    <cellStyle name="20% - Акцент6 112" xfId="9484"/>
    <cellStyle name="20% - Акцент6 113" xfId="9528"/>
    <cellStyle name="20% - Акцент6 114" xfId="9561"/>
    <cellStyle name="20% - Акцент6 115" xfId="9610"/>
    <cellStyle name="20% - Акцент6 116" xfId="9736"/>
    <cellStyle name="20% - Акцент6 117" xfId="9780"/>
    <cellStyle name="20% - Акцент6 118" xfId="9813"/>
    <cellStyle name="20% - Акцент6 119" xfId="9846"/>
    <cellStyle name="20% - Акцент6 12" xfId="802"/>
    <cellStyle name="20% - Акцент6 12 10" xfId="4450"/>
    <cellStyle name="20% - Акцент6 12 11" xfId="6608"/>
    <cellStyle name="20% - Акцент6 12 2" xfId="1009"/>
    <cellStyle name="20% - Акцент6 12 2 2" xfId="2939"/>
    <cellStyle name="20% - Акцент6 12 2 3" xfId="4695"/>
    <cellStyle name="20% - Акцент6 12 2 4" xfId="6852"/>
    <cellStyle name="20% - Акцент6 12 3" xfId="1217"/>
    <cellStyle name="20% - Акцент6 12 3 2" xfId="3164"/>
    <cellStyle name="20% - Акцент6 12 3 3" xfId="4953"/>
    <cellStyle name="20% - Акцент6 12 3 4" xfId="7122"/>
    <cellStyle name="20% - Акцент6 12 4" xfId="1463"/>
    <cellStyle name="20% - Акцент6 12 4 2" xfId="3445"/>
    <cellStyle name="20% - Акцент6 12 4 3" xfId="5272"/>
    <cellStyle name="20% - Акцент6 12 4 4" xfId="7441"/>
    <cellStyle name="20% - Акцент6 12 5" xfId="1670"/>
    <cellStyle name="20% - Акцент6 12 5 2" xfId="3667"/>
    <cellStyle name="20% - Акцент6 12 5 3" xfId="5494"/>
    <cellStyle name="20% - Акцент6 12 5 4" xfId="7663"/>
    <cellStyle name="20% - Акцент6 12 6" xfId="1838"/>
    <cellStyle name="20% - Акцент6 12 6 2" xfId="3840"/>
    <cellStyle name="20% - Акцент6 12 6 3" xfId="5667"/>
    <cellStyle name="20% - Акцент6 12 6 4" xfId="7836"/>
    <cellStyle name="20% - Акцент6 12 7" xfId="2217"/>
    <cellStyle name="20% - Акцент6 12 8" xfId="2493"/>
    <cellStyle name="20% - Акцент6 12 9" xfId="2710"/>
    <cellStyle name="20% - Акцент6 120" xfId="9879"/>
    <cellStyle name="20% - Акцент6 121" xfId="9912"/>
    <cellStyle name="20% - Акцент6 122" xfId="9946"/>
    <cellStyle name="20% - Акцент6 123" xfId="9990"/>
    <cellStyle name="20% - Акцент6 124" xfId="10036"/>
    <cellStyle name="20% - Акцент6 125" xfId="10069"/>
    <cellStyle name="20% - Акцент6 126" xfId="10102"/>
    <cellStyle name="20% - Акцент6 127" xfId="10138"/>
    <cellStyle name="20% - Акцент6 128" xfId="10170"/>
    <cellStyle name="20% - Акцент6 129" xfId="10204"/>
    <cellStyle name="20% - Акцент6 13" xfId="907"/>
    <cellStyle name="20% - Акцент6 13 10" xfId="4451"/>
    <cellStyle name="20% - Акцент6 13 11" xfId="6609"/>
    <cellStyle name="20% - Акцент6 13 2" xfId="1010"/>
    <cellStyle name="20% - Акцент6 13 2 2" xfId="2940"/>
    <cellStyle name="20% - Акцент6 13 2 3" xfId="4696"/>
    <cellStyle name="20% - Акцент6 13 2 4" xfId="6853"/>
    <cellStyle name="20% - Акцент6 13 3" xfId="1216"/>
    <cellStyle name="20% - Акцент6 13 3 2" xfId="3163"/>
    <cellStyle name="20% - Акцент6 13 3 3" xfId="4952"/>
    <cellStyle name="20% - Акцент6 13 3 4" xfId="7121"/>
    <cellStyle name="20% - Акцент6 13 4" xfId="1477"/>
    <cellStyle name="20% - Акцент6 13 4 2" xfId="3459"/>
    <cellStyle name="20% - Акцент6 13 4 3" xfId="5286"/>
    <cellStyle name="20% - Акцент6 13 4 4" xfId="7455"/>
    <cellStyle name="20% - Акцент6 13 5" xfId="1684"/>
    <cellStyle name="20% - Акцент6 13 5 2" xfId="3681"/>
    <cellStyle name="20% - Акцент6 13 5 3" xfId="5508"/>
    <cellStyle name="20% - Акцент6 13 5 4" xfId="7677"/>
    <cellStyle name="20% - Акцент6 13 6" xfId="1839"/>
    <cellStyle name="20% - Акцент6 13 6 2" xfId="3841"/>
    <cellStyle name="20% - Акцент6 13 6 3" xfId="5668"/>
    <cellStyle name="20% - Акцент6 13 6 4" xfId="7837"/>
    <cellStyle name="20% - Акцент6 13 7" xfId="2231"/>
    <cellStyle name="20% - Акцент6 13 8" xfId="2507"/>
    <cellStyle name="20% - Акцент6 13 9" xfId="2711"/>
    <cellStyle name="20% - Акцент6 130" xfId="9237"/>
    <cellStyle name="20% - Акцент6 14" xfId="908"/>
    <cellStyle name="20% - Акцент6 14 10" xfId="4452"/>
    <cellStyle name="20% - Акцент6 14 11" xfId="6610"/>
    <cellStyle name="20% - Акцент6 14 2" xfId="1011"/>
    <cellStyle name="20% - Акцент6 14 2 2" xfId="2941"/>
    <cellStyle name="20% - Акцент6 14 2 3" xfId="4697"/>
    <cellStyle name="20% - Акцент6 14 2 4" xfId="6854"/>
    <cellStyle name="20% - Акцент6 14 3" xfId="1215"/>
    <cellStyle name="20% - Акцент6 14 3 2" xfId="3162"/>
    <cellStyle name="20% - Акцент6 14 3 3" xfId="4951"/>
    <cellStyle name="20% - Акцент6 14 3 4" xfId="7120"/>
    <cellStyle name="20% - Акцент6 14 4" xfId="1491"/>
    <cellStyle name="20% - Акцент6 14 4 2" xfId="3473"/>
    <cellStyle name="20% - Акцент6 14 4 3" xfId="5300"/>
    <cellStyle name="20% - Акцент6 14 4 4" xfId="7469"/>
    <cellStyle name="20% - Акцент6 14 5" xfId="1698"/>
    <cellStyle name="20% - Акцент6 14 5 2" xfId="3695"/>
    <cellStyle name="20% - Акцент6 14 5 3" xfId="5522"/>
    <cellStyle name="20% - Акцент6 14 5 4" xfId="7691"/>
    <cellStyle name="20% - Акцент6 14 6" xfId="1840"/>
    <cellStyle name="20% - Акцент6 14 6 2" xfId="3842"/>
    <cellStyle name="20% - Акцент6 14 6 3" xfId="5669"/>
    <cellStyle name="20% - Акцент6 14 6 4" xfId="7838"/>
    <cellStyle name="20% - Акцент6 14 7" xfId="2245"/>
    <cellStyle name="20% - Акцент6 14 8" xfId="2521"/>
    <cellStyle name="20% - Акцент6 14 9" xfId="2712"/>
    <cellStyle name="20% - Акцент6 15" xfId="909"/>
    <cellStyle name="20% - Акцент6 15 10" xfId="4453"/>
    <cellStyle name="20% - Акцент6 15 11" xfId="6611"/>
    <cellStyle name="20% - Акцент6 15 2" xfId="1012"/>
    <cellStyle name="20% - Акцент6 15 2 2" xfId="2942"/>
    <cellStyle name="20% - Акцент6 15 2 3" xfId="4698"/>
    <cellStyle name="20% - Акцент6 15 2 4" xfId="6855"/>
    <cellStyle name="20% - Акцент6 15 3" xfId="1214"/>
    <cellStyle name="20% - Акцент6 15 3 2" xfId="3161"/>
    <cellStyle name="20% - Акцент6 15 3 3" xfId="4950"/>
    <cellStyle name="20% - Акцент6 15 3 4" xfId="7119"/>
    <cellStyle name="20% - Акцент6 15 4" xfId="1505"/>
    <cellStyle name="20% - Акцент6 15 4 2" xfId="3487"/>
    <cellStyle name="20% - Акцент6 15 4 3" xfId="5314"/>
    <cellStyle name="20% - Акцент6 15 4 4" xfId="7483"/>
    <cellStyle name="20% - Акцент6 15 5" xfId="1712"/>
    <cellStyle name="20% - Акцент6 15 5 2" xfId="3709"/>
    <cellStyle name="20% - Акцент6 15 5 3" xfId="5536"/>
    <cellStyle name="20% - Акцент6 15 5 4" xfId="7705"/>
    <cellStyle name="20% - Акцент6 15 6" xfId="1841"/>
    <cellStyle name="20% - Акцент6 15 6 2" xfId="3843"/>
    <cellStyle name="20% - Акцент6 15 6 3" xfId="5670"/>
    <cellStyle name="20% - Акцент6 15 6 4" xfId="7839"/>
    <cellStyle name="20% - Акцент6 15 7" xfId="2259"/>
    <cellStyle name="20% - Акцент6 15 8" xfId="2535"/>
    <cellStyle name="20% - Акцент6 15 9" xfId="2713"/>
    <cellStyle name="20% - Акцент6 16" xfId="945"/>
    <cellStyle name="20% - Акцент6 16 2" xfId="1519"/>
    <cellStyle name="20% - Акцент6 16 2 2" xfId="3501"/>
    <cellStyle name="20% - Акцент6 16 2 3" xfId="5328"/>
    <cellStyle name="20% - Акцент6 16 2 4" xfId="7497"/>
    <cellStyle name="20% - Акцент6 16 3" xfId="1726"/>
    <cellStyle name="20% - Акцент6 16 3 2" xfId="3723"/>
    <cellStyle name="20% - Акцент6 16 3 3" xfId="5550"/>
    <cellStyle name="20% - Акцент6 16 3 4" xfId="7719"/>
    <cellStyle name="20% - Акцент6 16 4" xfId="2273"/>
    <cellStyle name="20% - Акцент6 16 5" xfId="2549"/>
    <cellStyle name="20% - Акцент6 16 6" xfId="2865"/>
    <cellStyle name="20% - Акцент6 16 7" xfId="4608"/>
    <cellStyle name="20% - Акцент6 16 8" xfId="6763"/>
    <cellStyle name="20% - Акцент6 17" xfId="1124"/>
    <cellStyle name="20% - Акцент6 17 2" xfId="1533"/>
    <cellStyle name="20% - Акцент6 17 2 2" xfId="3515"/>
    <cellStyle name="20% - Акцент6 17 2 3" xfId="5342"/>
    <cellStyle name="20% - Акцент6 17 2 4" xfId="7511"/>
    <cellStyle name="20% - Акцент6 17 3" xfId="1740"/>
    <cellStyle name="20% - Акцент6 17 3 2" xfId="3737"/>
    <cellStyle name="20% - Акцент6 17 3 3" xfId="5564"/>
    <cellStyle name="20% - Акцент6 17 3 4" xfId="7733"/>
    <cellStyle name="20% - Акцент6 17 4" xfId="2287"/>
    <cellStyle name="20% - Акцент6 17 5" xfId="2563"/>
    <cellStyle name="20% - Акцент6 17 6" xfId="3071"/>
    <cellStyle name="20% - Акцент6 17 7" xfId="4839"/>
    <cellStyle name="20% - Акцент6 17 8" xfId="7008"/>
    <cellStyle name="20% - Акцент6 18" xfId="1339"/>
    <cellStyle name="20% - Акцент6 18 2" xfId="2315"/>
    <cellStyle name="20% - Акцент6 18 3" xfId="2591"/>
    <cellStyle name="20% - Акцент6 18 4" xfId="3292"/>
    <cellStyle name="20% - Акцент6 18 5" xfId="5101"/>
    <cellStyle name="20% - Акцент6 18 6" xfId="7270"/>
    <cellStyle name="20% - Акцент6 19" xfId="1328"/>
    <cellStyle name="20% - Акцент6 19 2" xfId="3277"/>
    <cellStyle name="20% - Акцент6 19 3" xfId="5086"/>
    <cellStyle name="20% - Акцент6 19 4" xfId="7255"/>
    <cellStyle name="20% - Акцент6 2" xfId="70"/>
    <cellStyle name="20% — акцент6 2" xfId="803"/>
    <cellStyle name="20% - Акцент6 2 10" xfId="2714"/>
    <cellStyle name="20% — акцент6 2 10" xfId="4455"/>
    <cellStyle name="20% - Акцент6 2 11" xfId="4068"/>
    <cellStyle name="20% — акцент6 2 11" xfId="5903"/>
    <cellStyle name="20% - Акцент6 2 12" xfId="4454"/>
    <cellStyle name="20% — акцент6 2 12" xfId="6127"/>
    <cellStyle name="20% - Акцент6 2 13" xfId="5902"/>
    <cellStyle name="20% — акцент6 2 13" xfId="6613"/>
    <cellStyle name="20% - Акцент6 2 14" xfId="6333"/>
    <cellStyle name="20% - Акцент6 2 15" xfId="6612"/>
    <cellStyle name="20% - Акцент6 2 16" xfId="9441"/>
    <cellStyle name="20% - Акцент6 2 17" xfId="9502"/>
    <cellStyle name="20% - Акцент6 2 18" xfId="9512"/>
    <cellStyle name="20% - Акцент6 2 19" xfId="9546"/>
    <cellStyle name="20% - Акцент6 2 2" xfId="183"/>
    <cellStyle name="20% — акцент6 2 2" xfId="1013"/>
    <cellStyle name="20% - Акцент6 2 2 2" xfId="403"/>
    <cellStyle name="20% — акцент6 2 2 2" xfId="2943"/>
    <cellStyle name="20% - Акцент6 2 2 2 2" xfId="586"/>
    <cellStyle name="20% - Акцент6 2 2 3" xfId="309"/>
    <cellStyle name="20% — акцент6 2 2 3" xfId="4119"/>
    <cellStyle name="20% - Акцент6 2 2 3 2" xfId="677"/>
    <cellStyle name="20% - Акцент6 2 2 4" xfId="497"/>
    <cellStyle name="20% — акцент6 2 2 4" xfId="4699"/>
    <cellStyle name="20% - Акцент6 2 2 5" xfId="5991"/>
    <cellStyle name="20% — акцент6 2 2 5" xfId="5992"/>
    <cellStyle name="20% - Акцент6 2 2 6" xfId="6055"/>
    <cellStyle name="20% — акцент6 2 2 6" xfId="6030"/>
    <cellStyle name="20% - Акцент6 2 2 7" xfId="6856"/>
    <cellStyle name="20% — акцент6 2 2 7" xfId="6857"/>
    <cellStyle name="20% - Акцент6 2 20" xfId="9579"/>
    <cellStyle name="20% - Акцент6 2 21" xfId="9630"/>
    <cellStyle name="20% - Акцент6 2 22" xfId="9601"/>
    <cellStyle name="20% - Акцент6 2 23" xfId="9671"/>
    <cellStyle name="20% - Акцент6 2 24" xfId="9679"/>
    <cellStyle name="20% - Акцент6 2 25" xfId="9591"/>
    <cellStyle name="20% - Акцент6 2 26" xfId="9678"/>
    <cellStyle name="20% - Акцент6 2 27" xfId="9635"/>
    <cellStyle name="20% - Акцент6 2 28" xfId="9674"/>
    <cellStyle name="20% - Акцент6 2 29" xfId="9673"/>
    <cellStyle name="20% - Акцент6 2 3" xfId="356"/>
    <cellStyle name="20% — акцент6 2 3" xfId="1213"/>
    <cellStyle name="20% - Акцент6 2 3 2" xfId="541"/>
    <cellStyle name="20% — акцент6 2 3 2" xfId="3160"/>
    <cellStyle name="20% - Акцент6 2 3 3" xfId="4163"/>
    <cellStyle name="20% — акцент6 2 3 3" xfId="4162"/>
    <cellStyle name="20% - Акцент6 2 3 4" xfId="4949"/>
    <cellStyle name="20% — акцент6 2 3 4" xfId="4948"/>
    <cellStyle name="20% - Акцент6 2 3 5" xfId="6092"/>
    <cellStyle name="20% — акцент6 2 3 5" xfId="6091"/>
    <cellStyle name="20% - Акцент6 2 3 6" xfId="6295"/>
    <cellStyle name="20% — акцент6 2 3 6" xfId="5916"/>
    <cellStyle name="20% - Акцент6 2 3 7" xfId="7118"/>
    <cellStyle name="20% — акцент6 2 3 7" xfId="7117"/>
    <cellStyle name="20% - Акцент6 2 30" xfId="9719"/>
    <cellStyle name="20% - Акцент6 2 31" xfId="9754"/>
    <cellStyle name="20% - Акцент6 2 32" xfId="9764"/>
    <cellStyle name="20% - Акцент6 2 33" xfId="9798"/>
    <cellStyle name="20% - Акцент6 2 34" xfId="9831"/>
    <cellStyle name="20% - Акцент6 2 35" xfId="9864"/>
    <cellStyle name="20% - Акцент6 2 36" xfId="9897"/>
    <cellStyle name="20% - Акцент6 2 37" xfId="9930"/>
    <cellStyle name="20% - Акцент6 2 38" xfId="9964"/>
    <cellStyle name="20% - Акцент6 2 39" xfId="9974"/>
    <cellStyle name="20% - Акцент6 2 4" xfId="262"/>
    <cellStyle name="20% — акцент6 2 4" xfId="1842"/>
    <cellStyle name="20% - Акцент6 2 4 2" xfId="632"/>
    <cellStyle name="20% — акцент6 2 4 2" xfId="3845"/>
    <cellStyle name="20% - Акцент6 2 4 3" xfId="4198"/>
    <cellStyle name="20% — акцент6 2 4 3" xfId="4253"/>
    <cellStyle name="20% - Акцент6 2 4 4" xfId="5117"/>
    <cellStyle name="20% — акцент6 2 4 4" xfId="5672"/>
    <cellStyle name="20% - Акцент6 2 4 5" xfId="6148"/>
    <cellStyle name="20% — акцент6 2 4 5" xfId="6285"/>
    <cellStyle name="20% - Акцент6 2 4 6" xfId="5900"/>
    <cellStyle name="20% — акцент6 2 4 6" xfId="6404"/>
    <cellStyle name="20% - Акцент6 2 4 7" xfId="7286"/>
    <cellStyle name="20% — акцент6 2 4 7" xfId="7841"/>
    <cellStyle name="20% - Акцент6 2 40" xfId="10008"/>
    <cellStyle name="20% - Акцент6 2 41" xfId="10016"/>
    <cellStyle name="20% - Акцент6 2 42" xfId="10054"/>
    <cellStyle name="20% - Акцент6 2 43" xfId="10087"/>
    <cellStyle name="20% - Акцент6 2 44" xfId="10120"/>
    <cellStyle name="20% - Акцент6 2 45" xfId="10130"/>
    <cellStyle name="20% - Акцент6 2 46" xfId="10188"/>
    <cellStyle name="20% - Акцент6 2 47" xfId="10222"/>
    <cellStyle name="20% - Акцент6 2 5" xfId="450"/>
    <cellStyle name="20% — акцент6 2 5" xfId="1999"/>
    <cellStyle name="20% - Акцент6 2 5 2" xfId="3520"/>
    <cellStyle name="20% — акцент6 2 5 2" xfId="4013"/>
    <cellStyle name="20% - Акцент6 2 5 3" xfId="4218"/>
    <cellStyle name="20% — акцент6 2 5 3" xfId="4301"/>
    <cellStyle name="20% - Акцент6 2 5 4" xfId="5347"/>
    <cellStyle name="20% — акцент6 2 5 4" xfId="5840"/>
    <cellStyle name="20% - Акцент6 2 5 5" xfId="6206"/>
    <cellStyle name="20% — акцент6 2 5 5" xfId="6355"/>
    <cellStyle name="20% - Акцент6 2 5 6" xfId="6343"/>
    <cellStyle name="20% — акцент6 2 5 6" xfId="6452"/>
    <cellStyle name="20% - Акцент6 2 5 7" xfId="7516"/>
    <cellStyle name="20% — акцент6 2 5 7" xfId="8009"/>
    <cellStyle name="20% - Акцент6 2 6" xfId="726"/>
    <cellStyle name="20% — акцент6 2 6" xfId="2301"/>
    <cellStyle name="20% - Акцент6 2 6 2" xfId="3844"/>
    <cellStyle name="20% - Акцент6 2 6 3" xfId="4252"/>
    <cellStyle name="20% - Акцент6 2 6 4" xfId="5671"/>
    <cellStyle name="20% - Акцент6 2 6 5" xfId="6284"/>
    <cellStyle name="20% - Акцент6 2 6 6" xfId="6403"/>
    <cellStyle name="20% - Акцент6 2 6 7" xfId="7840"/>
    <cellStyle name="20% - Акцент6 2 7" xfId="760"/>
    <cellStyle name="20% — акцент6 2 7" xfId="2577"/>
    <cellStyle name="20% - Акцент6 2 7 2" xfId="4012"/>
    <cellStyle name="20% - Акцент6 2 7 3" xfId="4300"/>
    <cellStyle name="20% - Акцент6 2 7 4" xfId="5839"/>
    <cellStyle name="20% - Акцент6 2 7 5" xfId="6354"/>
    <cellStyle name="20% - Акцент6 2 7 6" xfId="6451"/>
    <cellStyle name="20% - Акцент6 2 7 7" xfId="8008"/>
    <cellStyle name="20% - Акцент6 2 8" xfId="2070"/>
    <cellStyle name="20% — акцент6 2 8" xfId="2715"/>
    <cellStyle name="20% - Акцент6 2 9" xfId="2346"/>
    <cellStyle name="20% — акцент6 2 9" xfId="4069"/>
    <cellStyle name="20% - Акцент6 20" xfId="1754"/>
    <cellStyle name="20% - Акцент6 20 2" xfId="3751"/>
    <cellStyle name="20% - Акцент6 20 3" xfId="5578"/>
    <cellStyle name="20% - Акцент6 20 4" xfId="7747"/>
    <cellStyle name="20% - Акцент6 21" xfId="2039"/>
    <cellStyle name="20% - Акцент6 21 2" xfId="2618"/>
    <cellStyle name="20% - Акцент6 21 3" xfId="4358"/>
    <cellStyle name="20% - Акцент6 21 4" xfId="6516"/>
    <cellStyle name="20% - Акцент6 22" xfId="2046"/>
    <cellStyle name="20% - Акцент6 23" xfId="8069"/>
    <cellStyle name="20% - Акцент6 24" xfId="8080"/>
    <cellStyle name="20% - Акцент6 25" xfId="8091"/>
    <cellStyle name="20% - Акцент6 26" xfId="8102"/>
    <cellStyle name="20% - Акцент6 27" xfId="8113"/>
    <cellStyle name="20% - Акцент6 28" xfId="8124"/>
    <cellStyle name="20% - Акцент6 29" xfId="8134"/>
    <cellStyle name="20% - Акцент6 3" xfId="151"/>
    <cellStyle name="20% — акцент6 3" xfId="804"/>
    <cellStyle name="20% - Акцент6 3 10" xfId="2716"/>
    <cellStyle name="20% — акцент6 3 10" xfId="4457"/>
    <cellStyle name="20% - Акцент6 3 11" xfId="4070"/>
    <cellStyle name="20% — акцент6 3 11" xfId="5905"/>
    <cellStyle name="20% - Акцент6 3 12" xfId="4456"/>
    <cellStyle name="20% — акцент6 3 12" xfId="5955"/>
    <cellStyle name="20% - Акцент6 3 13" xfId="5904"/>
    <cellStyle name="20% — акцент6 3 13" xfId="6615"/>
    <cellStyle name="20% - Акцент6 3 14" xfId="6041"/>
    <cellStyle name="20% - Акцент6 3 15" xfId="6614"/>
    <cellStyle name="20% - Акцент6 3 2" xfId="228"/>
    <cellStyle name="20% — акцент6 3 2" xfId="1014"/>
    <cellStyle name="20% - Акцент6 3 2 2" xfId="416"/>
    <cellStyle name="20% — акцент6 3 2 2" xfId="2944"/>
    <cellStyle name="20% - Акцент6 3 2 2 2" xfId="599"/>
    <cellStyle name="20% - Акцент6 3 2 3" xfId="322"/>
    <cellStyle name="20% — акцент6 3 2 3" xfId="4120"/>
    <cellStyle name="20% - Акцент6 3 2 3 2" xfId="690"/>
    <cellStyle name="20% - Акцент6 3 2 4" xfId="510"/>
    <cellStyle name="20% — акцент6 3 2 4" xfId="4700"/>
    <cellStyle name="20% - Акцент6 3 2 5" xfId="5993"/>
    <cellStyle name="20% — акцент6 3 2 5" xfId="5994"/>
    <cellStyle name="20% - Акцент6 3 2 6" xfId="5943"/>
    <cellStyle name="20% — акцент6 3 2 6" xfId="4347"/>
    <cellStyle name="20% - Акцент6 3 2 7" xfId="6858"/>
    <cellStyle name="20% — акцент6 3 2 7" xfId="6859"/>
    <cellStyle name="20% - Акцент6 3 3" xfId="370"/>
    <cellStyle name="20% — акцент6 3 3" xfId="1212"/>
    <cellStyle name="20% - Акцент6 3 3 2" xfId="555"/>
    <cellStyle name="20% — акцент6 3 3 2" xfId="3159"/>
    <cellStyle name="20% - Акцент6 3 3 3" xfId="4161"/>
    <cellStyle name="20% — акцент6 3 3 3" xfId="4160"/>
    <cellStyle name="20% - Акцент6 3 3 4" xfId="4947"/>
    <cellStyle name="20% — акцент6 3 3 4" xfId="4946"/>
    <cellStyle name="20% - Акцент6 3 3 5" xfId="6090"/>
    <cellStyle name="20% — акцент6 3 3 5" xfId="6089"/>
    <cellStyle name="20% - Акцент6 3 3 6" xfId="6003"/>
    <cellStyle name="20% — акцент6 3 3 6" xfId="6081"/>
    <cellStyle name="20% - Акцент6 3 3 7" xfId="7116"/>
    <cellStyle name="20% — акцент6 3 3 7" xfId="7115"/>
    <cellStyle name="20% - Акцент6 3 4" xfId="276"/>
    <cellStyle name="20% — акцент6 3 4" xfId="1844"/>
    <cellStyle name="20% - Акцент6 3 4 2" xfId="646"/>
    <cellStyle name="20% — акцент6 3 4 2" xfId="3847"/>
    <cellStyle name="20% - Акцент6 3 4 3" xfId="4205"/>
    <cellStyle name="20% — акцент6 3 4 3" xfId="4255"/>
    <cellStyle name="20% - Акцент6 3 4 4" xfId="5129"/>
    <cellStyle name="20% — акцент6 3 4 4" xfId="5674"/>
    <cellStyle name="20% - Акцент6 3 4 5" xfId="6159"/>
    <cellStyle name="20% — акцент6 3 4 5" xfId="6287"/>
    <cellStyle name="20% - Акцент6 3 4 6" xfId="5898"/>
    <cellStyle name="20% — акцент6 3 4 6" xfId="6406"/>
    <cellStyle name="20% - Акцент6 3 4 7" xfId="7298"/>
    <cellStyle name="20% — акцент6 3 4 7" xfId="7843"/>
    <cellStyle name="20% - Акцент6 3 5" xfId="464"/>
    <cellStyle name="20% — акцент6 3 5" xfId="2001"/>
    <cellStyle name="20% - Акцент6 3 5 2" xfId="3532"/>
    <cellStyle name="20% — акцент6 3 5 2" xfId="4015"/>
    <cellStyle name="20% - Акцент6 3 5 3" xfId="4225"/>
    <cellStyle name="20% — акцент6 3 5 3" xfId="4303"/>
    <cellStyle name="20% - Акцент6 3 5 4" xfId="5359"/>
    <cellStyle name="20% — акцент6 3 5 4" xfId="5842"/>
    <cellStyle name="20% - Акцент6 3 5 5" xfId="6214"/>
    <cellStyle name="20% — акцент6 3 5 5" xfId="6357"/>
    <cellStyle name="20% - Акцент6 3 5 6" xfId="6247"/>
    <cellStyle name="20% — акцент6 3 5 6" xfId="6454"/>
    <cellStyle name="20% - Акцент6 3 5 7" xfId="7528"/>
    <cellStyle name="20% — акцент6 3 5 7" xfId="8011"/>
    <cellStyle name="20% - Акцент6 3 6" xfId="1843"/>
    <cellStyle name="20% — акцент6 3 6" xfId="2329"/>
    <cellStyle name="20% - Акцент6 3 6 2" xfId="3846"/>
    <cellStyle name="20% - Акцент6 3 6 3" xfId="4254"/>
    <cellStyle name="20% - Акцент6 3 6 4" xfId="5673"/>
    <cellStyle name="20% - Акцент6 3 6 5" xfId="6286"/>
    <cellStyle name="20% - Акцент6 3 6 6" xfId="6405"/>
    <cellStyle name="20% - Акцент6 3 6 7" xfId="7842"/>
    <cellStyle name="20% - Акцент6 3 7" xfId="2000"/>
    <cellStyle name="20% — акцент6 3 7" xfId="2605"/>
    <cellStyle name="20% - Акцент6 3 7 2" xfId="4014"/>
    <cellStyle name="20% - Акцент6 3 7 3" xfId="4302"/>
    <cellStyle name="20% - Акцент6 3 7 4" xfId="5841"/>
    <cellStyle name="20% - Акцент6 3 7 5" xfId="6356"/>
    <cellStyle name="20% - Акцент6 3 7 6" xfId="6453"/>
    <cellStyle name="20% - Акцент6 3 7 7" xfId="8010"/>
    <cellStyle name="20% - Акцент6 3 8" xfId="2082"/>
    <cellStyle name="20% — акцент6 3 8" xfId="2717"/>
    <cellStyle name="20% - Акцент6 3 9" xfId="2358"/>
    <cellStyle name="20% — акцент6 3 9" xfId="4071"/>
    <cellStyle name="20% - Акцент6 30" xfId="8143"/>
    <cellStyle name="20% - Акцент6 31" xfId="8149"/>
    <cellStyle name="20% - Акцент6 32" xfId="8165"/>
    <cellStyle name="20% - Акцент6 33" xfId="8174"/>
    <cellStyle name="20% - Акцент6 34" xfId="8212"/>
    <cellStyle name="20% - Акцент6 35" xfId="8226"/>
    <cellStyle name="20% - Акцент6 36" xfId="8238"/>
    <cellStyle name="20% - Акцент6 37" xfId="8250"/>
    <cellStyle name="20% - Акцент6 38" xfId="8262"/>
    <cellStyle name="20% - Акцент6 39" xfId="8274"/>
    <cellStyle name="20% - Акцент6 4" xfId="166"/>
    <cellStyle name="20% — акцент6 4" xfId="6495"/>
    <cellStyle name="20% - Акцент6 4 10" xfId="4458"/>
    <cellStyle name="20% - Акцент6 4 11" xfId="6616"/>
    <cellStyle name="20% - Акцент6 4 2" xfId="387"/>
    <cellStyle name="20% - Акцент6 4 2 2" xfId="570"/>
    <cellStyle name="20% - Акцент6 4 2 3" xfId="4701"/>
    <cellStyle name="20% - Акцент6 4 2 4" xfId="6860"/>
    <cellStyle name="20% - Акцент6 4 3" xfId="293"/>
    <cellStyle name="20% - Акцент6 4 3 2" xfId="661"/>
    <cellStyle name="20% - Акцент6 4 3 3" xfId="4945"/>
    <cellStyle name="20% - Акцент6 4 3 4" xfId="7114"/>
    <cellStyle name="20% - Акцент6 4 4" xfId="481"/>
    <cellStyle name="20% - Акцент6 4 4 2" xfId="3333"/>
    <cellStyle name="20% - Акцент6 4 4 3" xfId="5160"/>
    <cellStyle name="20% - Акцент6 4 4 4" xfId="7329"/>
    <cellStyle name="20% - Акцент6 4 5" xfId="1558"/>
    <cellStyle name="20% - Акцент6 4 5 2" xfId="3555"/>
    <cellStyle name="20% - Акцент6 4 5 3" xfId="5382"/>
    <cellStyle name="20% - Акцент6 4 5 4" xfId="7551"/>
    <cellStyle name="20% - Акцент6 4 6" xfId="1845"/>
    <cellStyle name="20% - Акцент6 4 6 2" xfId="3848"/>
    <cellStyle name="20% - Акцент6 4 6 3" xfId="5675"/>
    <cellStyle name="20% - Акцент6 4 6 4" xfId="7844"/>
    <cellStyle name="20% - Акцент6 4 7" xfId="2105"/>
    <cellStyle name="20% - Акцент6 4 8" xfId="2381"/>
    <cellStyle name="20% - Акцент6 4 9" xfId="2718"/>
    <cellStyle name="20% - Акцент6 40" xfId="8286"/>
    <cellStyle name="20% - Акцент6 41" xfId="8298"/>
    <cellStyle name="20% - Акцент6 42" xfId="8310"/>
    <cellStyle name="20% - Акцент6 43" xfId="8321"/>
    <cellStyle name="20% - Акцент6 44" xfId="8333"/>
    <cellStyle name="20% - Акцент6 45" xfId="8344"/>
    <cellStyle name="20% - Акцент6 46" xfId="8356"/>
    <cellStyle name="20% - Акцент6 47" xfId="8368"/>
    <cellStyle name="20% - Акцент6 48" xfId="8379"/>
    <cellStyle name="20% - Акцент6 49" xfId="8391"/>
    <cellStyle name="20% - Акцент6 5" xfId="336"/>
    <cellStyle name="20% — акцент6 5" xfId="6503"/>
    <cellStyle name="20% - Акцент6 5 10" xfId="4459"/>
    <cellStyle name="20% - Акцент6 5 11" xfId="6617"/>
    <cellStyle name="20% - Акцент6 5 2" xfId="522"/>
    <cellStyle name="20% - Акцент6 5 2 2" xfId="2945"/>
    <cellStyle name="20% - Акцент6 5 2 3" xfId="4702"/>
    <cellStyle name="20% - Акцент6 5 2 4" xfId="6861"/>
    <cellStyle name="20% - Акцент6 5 3" xfId="1211"/>
    <cellStyle name="20% - Акцент6 5 3 2" xfId="3158"/>
    <cellStyle name="20% - Акцент6 5 3 3" xfId="4944"/>
    <cellStyle name="20% - Акцент6 5 3 4" xfId="7113"/>
    <cellStyle name="20% - Акцент6 5 4" xfId="1365"/>
    <cellStyle name="20% - Акцент6 5 4 2" xfId="3347"/>
    <cellStyle name="20% - Акцент6 5 4 3" xfId="5174"/>
    <cellStyle name="20% - Акцент6 5 4 4" xfId="7343"/>
    <cellStyle name="20% - Акцент6 5 5" xfId="1572"/>
    <cellStyle name="20% - Акцент6 5 5 2" xfId="3569"/>
    <cellStyle name="20% - Акцент6 5 5 3" xfId="5396"/>
    <cellStyle name="20% - Акцент6 5 5 4" xfId="7565"/>
    <cellStyle name="20% - Акцент6 5 6" xfId="1846"/>
    <cellStyle name="20% - Акцент6 5 6 2" xfId="3849"/>
    <cellStyle name="20% - Акцент6 5 6 3" xfId="5676"/>
    <cellStyle name="20% - Акцент6 5 6 4" xfId="7845"/>
    <cellStyle name="20% - Акцент6 5 7" xfId="2119"/>
    <cellStyle name="20% - Акцент6 5 8" xfId="2395"/>
    <cellStyle name="20% - Акцент6 5 9" xfId="2719"/>
    <cellStyle name="20% - Акцент6 50" xfId="8402"/>
    <cellStyle name="20% - Акцент6 51" xfId="8413"/>
    <cellStyle name="20% - Акцент6 52" xfId="8425"/>
    <cellStyle name="20% - Акцент6 53" xfId="8435"/>
    <cellStyle name="20% - Акцент6 54" xfId="8447"/>
    <cellStyle name="20% - Акцент6 55" xfId="8459"/>
    <cellStyle name="20% - Акцент6 56" xfId="8471"/>
    <cellStyle name="20% - Акцент6 57" xfId="8483"/>
    <cellStyle name="20% - Акцент6 58" xfId="8495"/>
    <cellStyle name="20% - Акцент6 59" xfId="8507"/>
    <cellStyle name="20% - Акцент6 6" xfId="242"/>
    <cellStyle name="20% - Акцент6 6 10" xfId="4460"/>
    <cellStyle name="20% - Акцент6 6 11" xfId="6618"/>
    <cellStyle name="20% - Акцент6 6 2" xfId="613"/>
    <cellStyle name="20% - Акцент6 6 2 2" xfId="2946"/>
    <cellStyle name="20% - Акцент6 6 2 3" xfId="4703"/>
    <cellStyle name="20% - Акцент6 6 2 4" xfId="6862"/>
    <cellStyle name="20% - Акцент6 6 3" xfId="1210"/>
    <cellStyle name="20% - Акцент6 6 3 2" xfId="3157"/>
    <cellStyle name="20% - Акцент6 6 3 3" xfId="4943"/>
    <cellStyle name="20% - Акцент6 6 3 4" xfId="7112"/>
    <cellStyle name="20% - Акцент6 6 4" xfId="1379"/>
    <cellStyle name="20% - Акцент6 6 4 2" xfId="3361"/>
    <cellStyle name="20% - Акцент6 6 4 3" xfId="5188"/>
    <cellStyle name="20% - Акцент6 6 4 4" xfId="7357"/>
    <cellStyle name="20% - Акцент6 6 5" xfId="1586"/>
    <cellStyle name="20% - Акцент6 6 5 2" xfId="3583"/>
    <cellStyle name="20% - Акцент6 6 5 3" xfId="5410"/>
    <cellStyle name="20% - Акцент6 6 5 4" xfId="7579"/>
    <cellStyle name="20% - Акцент6 6 6" xfId="1847"/>
    <cellStyle name="20% - Акцент6 6 6 2" xfId="3850"/>
    <cellStyle name="20% - Акцент6 6 6 3" xfId="5677"/>
    <cellStyle name="20% - Акцент6 6 6 4" xfId="7846"/>
    <cellStyle name="20% - Акцент6 6 7" xfId="2133"/>
    <cellStyle name="20% - Акцент6 6 8" xfId="2409"/>
    <cellStyle name="20% - Акцент6 6 9" xfId="2720"/>
    <cellStyle name="20% - Акцент6 60" xfId="8519"/>
    <cellStyle name="20% - Акцент6 61" xfId="8531"/>
    <cellStyle name="20% - Акцент6 62" xfId="8543"/>
    <cellStyle name="20% - Акцент6 63" xfId="8555"/>
    <cellStyle name="20% - Акцент6 64" xfId="8567"/>
    <cellStyle name="20% - Акцент6 65" xfId="8579"/>
    <cellStyle name="20% - Акцент6 66" xfId="8591"/>
    <cellStyle name="20% - Акцент6 67" xfId="8603"/>
    <cellStyle name="20% - Акцент6 68" xfId="8615"/>
    <cellStyle name="20% - Акцент6 69" xfId="8627"/>
    <cellStyle name="20% - Акцент6 7" xfId="430"/>
    <cellStyle name="20% - Акцент6 7 10" xfId="4461"/>
    <cellStyle name="20% - Акцент6 7 11" xfId="6619"/>
    <cellStyle name="20% - Акцент6 7 2" xfId="1015"/>
    <cellStyle name="20% - Акцент6 7 2 2" xfId="2947"/>
    <cellStyle name="20% - Акцент6 7 2 3" xfId="4704"/>
    <cellStyle name="20% - Акцент6 7 2 4" xfId="6863"/>
    <cellStyle name="20% - Акцент6 7 3" xfId="1209"/>
    <cellStyle name="20% - Акцент6 7 3 2" xfId="3156"/>
    <cellStyle name="20% - Акцент6 7 3 3" xfId="4942"/>
    <cellStyle name="20% - Акцент6 7 3 4" xfId="7111"/>
    <cellStyle name="20% - Акцент6 7 4" xfId="1393"/>
    <cellStyle name="20% - Акцент6 7 4 2" xfId="3375"/>
    <cellStyle name="20% - Акцент6 7 4 3" xfId="5202"/>
    <cellStyle name="20% - Акцент6 7 4 4" xfId="7371"/>
    <cellStyle name="20% - Акцент6 7 5" xfId="1600"/>
    <cellStyle name="20% - Акцент6 7 5 2" xfId="3597"/>
    <cellStyle name="20% - Акцент6 7 5 3" xfId="5424"/>
    <cellStyle name="20% - Акцент6 7 5 4" xfId="7593"/>
    <cellStyle name="20% - Акцент6 7 6" xfId="1848"/>
    <cellStyle name="20% - Акцент6 7 6 2" xfId="3851"/>
    <cellStyle name="20% - Акцент6 7 6 3" xfId="5678"/>
    <cellStyle name="20% - Акцент6 7 6 4" xfId="7847"/>
    <cellStyle name="20% - Акцент6 7 7" xfId="2147"/>
    <cellStyle name="20% - Акцент6 7 8" xfId="2423"/>
    <cellStyle name="20% - Акцент6 7 9" xfId="2721"/>
    <cellStyle name="20% - Акцент6 70" xfId="8639"/>
    <cellStyle name="20% - Акцент6 71" xfId="8651"/>
    <cellStyle name="20% - Акцент6 72" xfId="8663"/>
    <cellStyle name="20% - Акцент6 73" xfId="8675"/>
    <cellStyle name="20% - Акцент6 74" xfId="8687"/>
    <cellStyle name="20% - Акцент6 75" xfId="8699"/>
    <cellStyle name="20% - Акцент6 76" xfId="8711"/>
    <cellStyle name="20% - Акцент6 77" xfId="8723"/>
    <cellStyle name="20% - Акцент6 78" xfId="8735"/>
    <cellStyle name="20% - Акцент6 79" xfId="8747"/>
    <cellStyle name="20% - Акцент6 8" xfId="704"/>
    <cellStyle name="20% - Акцент6 8 10" xfId="4462"/>
    <cellStyle name="20% - Акцент6 8 11" xfId="6620"/>
    <cellStyle name="20% - Акцент6 8 2" xfId="1016"/>
    <cellStyle name="20% - Акцент6 8 2 2" xfId="2948"/>
    <cellStyle name="20% - Акцент6 8 2 3" xfId="4705"/>
    <cellStyle name="20% - Акцент6 8 2 4" xfId="6864"/>
    <cellStyle name="20% - Акцент6 8 3" xfId="1208"/>
    <cellStyle name="20% - Акцент6 8 3 2" xfId="3155"/>
    <cellStyle name="20% - Акцент6 8 3 3" xfId="4941"/>
    <cellStyle name="20% - Акцент6 8 3 4" xfId="7110"/>
    <cellStyle name="20% - Акцент6 8 4" xfId="1407"/>
    <cellStyle name="20% - Акцент6 8 4 2" xfId="3389"/>
    <cellStyle name="20% - Акцент6 8 4 3" xfId="5216"/>
    <cellStyle name="20% - Акцент6 8 4 4" xfId="7385"/>
    <cellStyle name="20% - Акцент6 8 5" xfId="1614"/>
    <cellStyle name="20% - Акцент6 8 5 2" xfId="3611"/>
    <cellStyle name="20% - Акцент6 8 5 3" xfId="5438"/>
    <cellStyle name="20% - Акцент6 8 5 4" xfId="7607"/>
    <cellStyle name="20% - Акцент6 8 6" xfId="1849"/>
    <cellStyle name="20% - Акцент6 8 6 2" xfId="3852"/>
    <cellStyle name="20% - Акцент6 8 6 3" xfId="5679"/>
    <cellStyle name="20% - Акцент6 8 6 4" xfId="7848"/>
    <cellStyle name="20% - Акцент6 8 7" xfId="2161"/>
    <cellStyle name="20% - Акцент6 8 8" xfId="2437"/>
    <cellStyle name="20% - Акцент6 8 9" xfId="2722"/>
    <cellStyle name="20% - Акцент6 80" xfId="8759"/>
    <cellStyle name="20% - Акцент6 81" xfId="8771"/>
    <cellStyle name="20% - Акцент6 82" xfId="8783"/>
    <cellStyle name="20% - Акцент6 83" xfId="8795"/>
    <cellStyle name="20% - Акцент6 84" xfId="8807"/>
    <cellStyle name="20% - Акцент6 85" xfId="8819"/>
    <cellStyle name="20% - Акцент6 86" xfId="8831"/>
    <cellStyle name="20% - Акцент6 87" xfId="8843"/>
    <cellStyle name="20% - Акцент6 88" xfId="8855"/>
    <cellStyle name="20% - Акцент6 89" xfId="8866"/>
    <cellStyle name="20% - Акцент6 9" xfId="742"/>
    <cellStyle name="20% - Акцент6 9 10" xfId="4463"/>
    <cellStyle name="20% - Акцент6 9 11" xfId="6621"/>
    <cellStyle name="20% - Акцент6 9 2" xfId="1017"/>
    <cellStyle name="20% - Акцент6 9 2 2" xfId="2949"/>
    <cellStyle name="20% - Акцент6 9 2 3" xfId="4706"/>
    <cellStyle name="20% - Акцент6 9 2 4" xfId="6865"/>
    <cellStyle name="20% - Акцент6 9 3" xfId="1207"/>
    <cellStyle name="20% - Акцент6 9 3 2" xfId="3154"/>
    <cellStyle name="20% - Акцент6 9 3 3" xfId="4940"/>
    <cellStyle name="20% - Акцент6 9 3 4" xfId="7109"/>
    <cellStyle name="20% - Акцент6 9 4" xfId="1421"/>
    <cellStyle name="20% - Акцент6 9 4 2" xfId="3403"/>
    <cellStyle name="20% - Акцент6 9 4 3" xfId="5230"/>
    <cellStyle name="20% - Акцент6 9 4 4" xfId="7399"/>
    <cellStyle name="20% - Акцент6 9 5" xfId="1628"/>
    <cellStyle name="20% - Акцент6 9 5 2" xfId="3625"/>
    <cellStyle name="20% - Акцент6 9 5 3" xfId="5452"/>
    <cellStyle name="20% - Акцент6 9 5 4" xfId="7621"/>
    <cellStyle name="20% - Акцент6 9 6" xfId="1850"/>
    <cellStyle name="20% - Акцент6 9 6 2" xfId="3853"/>
    <cellStyle name="20% - Акцент6 9 6 3" xfId="5680"/>
    <cellStyle name="20% - Акцент6 9 6 4" xfId="7849"/>
    <cellStyle name="20% - Акцент6 9 7" xfId="2175"/>
    <cellStyle name="20% - Акцент6 9 8" xfId="2451"/>
    <cellStyle name="20% - Акцент6 9 9" xfId="2723"/>
    <cellStyle name="20% - Акцент6 90" xfId="8877"/>
    <cellStyle name="20% - Акцент6 91" xfId="8888"/>
    <cellStyle name="20% - Акцент6 92" xfId="8899"/>
    <cellStyle name="20% - Акцент6 93" xfId="8910"/>
    <cellStyle name="20% - Акцент6 94" xfId="8921"/>
    <cellStyle name="20% - Акцент6 95" xfId="8932"/>
    <cellStyle name="20% - Акцент6 96" xfId="8943"/>
    <cellStyle name="20% - Акцент6 97" xfId="8954"/>
    <cellStyle name="20% - Акцент6 98" xfId="8964"/>
    <cellStyle name="20% - Акцент6 99" xfId="8973"/>
    <cellStyle name="40% - Акцент1" xfId="21" builtinId="31" customBuiltin="1"/>
    <cellStyle name="40% - Акцент1 10" xfId="805"/>
    <cellStyle name="40% - Акцент1 10 10" xfId="4464"/>
    <cellStyle name="40% - Акцент1 10 11" xfId="6622"/>
    <cellStyle name="40% - Акцент1 10 2" xfId="1018"/>
    <cellStyle name="40% - Акцент1 10 2 2" xfId="2950"/>
    <cellStyle name="40% - Акцент1 10 2 3" xfId="4707"/>
    <cellStyle name="40% - Акцент1 10 2 4" xfId="6866"/>
    <cellStyle name="40% - Акцент1 10 3" xfId="1206"/>
    <cellStyle name="40% - Акцент1 10 3 2" xfId="3153"/>
    <cellStyle name="40% - Акцент1 10 3 3" xfId="4939"/>
    <cellStyle name="40% - Акцент1 10 3 4" xfId="7108"/>
    <cellStyle name="40% - Акцент1 10 4" xfId="1426"/>
    <cellStyle name="40% - Акцент1 10 4 2" xfId="3408"/>
    <cellStyle name="40% - Акцент1 10 4 3" xfId="5235"/>
    <cellStyle name="40% - Акцент1 10 4 4" xfId="7404"/>
    <cellStyle name="40% - Акцент1 10 5" xfId="1633"/>
    <cellStyle name="40% - Акцент1 10 5 2" xfId="3630"/>
    <cellStyle name="40% - Акцент1 10 5 3" xfId="5457"/>
    <cellStyle name="40% - Акцент1 10 5 4" xfId="7626"/>
    <cellStyle name="40% - Акцент1 10 6" xfId="1851"/>
    <cellStyle name="40% - Акцент1 10 6 2" xfId="3854"/>
    <cellStyle name="40% - Акцент1 10 6 3" xfId="5681"/>
    <cellStyle name="40% - Акцент1 10 6 4" xfId="7850"/>
    <cellStyle name="40% - Акцент1 10 7" xfId="2180"/>
    <cellStyle name="40% - Акцент1 10 8" xfId="2456"/>
    <cellStyle name="40% - Акцент1 10 9" xfId="2724"/>
    <cellStyle name="40% - Акцент1 100" xfId="8969"/>
    <cellStyle name="40% - Акцент1 101" xfId="8983"/>
    <cellStyle name="40% - Акцент1 102" xfId="8997"/>
    <cellStyle name="40% - Акцент1 103" xfId="9011"/>
    <cellStyle name="40% - Акцент1 104" xfId="881"/>
    <cellStyle name="40% - Акцент1 105" xfId="9326"/>
    <cellStyle name="40% - Акцент1 106" xfId="9340"/>
    <cellStyle name="40% - Акцент1 107" xfId="9354"/>
    <cellStyle name="40% - Акцент1 108" xfId="9368"/>
    <cellStyle name="40% - Акцент1 109" xfId="9382"/>
    <cellStyle name="40% - Акцент1 11" xfId="806"/>
    <cellStyle name="40% - Акцент1 11 10" xfId="4465"/>
    <cellStyle name="40% - Акцент1 11 11" xfId="6623"/>
    <cellStyle name="40% - Акцент1 11 2" xfId="1019"/>
    <cellStyle name="40% - Акцент1 11 2 2" xfId="2951"/>
    <cellStyle name="40% - Акцент1 11 2 3" xfId="4708"/>
    <cellStyle name="40% - Акцент1 11 2 4" xfId="6867"/>
    <cellStyle name="40% - Акцент1 11 3" xfId="1205"/>
    <cellStyle name="40% - Акцент1 11 3 2" xfId="3152"/>
    <cellStyle name="40% - Акцент1 11 3 3" xfId="4938"/>
    <cellStyle name="40% - Акцент1 11 3 4" xfId="7107"/>
    <cellStyle name="40% - Акцент1 11 4" xfId="1440"/>
    <cellStyle name="40% - Акцент1 11 4 2" xfId="3422"/>
    <cellStyle name="40% - Акцент1 11 4 3" xfId="5249"/>
    <cellStyle name="40% - Акцент1 11 4 4" xfId="7418"/>
    <cellStyle name="40% - Акцент1 11 5" xfId="1647"/>
    <cellStyle name="40% - Акцент1 11 5 2" xfId="3644"/>
    <cellStyle name="40% - Акцент1 11 5 3" xfId="5471"/>
    <cellStyle name="40% - Акцент1 11 5 4" xfId="7640"/>
    <cellStyle name="40% - Акцент1 11 6" xfId="1852"/>
    <cellStyle name="40% - Акцент1 11 6 2" xfId="3855"/>
    <cellStyle name="40% - Акцент1 11 6 3" xfId="5682"/>
    <cellStyle name="40% - Акцент1 11 6 4" xfId="7851"/>
    <cellStyle name="40% - Акцент1 11 7" xfId="2194"/>
    <cellStyle name="40% - Акцент1 11 8" xfId="2470"/>
    <cellStyle name="40% - Акцент1 11 9" xfId="2725"/>
    <cellStyle name="40% - Акцент1 110" xfId="9397"/>
    <cellStyle name="40% - Акцент1 111" xfId="9412"/>
    <cellStyle name="40% - Акцент1 112" xfId="9475"/>
    <cellStyle name="40% - Акцент1 113" xfId="9519"/>
    <cellStyle name="40% - Акцент1 114" xfId="9552"/>
    <cellStyle name="40% - Акцент1 115" xfId="9593"/>
    <cellStyle name="40% - Акцент1 116" xfId="9727"/>
    <cellStyle name="40% - Акцент1 117" xfId="9771"/>
    <cellStyle name="40% - Акцент1 118" xfId="9804"/>
    <cellStyle name="40% - Акцент1 119" xfId="9837"/>
    <cellStyle name="40% - Акцент1 12" xfId="807"/>
    <cellStyle name="40% - Акцент1 12 10" xfId="4466"/>
    <cellStyle name="40% - Акцент1 12 11" xfId="6624"/>
    <cellStyle name="40% - Акцент1 12 2" xfId="1020"/>
    <cellStyle name="40% - Акцент1 12 2 2" xfId="2952"/>
    <cellStyle name="40% - Акцент1 12 2 3" xfId="4709"/>
    <cellStyle name="40% - Акцент1 12 2 4" xfId="6868"/>
    <cellStyle name="40% - Акцент1 12 3" xfId="1204"/>
    <cellStyle name="40% - Акцент1 12 3 2" xfId="3151"/>
    <cellStyle name="40% - Акцент1 12 3 3" xfId="4937"/>
    <cellStyle name="40% - Акцент1 12 3 4" xfId="7106"/>
    <cellStyle name="40% - Акцент1 12 4" xfId="1454"/>
    <cellStyle name="40% - Акцент1 12 4 2" xfId="3436"/>
    <cellStyle name="40% - Акцент1 12 4 3" xfId="5263"/>
    <cellStyle name="40% - Акцент1 12 4 4" xfId="7432"/>
    <cellStyle name="40% - Акцент1 12 5" xfId="1661"/>
    <cellStyle name="40% - Акцент1 12 5 2" xfId="3658"/>
    <cellStyle name="40% - Акцент1 12 5 3" xfId="5485"/>
    <cellStyle name="40% - Акцент1 12 5 4" xfId="7654"/>
    <cellStyle name="40% - Акцент1 12 6" xfId="1853"/>
    <cellStyle name="40% - Акцент1 12 6 2" xfId="3856"/>
    <cellStyle name="40% - Акцент1 12 6 3" xfId="5683"/>
    <cellStyle name="40% - Акцент1 12 6 4" xfId="7852"/>
    <cellStyle name="40% - Акцент1 12 7" xfId="2208"/>
    <cellStyle name="40% - Акцент1 12 8" xfId="2484"/>
    <cellStyle name="40% - Акцент1 12 9" xfId="2726"/>
    <cellStyle name="40% - Акцент1 120" xfId="9870"/>
    <cellStyle name="40% - Акцент1 121" xfId="9903"/>
    <cellStyle name="40% - Акцент1 122" xfId="9937"/>
    <cellStyle name="40% - Акцент1 123" xfId="9981"/>
    <cellStyle name="40% - Акцент1 124" xfId="10027"/>
    <cellStyle name="40% - Акцент1 125" xfId="10060"/>
    <cellStyle name="40% - Акцент1 126" xfId="10093"/>
    <cellStyle name="40% - Акцент1 127" xfId="10152"/>
    <cellStyle name="40% - Акцент1 128" xfId="10161"/>
    <cellStyle name="40% - Акцент1 129" xfId="10195"/>
    <cellStyle name="40% - Акцент1 13" xfId="910"/>
    <cellStyle name="40% - Акцент1 13 10" xfId="4467"/>
    <cellStyle name="40% - Акцент1 13 11" xfId="6625"/>
    <cellStyle name="40% - Акцент1 13 2" xfId="1021"/>
    <cellStyle name="40% - Акцент1 13 2 2" xfId="2953"/>
    <cellStyle name="40% - Акцент1 13 2 3" xfId="4710"/>
    <cellStyle name="40% - Акцент1 13 2 4" xfId="6869"/>
    <cellStyle name="40% - Акцент1 13 3" xfId="1203"/>
    <cellStyle name="40% - Акцент1 13 3 2" xfId="3150"/>
    <cellStyle name="40% - Акцент1 13 3 3" xfId="4936"/>
    <cellStyle name="40% - Акцент1 13 3 4" xfId="7105"/>
    <cellStyle name="40% - Акцент1 13 4" xfId="1468"/>
    <cellStyle name="40% - Акцент1 13 4 2" xfId="3450"/>
    <cellStyle name="40% - Акцент1 13 4 3" xfId="5277"/>
    <cellStyle name="40% - Акцент1 13 4 4" xfId="7446"/>
    <cellStyle name="40% - Акцент1 13 5" xfId="1675"/>
    <cellStyle name="40% - Акцент1 13 5 2" xfId="3672"/>
    <cellStyle name="40% - Акцент1 13 5 3" xfId="5499"/>
    <cellStyle name="40% - Акцент1 13 5 4" xfId="7668"/>
    <cellStyle name="40% - Акцент1 13 6" xfId="1854"/>
    <cellStyle name="40% - Акцент1 13 6 2" xfId="3857"/>
    <cellStyle name="40% - Акцент1 13 6 3" xfId="5684"/>
    <cellStyle name="40% - Акцент1 13 6 4" xfId="7853"/>
    <cellStyle name="40% - Акцент1 13 7" xfId="2222"/>
    <cellStyle name="40% - Акцент1 13 8" xfId="2498"/>
    <cellStyle name="40% - Акцент1 13 9" xfId="2727"/>
    <cellStyle name="40% - Акцент1 130" xfId="9228"/>
    <cellStyle name="40% - Акцент1 14" xfId="911"/>
    <cellStyle name="40% - Акцент1 14 10" xfId="4468"/>
    <cellStyle name="40% - Акцент1 14 11" xfId="6626"/>
    <cellStyle name="40% - Акцент1 14 2" xfId="1022"/>
    <cellStyle name="40% - Акцент1 14 2 2" xfId="2954"/>
    <cellStyle name="40% - Акцент1 14 2 3" xfId="4711"/>
    <cellStyle name="40% - Акцент1 14 2 4" xfId="6870"/>
    <cellStyle name="40% - Акцент1 14 3" xfId="1202"/>
    <cellStyle name="40% - Акцент1 14 3 2" xfId="3149"/>
    <cellStyle name="40% - Акцент1 14 3 3" xfId="4935"/>
    <cellStyle name="40% - Акцент1 14 3 4" xfId="7104"/>
    <cellStyle name="40% - Акцент1 14 4" xfId="1482"/>
    <cellStyle name="40% - Акцент1 14 4 2" xfId="3464"/>
    <cellStyle name="40% - Акцент1 14 4 3" xfId="5291"/>
    <cellStyle name="40% - Акцент1 14 4 4" xfId="7460"/>
    <cellStyle name="40% - Акцент1 14 5" xfId="1689"/>
    <cellStyle name="40% - Акцент1 14 5 2" xfId="3686"/>
    <cellStyle name="40% - Акцент1 14 5 3" xfId="5513"/>
    <cellStyle name="40% - Акцент1 14 5 4" xfId="7682"/>
    <cellStyle name="40% - Акцент1 14 6" xfId="1855"/>
    <cellStyle name="40% - Акцент1 14 6 2" xfId="3858"/>
    <cellStyle name="40% - Акцент1 14 6 3" xfId="5685"/>
    <cellStyle name="40% - Акцент1 14 6 4" xfId="7854"/>
    <cellStyle name="40% - Акцент1 14 7" xfId="2236"/>
    <cellStyle name="40% - Акцент1 14 8" xfId="2512"/>
    <cellStyle name="40% - Акцент1 14 9" xfId="2728"/>
    <cellStyle name="40% - Акцент1 15" xfId="912"/>
    <cellStyle name="40% - Акцент1 15 10" xfId="4469"/>
    <cellStyle name="40% - Акцент1 15 11" xfId="6627"/>
    <cellStyle name="40% - Акцент1 15 2" xfId="1023"/>
    <cellStyle name="40% - Акцент1 15 2 2" xfId="2955"/>
    <cellStyle name="40% - Акцент1 15 2 3" xfId="4712"/>
    <cellStyle name="40% - Акцент1 15 2 4" xfId="6871"/>
    <cellStyle name="40% - Акцент1 15 3" xfId="1201"/>
    <cellStyle name="40% - Акцент1 15 3 2" xfId="3148"/>
    <cellStyle name="40% - Акцент1 15 3 3" xfId="4934"/>
    <cellStyle name="40% - Акцент1 15 3 4" xfId="7103"/>
    <cellStyle name="40% - Акцент1 15 4" xfId="1496"/>
    <cellStyle name="40% - Акцент1 15 4 2" xfId="3478"/>
    <cellStyle name="40% - Акцент1 15 4 3" xfId="5305"/>
    <cellStyle name="40% - Акцент1 15 4 4" xfId="7474"/>
    <cellStyle name="40% - Акцент1 15 5" xfId="1703"/>
    <cellStyle name="40% - Акцент1 15 5 2" xfId="3700"/>
    <cellStyle name="40% - Акцент1 15 5 3" xfId="5527"/>
    <cellStyle name="40% - Акцент1 15 5 4" xfId="7696"/>
    <cellStyle name="40% - Акцент1 15 6" xfId="1856"/>
    <cellStyle name="40% - Акцент1 15 6 2" xfId="3859"/>
    <cellStyle name="40% - Акцент1 15 6 3" xfId="5686"/>
    <cellStyle name="40% - Акцент1 15 6 4" xfId="7855"/>
    <cellStyle name="40% - Акцент1 15 7" xfId="2250"/>
    <cellStyle name="40% - Акцент1 15 8" xfId="2526"/>
    <cellStyle name="40% - Акцент1 15 9" xfId="2729"/>
    <cellStyle name="40% - Акцент1 16" xfId="936"/>
    <cellStyle name="40% - Акцент1 16 2" xfId="1510"/>
    <cellStyle name="40% - Акцент1 16 2 2" xfId="3492"/>
    <cellStyle name="40% - Акцент1 16 2 3" xfId="5319"/>
    <cellStyle name="40% - Акцент1 16 2 4" xfId="7488"/>
    <cellStyle name="40% - Акцент1 16 3" xfId="1717"/>
    <cellStyle name="40% - Акцент1 16 3 2" xfId="3714"/>
    <cellStyle name="40% - Акцент1 16 3 3" xfId="5541"/>
    <cellStyle name="40% - Акцент1 16 3 4" xfId="7710"/>
    <cellStyle name="40% - Акцент1 16 4" xfId="2264"/>
    <cellStyle name="40% - Акцент1 16 5" xfId="2540"/>
    <cellStyle name="40% - Акцент1 16 6" xfId="2856"/>
    <cellStyle name="40% - Акцент1 16 7" xfId="4599"/>
    <cellStyle name="40% - Акцент1 16 8" xfId="6754"/>
    <cellStyle name="40% - Акцент1 17" xfId="1115"/>
    <cellStyle name="40% - Акцент1 17 2" xfId="1524"/>
    <cellStyle name="40% - Акцент1 17 2 2" xfId="3506"/>
    <cellStyle name="40% - Акцент1 17 2 3" xfId="5333"/>
    <cellStyle name="40% - Акцент1 17 2 4" xfId="7502"/>
    <cellStyle name="40% - Акцент1 17 3" xfId="1731"/>
    <cellStyle name="40% - Акцент1 17 3 2" xfId="3728"/>
    <cellStyle name="40% - Акцент1 17 3 3" xfId="5555"/>
    <cellStyle name="40% - Акцент1 17 3 4" xfId="7724"/>
    <cellStyle name="40% - Акцент1 17 4" xfId="2278"/>
    <cellStyle name="40% - Акцент1 17 5" xfId="2554"/>
    <cellStyle name="40% - Акцент1 17 6" xfId="3062"/>
    <cellStyle name="40% - Акцент1 17 7" xfId="4830"/>
    <cellStyle name="40% - Акцент1 17 8" xfId="6999"/>
    <cellStyle name="40% - Акцент1 18" xfId="1327"/>
    <cellStyle name="40% - Акцент1 18 2" xfId="2306"/>
    <cellStyle name="40% - Акцент1 18 3" xfId="2582"/>
    <cellStyle name="40% - Акцент1 18 4" xfId="3275"/>
    <cellStyle name="40% - Акцент1 18 5" xfId="5084"/>
    <cellStyle name="40% - Акцент1 18 6" xfId="7253"/>
    <cellStyle name="40% - Акцент1 19" xfId="1349"/>
    <cellStyle name="40% - Акцент1 19 2" xfId="3318"/>
    <cellStyle name="40% - Акцент1 19 3" xfId="5144"/>
    <cellStyle name="40% - Акцент1 19 4" xfId="7313"/>
    <cellStyle name="40% - Акцент1 2" xfId="61"/>
    <cellStyle name="40% — акцент1 2" xfId="808"/>
    <cellStyle name="40% - Акцент1 2 10" xfId="2730"/>
    <cellStyle name="40% — акцент1 2 10" xfId="4471"/>
    <cellStyle name="40% - Акцент1 2 11" xfId="4072"/>
    <cellStyle name="40% — акцент1 2 11" xfId="5910"/>
    <cellStyle name="40% - Акцент1 2 12" xfId="4470"/>
    <cellStyle name="40% — акцент1 2 12" xfId="6222"/>
    <cellStyle name="40% - Акцент1 2 13" xfId="5909"/>
    <cellStyle name="40% — акцент1 2 13" xfId="6629"/>
    <cellStyle name="40% - Акцент1 2 14" xfId="6332"/>
    <cellStyle name="40% - Акцент1 2 15" xfId="6628"/>
    <cellStyle name="40% - Акцент1 2 16" xfId="9432"/>
    <cellStyle name="40% - Акцент1 2 17" xfId="9493"/>
    <cellStyle name="40% - Акцент1 2 18" xfId="9510"/>
    <cellStyle name="40% - Акцент1 2 19" xfId="9537"/>
    <cellStyle name="40% - Акцент1 2 2" xfId="174"/>
    <cellStyle name="40% — акцент1 2 2" xfId="1024"/>
    <cellStyle name="40% - Акцент1 2 2 2" xfId="394"/>
    <cellStyle name="40% — акцент1 2 2 2" xfId="2956"/>
    <cellStyle name="40% - Акцент1 2 2 2 2" xfId="577"/>
    <cellStyle name="40% - Акцент1 2 2 3" xfId="300"/>
    <cellStyle name="40% — акцент1 2 2 3" xfId="4121"/>
    <cellStyle name="40% - Акцент1 2 2 3 2" xfId="668"/>
    <cellStyle name="40% - Акцент1 2 2 4" xfId="488"/>
    <cellStyle name="40% — акцент1 2 2 4" xfId="4713"/>
    <cellStyle name="40% - Акцент1 2 2 5" xfId="5996"/>
    <cellStyle name="40% — акцент1 2 2 5" xfId="5997"/>
    <cellStyle name="40% - Акцент1 2 2 6" xfId="6060"/>
    <cellStyle name="40% — акцент1 2 2 6" xfId="6025"/>
    <cellStyle name="40% - Акцент1 2 2 7" xfId="6872"/>
    <cellStyle name="40% — акцент1 2 2 7" xfId="6873"/>
    <cellStyle name="40% - Акцент1 2 20" xfId="9570"/>
    <cellStyle name="40% - Акцент1 2 21" xfId="9621"/>
    <cellStyle name="40% - Акцент1 2 22" xfId="9649"/>
    <cellStyle name="40% - Акцент1 2 23" xfId="9646"/>
    <cellStyle name="40% - Акцент1 2 24" xfId="9656"/>
    <cellStyle name="40% - Акцент1 2 25" xfId="9657"/>
    <cellStyle name="40% - Акцент1 2 26" xfId="9614"/>
    <cellStyle name="40% - Акцент1 2 27" xfId="9639"/>
    <cellStyle name="40% - Акцент1 2 28" xfId="9633"/>
    <cellStyle name="40% - Акцент1 2 29" xfId="9670"/>
    <cellStyle name="40% - Акцент1 2 3" xfId="347"/>
    <cellStyle name="40% — акцент1 2 3" xfId="1200"/>
    <cellStyle name="40% - Акцент1 2 3 2" xfId="532"/>
    <cellStyle name="40% — акцент1 2 3 2" xfId="3147"/>
    <cellStyle name="40% - Акцент1 2 3 3" xfId="4159"/>
    <cellStyle name="40% — акцент1 2 3 3" xfId="4158"/>
    <cellStyle name="40% - Акцент1 2 3 4" xfId="4933"/>
    <cellStyle name="40% — акцент1 2 3 4" xfId="4932"/>
    <cellStyle name="40% - Акцент1 2 3 5" xfId="6088"/>
    <cellStyle name="40% — акцент1 2 3 5" xfId="6087"/>
    <cellStyle name="40% - Акцент1 2 3 6" xfId="4343"/>
    <cellStyle name="40% — акцент1 2 3 6" xfId="5921"/>
    <cellStyle name="40% - Акцент1 2 3 7" xfId="7102"/>
    <cellStyle name="40% — акцент1 2 3 7" xfId="7101"/>
    <cellStyle name="40% - Акцент1 2 30" xfId="9709"/>
    <cellStyle name="40% - Акцент1 2 31" xfId="9745"/>
    <cellStyle name="40% - Акцент1 2 32" xfId="9762"/>
    <cellStyle name="40% - Акцент1 2 33" xfId="9789"/>
    <cellStyle name="40% - Акцент1 2 34" xfId="9822"/>
    <cellStyle name="40% - Акцент1 2 35" xfId="9855"/>
    <cellStyle name="40% - Акцент1 2 36" xfId="9888"/>
    <cellStyle name="40% - Акцент1 2 37" xfId="9921"/>
    <cellStyle name="40% - Акцент1 2 38" xfId="9955"/>
    <cellStyle name="40% - Акцент1 2 39" xfId="9972"/>
    <cellStyle name="40% - Акцент1 2 4" xfId="253"/>
    <cellStyle name="40% — акцент1 2 4" xfId="1857"/>
    <cellStyle name="40% - Акцент1 2 4 2" xfId="623"/>
    <cellStyle name="40% — акцент1 2 4 2" xfId="3861"/>
    <cellStyle name="40% - Акцент1 2 4 3" xfId="4189"/>
    <cellStyle name="40% — акцент1 2 4 3" xfId="4257"/>
    <cellStyle name="40% - Акцент1 2 4 4" xfId="5108"/>
    <cellStyle name="40% — акцент1 2 4 4" xfId="5688"/>
    <cellStyle name="40% - Акцент1 2 4 5" xfId="6139"/>
    <cellStyle name="40% — акцент1 2 4 5" xfId="6290"/>
    <cellStyle name="40% - Акцент1 2 4 6" xfId="6198"/>
    <cellStyle name="40% — акцент1 2 4 6" xfId="6408"/>
    <cellStyle name="40% - Акцент1 2 4 7" xfId="7277"/>
    <cellStyle name="40% — акцент1 2 4 7" xfId="7857"/>
    <cellStyle name="40% - Акцент1 2 40" xfId="9999"/>
    <cellStyle name="40% - Акцент1 2 41" xfId="10013"/>
    <cellStyle name="40% - Акцент1 2 42" xfId="10045"/>
    <cellStyle name="40% - Акцент1 2 43" xfId="10078"/>
    <cellStyle name="40% - Акцент1 2 44" xfId="10111"/>
    <cellStyle name="40% - Акцент1 2 45" xfId="10151"/>
    <cellStyle name="40% - Акцент1 2 46" xfId="10179"/>
    <cellStyle name="40% - Акцент1 2 47" xfId="10213"/>
    <cellStyle name="40% - Акцент1 2 5" xfId="441"/>
    <cellStyle name="40% — акцент1 2 5" xfId="2002"/>
    <cellStyle name="40% - Акцент1 2 5 2" xfId="3286"/>
    <cellStyle name="40% — акцент1 2 5 2" xfId="4017"/>
    <cellStyle name="40% - Акцент1 2 5 3" xfId="4187"/>
    <cellStyle name="40% — акцент1 2 5 3" xfId="4305"/>
    <cellStyle name="40% - Акцент1 2 5 4" xfId="5095"/>
    <cellStyle name="40% — акцент1 2 5 4" xfId="5844"/>
    <cellStyle name="40% - Акцент1 2 5 5" xfId="6135"/>
    <cellStyle name="40% — акцент1 2 5 5" xfId="6359"/>
    <cellStyle name="40% - Акцент1 2 5 6" xfId="5906"/>
    <cellStyle name="40% — акцент1 2 5 6" xfId="6456"/>
    <cellStyle name="40% - Акцент1 2 5 7" xfId="7264"/>
    <cellStyle name="40% — акцент1 2 5 7" xfId="8013"/>
    <cellStyle name="40% - Акцент1 2 6" xfId="717"/>
    <cellStyle name="40% — акцент1 2 6" xfId="2292"/>
    <cellStyle name="40% - Акцент1 2 6 2" xfId="3860"/>
    <cellStyle name="40% - Акцент1 2 6 3" xfId="4256"/>
    <cellStyle name="40% - Акцент1 2 6 4" xfId="5687"/>
    <cellStyle name="40% - Акцент1 2 6 5" xfId="6289"/>
    <cellStyle name="40% - Акцент1 2 6 6" xfId="6407"/>
    <cellStyle name="40% - Акцент1 2 6 7" xfId="7856"/>
    <cellStyle name="40% - Акцент1 2 7" xfId="751"/>
    <cellStyle name="40% — акцент1 2 7" xfId="2568"/>
    <cellStyle name="40% - Акцент1 2 7 2" xfId="4016"/>
    <cellStyle name="40% - Акцент1 2 7 3" xfId="4304"/>
    <cellStyle name="40% - Акцент1 2 7 4" xfId="5843"/>
    <cellStyle name="40% - Акцент1 2 7 5" xfId="6358"/>
    <cellStyle name="40% - Акцент1 2 7 6" xfId="6455"/>
    <cellStyle name="40% - Акцент1 2 7 7" xfId="8012"/>
    <cellStyle name="40% - Акцент1 2 8" xfId="2061"/>
    <cellStyle name="40% — акцент1 2 8" xfId="2731"/>
    <cellStyle name="40% - Акцент1 2 9" xfId="2337"/>
    <cellStyle name="40% — акцент1 2 9" xfId="4073"/>
    <cellStyle name="40% - Акцент1 20" xfId="1745"/>
    <cellStyle name="40% - Акцент1 20 2" xfId="3742"/>
    <cellStyle name="40% - Акцент1 20 3" xfId="5569"/>
    <cellStyle name="40% - Акцент1 20 4" xfId="7738"/>
    <cellStyle name="40% - Акцент1 21" xfId="2025"/>
    <cellStyle name="40% - Акцент1 21 2" xfId="2609"/>
    <cellStyle name="40% - Акцент1 21 3" xfId="4349"/>
    <cellStyle name="40% - Акцент1 21 4" xfId="6507"/>
    <cellStyle name="40% - Акцент1 22" xfId="2030"/>
    <cellStyle name="40% - Акцент1 23" xfId="8057"/>
    <cellStyle name="40% - Акцент1 24" xfId="8064"/>
    <cellStyle name="40% - Акцент1 25" xfId="8075"/>
    <cellStyle name="40% - Акцент1 26" xfId="8086"/>
    <cellStyle name="40% - Акцент1 27" xfId="8097"/>
    <cellStyle name="40% - Акцент1 28" xfId="8108"/>
    <cellStyle name="40% - Акцент1 29" xfId="8119"/>
    <cellStyle name="40% - Акцент1 3" xfId="142"/>
    <cellStyle name="40% — акцент1 3" xfId="809"/>
    <cellStyle name="40% - Акцент1 3 10" xfId="2732"/>
    <cellStyle name="40% — акцент1 3 10" xfId="4473"/>
    <cellStyle name="40% - Акцент1 3 11" xfId="4074"/>
    <cellStyle name="40% — акцент1 3 11" xfId="5912"/>
    <cellStyle name="40% - Акцент1 3 12" xfId="4472"/>
    <cellStyle name="40% — акцент1 3 12" xfId="6126"/>
    <cellStyle name="40% - Акцент1 3 13" xfId="5911"/>
    <cellStyle name="40% — акцент1 3 13" xfId="6631"/>
    <cellStyle name="40% - Акцент1 3 14" xfId="6170"/>
    <cellStyle name="40% - Акцент1 3 15" xfId="6630"/>
    <cellStyle name="40% - Акцент1 3 2" xfId="219"/>
    <cellStyle name="40% — акцент1 3 2" xfId="1025"/>
    <cellStyle name="40% - Акцент1 3 2 2" xfId="407"/>
    <cellStyle name="40% — акцент1 3 2 2" xfId="2957"/>
    <cellStyle name="40% - Акцент1 3 2 2 2" xfId="590"/>
    <cellStyle name="40% - Акцент1 3 2 3" xfId="313"/>
    <cellStyle name="40% — акцент1 3 2 3" xfId="4122"/>
    <cellStyle name="40% - Акцент1 3 2 3 2" xfId="681"/>
    <cellStyle name="40% - Акцент1 3 2 4" xfId="501"/>
    <cellStyle name="40% — акцент1 3 2 4" xfId="4714"/>
    <cellStyle name="40% - Акцент1 3 2 5" xfId="5998"/>
    <cellStyle name="40% — акцент1 3 2 5" xfId="5999"/>
    <cellStyle name="40% - Акцент1 3 2 6" xfId="5938"/>
    <cellStyle name="40% — акцент1 3 2 6" xfId="6314"/>
    <cellStyle name="40% - Акцент1 3 2 7" xfId="6874"/>
    <cellStyle name="40% — акцент1 3 2 7" xfId="6875"/>
    <cellStyle name="40% - Акцент1 3 3" xfId="361"/>
    <cellStyle name="40% — акцент1 3 3" xfId="1199"/>
    <cellStyle name="40% - Акцент1 3 3 2" xfId="546"/>
    <cellStyle name="40% — акцент1 3 3 2" xfId="3146"/>
    <cellStyle name="40% - Акцент1 3 3 3" xfId="4157"/>
    <cellStyle name="40% — акцент1 3 3 3" xfId="4156"/>
    <cellStyle name="40% - Акцент1 3 3 4" xfId="4931"/>
    <cellStyle name="40% — акцент1 3 3 4" xfId="4930"/>
    <cellStyle name="40% - Акцент1 3 3 5" xfId="6086"/>
    <cellStyle name="40% — акцент1 3 3 5" xfId="6085"/>
    <cellStyle name="40% - Акцент1 3 3 6" xfId="6008"/>
    <cellStyle name="40% — акцент1 3 3 6" xfId="6076"/>
    <cellStyle name="40% - Акцент1 3 3 7" xfId="7100"/>
    <cellStyle name="40% — акцент1 3 3 7" xfId="7099"/>
    <cellStyle name="40% - Акцент1 3 4" xfId="267"/>
    <cellStyle name="40% — акцент1 3 4" xfId="1859"/>
    <cellStyle name="40% - Акцент1 3 4 2" xfId="637"/>
    <cellStyle name="40% — акцент1 3 4 2" xfId="3863"/>
    <cellStyle name="40% - Акцент1 3 4 3" xfId="4206"/>
    <cellStyle name="40% — акцент1 3 4 3" xfId="4259"/>
    <cellStyle name="40% - Акцент1 3 4 4" xfId="5130"/>
    <cellStyle name="40% — акцент1 3 4 4" xfId="5690"/>
    <cellStyle name="40% - Акцент1 3 4 5" xfId="6160"/>
    <cellStyle name="40% — акцент1 3 4 5" xfId="6292"/>
    <cellStyle name="40% - Акцент1 3 4 6" xfId="6280"/>
    <cellStyle name="40% — акцент1 3 4 6" xfId="6410"/>
    <cellStyle name="40% - Акцент1 3 4 7" xfId="7299"/>
    <cellStyle name="40% — акцент1 3 4 7" xfId="7859"/>
    <cellStyle name="40% - Акцент1 3 5" xfId="455"/>
    <cellStyle name="40% — акцент1 3 5" xfId="2004"/>
    <cellStyle name="40% - Акцент1 3 5 2" xfId="3533"/>
    <cellStyle name="40% — акцент1 3 5 2" xfId="4019"/>
    <cellStyle name="40% - Акцент1 3 5 3" xfId="4226"/>
    <cellStyle name="40% — акцент1 3 5 3" xfId="4307"/>
    <cellStyle name="40% - Акцент1 3 5 4" xfId="5360"/>
    <cellStyle name="40% — акцент1 3 5 4" xfId="5846"/>
    <cellStyle name="40% - Акцент1 3 5 5" xfId="6215"/>
    <cellStyle name="40% — акцент1 3 5 5" xfId="6361"/>
    <cellStyle name="40% - Акцент1 3 5 6" xfId="6196"/>
    <cellStyle name="40% — акцент1 3 5 6" xfId="6458"/>
    <cellStyle name="40% - Акцент1 3 5 7" xfId="7529"/>
    <cellStyle name="40% — акцент1 3 5 7" xfId="8015"/>
    <cellStyle name="40% - Акцент1 3 6" xfId="1858"/>
    <cellStyle name="40% — акцент1 3 6" xfId="2320"/>
    <cellStyle name="40% - Акцент1 3 6 2" xfId="3862"/>
    <cellStyle name="40% - Акцент1 3 6 3" xfId="4258"/>
    <cellStyle name="40% - Акцент1 3 6 4" xfId="5689"/>
    <cellStyle name="40% - Акцент1 3 6 5" xfId="6291"/>
    <cellStyle name="40% - Акцент1 3 6 6" xfId="6409"/>
    <cellStyle name="40% - Акцент1 3 6 7" xfId="7858"/>
    <cellStyle name="40% - Акцент1 3 7" xfId="2003"/>
    <cellStyle name="40% — акцент1 3 7" xfId="2596"/>
    <cellStyle name="40% - Акцент1 3 7 2" xfId="4018"/>
    <cellStyle name="40% - Акцент1 3 7 3" xfId="4306"/>
    <cellStyle name="40% - Акцент1 3 7 4" xfId="5845"/>
    <cellStyle name="40% - Акцент1 3 7 5" xfId="6360"/>
    <cellStyle name="40% - Акцент1 3 7 6" xfId="6457"/>
    <cellStyle name="40% - Акцент1 3 7 7" xfId="8014"/>
    <cellStyle name="40% - Акцент1 3 8" xfId="2083"/>
    <cellStyle name="40% — акцент1 3 8" xfId="2733"/>
    <cellStyle name="40% - Акцент1 3 9" xfId="2359"/>
    <cellStyle name="40% — акцент1 3 9" xfId="4075"/>
    <cellStyle name="40% - Акцент1 30" xfId="8130"/>
    <cellStyle name="40% - Акцент1 31" xfId="8139"/>
    <cellStyle name="40% - Акцент1 32" xfId="8154"/>
    <cellStyle name="40% - Акцент1 33" xfId="8167"/>
    <cellStyle name="40% - Акцент1 34" xfId="8193"/>
    <cellStyle name="40% - Акцент1 35" xfId="8199"/>
    <cellStyle name="40% - Акцент1 36" xfId="8221"/>
    <cellStyle name="40% - Акцент1 37" xfId="8233"/>
    <cellStyle name="40% - Акцент1 38" xfId="8245"/>
    <cellStyle name="40% - Акцент1 39" xfId="8257"/>
    <cellStyle name="40% - Акцент1 4" xfId="157"/>
    <cellStyle name="40% — акцент1 4" xfId="6483"/>
    <cellStyle name="40% - Акцент1 4 10" xfId="4474"/>
    <cellStyle name="40% - Акцент1 4 11" xfId="6632"/>
    <cellStyle name="40% - Акцент1 4 2" xfId="378"/>
    <cellStyle name="40% - Акцент1 4 2 2" xfId="561"/>
    <cellStyle name="40% - Акцент1 4 2 3" xfId="4715"/>
    <cellStyle name="40% - Акцент1 4 2 4" xfId="6876"/>
    <cellStyle name="40% - Акцент1 4 3" xfId="284"/>
    <cellStyle name="40% - Акцент1 4 3 2" xfId="652"/>
    <cellStyle name="40% - Акцент1 4 3 3" xfId="4929"/>
    <cellStyle name="40% - Акцент1 4 3 4" xfId="7098"/>
    <cellStyle name="40% - Акцент1 4 4" xfId="472"/>
    <cellStyle name="40% - Акцент1 4 4 2" xfId="3324"/>
    <cellStyle name="40% - Акцент1 4 4 3" xfId="5151"/>
    <cellStyle name="40% - Акцент1 4 4 4" xfId="7320"/>
    <cellStyle name="40% - Акцент1 4 5" xfId="1549"/>
    <cellStyle name="40% - Акцент1 4 5 2" xfId="3546"/>
    <cellStyle name="40% - Акцент1 4 5 3" xfId="5373"/>
    <cellStyle name="40% - Акцент1 4 5 4" xfId="7542"/>
    <cellStyle name="40% - Акцент1 4 6" xfId="1860"/>
    <cellStyle name="40% - Акцент1 4 6 2" xfId="3864"/>
    <cellStyle name="40% - Акцент1 4 6 3" xfId="5691"/>
    <cellStyle name="40% - Акцент1 4 6 4" xfId="7860"/>
    <cellStyle name="40% - Акцент1 4 7" xfId="2096"/>
    <cellStyle name="40% - Акцент1 4 8" xfId="2372"/>
    <cellStyle name="40% - Акцент1 4 9" xfId="2734"/>
    <cellStyle name="40% - Акцент1 40" xfId="8269"/>
    <cellStyle name="40% - Акцент1 41" xfId="8281"/>
    <cellStyle name="40% - Акцент1 42" xfId="8293"/>
    <cellStyle name="40% - Акцент1 43" xfId="8305"/>
    <cellStyle name="40% - Акцент1 44" xfId="8316"/>
    <cellStyle name="40% - Акцент1 45" xfId="8328"/>
    <cellStyle name="40% - Акцент1 46" xfId="8339"/>
    <cellStyle name="40% - Акцент1 47" xfId="8351"/>
    <cellStyle name="40% - Акцент1 48" xfId="8363"/>
    <cellStyle name="40% - Акцент1 49" xfId="8374"/>
    <cellStyle name="40% - Акцент1 5" xfId="327"/>
    <cellStyle name="40% — акцент1 5" xfId="6481"/>
    <cellStyle name="40% - Акцент1 5 10" xfId="4475"/>
    <cellStyle name="40% - Акцент1 5 11" xfId="6633"/>
    <cellStyle name="40% - Акцент1 5 2" xfId="513"/>
    <cellStyle name="40% - Акцент1 5 2 2" xfId="2958"/>
    <cellStyle name="40% - Акцент1 5 2 3" xfId="4716"/>
    <cellStyle name="40% - Акцент1 5 2 4" xfId="6877"/>
    <cellStyle name="40% - Акцент1 5 3" xfId="1198"/>
    <cellStyle name="40% - Акцент1 5 3 2" xfId="3145"/>
    <cellStyle name="40% - Акцент1 5 3 3" xfId="4928"/>
    <cellStyle name="40% - Акцент1 5 3 4" xfId="7097"/>
    <cellStyle name="40% - Акцент1 5 4" xfId="1356"/>
    <cellStyle name="40% - Акцент1 5 4 2" xfId="3338"/>
    <cellStyle name="40% - Акцент1 5 4 3" xfId="5165"/>
    <cellStyle name="40% - Акцент1 5 4 4" xfId="7334"/>
    <cellStyle name="40% - Акцент1 5 5" xfId="1563"/>
    <cellStyle name="40% - Акцент1 5 5 2" xfId="3560"/>
    <cellStyle name="40% - Акцент1 5 5 3" xfId="5387"/>
    <cellStyle name="40% - Акцент1 5 5 4" xfId="7556"/>
    <cellStyle name="40% - Акцент1 5 6" xfId="1861"/>
    <cellStyle name="40% - Акцент1 5 6 2" xfId="3865"/>
    <cellStyle name="40% - Акцент1 5 6 3" xfId="5692"/>
    <cellStyle name="40% - Акцент1 5 6 4" xfId="7861"/>
    <cellStyle name="40% - Акцент1 5 7" xfId="2110"/>
    <cellStyle name="40% - Акцент1 5 8" xfId="2386"/>
    <cellStyle name="40% - Акцент1 5 9" xfId="2735"/>
    <cellStyle name="40% - Акцент1 50" xfId="8386"/>
    <cellStyle name="40% - Акцент1 51" xfId="8397"/>
    <cellStyle name="40% - Акцент1 52" xfId="8409"/>
    <cellStyle name="40% - Акцент1 53" xfId="8420"/>
    <cellStyle name="40% - Акцент1 54" xfId="8423"/>
    <cellStyle name="40% - Акцент1 55" xfId="8442"/>
    <cellStyle name="40% - Акцент1 56" xfId="8454"/>
    <cellStyle name="40% - Акцент1 57" xfId="8466"/>
    <cellStyle name="40% - Акцент1 58" xfId="8478"/>
    <cellStyle name="40% - Акцент1 59" xfId="8490"/>
    <cellStyle name="40% - Акцент1 6" xfId="233"/>
    <cellStyle name="40% - Акцент1 6 10" xfId="4476"/>
    <cellStyle name="40% - Акцент1 6 11" xfId="6634"/>
    <cellStyle name="40% - Акцент1 6 2" xfId="604"/>
    <cellStyle name="40% - Акцент1 6 2 2" xfId="2959"/>
    <cellStyle name="40% - Акцент1 6 2 3" xfId="4717"/>
    <cellStyle name="40% - Акцент1 6 2 4" xfId="6878"/>
    <cellStyle name="40% - Акцент1 6 3" xfId="1197"/>
    <cellStyle name="40% - Акцент1 6 3 2" xfId="3144"/>
    <cellStyle name="40% - Акцент1 6 3 3" xfId="4927"/>
    <cellStyle name="40% - Акцент1 6 3 4" xfId="7096"/>
    <cellStyle name="40% - Акцент1 6 4" xfId="1370"/>
    <cellStyle name="40% - Акцент1 6 4 2" xfId="3352"/>
    <cellStyle name="40% - Акцент1 6 4 3" xfId="5179"/>
    <cellStyle name="40% - Акцент1 6 4 4" xfId="7348"/>
    <cellStyle name="40% - Акцент1 6 5" xfId="1577"/>
    <cellStyle name="40% - Акцент1 6 5 2" xfId="3574"/>
    <cellStyle name="40% - Акцент1 6 5 3" xfId="5401"/>
    <cellStyle name="40% - Акцент1 6 5 4" xfId="7570"/>
    <cellStyle name="40% - Акцент1 6 6" xfId="1862"/>
    <cellStyle name="40% - Акцент1 6 6 2" xfId="3866"/>
    <cellStyle name="40% - Акцент1 6 6 3" xfId="5693"/>
    <cellStyle name="40% - Акцент1 6 6 4" xfId="7862"/>
    <cellStyle name="40% - Акцент1 6 7" xfId="2124"/>
    <cellStyle name="40% - Акцент1 6 8" xfId="2400"/>
    <cellStyle name="40% - Акцент1 6 9" xfId="2736"/>
    <cellStyle name="40% - Акцент1 60" xfId="8502"/>
    <cellStyle name="40% - Акцент1 61" xfId="8514"/>
    <cellStyle name="40% - Акцент1 62" xfId="8526"/>
    <cellStyle name="40% - Акцент1 63" xfId="8538"/>
    <cellStyle name="40% - Акцент1 64" xfId="8550"/>
    <cellStyle name="40% - Акцент1 65" xfId="8562"/>
    <cellStyle name="40% - Акцент1 66" xfId="8574"/>
    <cellStyle name="40% - Акцент1 67" xfId="8586"/>
    <cellStyle name="40% - Акцент1 68" xfId="8598"/>
    <cellStyle name="40% - Акцент1 69" xfId="8610"/>
    <cellStyle name="40% - Акцент1 7" xfId="421"/>
    <cellStyle name="40% - Акцент1 7 10" xfId="4477"/>
    <cellStyle name="40% - Акцент1 7 11" xfId="6635"/>
    <cellStyle name="40% - Акцент1 7 2" xfId="1026"/>
    <cellStyle name="40% - Акцент1 7 2 2" xfId="2960"/>
    <cellStyle name="40% - Акцент1 7 2 3" xfId="4718"/>
    <cellStyle name="40% - Акцент1 7 2 4" xfId="6879"/>
    <cellStyle name="40% - Акцент1 7 3" xfId="1196"/>
    <cellStyle name="40% - Акцент1 7 3 2" xfId="3143"/>
    <cellStyle name="40% - Акцент1 7 3 3" xfId="4926"/>
    <cellStyle name="40% - Акцент1 7 3 4" xfId="7095"/>
    <cellStyle name="40% - Акцент1 7 4" xfId="1384"/>
    <cellStyle name="40% - Акцент1 7 4 2" xfId="3366"/>
    <cellStyle name="40% - Акцент1 7 4 3" xfId="5193"/>
    <cellStyle name="40% - Акцент1 7 4 4" xfId="7362"/>
    <cellStyle name="40% - Акцент1 7 5" xfId="1591"/>
    <cellStyle name="40% - Акцент1 7 5 2" xfId="3588"/>
    <cellStyle name="40% - Акцент1 7 5 3" xfId="5415"/>
    <cellStyle name="40% - Акцент1 7 5 4" xfId="7584"/>
    <cellStyle name="40% - Акцент1 7 6" xfId="1863"/>
    <cellStyle name="40% - Акцент1 7 6 2" xfId="3867"/>
    <cellStyle name="40% - Акцент1 7 6 3" xfId="5694"/>
    <cellStyle name="40% - Акцент1 7 6 4" xfId="7863"/>
    <cellStyle name="40% - Акцент1 7 7" xfId="2138"/>
    <cellStyle name="40% - Акцент1 7 8" xfId="2414"/>
    <cellStyle name="40% - Акцент1 7 9" xfId="2737"/>
    <cellStyle name="40% - Акцент1 70" xfId="8622"/>
    <cellStyle name="40% - Акцент1 71" xfId="8634"/>
    <cellStyle name="40% - Акцент1 72" xfId="8646"/>
    <cellStyle name="40% - Акцент1 73" xfId="8658"/>
    <cellStyle name="40% - Акцент1 74" xfId="8670"/>
    <cellStyle name="40% - Акцент1 75" xfId="8682"/>
    <cellStyle name="40% - Акцент1 76" xfId="8694"/>
    <cellStyle name="40% - Акцент1 77" xfId="8706"/>
    <cellStyle name="40% - Акцент1 78" xfId="8718"/>
    <cellStyle name="40% - Акцент1 79" xfId="8730"/>
    <cellStyle name="40% - Акцент1 8" xfId="695"/>
    <cellStyle name="40% - Акцент1 8 10" xfId="4478"/>
    <cellStyle name="40% - Акцент1 8 11" xfId="6636"/>
    <cellStyle name="40% - Акцент1 8 2" xfId="1027"/>
    <cellStyle name="40% - Акцент1 8 2 2" xfId="2961"/>
    <cellStyle name="40% - Акцент1 8 2 3" xfId="4719"/>
    <cellStyle name="40% - Акцент1 8 2 4" xfId="6880"/>
    <cellStyle name="40% - Акцент1 8 3" xfId="1195"/>
    <cellStyle name="40% - Акцент1 8 3 2" xfId="3142"/>
    <cellStyle name="40% - Акцент1 8 3 3" xfId="4925"/>
    <cellStyle name="40% - Акцент1 8 3 4" xfId="7094"/>
    <cellStyle name="40% - Акцент1 8 4" xfId="1398"/>
    <cellStyle name="40% - Акцент1 8 4 2" xfId="3380"/>
    <cellStyle name="40% - Акцент1 8 4 3" xfId="5207"/>
    <cellStyle name="40% - Акцент1 8 4 4" xfId="7376"/>
    <cellStyle name="40% - Акцент1 8 5" xfId="1605"/>
    <cellStyle name="40% - Акцент1 8 5 2" xfId="3602"/>
    <cellStyle name="40% - Акцент1 8 5 3" xfId="5429"/>
    <cellStyle name="40% - Акцент1 8 5 4" xfId="7598"/>
    <cellStyle name="40% - Акцент1 8 6" xfId="1864"/>
    <cellStyle name="40% - Акцент1 8 6 2" xfId="3868"/>
    <cellStyle name="40% - Акцент1 8 6 3" xfId="5695"/>
    <cellStyle name="40% - Акцент1 8 6 4" xfId="7864"/>
    <cellStyle name="40% - Акцент1 8 7" xfId="2152"/>
    <cellStyle name="40% - Акцент1 8 8" xfId="2428"/>
    <cellStyle name="40% - Акцент1 8 9" xfId="2738"/>
    <cellStyle name="40% - Акцент1 80" xfId="8742"/>
    <cellStyle name="40% - Акцент1 81" xfId="8754"/>
    <cellStyle name="40% - Акцент1 82" xfId="8766"/>
    <cellStyle name="40% - Акцент1 83" xfId="8778"/>
    <cellStyle name="40% - Акцент1 84" xfId="8790"/>
    <cellStyle name="40% - Акцент1 85" xfId="8802"/>
    <cellStyle name="40% - Акцент1 86" xfId="8814"/>
    <cellStyle name="40% - Акцент1 87" xfId="8826"/>
    <cellStyle name="40% - Акцент1 88" xfId="8838"/>
    <cellStyle name="40% - Акцент1 89" xfId="8850"/>
    <cellStyle name="40% - Акцент1 9" xfId="733"/>
    <cellStyle name="40% - Акцент1 9 10" xfId="4479"/>
    <cellStyle name="40% - Акцент1 9 11" xfId="6637"/>
    <cellStyle name="40% - Акцент1 9 2" xfId="1028"/>
    <cellStyle name="40% - Акцент1 9 2 2" xfId="2962"/>
    <cellStyle name="40% - Акцент1 9 2 3" xfId="4720"/>
    <cellStyle name="40% - Акцент1 9 2 4" xfId="6881"/>
    <cellStyle name="40% - Акцент1 9 3" xfId="1194"/>
    <cellStyle name="40% - Акцент1 9 3 2" xfId="3141"/>
    <cellStyle name="40% - Акцент1 9 3 3" xfId="4924"/>
    <cellStyle name="40% - Акцент1 9 3 4" xfId="7093"/>
    <cellStyle name="40% - Акцент1 9 4" xfId="1412"/>
    <cellStyle name="40% - Акцент1 9 4 2" xfId="3394"/>
    <cellStyle name="40% - Акцент1 9 4 3" xfId="5221"/>
    <cellStyle name="40% - Акцент1 9 4 4" xfId="7390"/>
    <cellStyle name="40% - Акцент1 9 5" xfId="1619"/>
    <cellStyle name="40% - Акцент1 9 5 2" xfId="3616"/>
    <cellStyle name="40% - Акцент1 9 5 3" xfId="5443"/>
    <cellStyle name="40% - Акцент1 9 5 4" xfId="7612"/>
    <cellStyle name="40% - Акцент1 9 6" xfId="1865"/>
    <cellStyle name="40% - Акцент1 9 6 2" xfId="3869"/>
    <cellStyle name="40% - Акцент1 9 6 3" xfId="5696"/>
    <cellStyle name="40% - Акцент1 9 6 4" xfId="7865"/>
    <cellStyle name="40% - Акцент1 9 7" xfId="2166"/>
    <cellStyle name="40% - Акцент1 9 8" xfId="2442"/>
    <cellStyle name="40% - Акцент1 9 9" xfId="2739"/>
    <cellStyle name="40% - Акцент1 90" xfId="8861"/>
    <cellStyle name="40% - Акцент1 91" xfId="8872"/>
    <cellStyle name="40% - Акцент1 92" xfId="8883"/>
    <cellStyle name="40% - Акцент1 93" xfId="8894"/>
    <cellStyle name="40% - Акцент1 94" xfId="8905"/>
    <cellStyle name="40% - Акцент1 95" xfId="8916"/>
    <cellStyle name="40% - Акцент1 96" xfId="8927"/>
    <cellStyle name="40% - Акцент1 97" xfId="8938"/>
    <cellStyle name="40% - Акцент1 98" xfId="8949"/>
    <cellStyle name="40% - Акцент1 99" xfId="8960"/>
    <cellStyle name="40% - Акцент2" xfId="25" builtinId="35" customBuiltin="1"/>
    <cellStyle name="40% - Акцент2 10" xfId="810"/>
    <cellStyle name="40% - Акцент2 10 10" xfId="4480"/>
    <cellStyle name="40% - Акцент2 10 11" xfId="6638"/>
    <cellStyle name="40% - Акцент2 10 2" xfId="1029"/>
    <cellStyle name="40% - Акцент2 10 2 2" xfId="2963"/>
    <cellStyle name="40% - Акцент2 10 2 3" xfId="4721"/>
    <cellStyle name="40% - Акцент2 10 2 4" xfId="6882"/>
    <cellStyle name="40% - Акцент2 10 3" xfId="1193"/>
    <cellStyle name="40% - Акцент2 10 3 2" xfId="3140"/>
    <cellStyle name="40% - Акцент2 10 3 3" xfId="4923"/>
    <cellStyle name="40% - Акцент2 10 3 4" xfId="7092"/>
    <cellStyle name="40% - Акцент2 10 4" xfId="1428"/>
    <cellStyle name="40% - Акцент2 10 4 2" xfId="3410"/>
    <cellStyle name="40% - Акцент2 10 4 3" xfId="5237"/>
    <cellStyle name="40% - Акцент2 10 4 4" xfId="7406"/>
    <cellStyle name="40% - Акцент2 10 5" xfId="1635"/>
    <cellStyle name="40% - Акцент2 10 5 2" xfId="3632"/>
    <cellStyle name="40% - Акцент2 10 5 3" xfId="5459"/>
    <cellStyle name="40% - Акцент2 10 5 4" xfId="7628"/>
    <cellStyle name="40% - Акцент2 10 6" xfId="1866"/>
    <cellStyle name="40% - Акцент2 10 6 2" xfId="3870"/>
    <cellStyle name="40% - Акцент2 10 6 3" xfId="5697"/>
    <cellStyle name="40% - Акцент2 10 6 4" xfId="7866"/>
    <cellStyle name="40% - Акцент2 10 7" xfId="2182"/>
    <cellStyle name="40% - Акцент2 10 8" xfId="2458"/>
    <cellStyle name="40% - Акцент2 10 9" xfId="2740"/>
    <cellStyle name="40% - Акцент2 100" xfId="8846"/>
    <cellStyle name="40% - Акцент2 101" xfId="8985"/>
    <cellStyle name="40% - Акцент2 102" xfId="8999"/>
    <cellStyle name="40% - Акцент2 103" xfId="9013"/>
    <cellStyle name="40% - Акцент2 104" xfId="883"/>
    <cellStyle name="40% - Акцент2 105" xfId="9328"/>
    <cellStyle name="40% - Акцент2 106" xfId="9342"/>
    <cellStyle name="40% - Акцент2 107" xfId="9356"/>
    <cellStyle name="40% - Акцент2 108" xfId="9370"/>
    <cellStyle name="40% - Акцент2 109" xfId="9384"/>
    <cellStyle name="40% - Акцент2 11" xfId="811"/>
    <cellStyle name="40% - Акцент2 11 10" xfId="4481"/>
    <cellStyle name="40% - Акцент2 11 11" xfId="6639"/>
    <cellStyle name="40% - Акцент2 11 2" xfId="1030"/>
    <cellStyle name="40% - Акцент2 11 2 2" xfId="2964"/>
    <cellStyle name="40% - Акцент2 11 2 3" xfId="4722"/>
    <cellStyle name="40% - Акцент2 11 2 4" xfId="6883"/>
    <cellStyle name="40% - Акцент2 11 3" xfId="1192"/>
    <cellStyle name="40% - Акцент2 11 3 2" xfId="3139"/>
    <cellStyle name="40% - Акцент2 11 3 3" xfId="4922"/>
    <cellStyle name="40% - Акцент2 11 3 4" xfId="7091"/>
    <cellStyle name="40% - Акцент2 11 4" xfId="1442"/>
    <cellStyle name="40% - Акцент2 11 4 2" xfId="3424"/>
    <cellStyle name="40% - Акцент2 11 4 3" xfId="5251"/>
    <cellStyle name="40% - Акцент2 11 4 4" xfId="7420"/>
    <cellStyle name="40% - Акцент2 11 5" xfId="1649"/>
    <cellStyle name="40% - Акцент2 11 5 2" xfId="3646"/>
    <cellStyle name="40% - Акцент2 11 5 3" xfId="5473"/>
    <cellStyle name="40% - Акцент2 11 5 4" xfId="7642"/>
    <cellStyle name="40% - Акцент2 11 6" xfId="1867"/>
    <cellStyle name="40% - Акцент2 11 6 2" xfId="3871"/>
    <cellStyle name="40% - Акцент2 11 6 3" xfId="5698"/>
    <cellStyle name="40% - Акцент2 11 6 4" xfId="7867"/>
    <cellStyle name="40% - Акцент2 11 7" xfId="2196"/>
    <cellStyle name="40% - Акцент2 11 8" xfId="2472"/>
    <cellStyle name="40% - Акцент2 11 9" xfId="2741"/>
    <cellStyle name="40% - Акцент2 110" xfId="9399"/>
    <cellStyle name="40% - Акцент2 111" xfId="9414"/>
    <cellStyle name="40% - Акцент2 112" xfId="9477"/>
    <cellStyle name="40% - Акцент2 113" xfId="9521"/>
    <cellStyle name="40% - Акцент2 114" xfId="9554"/>
    <cellStyle name="40% - Акцент2 115" xfId="9596"/>
    <cellStyle name="40% - Акцент2 116" xfId="9729"/>
    <cellStyle name="40% - Акцент2 117" xfId="9773"/>
    <cellStyle name="40% - Акцент2 118" xfId="9806"/>
    <cellStyle name="40% - Акцент2 119" xfId="9839"/>
    <cellStyle name="40% - Акцент2 12" xfId="812"/>
    <cellStyle name="40% - Акцент2 12 10" xfId="4482"/>
    <cellStyle name="40% - Акцент2 12 11" xfId="6640"/>
    <cellStyle name="40% - Акцент2 12 2" xfId="1031"/>
    <cellStyle name="40% - Акцент2 12 2 2" xfId="2965"/>
    <cellStyle name="40% - Акцент2 12 2 3" xfId="4723"/>
    <cellStyle name="40% - Акцент2 12 2 4" xfId="6884"/>
    <cellStyle name="40% - Акцент2 12 3" xfId="1191"/>
    <cellStyle name="40% - Акцент2 12 3 2" xfId="3138"/>
    <cellStyle name="40% - Акцент2 12 3 3" xfId="4921"/>
    <cellStyle name="40% - Акцент2 12 3 4" xfId="7090"/>
    <cellStyle name="40% - Акцент2 12 4" xfId="1456"/>
    <cellStyle name="40% - Акцент2 12 4 2" xfId="3438"/>
    <cellStyle name="40% - Акцент2 12 4 3" xfId="5265"/>
    <cellStyle name="40% - Акцент2 12 4 4" xfId="7434"/>
    <cellStyle name="40% - Акцент2 12 5" xfId="1663"/>
    <cellStyle name="40% - Акцент2 12 5 2" xfId="3660"/>
    <cellStyle name="40% - Акцент2 12 5 3" xfId="5487"/>
    <cellStyle name="40% - Акцент2 12 5 4" xfId="7656"/>
    <cellStyle name="40% - Акцент2 12 6" xfId="1868"/>
    <cellStyle name="40% - Акцент2 12 6 2" xfId="3872"/>
    <cellStyle name="40% - Акцент2 12 6 3" xfId="5699"/>
    <cellStyle name="40% - Акцент2 12 6 4" xfId="7868"/>
    <cellStyle name="40% - Акцент2 12 7" xfId="2210"/>
    <cellStyle name="40% - Акцент2 12 8" xfId="2486"/>
    <cellStyle name="40% - Акцент2 12 9" xfId="2742"/>
    <cellStyle name="40% - Акцент2 120" xfId="9872"/>
    <cellStyle name="40% - Акцент2 121" xfId="9905"/>
    <cellStyle name="40% - Акцент2 122" xfId="9939"/>
    <cellStyle name="40% - Акцент2 123" xfId="9983"/>
    <cellStyle name="40% - Акцент2 124" xfId="10029"/>
    <cellStyle name="40% - Акцент2 125" xfId="10062"/>
    <cellStyle name="40% - Акцент2 126" xfId="10095"/>
    <cellStyle name="40% - Акцент2 127" xfId="10140"/>
    <cellStyle name="40% - Акцент2 128" xfId="10163"/>
    <cellStyle name="40% - Акцент2 129" xfId="10197"/>
    <cellStyle name="40% - Акцент2 13" xfId="913"/>
    <cellStyle name="40% - Акцент2 13 10" xfId="4483"/>
    <cellStyle name="40% - Акцент2 13 11" xfId="6641"/>
    <cellStyle name="40% - Акцент2 13 2" xfId="1032"/>
    <cellStyle name="40% - Акцент2 13 2 2" xfId="2966"/>
    <cellStyle name="40% - Акцент2 13 2 3" xfId="4724"/>
    <cellStyle name="40% - Акцент2 13 2 4" xfId="6885"/>
    <cellStyle name="40% - Акцент2 13 3" xfId="1190"/>
    <cellStyle name="40% - Акцент2 13 3 2" xfId="3137"/>
    <cellStyle name="40% - Акцент2 13 3 3" xfId="4920"/>
    <cellStyle name="40% - Акцент2 13 3 4" xfId="7089"/>
    <cellStyle name="40% - Акцент2 13 4" xfId="1470"/>
    <cellStyle name="40% - Акцент2 13 4 2" xfId="3452"/>
    <cellStyle name="40% - Акцент2 13 4 3" xfId="5279"/>
    <cellStyle name="40% - Акцент2 13 4 4" xfId="7448"/>
    <cellStyle name="40% - Акцент2 13 5" xfId="1677"/>
    <cellStyle name="40% - Акцент2 13 5 2" xfId="3674"/>
    <cellStyle name="40% - Акцент2 13 5 3" xfId="5501"/>
    <cellStyle name="40% - Акцент2 13 5 4" xfId="7670"/>
    <cellStyle name="40% - Акцент2 13 6" xfId="1869"/>
    <cellStyle name="40% - Акцент2 13 6 2" xfId="3873"/>
    <cellStyle name="40% - Акцент2 13 6 3" xfId="5700"/>
    <cellStyle name="40% - Акцент2 13 6 4" xfId="7869"/>
    <cellStyle name="40% - Акцент2 13 7" xfId="2224"/>
    <cellStyle name="40% - Акцент2 13 8" xfId="2500"/>
    <cellStyle name="40% - Акцент2 13 9" xfId="2743"/>
    <cellStyle name="40% - Акцент2 130" xfId="9230"/>
    <cellStyle name="40% - Акцент2 14" xfId="914"/>
    <cellStyle name="40% - Акцент2 14 10" xfId="4484"/>
    <cellStyle name="40% - Акцент2 14 11" xfId="6642"/>
    <cellStyle name="40% - Акцент2 14 2" xfId="1033"/>
    <cellStyle name="40% - Акцент2 14 2 2" xfId="2967"/>
    <cellStyle name="40% - Акцент2 14 2 3" xfId="4725"/>
    <cellStyle name="40% - Акцент2 14 2 4" xfId="6886"/>
    <cellStyle name="40% - Акцент2 14 3" xfId="1189"/>
    <cellStyle name="40% - Акцент2 14 3 2" xfId="3136"/>
    <cellStyle name="40% - Акцент2 14 3 3" xfId="4919"/>
    <cellStyle name="40% - Акцент2 14 3 4" xfId="7088"/>
    <cellStyle name="40% - Акцент2 14 4" xfId="1484"/>
    <cellStyle name="40% - Акцент2 14 4 2" xfId="3466"/>
    <cellStyle name="40% - Акцент2 14 4 3" xfId="5293"/>
    <cellStyle name="40% - Акцент2 14 4 4" xfId="7462"/>
    <cellStyle name="40% - Акцент2 14 5" xfId="1691"/>
    <cellStyle name="40% - Акцент2 14 5 2" xfId="3688"/>
    <cellStyle name="40% - Акцент2 14 5 3" xfId="5515"/>
    <cellStyle name="40% - Акцент2 14 5 4" xfId="7684"/>
    <cellStyle name="40% - Акцент2 14 6" xfId="1870"/>
    <cellStyle name="40% - Акцент2 14 6 2" xfId="3874"/>
    <cellStyle name="40% - Акцент2 14 6 3" xfId="5701"/>
    <cellStyle name="40% - Акцент2 14 6 4" xfId="7870"/>
    <cellStyle name="40% - Акцент2 14 7" xfId="2238"/>
    <cellStyle name="40% - Акцент2 14 8" xfId="2514"/>
    <cellStyle name="40% - Акцент2 14 9" xfId="2744"/>
    <cellStyle name="40% - Акцент2 15" xfId="915"/>
    <cellStyle name="40% - Акцент2 15 10" xfId="4485"/>
    <cellStyle name="40% - Акцент2 15 11" xfId="6643"/>
    <cellStyle name="40% - Акцент2 15 2" xfId="1034"/>
    <cellStyle name="40% - Акцент2 15 2 2" xfId="2968"/>
    <cellStyle name="40% - Акцент2 15 2 3" xfId="4726"/>
    <cellStyle name="40% - Акцент2 15 2 4" xfId="6887"/>
    <cellStyle name="40% - Акцент2 15 3" xfId="1188"/>
    <cellStyle name="40% - Акцент2 15 3 2" xfId="3135"/>
    <cellStyle name="40% - Акцент2 15 3 3" xfId="4918"/>
    <cellStyle name="40% - Акцент2 15 3 4" xfId="7087"/>
    <cellStyle name="40% - Акцент2 15 4" xfId="1498"/>
    <cellStyle name="40% - Акцент2 15 4 2" xfId="3480"/>
    <cellStyle name="40% - Акцент2 15 4 3" xfId="5307"/>
    <cellStyle name="40% - Акцент2 15 4 4" xfId="7476"/>
    <cellStyle name="40% - Акцент2 15 5" xfId="1705"/>
    <cellStyle name="40% - Акцент2 15 5 2" xfId="3702"/>
    <cellStyle name="40% - Акцент2 15 5 3" xfId="5529"/>
    <cellStyle name="40% - Акцент2 15 5 4" xfId="7698"/>
    <cellStyle name="40% - Акцент2 15 6" xfId="1871"/>
    <cellStyle name="40% - Акцент2 15 6 2" xfId="3875"/>
    <cellStyle name="40% - Акцент2 15 6 3" xfId="5702"/>
    <cellStyle name="40% - Акцент2 15 6 4" xfId="7871"/>
    <cellStyle name="40% - Акцент2 15 7" xfId="2252"/>
    <cellStyle name="40% - Акцент2 15 8" xfId="2528"/>
    <cellStyle name="40% - Акцент2 15 9" xfId="2745"/>
    <cellStyle name="40% - Акцент2 16" xfId="938"/>
    <cellStyle name="40% - Акцент2 16 2" xfId="1512"/>
    <cellStyle name="40% - Акцент2 16 2 2" xfId="3494"/>
    <cellStyle name="40% - Акцент2 16 2 3" xfId="5321"/>
    <cellStyle name="40% - Акцент2 16 2 4" xfId="7490"/>
    <cellStyle name="40% - Акцент2 16 3" xfId="1719"/>
    <cellStyle name="40% - Акцент2 16 3 2" xfId="3716"/>
    <cellStyle name="40% - Акцент2 16 3 3" xfId="5543"/>
    <cellStyle name="40% - Акцент2 16 3 4" xfId="7712"/>
    <cellStyle name="40% - Акцент2 16 4" xfId="2266"/>
    <cellStyle name="40% - Акцент2 16 5" xfId="2542"/>
    <cellStyle name="40% - Акцент2 16 6" xfId="2858"/>
    <cellStyle name="40% - Акцент2 16 7" xfId="4601"/>
    <cellStyle name="40% - Акцент2 16 8" xfId="6756"/>
    <cellStyle name="40% - Акцент2 17" xfId="1117"/>
    <cellStyle name="40% - Акцент2 17 2" xfId="1526"/>
    <cellStyle name="40% - Акцент2 17 2 2" xfId="3508"/>
    <cellStyle name="40% - Акцент2 17 2 3" xfId="5335"/>
    <cellStyle name="40% - Акцент2 17 2 4" xfId="7504"/>
    <cellStyle name="40% - Акцент2 17 3" xfId="1733"/>
    <cellStyle name="40% - Акцент2 17 3 2" xfId="3730"/>
    <cellStyle name="40% - Акцент2 17 3 3" xfId="5557"/>
    <cellStyle name="40% - Акцент2 17 3 4" xfId="7726"/>
    <cellStyle name="40% - Акцент2 17 4" xfId="2280"/>
    <cellStyle name="40% - Акцент2 17 5" xfId="2556"/>
    <cellStyle name="40% - Акцент2 17 6" xfId="3064"/>
    <cellStyle name="40% - Акцент2 17 7" xfId="4832"/>
    <cellStyle name="40% - Акцент2 17 8" xfId="7001"/>
    <cellStyle name="40% - Акцент2 18" xfId="1330"/>
    <cellStyle name="40% - Акцент2 18 2" xfId="2308"/>
    <cellStyle name="40% - Акцент2 18 3" xfId="2584"/>
    <cellStyle name="40% - Акцент2 18 4" xfId="3279"/>
    <cellStyle name="40% - Акцент2 18 5" xfId="5088"/>
    <cellStyle name="40% - Акцент2 18 6" xfId="7257"/>
    <cellStyle name="40% - Акцент2 19" xfId="1322"/>
    <cellStyle name="40% - Акцент2 19 2" xfId="3270"/>
    <cellStyle name="40% - Акцент2 19 3" xfId="5079"/>
    <cellStyle name="40% - Акцент2 19 4" xfId="7248"/>
    <cellStyle name="40% - Акцент2 2" xfId="63"/>
    <cellStyle name="40% — акцент2 2" xfId="813"/>
    <cellStyle name="40% - Акцент2 2 10" xfId="2746"/>
    <cellStyle name="40% — акцент2 2 10" xfId="4487"/>
    <cellStyle name="40% - Акцент2 2 11" xfId="4076"/>
    <cellStyle name="40% — акцент2 2 11" xfId="5918"/>
    <cellStyle name="40% - Акцент2 2 12" xfId="4486"/>
    <cellStyle name="40% — акцент2 2 12" xfId="6249"/>
    <cellStyle name="40% - Акцент2 2 13" xfId="5917"/>
    <cellStyle name="40% — акцент2 2 13" xfId="6645"/>
    <cellStyle name="40% - Акцент2 2 14" xfId="6255"/>
    <cellStyle name="40% - Акцент2 2 15" xfId="6644"/>
    <cellStyle name="40% - Акцент2 2 16" xfId="9434"/>
    <cellStyle name="40% - Акцент2 2 17" xfId="9495"/>
    <cellStyle name="40% - Акцент2 2 18" xfId="9508"/>
    <cellStyle name="40% - Акцент2 2 19" xfId="9539"/>
    <cellStyle name="40% - Акцент2 2 2" xfId="176"/>
    <cellStyle name="40% — акцент2 2 2" xfId="1035"/>
    <cellStyle name="40% - Акцент2 2 2 2" xfId="396"/>
    <cellStyle name="40% — акцент2 2 2 2" xfId="2969"/>
    <cellStyle name="40% - Акцент2 2 2 2 2" xfId="579"/>
    <cellStyle name="40% - Акцент2 2 2 3" xfId="302"/>
    <cellStyle name="40% — акцент2 2 2 3" xfId="4123"/>
    <cellStyle name="40% - Акцент2 2 2 3 2" xfId="670"/>
    <cellStyle name="40% - Акцент2 2 2 4" xfId="490"/>
    <cellStyle name="40% — акцент2 2 2 4" xfId="4727"/>
    <cellStyle name="40% - Акцент2 2 2 5" xfId="6004"/>
    <cellStyle name="40% — акцент2 2 2 5" xfId="6005"/>
    <cellStyle name="40% - Акцент2 2 2 6" xfId="6239"/>
    <cellStyle name="40% — акцент2 2 2 6" xfId="6188"/>
    <cellStyle name="40% - Акцент2 2 2 7" xfId="6888"/>
    <cellStyle name="40% — акцент2 2 2 7" xfId="6889"/>
    <cellStyle name="40% - Акцент2 2 20" xfId="9572"/>
    <cellStyle name="40% - Акцент2 2 21" xfId="9623"/>
    <cellStyle name="40% - Акцент2 2 22" xfId="9645"/>
    <cellStyle name="40% - Акцент2 2 23" xfId="9650"/>
    <cellStyle name="40% - Акцент2 2 24" xfId="9666"/>
    <cellStyle name="40% - Акцент2 2 25" xfId="9684"/>
    <cellStyle name="40% - Акцент2 2 26" xfId="9691"/>
    <cellStyle name="40% - Акцент2 2 27" xfId="9697"/>
    <cellStyle name="40% - Акцент2 2 28" xfId="9702"/>
    <cellStyle name="40% - Акцент2 2 29" xfId="9707"/>
    <cellStyle name="40% - Акцент2 2 3" xfId="349"/>
    <cellStyle name="40% — акцент2 2 3" xfId="1187"/>
    <cellStyle name="40% - Акцент2 2 3 2" xfId="534"/>
    <cellStyle name="40% — акцент2 2 3 2" xfId="3134"/>
    <cellStyle name="40% - Акцент2 2 3 3" xfId="4155"/>
    <cellStyle name="40% — акцент2 2 3 3" xfId="4154"/>
    <cellStyle name="40% - Акцент2 2 3 4" xfId="4917"/>
    <cellStyle name="40% — акцент2 2 3 4" xfId="4916"/>
    <cellStyle name="40% - Акцент2 2 3 5" xfId="6080"/>
    <cellStyle name="40% — акцент2 2 3 5" xfId="6079"/>
    <cellStyle name="40% - Акцент2 2 3 6" xfId="6175"/>
    <cellStyle name="40% — акцент2 2 3 6" xfId="6226"/>
    <cellStyle name="40% - Акцент2 2 3 7" xfId="7086"/>
    <cellStyle name="40% — акцент2 2 3 7" xfId="7085"/>
    <cellStyle name="40% - Акцент2 2 30" xfId="9711"/>
    <cellStyle name="40% - Акцент2 2 31" xfId="9747"/>
    <cellStyle name="40% - Акцент2 2 32" xfId="9760"/>
    <cellStyle name="40% - Акцент2 2 33" xfId="9791"/>
    <cellStyle name="40% - Акцент2 2 34" xfId="9824"/>
    <cellStyle name="40% - Акцент2 2 35" xfId="9857"/>
    <cellStyle name="40% - Акцент2 2 36" xfId="9890"/>
    <cellStyle name="40% - Акцент2 2 37" xfId="9923"/>
    <cellStyle name="40% - Акцент2 2 38" xfId="9957"/>
    <cellStyle name="40% - Акцент2 2 39" xfId="9970"/>
    <cellStyle name="40% - Акцент2 2 4" xfId="255"/>
    <cellStyle name="40% — акцент2 2 4" xfId="1872"/>
    <cellStyle name="40% - Акцент2 2 4 2" xfId="625"/>
    <cellStyle name="40% — акцент2 2 4 2" xfId="3877"/>
    <cellStyle name="40% - Акцент2 2 4 3" xfId="4191"/>
    <cellStyle name="40% — акцент2 2 4 3" xfId="4261"/>
    <cellStyle name="40% - Акцент2 2 4 4" xfId="5110"/>
    <cellStyle name="40% — акцент2 2 4 4" xfId="5704"/>
    <cellStyle name="40% - Акцент2 2 4 5" xfId="6141"/>
    <cellStyle name="40% — акцент2 2 4 5" xfId="6297"/>
    <cellStyle name="40% - Акцент2 2 4 6" xfId="5990"/>
    <cellStyle name="40% — акцент2 2 4 6" xfId="6412"/>
    <cellStyle name="40% - Акцент2 2 4 7" xfId="7279"/>
    <cellStyle name="40% — акцент2 2 4 7" xfId="7873"/>
    <cellStyle name="40% - Акцент2 2 40" xfId="10001"/>
    <cellStyle name="40% - Акцент2 2 41" xfId="10011"/>
    <cellStyle name="40% - Акцент2 2 42" xfId="10047"/>
    <cellStyle name="40% - Акцент2 2 43" xfId="10080"/>
    <cellStyle name="40% - Акцент2 2 44" xfId="10113"/>
    <cellStyle name="40% - Акцент2 2 45" xfId="10145"/>
    <cellStyle name="40% - Акцент2 2 46" xfId="10181"/>
    <cellStyle name="40% - Акцент2 2 47" xfId="10215"/>
    <cellStyle name="40% - Акцент2 2 5" xfId="443"/>
    <cellStyle name="40% — акцент2 2 5" xfId="2005"/>
    <cellStyle name="40% - Акцент2 2 5 2" xfId="3312"/>
    <cellStyle name="40% — акцент2 2 5 2" xfId="4021"/>
    <cellStyle name="40% - Акцент2 2 5 3" xfId="4213"/>
    <cellStyle name="40% — акцент2 2 5 3" xfId="4309"/>
    <cellStyle name="40% - Акцент2 2 5 4" xfId="5138"/>
    <cellStyle name="40% — акцент2 2 5 4" xfId="5848"/>
    <cellStyle name="40% - Акцент2 2 5 5" xfId="6168"/>
    <cellStyle name="40% — акцент2 2 5 5" xfId="6363"/>
    <cellStyle name="40% - Акцент2 2 5 6" xfId="6183"/>
    <cellStyle name="40% — акцент2 2 5 6" xfId="6460"/>
    <cellStyle name="40% - Акцент2 2 5 7" xfId="7307"/>
    <cellStyle name="40% — акцент2 2 5 7" xfId="8017"/>
    <cellStyle name="40% - Акцент2 2 6" xfId="719"/>
    <cellStyle name="40% — акцент2 2 6" xfId="2294"/>
    <cellStyle name="40% - Акцент2 2 6 2" xfId="3876"/>
    <cellStyle name="40% - Акцент2 2 6 3" xfId="4260"/>
    <cellStyle name="40% - Акцент2 2 6 4" xfId="5703"/>
    <cellStyle name="40% - Акцент2 2 6 5" xfId="6296"/>
    <cellStyle name="40% - Акцент2 2 6 6" xfId="6411"/>
    <cellStyle name="40% - Акцент2 2 6 7" xfId="7872"/>
    <cellStyle name="40% - Акцент2 2 7" xfId="753"/>
    <cellStyle name="40% — акцент2 2 7" xfId="2570"/>
    <cellStyle name="40% - Акцент2 2 7 2" xfId="4020"/>
    <cellStyle name="40% - Акцент2 2 7 3" xfId="4308"/>
    <cellStyle name="40% - Акцент2 2 7 4" xfId="5847"/>
    <cellStyle name="40% - Акцент2 2 7 5" xfId="6362"/>
    <cellStyle name="40% - Акцент2 2 7 6" xfId="6459"/>
    <cellStyle name="40% - Акцент2 2 7 7" xfId="8016"/>
    <cellStyle name="40% - Акцент2 2 8" xfId="2063"/>
    <cellStyle name="40% — акцент2 2 8" xfId="2747"/>
    <cellStyle name="40% - Акцент2 2 9" xfId="2339"/>
    <cellStyle name="40% — акцент2 2 9" xfId="4077"/>
    <cellStyle name="40% - Акцент2 20" xfId="1747"/>
    <cellStyle name="40% - Акцент2 20 2" xfId="3744"/>
    <cellStyle name="40% - Акцент2 20 3" xfId="5571"/>
    <cellStyle name="40% - Акцент2 20 4" xfId="7740"/>
    <cellStyle name="40% - Акцент2 21" xfId="2028"/>
    <cellStyle name="40% - Акцент2 21 2" xfId="2611"/>
    <cellStyle name="40% - Акцент2 21 3" xfId="4351"/>
    <cellStyle name="40% - Акцент2 21 4" xfId="6509"/>
    <cellStyle name="40% - Акцент2 22" xfId="2038"/>
    <cellStyle name="40% - Акцент2 23" xfId="8053"/>
    <cellStyle name="40% - Акцент2 24" xfId="8049"/>
    <cellStyle name="40% - Акцент2 25" xfId="8046"/>
    <cellStyle name="40% - Акцент2 26" xfId="8044"/>
    <cellStyle name="40% - Акцент2 27" xfId="8048"/>
    <cellStyle name="40% - Акцент2 28" xfId="8043"/>
    <cellStyle name="40% - Акцент2 29" xfId="8045"/>
    <cellStyle name="40% - Акцент2 3" xfId="144"/>
    <cellStyle name="40% — акцент2 3" xfId="814"/>
    <cellStyle name="40% - Акцент2 3 10" xfId="2748"/>
    <cellStyle name="40% — акцент2 3 10" xfId="4489"/>
    <cellStyle name="40% - Акцент2 3 11" xfId="4078"/>
    <cellStyle name="40% — акцент2 3 11" xfId="5920"/>
    <cellStyle name="40% - Акцент2 3 12" xfId="4488"/>
    <cellStyle name="40% — акцент2 3 12" xfId="6123"/>
    <cellStyle name="40% - Акцент2 3 13" xfId="5919"/>
    <cellStyle name="40% — акцент2 3 13" xfId="6647"/>
    <cellStyle name="40% - Акцент2 3 14" xfId="6200"/>
    <cellStyle name="40% - Акцент2 3 15" xfId="6646"/>
    <cellStyle name="40% - Акцент2 3 2" xfId="221"/>
    <cellStyle name="40% — акцент2 3 2" xfId="1036"/>
    <cellStyle name="40% - Акцент2 3 2 2" xfId="409"/>
    <cellStyle name="40% — акцент2 3 2 2" xfId="2970"/>
    <cellStyle name="40% - Акцент2 3 2 2 2" xfId="592"/>
    <cellStyle name="40% - Акцент2 3 2 3" xfId="315"/>
    <cellStyle name="40% — акцент2 3 2 3" xfId="4124"/>
    <cellStyle name="40% - Акцент2 3 2 3 2" xfId="683"/>
    <cellStyle name="40% - Акцент2 3 2 4" xfId="503"/>
    <cellStyle name="40% — акцент2 3 2 4" xfId="4728"/>
    <cellStyle name="40% - Акцент2 3 2 5" xfId="6006"/>
    <cellStyle name="40% — акцент2 3 2 5" xfId="6007"/>
    <cellStyle name="40% - Акцент2 3 2 6" xfId="6061"/>
    <cellStyle name="40% — акцент2 3 2 6" xfId="6024"/>
    <cellStyle name="40% - Акцент2 3 2 7" xfId="6890"/>
    <cellStyle name="40% — акцент2 3 2 7" xfId="6891"/>
    <cellStyle name="40% - Акцент2 3 3" xfId="363"/>
    <cellStyle name="40% — акцент2 3 3" xfId="1186"/>
    <cellStyle name="40% - Акцент2 3 3 2" xfId="548"/>
    <cellStyle name="40% — акцент2 3 3 2" xfId="3133"/>
    <cellStyle name="40% - Акцент2 3 3 3" xfId="4153"/>
    <cellStyle name="40% — акцент2 3 3 3" xfId="4152"/>
    <cellStyle name="40% - Акцент2 3 3 4" xfId="4915"/>
    <cellStyle name="40% — акцент2 3 3 4" xfId="4914"/>
    <cellStyle name="40% - Акцент2 3 3 5" xfId="6078"/>
    <cellStyle name="40% — акцент2 3 3 5" xfId="6077"/>
    <cellStyle name="40% - Акцент2 3 3 6" xfId="6300"/>
    <cellStyle name="40% — акцент2 3 3 6" xfId="5922"/>
    <cellStyle name="40% - Акцент2 3 3 7" xfId="7084"/>
    <cellStyle name="40% — акцент2 3 3 7" xfId="7083"/>
    <cellStyle name="40% - Акцент2 3 4" xfId="269"/>
    <cellStyle name="40% — акцент2 3 4" xfId="1874"/>
    <cellStyle name="40% - Акцент2 3 4 2" xfId="639"/>
    <cellStyle name="40% — акцент2 3 4 2" xfId="3879"/>
    <cellStyle name="40% - Акцент2 3 4 3" xfId="4207"/>
    <cellStyle name="40% — акцент2 3 4 3" xfId="4263"/>
    <cellStyle name="40% - Акцент2 3 4 4" xfId="5131"/>
    <cellStyle name="40% — акцент2 3 4 4" xfId="5706"/>
    <cellStyle name="40% - Акцент2 3 4 5" xfId="6161"/>
    <cellStyle name="40% — акцент2 3 4 5" xfId="6299"/>
    <cellStyle name="40% - Акцент2 3 4 6" xfId="6236"/>
    <cellStyle name="40% — акцент2 3 4 6" xfId="6414"/>
    <cellStyle name="40% - Акцент2 3 4 7" xfId="7300"/>
    <cellStyle name="40% — акцент2 3 4 7" xfId="7875"/>
    <cellStyle name="40% - Акцент2 3 5" xfId="457"/>
    <cellStyle name="40% — акцент2 3 5" xfId="2007"/>
    <cellStyle name="40% - Акцент2 3 5 2" xfId="3534"/>
    <cellStyle name="40% — акцент2 3 5 2" xfId="4023"/>
    <cellStyle name="40% - Акцент2 3 5 3" xfId="4227"/>
    <cellStyle name="40% — акцент2 3 5 3" xfId="4311"/>
    <cellStyle name="40% - Акцент2 3 5 4" xfId="5361"/>
    <cellStyle name="40% — акцент2 3 5 4" xfId="5850"/>
    <cellStyle name="40% - Акцент2 3 5 5" xfId="6216"/>
    <cellStyle name="40% — акцент2 3 5 5" xfId="6365"/>
    <cellStyle name="40% - Акцент2 3 5 6" xfId="6112"/>
    <cellStyle name="40% — акцент2 3 5 6" xfId="6462"/>
    <cellStyle name="40% - Акцент2 3 5 7" xfId="7530"/>
    <cellStyle name="40% — акцент2 3 5 7" xfId="8019"/>
    <cellStyle name="40% - Акцент2 3 6" xfId="1873"/>
    <cellStyle name="40% — акцент2 3 6" xfId="2322"/>
    <cellStyle name="40% - Акцент2 3 6 2" xfId="3878"/>
    <cellStyle name="40% - Акцент2 3 6 3" xfId="4262"/>
    <cellStyle name="40% - Акцент2 3 6 4" xfId="5705"/>
    <cellStyle name="40% - Акцент2 3 6 5" xfId="6298"/>
    <cellStyle name="40% - Акцент2 3 6 6" xfId="6413"/>
    <cellStyle name="40% - Акцент2 3 6 7" xfId="7874"/>
    <cellStyle name="40% - Акцент2 3 7" xfId="2006"/>
    <cellStyle name="40% — акцент2 3 7" xfId="2598"/>
    <cellStyle name="40% - Акцент2 3 7 2" xfId="4022"/>
    <cellStyle name="40% - Акцент2 3 7 3" xfId="4310"/>
    <cellStyle name="40% - Акцент2 3 7 4" xfId="5849"/>
    <cellStyle name="40% - Акцент2 3 7 5" xfId="6364"/>
    <cellStyle name="40% - Акцент2 3 7 6" xfId="6461"/>
    <cellStyle name="40% - Акцент2 3 7 7" xfId="8018"/>
    <cellStyle name="40% - Акцент2 3 8" xfId="2084"/>
    <cellStyle name="40% — акцент2 3 8" xfId="2749"/>
    <cellStyle name="40% - Акцент2 3 9" xfId="2360"/>
    <cellStyle name="40% — акцент2 3 9" xfId="4079"/>
    <cellStyle name="40% - Акцент2 30" xfId="8042"/>
    <cellStyle name="40% - Акцент2 31" xfId="8054"/>
    <cellStyle name="40% - Акцент2 32" xfId="8156"/>
    <cellStyle name="40% - Акцент2 33" xfId="8157"/>
    <cellStyle name="40% - Акцент2 34" xfId="8197"/>
    <cellStyle name="40% - Акцент2 35" xfId="8210"/>
    <cellStyle name="40% - Акцент2 36" xfId="8207"/>
    <cellStyle name="40% - Акцент2 37" xfId="8190"/>
    <cellStyle name="40% - Акцент2 38" xfId="8187"/>
    <cellStyle name="40% - Акцент2 39" xfId="8184"/>
    <cellStyle name="40% - Акцент2 4" xfId="159"/>
    <cellStyle name="40% — акцент2 4" xfId="6486"/>
    <cellStyle name="40% - Акцент2 4 10" xfId="4490"/>
    <cellStyle name="40% - Акцент2 4 11" xfId="6648"/>
    <cellStyle name="40% - Акцент2 4 2" xfId="380"/>
    <cellStyle name="40% - Акцент2 4 2 2" xfId="563"/>
    <cellStyle name="40% - Акцент2 4 2 3" xfId="4729"/>
    <cellStyle name="40% - Акцент2 4 2 4" xfId="6892"/>
    <cellStyle name="40% - Акцент2 4 3" xfId="286"/>
    <cellStyle name="40% - Акцент2 4 3 2" xfId="654"/>
    <cellStyle name="40% - Акцент2 4 3 3" xfId="4913"/>
    <cellStyle name="40% - Акцент2 4 3 4" xfId="7082"/>
    <cellStyle name="40% - Акцент2 4 4" xfId="474"/>
    <cellStyle name="40% - Акцент2 4 4 2" xfId="3326"/>
    <cellStyle name="40% - Акцент2 4 4 3" xfId="5153"/>
    <cellStyle name="40% - Акцент2 4 4 4" xfId="7322"/>
    <cellStyle name="40% - Акцент2 4 5" xfId="1551"/>
    <cellStyle name="40% - Акцент2 4 5 2" xfId="3548"/>
    <cellStyle name="40% - Акцент2 4 5 3" xfId="5375"/>
    <cellStyle name="40% - Акцент2 4 5 4" xfId="7544"/>
    <cellStyle name="40% - Акцент2 4 6" xfId="1875"/>
    <cellStyle name="40% - Акцент2 4 6 2" xfId="3880"/>
    <cellStyle name="40% - Акцент2 4 6 3" xfId="5707"/>
    <cellStyle name="40% - Акцент2 4 6 4" xfId="7876"/>
    <cellStyle name="40% - Акцент2 4 7" xfId="2098"/>
    <cellStyle name="40% - Акцент2 4 8" xfId="2374"/>
    <cellStyle name="40% - Акцент2 4 9" xfId="2750"/>
    <cellStyle name="40% - Акцент2 40" xfId="8189"/>
    <cellStyle name="40% - Акцент2 41" xfId="8183"/>
    <cellStyle name="40% - Акцент2 42" xfId="8185"/>
    <cellStyle name="40% - Акцент2 43" xfId="8177"/>
    <cellStyle name="40% - Акцент2 44" xfId="8215"/>
    <cellStyle name="40% - Акцент2 45" xfId="8176"/>
    <cellStyle name="40% - Акцент2 46" xfId="8180"/>
    <cellStyle name="40% - Акцент2 47" xfId="8181"/>
    <cellStyle name="40% - Акцент2 48" xfId="8229"/>
    <cellStyle name="40% - Акцент2 49" xfId="8241"/>
    <cellStyle name="40% - Акцент2 5" xfId="329"/>
    <cellStyle name="40% — акцент2 5" xfId="6489"/>
    <cellStyle name="40% - Акцент2 5 10" xfId="4491"/>
    <cellStyle name="40% - Акцент2 5 11" xfId="6649"/>
    <cellStyle name="40% - Акцент2 5 2" xfId="515"/>
    <cellStyle name="40% - Акцент2 5 2 2" xfId="2971"/>
    <cellStyle name="40% - Акцент2 5 2 3" xfId="4730"/>
    <cellStyle name="40% - Акцент2 5 2 4" xfId="6893"/>
    <cellStyle name="40% - Акцент2 5 3" xfId="1185"/>
    <cellStyle name="40% - Акцент2 5 3 2" xfId="3132"/>
    <cellStyle name="40% - Акцент2 5 3 3" xfId="4912"/>
    <cellStyle name="40% - Акцент2 5 3 4" xfId="7081"/>
    <cellStyle name="40% - Акцент2 5 4" xfId="1358"/>
    <cellStyle name="40% - Акцент2 5 4 2" xfId="3340"/>
    <cellStyle name="40% - Акцент2 5 4 3" xfId="5167"/>
    <cellStyle name="40% - Акцент2 5 4 4" xfId="7336"/>
    <cellStyle name="40% - Акцент2 5 5" xfId="1565"/>
    <cellStyle name="40% - Акцент2 5 5 2" xfId="3562"/>
    <cellStyle name="40% - Акцент2 5 5 3" xfId="5389"/>
    <cellStyle name="40% - Акцент2 5 5 4" xfId="7558"/>
    <cellStyle name="40% - Акцент2 5 6" xfId="1876"/>
    <cellStyle name="40% - Акцент2 5 6 2" xfId="3881"/>
    <cellStyle name="40% - Акцент2 5 6 3" xfId="5708"/>
    <cellStyle name="40% - Акцент2 5 6 4" xfId="7877"/>
    <cellStyle name="40% - Акцент2 5 7" xfId="2112"/>
    <cellStyle name="40% - Акцент2 5 8" xfId="2388"/>
    <cellStyle name="40% - Акцент2 5 9" xfId="2751"/>
    <cellStyle name="40% - Акцент2 50" xfId="8253"/>
    <cellStyle name="40% - Акцент2 51" xfId="8265"/>
    <cellStyle name="40% - Акцент2 52" xfId="8277"/>
    <cellStyle name="40% - Акцент2 53" xfId="8289"/>
    <cellStyle name="40% - Акцент2 54" xfId="8434"/>
    <cellStyle name="40% - Акцент2 55" xfId="8431"/>
    <cellStyle name="40% - Акцент2 56" xfId="8211"/>
    <cellStyle name="40% - Акцент2 57" xfId="8359"/>
    <cellStyle name="40% - Акцент2 58" xfId="8178"/>
    <cellStyle name="40% - Акцент2 59" xfId="8405"/>
    <cellStyle name="40% - Акцент2 6" xfId="235"/>
    <cellStyle name="40% - Акцент2 6 10" xfId="4492"/>
    <cellStyle name="40% - Акцент2 6 11" xfId="6650"/>
    <cellStyle name="40% - Акцент2 6 2" xfId="606"/>
    <cellStyle name="40% - Акцент2 6 2 2" xfId="2972"/>
    <cellStyle name="40% - Акцент2 6 2 3" xfId="4731"/>
    <cellStyle name="40% - Акцент2 6 2 4" xfId="6894"/>
    <cellStyle name="40% - Акцент2 6 3" xfId="1184"/>
    <cellStyle name="40% - Акцент2 6 3 2" xfId="3131"/>
    <cellStyle name="40% - Акцент2 6 3 3" xfId="4911"/>
    <cellStyle name="40% - Акцент2 6 3 4" xfId="7080"/>
    <cellStyle name="40% - Акцент2 6 4" xfId="1372"/>
    <cellStyle name="40% - Акцент2 6 4 2" xfId="3354"/>
    <cellStyle name="40% - Акцент2 6 4 3" xfId="5181"/>
    <cellStyle name="40% - Акцент2 6 4 4" xfId="7350"/>
    <cellStyle name="40% - Акцент2 6 5" xfId="1579"/>
    <cellStyle name="40% - Акцент2 6 5 2" xfId="3576"/>
    <cellStyle name="40% - Акцент2 6 5 3" xfId="5403"/>
    <cellStyle name="40% - Акцент2 6 5 4" xfId="7572"/>
    <cellStyle name="40% - Акцент2 6 6" xfId="1877"/>
    <cellStyle name="40% - Акцент2 6 6 2" xfId="3882"/>
    <cellStyle name="40% - Акцент2 6 6 3" xfId="5709"/>
    <cellStyle name="40% - Акцент2 6 6 4" xfId="7878"/>
    <cellStyle name="40% - Акцент2 6 7" xfId="2126"/>
    <cellStyle name="40% - Акцент2 6 8" xfId="2402"/>
    <cellStyle name="40% - Акцент2 6 9" xfId="2752"/>
    <cellStyle name="40% - Акцент2 60" xfId="8179"/>
    <cellStyle name="40% - Акцент2 61" xfId="8182"/>
    <cellStyle name="40% - Акцент2 62" xfId="8347"/>
    <cellStyle name="40% - Акцент2 63" xfId="8416"/>
    <cellStyle name="40% - Акцент2 64" xfId="8324"/>
    <cellStyle name="40% - Акцент2 65" xfId="8382"/>
    <cellStyle name="40% - Акцент2 66" xfId="8186"/>
    <cellStyle name="40% - Акцент2 67" xfId="8450"/>
    <cellStyle name="40% - Акцент2 68" xfId="8462"/>
    <cellStyle name="40% - Акцент2 69" xfId="8474"/>
    <cellStyle name="40% - Акцент2 7" xfId="423"/>
    <cellStyle name="40% - Акцент2 7 10" xfId="4493"/>
    <cellStyle name="40% - Акцент2 7 11" xfId="6651"/>
    <cellStyle name="40% - Акцент2 7 2" xfId="1037"/>
    <cellStyle name="40% - Акцент2 7 2 2" xfId="2973"/>
    <cellStyle name="40% - Акцент2 7 2 3" xfId="4732"/>
    <cellStyle name="40% - Акцент2 7 2 4" xfId="6895"/>
    <cellStyle name="40% - Акцент2 7 3" xfId="1183"/>
    <cellStyle name="40% - Акцент2 7 3 2" xfId="3130"/>
    <cellStyle name="40% - Акцент2 7 3 3" xfId="4910"/>
    <cellStyle name="40% - Акцент2 7 3 4" xfId="7079"/>
    <cellStyle name="40% - Акцент2 7 4" xfId="1386"/>
    <cellStyle name="40% - Акцент2 7 4 2" xfId="3368"/>
    <cellStyle name="40% - Акцент2 7 4 3" xfId="5195"/>
    <cellStyle name="40% - Акцент2 7 4 4" xfId="7364"/>
    <cellStyle name="40% - Акцент2 7 5" xfId="1593"/>
    <cellStyle name="40% - Акцент2 7 5 2" xfId="3590"/>
    <cellStyle name="40% - Акцент2 7 5 3" xfId="5417"/>
    <cellStyle name="40% - Акцент2 7 5 4" xfId="7586"/>
    <cellStyle name="40% - Акцент2 7 6" xfId="1878"/>
    <cellStyle name="40% - Акцент2 7 6 2" xfId="3883"/>
    <cellStyle name="40% - Акцент2 7 6 3" xfId="5710"/>
    <cellStyle name="40% - Акцент2 7 6 4" xfId="7879"/>
    <cellStyle name="40% - Акцент2 7 7" xfId="2140"/>
    <cellStyle name="40% - Акцент2 7 8" xfId="2416"/>
    <cellStyle name="40% - Акцент2 7 9" xfId="2753"/>
    <cellStyle name="40% - Акцент2 70" xfId="8486"/>
    <cellStyle name="40% - Акцент2 71" xfId="8498"/>
    <cellStyle name="40% - Акцент2 72" xfId="8510"/>
    <cellStyle name="40% - Акцент2 73" xfId="8522"/>
    <cellStyle name="40% - Акцент2 74" xfId="8534"/>
    <cellStyle name="40% - Акцент2 75" xfId="8546"/>
    <cellStyle name="40% - Акцент2 76" xfId="8558"/>
    <cellStyle name="40% - Акцент2 77" xfId="8570"/>
    <cellStyle name="40% - Акцент2 78" xfId="8582"/>
    <cellStyle name="40% - Акцент2 79" xfId="8594"/>
    <cellStyle name="40% - Акцент2 8" xfId="697"/>
    <cellStyle name="40% - Акцент2 8 10" xfId="4494"/>
    <cellStyle name="40% - Акцент2 8 11" xfId="6652"/>
    <cellStyle name="40% - Акцент2 8 2" xfId="1038"/>
    <cellStyle name="40% - Акцент2 8 2 2" xfId="2974"/>
    <cellStyle name="40% - Акцент2 8 2 3" xfId="4733"/>
    <cellStyle name="40% - Акцент2 8 2 4" xfId="6896"/>
    <cellStyle name="40% - Акцент2 8 3" xfId="1182"/>
    <cellStyle name="40% - Акцент2 8 3 2" xfId="3129"/>
    <cellStyle name="40% - Акцент2 8 3 3" xfId="4909"/>
    <cellStyle name="40% - Акцент2 8 3 4" xfId="7078"/>
    <cellStyle name="40% - Акцент2 8 4" xfId="1400"/>
    <cellStyle name="40% - Акцент2 8 4 2" xfId="3382"/>
    <cellStyle name="40% - Акцент2 8 4 3" xfId="5209"/>
    <cellStyle name="40% - Акцент2 8 4 4" xfId="7378"/>
    <cellStyle name="40% - Акцент2 8 5" xfId="1607"/>
    <cellStyle name="40% - Акцент2 8 5 2" xfId="3604"/>
    <cellStyle name="40% - Акцент2 8 5 3" xfId="5431"/>
    <cellStyle name="40% - Акцент2 8 5 4" xfId="7600"/>
    <cellStyle name="40% - Акцент2 8 6" xfId="1879"/>
    <cellStyle name="40% - Акцент2 8 6 2" xfId="3884"/>
    <cellStyle name="40% - Акцент2 8 6 3" xfId="5711"/>
    <cellStyle name="40% - Акцент2 8 6 4" xfId="7880"/>
    <cellStyle name="40% - Акцент2 8 7" xfId="2154"/>
    <cellStyle name="40% - Акцент2 8 8" xfId="2430"/>
    <cellStyle name="40% - Акцент2 8 9" xfId="2754"/>
    <cellStyle name="40% - Акцент2 80" xfId="8606"/>
    <cellStyle name="40% - Акцент2 81" xfId="8618"/>
    <cellStyle name="40% - Акцент2 82" xfId="8630"/>
    <cellStyle name="40% - Акцент2 83" xfId="8642"/>
    <cellStyle name="40% - Акцент2 84" xfId="8654"/>
    <cellStyle name="40% - Акцент2 85" xfId="8666"/>
    <cellStyle name="40% - Акцент2 86" xfId="8678"/>
    <cellStyle name="40% - Акцент2 87" xfId="8690"/>
    <cellStyle name="40% - Акцент2 88" xfId="8702"/>
    <cellStyle name="40% - Акцент2 89" xfId="8714"/>
    <cellStyle name="40% - Акцент2 9" xfId="735"/>
    <cellStyle name="40% - Акцент2 9 10" xfId="4495"/>
    <cellStyle name="40% - Акцент2 9 11" xfId="6653"/>
    <cellStyle name="40% - Акцент2 9 2" xfId="1039"/>
    <cellStyle name="40% - Акцент2 9 2 2" xfId="2975"/>
    <cellStyle name="40% - Акцент2 9 2 3" xfId="4734"/>
    <cellStyle name="40% - Акцент2 9 2 4" xfId="6897"/>
    <cellStyle name="40% - Акцент2 9 3" xfId="1181"/>
    <cellStyle name="40% - Акцент2 9 3 2" xfId="3128"/>
    <cellStyle name="40% - Акцент2 9 3 3" xfId="4908"/>
    <cellStyle name="40% - Акцент2 9 3 4" xfId="7077"/>
    <cellStyle name="40% - Акцент2 9 4" xfId="1414"/>
    <cellStyle name="40% - Акцент2 9 4 2" xfId="3396"/>
    <cellStyle name="40% - Акцент2 9 4 3" xfId="5223"/>
    <cellStyle name="40% - Акцент2 9 4 4" xfId="7392"/>
    <cellStyle name="40% - Акцент2 9 5" xfId="1621"/>
    <cellStyle name="40% - Акцент2 9 5 2" xfId="3618"/>
    <cellStyle name="40% - Акцент2 9 5 3" xfId="5445"/>
    <cellStyle name="40% - Акцент2 9 5 4" xfId="7614"/>
    <cellStyle name="40% - Акцент2 9 6" xfId="1880"/>
    <cellStyle name="40% - Акцент2 9 6 2" xfId="3885"/>
    <cellStyle name="40% - Акцент2 9 6 3" xfId="5712"/>
    <cellStyle name="40% - Акцент2 9 6 4" xfId="7881"/>
    <cellStyle name="40% - Акцент2 9 7" xfId="2168"/>
    <cellStyle name="40% - Акцент2 9 8" xfId="2444"/>
    <cellStyle name="40% - Акцент2 9 9" xfId="2755"/>
    <cellStyle name="40% - Акцент2 90" xfId="8726"/>
    <cellStyle name="40% - Акцент2 91" xfId="8738"/>
    <cellStyle name="40% - Акцент2 92" xfId="8750"/>
    <cellStyle name="40% - Акцент2 93" xfId="8762"/>
    <cellStyle name="40% - Акцент2 94" xfId="8774"/>
    <cellStyle name="40% - Акцент2 95" xfId="8786"/>
    <cellStyle name="40% - Акцент2 96" xfId="8798"/>
    <cellStyle name="40% - Акцент2 97" xfId="8810"/>
    <cellStyle name="40% - Акцент2 98" xfId="8822"/>
    <cellStyle name="40% - Акцент2 99" xfId="8834"/>
    <cellStyle name="40% - Акцент3" xfId="29" builtinId="39" customBuiltin="1"/>
    <cellStyle name="40% - Акцент3 10" xfId="815"/>
    <cellStyle name="40% - Акцент3 10 10" xfId="4496"/>
    <cellStyle name="40% - Акцент3 10 11" xfId="6654"/>
    <cellStyle name="40% - Акцент3 10 2" xfId="1040"/>
    <cellStyle name="40% - Акцент3 10 2 2" xfId="2976"/>
    <cellStyle name="40% - Акцент3 10 2 3" xfId="4735"/>
    <cellStyle name="40% - Акцент3 10 2 4" xfId="6898"/>
    <cellStyle name="40% - Акцент3 10 3" xfId="1180"/>
    <cellStyle name="40% - Акцент3 10 3 2" xfId="3127"/>
    <cellStyle name="40% - Акцент3 10 3 3" xfId="4907"/>
    <cellStyle name="40% - Акцент3 10 3 4" xfId="7076"/>
    <cellStyle name="40% - Акцент3 10 4" xfId="1430"/>
    <cellStyle name="40% - Акцент3 10 4 2" xfId="3412"/>
    <cellStyle name="40% - Акцент3 10 4 3" xfId="5239"/>
    <cellStyle name="40% - Акцент3 10 4 4" xfId="7408"/>
    <cellStyle name="40% - Акцент3 10 5" xfId="1637"/>
    <cellStyle name="40% - Акцент3 10 5 2" xfId="3634"/>
    <cellStyle name="40% - Акцент3 10 5 3" xfId="5461"/>
    <cellStyle name="40% - Акцент3 10 5 4" xfId="7630"/>
    <cellStyle name="40% - Акцент3 10 6" xfId="1881"/>
    <cellStyle name="40% - Акцент3 10 6 2" xfId="3886"/>
    <cellStyle name="40% - Акцент3 10 6 3" xfId="5713"/>
    <cellStyle name="40% - Акцент3 10 6 4" xfId="7882"/>
    <cellStyle name="40% - Акцент3 10 7" xfId="2184"/>
    <cellStyle name="40% - Акцент3 10 8" xfId="2460"/>
    <cellStyle name="40% - Акцент3 10 9" xfId="2756"/>
    <cellStyle name="40% - Акцент3 100" xfId="8956"/>
    <cellStyle name="40% - Акцент3 101" xfId="8987"/>
    <cellStyle name="40% - Акцент3 102" xfId="9001"/>
    <cellStyle name="40% - Акцент3 103" xfId="9015"/>
    <cellStyle name="40% - Акцент3 104" xfId="885"/>
    <cellStyle name="40% - Акцент3 105" xfId="9330"/>
    <cellStyle name="40% - Акцент3 106" xfId="9344"/>
    <cellStyle name="40% - Акцент3 107" xfId="9358"/>
    <cellStyle name="40% - Акцент3 108" xfId="9372"/>
    <cellStyle name="40% - Акцент3 109" xfId="9386"/>
    <cellStyle name="40% - Акцент3 11" xfId="816"/>
    <cellStyle name="40% - Акцент3 11 10" xfId="4497"/>
    <cellStyle name="40% - Акцент3 11 11" xfId="6655"/>
    <cellStyle name="40% - Акцент3 11 2" xfId="1041"/>
    <cellStyle name="40% - Акцент3 11 2 2" xfId="2977"/>
    <cellStyle name="40% - Акцент3 11 2 3" xfId="4736"/>
    <cellStyle name="40% - Акцент3 11 2 4" xfId="6899"/>
    <cellStyle name="40% - Акцент3 11 3" xfId="1179"/>
    <cellStyle name="40% - Акцент3 11 3 2" xfId="3126"/>
    <cellStyle name="40% - Акцент3 11 3 3" xfId="4906"/>
    <cellStyle name="40% - Акцент3 11 3 4" xfId="7075"/>
    <cellStyle name="40% - Акцент3 11 4" xfId="1444"/>
    <cellStyle name="40% - Акцент3 11 4 2" xfId="3426"/>
    <cellStyle name="40% - Акцент3 11 4 3" xfId="5253"/>
    <cellStyle name="40% - Акцент3 11 4 4" xfId="7422"/>
    <cellStyle name="40% - Акцент3 11 5" xfId="1651"/>
    <cellStyle name="40% - Акцент3 11 5 2" xfId="3648"/>
    <cellStyle name="40% - Акцент3 11 5 3" xfId="5475"/>
    <cellStyle name="40% - Акцент3 11 5 4" xfId="7644"/>
    <cellStyle name="40% - Акцент3 11 6" xfId="1882"/>
    <cellStyle name="40% - Акцент3 11 6 2" xfId="3887"/>
    <cellStyle name="40% - Акцент3 11 6 3" xfId="5714"/>
    <cellStyle name="40% - Акцент3 11 6 4" xfId="7883"/>
    <cellStyle name="40% - Акцент3 11 7" xfId="2198"/>
    <cellStyle name="40% - Акцент3 11 8" xfId="2474"/>
    <cellStyle name="40% - Акцент3 11 9" xfId="2757"/>
    <cellStyle name="40% - Акцент3 110" xfId="9401"/>
    <cellStyle name="40% - Акцент3 111" xfId="9416"/>
    <cellStyle name="40% - Акцент3 112" xfId="9479"/>
    <cellStyle name="40% - Акцент3 113" xfId="9523"/>
    <cellStyle name="40% - Акцент3 114" xfId="9556"/>
    <cellStyle name="40% - Акцент3 115" xfId="9600"/>
    <cellStyle name="40% - Акцент3 116" xfId="9731"/>
    <cellStyle name="40% - Акцент3 117" xfId="9775"/>
    <cellStyle name="40% - Акцент3 118" xfId="9808"/>
    <cellStyle name="40% - Акцент3 119" xfId="9841"/>
    <cellStyle name="40% - Акцент3 12" xfId="817"/>
    <cellStyle name="40% - Акцент3 12 10" xfId="4498"/>
    <cellStyle name="40% - Акцент3 12 11" xfId="6656"/>
    <cellStyle name="40% - Акцент3 12 2" xfId="1042"/>
    <cellStyle name="40% - Акцент3 12 2 2" xfId="2978"/>
    <cellStyle name="40% - Акцент3 12 2 3" xfId="4737"/>
    <cellStyle name="40% - Акцент3 12 2 4" xfId="6900"/>
    <cellStyle name="40% - Акцент3 12 3" xfId="1178"/>
    <cellStyle name="40% - Акцент3 12 3 2" xfId="3125"/>
    <cellStyle name="40% - Акцент3 12 3 3" xfId="4905"/>
    <cellStyle name="40% - Акцент3 12 3 4" xfId="7074"/>
    <cellStyle name="40% - Акцент3 12 4" xfId="1458"/>
    <cellStyle name="40% - Акцент3 12 4 2" xfId="3440"/>
    <cellStyle name="40% - Акцент3 12 4 3" xfId="5267"/>
    <cellStyle name="40% - Акцент3 12 4 4" xfId="7436"/>
    <cellStyle name="40% - Акцент3 12 5" xfId="1665"/>
    <cellStyle name="40% - Акцент3 12 5 2" xfId="3662"/>
    <cellStyle name="40% - Акцент3 12 5 3" xfId="5489"/>
    <cellStyle name="40% - Акцент3 12 5 4" xfId="7658"/>
    <cellStyle name="40% - Акцент3 12 6" xfId="1883"/>
    <cellStyle name="40% - Акцент3 12 6 2" xfId="3888"/>
    <cellStyle name="40% - Акцент3 12 6 3" xfId="5715"/>
    <cellStyle name="40% - Акцент3 12 6 4" xfId="7884"/>
    <cellStyle name="40% - Акцент3 12 7" xfId="2212"/>
    <cellStyle name="40% - Акцент3 12 8" xfId="2488"/>
    <cellStyle name="40% - Акцент3 12 9" xfId="2758"/>
    <cellStyle name="40% - Акцент3 120" xfId="9874"/>
    <cellStyle name="40% - Акцент3 121" xfId="9907"/>
    <cellStyle name="40% - Акцент3 122" xfId="9941"/>
    <cellStyle name="40% - Акцент3 123" xfId="9985"/>
    <cellStyle name="40% - Акцент3 124" xfId="10031"/>
    <cellStyle name="40% - Акцент3 125" xfId="10064"/>
    <cellStyle name="40% - Акцент3 126" xfId="10097"/>
    <cellStyle name="40% - Акцент3 127" xfId="10143"/>
    <cellStyle name="40% - Акцент3 128" xfId="10165"/>
    <cellStyle name="40% - Акцент3 129" xfId="10199"/>
    <cellStyle name="40% - Акцент3 13" xfId="916"/>
    <cellStyle name="40% - Акцент3 13 10" xfId="4499"/>
    <cellStyle name="40% - Акцент3 13 11" xfId="6657"/>
    <cellStyle name="40% - Акцент3 13 2" xfId="1043"/>
    <cellStyle name="40% - Акцент3 13 2 2" xfId="2979"/>
    <cellStyle name="40% - Акцент3 13 2 3" xfId="4738"/>
    <cellStyle name="40% - Акцент3 13 2 4" xfId="6901"/>
    <cellStyle name="40% - Акцент3 13 3" xfId="1177"/>
    <cellStyle name="40% - Акцент3 13 3 2" xfId="3124"/>
    <cellStyle name="40% - Акцент3 13 3 3" xfId="4904"/>
    <cellStyle name="40% - Акцент3 13 3 4" xfId="7073"/>
    <cellStyle name="40% - Акцент3 13 4" xfId="1472"/>
    <cellStyle name="40% - Акцент3 13 4 2" xfId="3454"/>
    <cellStyle name="40% - Акцент3 13 4 3" xfId="5281"/>
    <cellStyle name="40% - Акцент3 13 4 4" xfId="7450"/>
    <cellStyle name="40% - Акцент3 13 5" xfId="1679"/>
    <cellStyle name="40% - Акцент3 13 5 2" xfId="3676"/>
    <cellStyle name="40% - Акцент3 13 5 3" xfId="5503"/>
    <cellStyle name="40% - Акцент3 13 5 4" xfId="7672"/>
    <cellStyle name="40% - Акцент3 13 6" xfId="1884"/>
    <cellStyle name="40% - Акцент3 13 6 2" xfId="3889"/>
    <cellStyle name="40% - Акцент3 13 6 3" xfId="5716"/>
    <cellStyle name="40% - Акцент3 13 6 4" xfId="7885"/>
    <cellStyle name="40% - Акцент3 13 7" xfId="2226"/>
    <cellStyle name="40% - Акцент3 13 8" xfId="2502"/>
    <cellStyle name="40% - Акцент3 13 9" xfId="2759"/>
    <cellStyle name="40% - Акцент3 130" xfId="9232"/>
    <cellStyle name="40% - Акцент3 14" xfId="917"/>
    <cellStyle name="40% - Акцент3 14 10" xfId="4500"/>
    <cellStyle name="40% - Акцент3 14 11" xfId="6658"/>
    <cellStyle name="40% - Акцент3 14 2" xfId="1044"/>
    <cellStyle name="40% - Акцент3 14 2 2" xfId="2980"/>
    <cellStyle name="40% - Акцент3 14 2 3" xfId="4739"/>
    <cellStyle name="40% - Акцент3 14 2 4" xfId="6902"/>
    <cellStyle name="40% - Акцент3 14 3" xfId="1176"/>
    <cellStyle name="40% - Акцент3 14 3 2" xfId="3123"/>
    <cellStyle name="40% - Акцент3 14 3 3" xfId="4903"/>
    <cellStyle name="40% - Акцент3 14 3 4" xfId="7072"/>
    <cellStyle name="40% - Акцент3 14 4" xfId="1486"/>
    <cellStyle name="40% - Акцент3 14 4 2" xfId="3468"/>
    <cellStyle name="40% - Акцент3 14 4 3" xfId="5295"/>
    <cellStyle name="40% - Акцент3 14 4 4" xfId="7464"/>
    <cellStyle name="40% - Акцент3 14 5" xfId="1693"/>
    <cellStyle name="40% - Акцент3 14 5 2" xfId="3690"/>
    <cellStyle name="40% - Акцент3 14 5 3" xfId="5517"/>
    <cellStyle name="40% - Акцент3 14 5 4" xfId="7686"/>
    <cellStyle name="40% - Акцент3 14 6" xfId="1885"/>
    <cellStyle name="40% - Акцент3 14 6 2" xfId="3890"/>
    <cellStyle name="40% - Акцент3 14 6 3" xfId="5717"/>
    <cellStyle name="40% - Акцент3 14 6 4" xfId="7886"/>
    <cellStyle name="40% - Акцент3 14 7" xfId="2240"/>
    <cellStyle name="40% - Акцент3 14 8" xfId="2516"/>
    <cellStyle name="40% - Акцент3 14 9" xfId="2760"/>
    <cellStyle name="40% - Акцент3 15" xfId="918"/>
    <cellStyle name="40% - Акцент3 15 10" xfId="4501"/>
    <cellStyle name="40% - Акцент3 15 11" xfId="6659"/>
    <cellStyle name="40% - Акцент3 15 2" xfId="1045"/>
    <cellStyle name="40% - Акцент3 15 2 2" xfId="2981"/>
    <cellStyle name="40% - Акцент3 15 2 3" xfId="4740"/>
    <cellStyle name="40% - Акцент3 15 2 4" xfId="6903"/>
    <cellStyle name="40% - Акцент3 15 3" xfId="1175"/>
    <cellStyle name="40% - Акцент3 15 3 2" xfId="3122"/>
    <cellStyle name="40% - Акцент3 15 3 3" xfId="4902"/>
    <cellStyle name="40% - Акцент3 15 3 4" xfId="7071"/>
    <cellStyle name="40% - Акцент3 15 4" xfId="1500"/>
    <cellStyle name="40% - Акцент3 15 4 2" xfId="3482"/>
    <cellStyle name="40% - Акцент3 15 4 3" xfId="5309"/>
    <cellStyle name="40% - Акцент3 15 4 4" xfId="7478"/>
    <cellStyle name="40% - Акцент3 15 5" xfId="1707"/>
    <cellStyle name="40% - Акцент3 15 5 2" xfId="3704"/>
    <cellStyle name="40% - Акцент3 15 5 3" xfId="5531"/>
    <cellStyle name="40% - Акцент3 15 5 4" xfId="7700"/>
    <cellStyle name="40% - Акцент3 15 6" xfId="1886"/>
    <cellStyle name="40% - Акцент3 15 6 2" xfId="3891"/>
    <cellStyle name="40% - Акцент3 15 6 3" xfId="5718"/>
    <cellStyle name="40% - Акцент3 15 6 4" xfId="7887"/>
    <cellStyle name="40% - Акцент3 15 7" xfId="2254"/>
    <cellStyle name="40% - Акцент3 15 8" xfId="2530"/>
    <cellStyle name="40% - Акцент3 15 9" xfId="2761"/>
    <cellStyle name="40% - Акцент3 16" xfId="940"/>
    <cellStyle name="40% - Акцент3 16 2" xfId="1514"/>
    <cellStyle name="40% - Акцент3 16 2 2" xfId="3496"/>
    <cellStyle name="40% - Акцент3 16 2 3" xfId="5323"/>
    <cellStyle name="40% - Акцент3 16 2 4" xfId="7492"/>
    <cellStyle name="40% - Акцент3 16 3" xfId="1721"/>
    <cellStyle name="40% - Акцент3 16 3 2" xfId="3718"/>
    <cellStyle name="40% - Акцент3 16 3 3" xfId="5545"/>
    <cellStyle name="40% - Акцент3 16 3 4" xfId="7714"/>
    <cellStyle name="40% - Акцент3 16 4" xfId="2268"/>
    <cellStyle name="40% - Акцент3 16 5" xfId="2544"/>
    <cellStyle name="40% - Акцент3 16 6" xfId="2860"/>
    <cellStyle name="40% - Акцент3 16 7" xfId="4603"/>
    <cellStyle name="40% - Акцент3 16 8" xfId="6758"/>
    <cellStyle name="40% - Акцент3 17" xfId="1119"/>
    <cellStyle name="40% - Акцент3 17 2" xfId="1528"/>
    <cellStyle name="40% - Акцент3 17 2 2" xfId="3510"/>
    <cellStyle name="40% - Акцент3 17 2 3" xfId="5337"/>
    <cellStyle name="40% - Акцент3 17 2 4" xfId="7506"/>
    <cellStyle name="40% - Акцент3 17 3" xfId="1735"/>
    <cellStyle name="40% - Акцент3 17 3 2" xfId="3732"/>
    <cellStyle name="40% - Акцент3 17 3 3" xfId="5559"/>
    <cellStyle name="40% - Акцент3 17 3 4" xfId="7728"/>
    <cellStyle name="40% - Акцент3 17 4" xfId="2282"/>
    <cellStyle name="40% - Акцент3 17 5" xfId="2558"/>
    <cellStyle name="40% - Акцент3 17 6" xfId="3066"/>
    <cellStyle name="40% - Акцент3 17 7" xfId="4834"/>
    <cellStyle name="40% - Акцент3 17 8" xfId="7003"/>
    <cellStyle name="40% - Акцент3 18" xfId="1332"/>
    <cellStyle name="40% - Акцент3 18 2" xfId="2310"/>
    <cellStyle name="40% - Акцент3 18 3" xfId="2586"/>
    <cellStyle name="40% - Акцент3 18 4" xfId="3282"/>
    <cellStyle name="40% - Акцент3 18 5" xfId="5091"/>
    <cellStyle name="40% - Акцент3 18 6" xfId="7260"/>
    <cellStyle name="40% - Акцент3 19" xfId="1321"/>
    <cellStyle name="40% - Акцент3 19 2" xfId="3269"/>
    <cellStyle name="40% - Акцент3 19 3" xfId="5078"/>
    <cellStyle name="40% - Акцент3 19 4" xfId="7247"/>
    <cellStyle name="40% - Акцент3 2" xfId="65"/>
    <cellStyle name="40% — акцент3 2" xfId="818"/>
    <cellStyle name="40% - Акцент3 2 10" xfId="2341"/>
    <cellStyle name="40% — акцент3 2 10" xfId="4503"/>
    <cellStyle name="40% - Акцент3 2 11" xfId="2762"/>
    <cellStyle name="40% — акцент3 2 11" xfId="5926"/>
    <cellStyle name="40% - Акцент3 2 12" xfId="4080"/>
    <cellStyle name="40% — акцент3 2 12" xfId="4346"/>
    <cellStyle name="40% - Акцент3 2 13" xfId="4502"/>
    <cellStyle name="40% — акцент3 2 13" xfId="6661"/>
    <cellStyle name="40% - Акцент3 2 14" xfId="5925"/>
    <cellStyle name="40% - Акцент3 2 15" xfId="5954"/>
    <cellStyle name="40% - Акцент3 2 16" xfId="6660"/>
    <cellStyle name="40% - Акцент3 2 17" xfId="9436"/>
    <cellStyle name="40% - Акцент3 2 18" xfId="9497"/>
    <cellStyle name="40% - Акцент3 2 19" xfId="9506"/>
    <cellStyle name="40% - Акцент3 2 2" xfId="178"/>
    <cellStyle name="40% — акцент3 2 2" xfId="1046"/>
    <cellStyle name="40% - Акцент3 2 2 10" xfId="2764"/>
    <cellStyle name="40% - Акцент3 2 2 11" xfId="4082"/>
    <cellStyle name="40% - Акцент3 2 2 12" xfId="4504"/>
    <cellStyle name="40% - Акцент3 2 2 13" xfId="5927"/>
    <cellStyle name="40% - Акцент3 2 2 14" xfId="6046"/>
    <cellStyle name="40% - Акцент3 2 2 15" xfId="6662"/>
    <cellStyle name="40% - Акцент3 2 2 2" xfId="398"/>
    <cellStyle name="40% — акцент3 2 2 2" xfId="2982"/>
    <cellStyle name="40% - Акцент3 2 2 2 2" xfId="581"/>
    <cellStyle name="40% - Акцент3 2 2 2 3" xfId="4127"/>
    <cellStyle name="40% - Акцент3 2 2 2 4" xfId="4743"/>
    <cellStyle name="40% - Акцент3 2 2 2 5" xfId="6014"/>
    <cellStyle name="40% - Акцент3 2 2 2 6" xfId="6232"/>
    <cellStyle name="40% - Акцент3 2 2 2 7" xfId="6906"/>
    <cellStyle name="40% - Акцент3 2 2 3" xfId="304"/>
    <cellStyle name="40% — акцент3 2 2 3" xfId="4126"/>
    <cellStyle name="40% - Акцент3 2 2 3 2" xfId="672"/>
    <cellStyle name="40% - Акцент3 2 2 3 3" xfId="4899"/>
    <cellStyle name="40% - Акцент3 2 2 3 4" xfId="6071"/>
    <cellStyle name="40% - Акцент3 2 2 3 5" xfId="6179"/>
    <cellStyle name="40% - Акцент3 2 2 3 6" xfId="7068"/>
    <cellStyle name="40% - Акцент3 2 2 4" xfId="492"/>
    <cellStyle name="40% — акцент3 2 2 4" xfId="4742"/>
    <cellStyle name="40% - Акцент3 2 2 4 2" xfId="3310"/>
    <cellStyle name="40% - Акцент3 2 2 4 3" xfId="5133"/>
    <cellStyle name="40% - Акцент3 2 2 4 4" xfId="6163"/>
    <cellStyle name="40% - Акцент3 2 2 4 5" xfId="6097"/>
    <cellStyle name="40% - Акцент3 2 2 4 6" xfId="7302"/>
    <cellStyle name="40% - Акцент3 2 2 5" xfId="1544"/>
    <cellStyle name="40% — акцент3 2 2 5" xfId="6013"/>
    <cellStyle name="40% - Акцент3 2 2 5 2" xfId="3536"/>
    <cellStyle name="40% - Акцент3 2 2 5 3" xfId="5363"/>
    <cellStyle name="40% - Акцент3 2 2 5 4" xfId="5881"/>
    <cellStyle name="40% - Акцент3 2 2 5 5" xfId="7532"/>
    <cellStyle name="40% - Акцент3 2 2 6" xfId="1888"/>
    <cellStyle name="40% — акцент3 2 2 6" xfId="6313"/>
    <cellStyle name="40% - Акцент3 2 2 6 2" xfId="3894"/>
    <cellStyle name="40% - Акцент3 2 2 6 3" xfId="5721"/>
    <cellStyle name="40% - Акцент3 2 2 6 4" xfId="7890"/>
    <cellStyle name="40% - Акцент3 2 2 7" xfId="2010"/>
    <cellStyle name="40% — акцент3 2 2 7" xfId="6905"/>
    <cellStyle name="40% - Акцент3 2 2 7 2" xfId="4026"/>
    <cellStyle name="40% - Акцент3 2 2 7 3" xfId="5853"/>
    <cellStyle name="40% - Акцент3 2 2 7 4" xfId="8022"/>
    <cellStyle name="40% - Акцент3 2 2 8" xfId="2086"/>
    <cellStyle name="40% - Акцент3 2 2 9" xfId="2362"/>
    <cellStyle name="40% - Акцент3 2 20" xfId="9541"/>
    <cellStyle name="40% - Акцент3 2 21" xfId="9574"/>
    <cellStyle name="40% - Акцент3 2 22" xfId="9625"/>
    <cellStyle name="40% - Акцент3 2 23" xfId="9642"/>
    <cellStyle name="40% - Акцент3 2 24" xfId="9598"/>
    <cellStyle name="40% - Акцент3 2 25" xfId="9634"/>
    <cellStyle name="40% - Акцент3 2 26" xfId="9672"/>
    <cellStyle name="40% - Акцент3 2 27" xfId="9677"/>
    <cellStyle name="40% - Акцент3 2 28" xfId="9583"/>
    <cellStyle name="40% - Акцент3 2 29" xfId="9689"/>
    <cellStyle name="40% - Акцент3 2 3" xfId="351"/>
    <cellStyle name="40% — акцент3 2 3" xfId="1174"/>
    <cellStyle name="40% - Акцент3 2 3 2" xfId="536"/>
    <cellStyle name="40% — акцент3 2 3 2" xfId="3121"/>
    <cellStyle name="40% - Акцент3 2 3 3" xfId="4125"/>
    <cellStyle name="40% — акцент3 2 3 3" xfId="4150"/>
    <cellStyle name="40% - Акцент3 2 3 4" xfId="4741"/>
    <cellStyle name="40% — акцент3 2 3 4" xfId="4900"/>
    <cellStyle name="40% - Акцент3 2 3 5" xfId="6012"/>
    <cellStyle name="40% — акцент3 2 3 5" xfId="6072"/>
    <cellStyle name="40% - Акцент3 2 3 6" xfId="5937"/>
    <cellStyle name="40% — акцент3 2 3 6" xfId="6075"/>
    <cellStyle name="40% - Акцент3 2 3 7" xfId="6904"/>
    <cellStyle name="40% — акцент3 2 3 7" xfId="7069"/>
    <cellStyle name="40% - Акцент3 2 30" xfId="9695"/>
    <cellStyle name="40% - Акцент3 2 31" xfId="9717"/>
    <cellStyle name="40% - Акцент3 2 32" xfId="9749"/>
    <cellStyle name="40% - Акцент3 2 33" xfId="9758"/>
    <cellStyle name="40% - Акцент3 2 34" xfId="9793"/>
    <cellStyle name="40% - Акцент3 2 35" xfId="9826"/>
    <cellStyle name="40% - Акцент3 2 36" xfId="9859"/>
    <cellStyle name="40% - Акцент3 2 37" xfId="9892"/>
    <cellStyle name="40% - Акцент3 2 38" xfId="9925"/>
    <cellStyle name="40% - Акцент3 2 39" xfId="9959"/>
    <cellStyle name="40% - Акцент3 2 4" xfId="257"/>
    <cellStyle name="40% — акцент3 2 4" xfId="1887"/>
    <cellStyle name="40% - Акцент3 2 4 2" xfId="627"/>
    <cellStyle name="40% — акцент3 2 4 2" xfId="3893"/>
    <cellStyle name="40% - Акцент3 2 4 3" xfId="4151"/>
    <cellStyle name="40% — акцент3 2 4 3" xfId="4265"/>
    <cellStyle name="40% - Акцент3 2 4 4" xfId="4901"/>
    <cellStyle name="40% — акцент3 2 4 4" xfId="5720"/>
    <cellStyle name="40% - Акцент3 2 4 5" xfId="6073"/>
    <cellStyle name="40% — акцент3 2 4 5" xfId="6304"/>
    <cellStyle name="40% - Акцент3 2 4 6" xfId="6009"/>
    <cellStyle name="40% — акцент3 2 4 6" xfId="6416"/>
    <cellStyle name="40% - Акцент3 2 4 7" xfId="7070"/>
    <cellStyle name="40% — акцент3 2 4 7" xfId="7889"/>
    <cellStyle name="40% - Акцент3 2 40" xfId="9968"/>
    <cellStyle name="40% - Акцент3 2 41" xfId="10003"/>
    <cellStyle name="40% - Акцент3 2 42" xfId="10021"/>
    <cellStyle name="40% - Акцент3 2 43" xfId="10049"/>
    <cellStyle name="40% - Акцент3 2 44" xfId="10082"/>
    <cellStyle name="40% - Акцент3 2 45" xfId="10115"/>
    <cellStyle name="40% - Акцент3 2 46" xfId="10141"/>
    <cellStyle name="40% - Акцент3 2 47" xfId="10183"/>
    <cellStyle name="40% - Акцент3 2 48" xfId="10217"/>
    <cellStyle name="40% - Акцент3 2 5" xfId="445"/>
    <cellStyle name="40% — акцент3 2 5" xfId="2009"/>
    <cellStyle name="40% - Акцент3 2 5 2" xfId="3299"/>
    <cellStyle name="40% — акцент3 2 5 2" xfId="4025"/>
    <cellStyle name="40% - Акцент3 2 5 3" xfId="4193"/>
    <cellStyle name="40% — акцент3 2 5 3" xfId="4313"/>
    <cellStyle name="40% - Акцент3 2 5 4" xfId="5112"/>
    <cellStyle name="40% — акцент3 2 5 4" xfId="5852"/>
    <cellStyle name="40% - Акцент3 2 5 5" xfId="6143"/>
    <cellStyle name="40% — акцент3 2 5 5" xfId="6367"/>
    <cellStyle name="40% - Акцент3 2 5 6" xfId="6283"/>
    <cellStyle name="40% — акцент3 2 5 6" xfId="6464"/>
    <cellStyle name="40% - Акцент3 2 5 7" xfId="7281"/>
    <cellStyle name="40% — акцент3 2 5 7" xfId="8021"/>
    <cellStyle name="40% - Акцент3 2 6" xfId="721"/>
    <cellStyle name="40% — акцент3 2 6" xfId="2296"/>
    <cellStyle name="40% - Акцент3 2 6 2" xfId="3280"/>
    <cellStyle name="40% - Акцент3 2 6 3" xfId="4185"/>
    <cellStyle name="40% - Акцент3 2 6 4" xfId="5089"/>
    <cellStyle name="40% - Акцент3 2 6 5" xfId="6132"/>
    <cellStyle name="40% - Акцент3 2 6 6" xfId="5907"/>
    <cellStyle name="40% - Акцент3 2 6 7" xfId="7258"/>
    <cellStyle name="40% - Акцент3 2 7" xfId="755"/>
    <cellStyle name="40% — акцент3 2 7" xfId="2572"/>
    <cellStyle name="40% - Акцент3 2 7 2" xfId="3892"/>
    <cellStyle name="40% - Акцент3 2 7 3" xfId="4264"/>
    <cellStyle name="40% - Акцент3 2 7 4" xfId="5719"/>
    <cellStyle name="40% - Акцент3 2 7 5" xfId="6303"/>
    <cellStyle name="40% - Акцент3 2 7 6" xfId="6415"/>
    <cellStyle name="40% - Акцент3 2 7 7" xfId="7888"/>
    <cellStyle name="40% - Акцент3 2 8" xfId="2008"/>
    <cellStyle name="40% — акцент3 2 8" xfId="2763"/>
    <cellStyle name="40% - Акцент3 2 8 2" xfId="4024"/>
    <cellStyle name="40% - Акцент3 2 8 3" xfId="4312"/>
    <cellStyle name="40% - Акцент3 2 8 4" xfId="5851"/>
    <cellStyle name="40% - Акцент3 2 8 5" xfId="6366"/>
    <cellStyle name="40% - Акцент3 2 8 6" xfId="6463"/>
    <cellStyle name="40% - Акцент3 2 8 7" xfId="8020"/>
    <cellStyle name="40% - Акцент3 2 9" xfId="2065"/>
    <cellStyle name="40% — акцент3 2 9" xfId="4081"/>
    <cellStyle name="40% - Акцент3 20" xfId="1749"/>
    <cellStyle name="40% - Акцент3 20 2" xfId="3746"/>
    <cellStyle name="40% - Акцент3 20 3" xfId="5573"/>
    <cellStyle name="40% - Акцент3 20 4" xfId="7742"/>
    <cellStyle name="40% - Акцент3 21" xfId="2032"/>
    <cellStyle name="40% - Акцент3 21 2" xfId="2613"/>
    <cellStyle name="40% - Акцент3 21 3" xfId="4353"/>
    <cellStyle name="40% - Акцент3 21 4" xfId="6511"/>
    <cellStyle name="40% - Акцент3 22" xfId="2026"/>
    <cellStyle name="40% - Акцент3 23" xfId="8055"/>
    <cellStyle name="40% - Акцент3 24" xfId="8052"/>
    <cellStyle name="40% - Акцент3 25" xfId="8060"/>
    <cellStyle name="40% - Акцент3 26" xfId="8071"/>
    <cellStyle name="40% - Акцент3 27" xfId="8082"/>
    <cellStyle name="40% - Акцент3 28" xfId="8093"/>
    <cellStyle name="40% - Акцент3 29" xfId="8104"/>
    <cellStyle name="40% - Акцент3 3" xfId="146"/>
    <cellStyle name="40% — акцент3 3" xfId="820"/>
    <cellStyle name="40% - Акцент3 3 10" xfId="2765"/>
    <cellStyle name="40% — акцент3 3 10" xfId="4506"/>
    <cellStyle name="40% - Акцент3 3 11" xfId="4083"/>
    <cellStyle name="40% — акцент3 3 11" xfId="5929"/>
    <cellStyle name="40% - Акцент3 3 12" xfId="4505"/>
    <cellStyle name="40% — акцент3 3 12" xfId="6045"/>
    <cellStyle name="40% - Акцент3 3 13" xfId="5928"/>
    <cellStyle name="40% — акцент3 3 13" xfId="6664"/>
    <cellStyle name="40% - Акцент3 3 14" xfId="4563"/>
    <cellStyle name="40% - Акцент3 3 15" xfId="6663"/>
    <cellStyle name="40% - Акцент3 3 16" xfId="819"/>
    <cellStyle name="40% - Акцент3 3 2" xfId="223"/>
    <cellStyle name="40% — акцент3 3 2" xfId="1048"/>
    <cellStyle name="40% - Акцент3 3 2 2" xfId="411"/>
    <cellStyle name="40% — акцент3 3 2 2" xfId="2984"/>
    <cellStyle name="40% - Акцент3 3 2 2 2" xfId="594"/>
    <cellStyle name="40% - Акцент3 3 2 2 3" xfId="2983"/>
    <cellStyle name="40% - Акцент3 3 2 3" xfId="317"/>
    <cellStyle name="40% — акцент3 3 2 3" xfId="4129"/>
    <cellStyle name="40% - Акцент3 3 2 3 2" xfId="685"/>
    <cellStyle name="40% - Акцент3 3 2 3 3" xfId="4128"/>
    <cellStyle name="40% - Акцент3 3 2 4" xfId="505"/>
    <cellStyle name="40% — акцент3 3 2 4" xfId="4745"/>
    <cellStyle name="40% - Акцент3 3 2 4 2" xfId="4744"/>
    <cellStyle name="40% - Акцент3 3 2 5" xfId="6015"/>
    <cellStyle name="40% — акцент3 3 2 5" xfId="6016"/>
    <cellStyle name="40% - Акцент3 3 2 6" xfId="6180"/>
    <cellStyle name="40% — акцент3 3 2 6" xfId="6062"/>
    <cellStyle name="40% - Акцент3 3 2 7" xfId="6907"/>
    <cellStyle name="40% — акцент3 3 2 7" xfId="6908"/>
    <cellStyle name="40% - Акцент3 3 2 8" xfId="1047"/>
    <cellStyle name="40% - Акцент3 3 3" xfId="365"/>
    <cellStyle name="40% — акцент3 3 3" xfId="1172"/>
    <cellStyle name="40% - Акцент3 3 3 2" xfId="550"/>
    <cellStyle name="40% — акцент3 3 3 2" xfId="3119"/>
    <cellStyle name="40% - Акцент3 3 3 2 2" xfId="3120"/>
    <cellStyle name="40% - Акцент3 3 3 3" xfId="4149"/>
    <cellStyle name="40% — акцент3 3 3 3" xfId="4148"/>
    <cellStyle name="40% - Акцент3 3 3 4" xfId="4898"/>
    <cellStyle name="40% — акцент3 3 3 4" xfId="4897"/>
    <cellStyle name="40% - Акцент3 3 3 5" xfId="6070"/>
    <cellStyle name="40% — акцент3 3 3 5" xfId="6069"/>
    <cellStyle name="40% - Акцент3 3 3 6" xfId="6231"/>
    <cellStyle name="40% — акцент3 3 3 6" xfId="6301"/>
    <cellStyle name="40% - Акцент3 3 3 7" xfId="7067"/>
    <cellStyle name="40% — акцент3 3 3 7" xfId="7066"/>
    <cellStyle name="40% - Акцент3 3 3 8" xfId="1173"/>
    <cellStyle name="40% - Акцент3 3 4" xfId="271"/>
    <cellStyle name="40% — акцент3 3 4" xfId="1890"/>
    <cellStyle name="40% - Акцент3 3 4 2" xfId="641"/>
    <cellStyle name="40% — акцент3 3 4 2" xfId="3896"/>
    <cellStyle name="40% - Акцент3 3 4 2 2" xfId="3309"/>
    <cellStyle name="40% - Акцент3 3 4 3" xfId="4208"/>
    <cellStyle name="40% — акцент3 3 4 3" xfId="4267"/>
    <cellStyle name="40% - Акцент3 3 4 4" xfId="5132"/>
    <cellStyle name="40% — акцент3 3 4 4" xfId="5723"/>
    <cellStyle name="40% - Акцент3 3 4 5" xfId="6162"/>
    <cellStyle name="40% — акцент3 3 4 5" xfId="6307"/>
    <cellStyle name="40% - Акцент3 3 4 6" xfId="6184"/>
    <cellStyle name="40% — акцент3 3 4 6" xfId="6418"/>
    <cellStyle name="40% - Акцент3 3 4 7" xfId="7301"/>
    <cellStyle name="40% — акцент3 3 4 7" xfId="7892"/>
    <cellStyle name="40% - Акцент3 3 4 8" xfId="1346"/>
    <cellStyle name="40% - Акцент3 3 5" xfId="459"/>
    <cellStyle name="40% — акцент3 3 5" xfId="2012"/>
    <cellStyle name="40% - Акцент3 3 5 2" xfId="3535"/>
    <cellStyle name="40% — акцент3 3 5 2" xfId="4028"/>
    <cellStyle name="40% - Акцент3 3 5 3" xfId="4228"/>
    <cellStyle name="40% — акцент3 3 5 3" xfId="4315"/>
    <cellStyle name="40% - Акцент3 3 5 4" xfId="5362"/>
    <cellStyle name="40% — акцент3 3 5 4" xfId="5855"/>
    <cellStyle name="40% - Акцент3 3 5 5" xfId="6217"/>
    <cellStyle name="40% — акцент3 3 5 5" xfId="6370"/>
    <cellStyle name="40% - Акцент3 3 5 6" xfId="5970"/>
    <cellStyle name="40% — акцент3 3 5 6" xfId="6466"/>
    <cellStyle name="40% - Акцент3 3 5 7" xfId="7531"/>
    <cellStyle name="40% — акцент3 3 5 7" xfId="8024"/>
    <cellStyle name="40% - Акцент3 3 5 8" xfId="1543"/>
    <cellStyle name="40% - Акцент3 3 6" xfId="1889"/>
    <cellStyle name="40% — акцент3 3 6" xfId="2324"/>
    <cellStyle name="40% - Акцент3 3 6 2" xfId="3895"/>
    <cellStyle name="40% - Акцент3 3 6 3" xfId="4266"/>
    <cellStyle name="40% - Акцент3 3 6 4" xfId="5722"/>
    <cellStyle name="40% - Акцент3 3 6 5" xfId="6306"/>
    <cellStyle name="40% - Акцент3 3 6 6" xfId="6417"/>
    <cellStyle name="40% - Акцент3 3 6 7" xfId="7891"/>
    <cellStyle name="40% - Акцент3 3 7" xfId="2011"/>
    <cellStyle name="40% — акцент3 3 7" xfId="2600"/>
    <cellStyle name="40% - Акцент3 3 7 2" xfId="4027"/>
    <cellStyle name="40% - Акцент3 3 7 3" xfId="4314"/>
    <cellStyle name="40% - Акцент3 3 7 4" xfId="5854"/>
    <cellStyle name="40% - Акцент3 3 7 5" xfId="6369"/>
    <cellStyle name="40% - Акцент3 3 7 6" xfId="6465"/>
    <cellStyle name="40% - Акцент3 3 7 7" xfId="8023"/>
    <cellStyle name="40% - Акцент3 3 8" xfId="2085"/>
    <cellStyle name="40% — акцент3 3 8" xfId="2766"/>
    <cellStyle name="40% - Акцент3 3 9" xfId="2361"/>
    <cellStyle name="40% — акцент3 3 9" xfId="4084"/>
    <cellStyle name="40% - Акцент3 30" xfId="8115"/>
    <cellStyle name="40% - Акцент3 31" xfId="8126"/>
    <cellStyle name="40% - Акцент3 32" xfId="8159"/>
    <cellStyle name="40% - Акцент3 33" xfId="8169"/>
    <cellStyle name="40% - Акцент3 34" xfId="8201"/>
    <cellStyle name="40% - Акцент3 35" xfId="8194"/>
    <cellStyle name="40% - Акцент3 36" xfId="8216"/>
    <cellStyle name="40% - Акцент3 37" xfId="8206"/>
    <cellStyle name="40% - Акцент3 38" xfId="8228"/>
    <cellStyle name="40% - Акцент3 39" xfId="8240"/>
    <cellStyle name="40% - Акцент3 4" xfId="161"/>
    <cellStyle name="40% — акцент3 4" xfId="6488"/>
    <cellStyle name="40% - Акцент3 4 10" xfId="4507"/>
    <cellStyle name="40% - Акцент3 4 11" xfId="6665"/>
    <cellStyle name="40% - Акцент3 4 2" xfId="382"/>
    <cellStyle name="40% - Акцент3 4 2 2" xfId="565"/>
    <cellStyle name="40% - Акцент3 4 2 3" xfId="4746"/>
    <cellStyle name="40% - Акцент3 4 2 4" xfId="6909"/>
    <cellStyle name="40% - Акцент3 4 3" xfId="288"/>
    <cellStyle name="40% - Акцент3 4 3 2" xfId="656"/>
    <cellStyle name="40% - Акцент3 4 3 3" xfId="4896"/>
    <cellStyle name="40% - Акцент3 4 3 4" xfId="7065"/>
    <cellStyle name="40% - Акцент3 4 4" xfId="476"/>
    <cellStyle name="40% - Акцент3 4 4 2" xfId="3328"/>
    <cellStyle name="40% - Акцент3 4 4 3" xfId="5155"/>
    <cellStyle name="40% - Акцент3 4 4 4" xfId="7324"/>
    <cellStyle name="40% - Акцент3 4 5" xfId="1553"/>
    <cellStyle name="40% - Акцент3 4 5 2" xfId="3550"/>
    <cellStyle name="40% - Акцент3 4 5 3" xfId="5377"/>
    <cellStyle name="40% - Акцент3 4 5 4" xfId="7546"/>
    <cellStyle name="40% - Акцент3 4 6" xfId="1891"/>
    <cellStyle name="40% - Акцент3 4 6 2" xfId="3897"/>
    <cellStyle name="40% - Акцент3 4 6 3" xfId="5724"/>
    <cellStyle name="40% - Акцент3 4 6 4" xfId="7893"/>
    <cellStyle name="40% - Акцент3 4 7" xfId="2100"/>
    <cellStyle name="40% - Акцент3 4 8" xfId="2376"/>
    <cellStyle name="40% - Акцент3 4 9" xfId="2767"/>
    <cellStyle name="40% - Акцент3 40" xfId="8252"/>
    <cellStyle name="40% - Акцент3 41" xfId="8264"/>
    <cellStyle name="40% - Акцент3 42" xfId="8276"/>
    <cellStyle name="40% - Акцент3 43" xfId="8288"/>
    <cellStyle name="40% - Акцент3 44" xfId="8300"/>
    <cellStyle name="40% - Акцент3 45" xfId="8312"/>
    <cellStyle name="40% - Акцент3 46" xfId="8323"/>
    <cellStyle name="40% - Акцент3 47" xfId="8335"/>
    <cellStyle name="40% - Акцент3 48" xfId="8346"/>
    <cellStyle name="40% - Акцент3 49" xfId="8358"/>
    <cellStyle name="40% - Акцент3 5" xfId="331"/>
    <cellStyle name="40% — акцент3 5" xfId="6498"/>
    <cellStyle name="40% - Акцент3 5 10" xfId="4508"/>
    <cellStyle name="40% - Акцент3 5 11" xfId="6666"/>
    <cellStyle name="40% - Акцент3 5 2" xfId="517"/>
    <cellStyle name="40% - Акцент3 5 2 2" xfId="2985"/>
    <cellStyle name="40% - Акцент3 5 2 3" xfId="4747"/>
    <cellStyle name="40% - Акцент3 5 2 4" xfId="6910"/>
    <cellStyle name="40% - Акцент3 5 3" xfId="1171"/>
    <cellStyle name="40% - Акцент3 5 3 2" xfId="3118"/>
    <cellStyle name="40% - Акцент3 5 3 3" xfId="4895"/>
    <cellStyle name="40% - Акцент3 5 3 4" xfId="7064"/>
    <cellStyle name="40% - Акцент3 5 4" xfId="1360"/>
    <cellStyle name="40% - Акцент3 5 4 2" xfId="3342"/>
    <cellStyle name="40% - Акцент3 5 4 3" xfId="5169"/>
    <cellStyle name="40% - Акцент3 5 4 4" xfId="7338"/>
    <cellStyle name="40% - Акцент3 5 5" xfId="1567"/>
    <cellStyle name="40% - Акцент3 5 5 2" xfId="3564"/>
    <cellStyle name="40% - Акцент3 5 5 3" xfId="5391"/>
    <cellStyle name="40% - Акцент3 5 5 4" xfId="7560"/>
    <cellStyle name="40% - Акцент3 5 6" xfId="1892"/>
    <cellStyle name="40% - Акцент3 5 6 2" xfId="3898"/>
    <cellStyle name="40% - Акцент3 5 6 3" xfId="5725"/>
    <cellStyle name="40% - Акцент3 5 6 4" xfId="7894"/>
    <cellStyle name="40% - Акцент3 5 7" xfId="2114"/>
    <cellStyle name="40% - Акцент3 5 8" xfId="2390"/>
    <cellStyle name="40% - Акцент3 5 9" xfId="2768"/>
    <cellStyle name="40% - Акцент3 50" xfId="8370"/>
    <cellStyle name="40% - Акцент3 51" xfId="8381"/>
    <cellStyle name="40% - Акцент3 52" xfId="8393"/>
    <cellStyle name="40% - Акцент3 53" xfId="8404"/>
    <cellStyle name="40% - Акцент3 54" xfId="8195"/>
    <cellStyle name="40% - Акцент3 55" xfId="8438"/>
    <cellStyle name="40% - Акцент3 56" xfId="8430"/>
    <cellStyle name="40% - Акцент3 57" xfId="8449"/>
    <cellStyle name="40% - Акцент3 58" xfId="8461"/>
    <cellStyle name="40% - Акцент3 59" xfId="8473"/>
    <cellStyle name="40% - Акцент3 6" xfId="237"/>
    <cellStyle name="40% - Акцент3 6 10" xfId="4509"/>
    <cellStyle name="40% - Акцент3 6 11" xfId="6667"/>
    <cellStyle name="40% - Акцент3 6 2" xfId="608"/>
    <cellStyle name="40% - Акцент3 6 2 2" xfId="2986"/>
    <cellStyle name="40% - Акцент3 6 2 3" xfId="4748"/>
    <cellStyle name="40% - Акцент3 6 2 4" xfId="6911"/>
    <cellStyle name="40% - Акцент3 6 3" xfId="1170"/>
    <cellStyle name="40% - Акцент3 6 3 2" xfId="3117"/>
    <cellStyle name="40% - Акцент3 6 3 3" xfId="4894"/>
    <cellStyle name="40% - Акцент3 6 3 4" xfId="7063"/>
    <cellStyle name="40% - Акцент3 6 4" xfId="1374"/>
    <cellStyle name="40% - Акцент3 6 4 2" xfId="3356"/>
    <cellStyle name="40% - Акцент3 6 4 3" xfId="5183"/>
    <cellStyle name="40% - Акцент3 6 4 4" xfId="7352"/>
    <cellStyle name="40% - Акцент3 6 5" xfId="1581"/>
    <cellStyle name="40% - Акцент3 6 5 2" xfId="3578"/>
    <cellStyle name="40% - Акцент3 6 5 3" xfId="5405"/>
    <cellStyle name="40% - Акцент3 6 5 4" xfId="7574"/>
    <cellStyle name="40% - Акцент3 6 6" xfId="1893"/>
    <cellStyle name="40% - Акцент3 6 6 2" xfId="3899"/>
    <cellStyle name="40% - Акцент3 6 6 3" xfId="5726"/>
    <cellStyle name="40% - Акцент3 6 6 4" xfId="7895"/>
    <cellStyle name="40% - Акцент3 6 7" xfId="2128"/>
    <cellStyle name="40% - Акцент3 6 8" xfId="2404"/>
    <cellStyle name="40% - Акцент3 6 9" xfId="2769"/>
    <cellStyle name="40% - Акцент3 60" xfId="8485"/>
    <cellStyle name="40% - Акцент3 61" xfId="8497"/>
    <cellStyle name="40% - Акцент3 62" xfId="8509"/>
    <cellStyle name="40% - Акцент3 63" xfId="8521"/>
    <cellStyle name="40% - Акцент3 64" xfId="8533"/>
    <cellStyle name="40% - Акцент3 65" xfId="8545"/>
    <cellStyle name="40% - Акцент3 66" xfId="8557"/>
    <cellStyle name="40% - Акцент3 67" xfId="8569"/>
    <cellStyle name="40% - Акцент3 68" xfId="8581"/>
    <cellStyle name="40% - Акцент3 69" xfId="8593"/>
    <cellStyle name="40% - Акцент3 7" xfId="425"/>
    <cellStyle name="40% - Акцент3 7 10" xfId="4510"/>
    <cellStyle name="40% - Акцент3 7 11" xfId="6668"/>
    <cellStyle name="40% - Акцент3 7 2" xfId="1049"/>
    <cellStyle name="40% - Акцент3 7 2 2" xfId="2987"/>
    <cellStyle name="40% - Акцент3 7 2 3" xfId="4749"/>
    <cellStyle name="40% - Акцент3 7 2 4" xfId="6912"/>
    <cellStyle name="40% - Акцент3 7 3" xfId="1169"/>
    <cellStyle name="40% - Акцент3 7 3 2" xfId="3116"/>
    <cellStyle name="40% - Акцент3 7 3 3" xfId="4893"/>
    <cellStyle name="40% - Акцент3 7 3 4" xfId="7062"/>
    <cellStyle name="40% - Акцент3 7 4" xfId="1388"/>
    <cellStyle name="40% - Акцент3 7 4 2" xfId="3370"/>
    <cellStyle name="40% - Акцент3 7 4 3" xfId="5197"/>
    <cellStyle name="40% - Акцент3 7 4 4" xfId="7366"/>
    <cellStyle name="40% - Акцент3 7 5" xfId="1595"/>
    <cellStyle name="40% - Акцент3 7 5 2" xfId="3592"/>
    <cellStyle name="40% - Акцент3 7 5 3" xfId="5419"/>
    <cellStyle name="40% - Акцент3 7 5 4" xfId="7588"/>
    <cellStyle name="40% - Акцент3 7 6" xfId="1894"/>
    <cellStyle name="40% - Акцент3 7 6 2" xfId="3900"/>
    <cellStyle name="40% - Акцент3 7 6 3" xfId="5727"/>
    <cellStyle name="40% - Акцент3 7 6 4" xfId="7896"/>
    <cellStyle name="40% - Акцент3 7 7" xfId="2142"/>
    <cellStyle name="40% - Акцент3 7 8" xfId="2418"/>
    <cellStyle name="40% - Акцент3 7 9" xfId="2770"/>
    <cellStyle name="40% - Акцент3 70" xfId="8605"/>
    <cellStyle name="40% - Акцент3 71" xfId="8617"/>
    <cellStyle name="40% - Акцент3 72" xfId="8629"/>
    <cellStyle name="40% - Акцент3 73" xfId="8641"/>
    <cellStyle name="40% - Акцент3 74" xfId="8653"/>
    <cellStyle name="40% - Акцент3 75" xfId="8665"/>
    <cellStyle name="40% - Акцент3 76" xfId="8677"/>
    <cellStyle name="40% - Акцент3 77" xfId="8689"/>
    <cellStyle name="40% - Акцент3 78" xfId="8701"/>
    <cellStyle name="40% - Акцент3 79" xfId="8713"/>
    <cellStyle name="40% - Акцент3 8" xfId="699"/>
    <cellStyle name="40% - Акцент3 8 10" xfId="4511"/>
    <cellStyle name="40% - Акцент3 8 11" xfId="6669"/>
    <cellStyle name="40% - Акцент3 8 2" xfId="1050"/>
    <cellStyle name="40% - Акцент3 8 2 2" xfId="2988"/>
    <cellStyle name="40% - Акцент3 8 2 3" xfId="4750"/>
    <cellStyle name="40% - Акцент3 8 2 4" xfId="6913"/>
    <cellStyle name="40% - Акцент3 8 3" xfId="1168"/>
    <cellStyle name="40% - Акцент3 8 3 2" xfId="3115"/>
    <cellStyle name="40% - Акцент3 8 3 3" xfId="4892"/>
    <cellStyle name="40% - Акцент3 8 3 4" xfId="7061"/>
    <cellStyle name="40% - Акцент3 8 4" xfId="1402"/>
    <cellStyle name="40% - Акцент3 8 4 2" xfId="3384"/>
    <cellStyle name="40% - Акцент3 8 4 3" xfId="5211"/>
    <cellStyle name="40% - Акцент3 8 4 4" xfId="7380"/>
    <cellStyle name="40% - Акцент3 8 5" xfId="1609"/>
    <cellStyle name="40% - Акцент3 8 5 2" xfId="3606"/>
    <cellStyle name="40% - Акцент3 8 5 3" xfId="5433"/>
    <cellStyle name="40% - Акцент3 8 5 4" xfId="7602"/>
    <cellStyle name="40% - Акцент3 8 6" xfId="1895"/>
    <cellStyle name="40% - Акцент3 8 6 2" xfId="3901"/>
    <cellStyle name="40% - Акцент3 8 6 3" xfId="5728"/>
    <cellStyle name="40% - Акцент3 8 6 4" xfId="7897"/>
    <cellStyle name="40% - Акцент3 8 7" xfId="2156"/>
    <cellStyle name="40% - Акцент3 8 8" xfId="2432"/>
    <cellStyle name="40% - Акцент3 8 9" xfId="2771"/>
    <cellStyle name="40% - Акцент3 80" xfId="8725"/>
    <cellStyle name="40% - Акцент3 81" xfId="8737"/>
    <cellStyle name="40% - Акцент3 82" xfId="8749"/>
    <cellStyle name="40% - Акцент3 83" xfId="8761"/>
    <cellStyle name="40% - Акцент3 84" xfId="8773"/>
    <cellStyle name="40% - Акцент3 85" xfId="8785"/>
    <cellStyle name="40% - Акцент3 86" xfId="8797"/>
    <cellStyle name="40% - Акцент3 87" xfId="8809"/>
    <cellStyle name="40% - Акцент3 88" xfId="8821"/>
    <cellStyle name="40% - Акцент3 89" xfId="8833"/>
    <cellStyle name="40% - Акцент3 9" xfId="737"/>
    <cellStyle name="40% - Акцент3 9 10" xfId="4512"/>
    <cellStyle name="40% - Акцент3 9 11" xfId="6670"/>
    <cellStyle name="40% - Акцент3 9 2" xfId="1051"/>
    <cellStyle name="40% - Акцент3 9 2 2" xfId="2989"/>
    <cellStyle name="40% - Акцент3 9 2 3" xfId="4751"/>
    <cellStyle name="40% - Акцент3 9 2 4" xfId="6914"/>
    <cellStyle name="40% - Акцент3 9 3" xfId="1167"/>
    <cellStyle name="40% - Акцент3 9 3 2" xfId="3114"/>
    <cellStyle name="40% - Акцент3 9 3 3" xfId="4891"/>
    <cellStyle name="40% - Акцент3 9 3 4" xfId="7060"/>
    <cellStyle name="40% - Акцент3 9 4" xfId="1416"/>
    <cellStyle name="40% - Акцент3 9 4 2" xfId="3398"/>
    <cellStyle name="40% - Акцент3 9 4 3" xfId="5225"/>
    <cellStyle name="40% - Акцент3 9 4 4" xfId="7394"/>
    <cellStyle name="40% - Акцент3 9 5" xfId="1623"/>
    <cellStyle name="40% - Акцент3 9 5 2" xfId="3620"/>
    <cellStyle name="40% - Акцент3 9 5 3" xfId="5447"/>
    <cellStyle name="40% - Акцент3 9 5 4" xfId="7616"/>
    <cellStyle name="40% - Акцент3 9 6" xfId="1896"/>
    <cellStyle name="40% - Акцент3 9 6 2" xfId="3902"/>
    <cellStyle name="40% - Акцент3 9 6 3" xfId="5729"/>
    <cellStyle name="40% - Акцент3 9 6 4" xfId="7898"/>
    <cellStyle name="40% - Акцент3 9 7" xfId="2170"/>
    <cellStyle name="40% - Акцент3 9 8" xfId="2446"/>
    <cellStyle name="40% - Акцент3 9 9" xfId="2772"/>
    <cellStyle name="40% - Акцент3 90" xfId="8845"/>
    <cellStyle name="40% - Акцент3 91" xfId="8857"/>
    <cellStyle name="40% - Акцент3 92" xfId="8868"/>
    <cellStyle name="40% - Акцент3 93" xfId="8879"/>
    <cellStyle name="40% - Акцент3 94" xfId="8890"/>
    <cellStyle name="40% - Акцент3 95" xfId="8901"/>
    <cellStyle name="40% - Акцент3 96" xfId="8912"/>
    <cellStyle name="40% - Акцент3 97" xfId="8923"/>
    <cellStyle name="40% - Акцент3 98" xfId="8934"/>
    <cellStyle name="40% - Акцент3 99" xfId="8945"/>
    <cellStyle name="40% - Акцент4" xfId="33" builtinId="43" customBuiltin="1"/>
    <cellStyle name="40% - Акцент4 10" xfId="821"/>
    <cellStyle name="40% - Акцент4 10 10" xfId="4513"/>
    <cellStyle name="40% - Акцент4 10 11" xfId="6671"/>
    <cellStyle name="40% - Акцент4 10 2" xfId="1052"/>
    <cellStyle name="40% - Акцент4 10 2 2" xfId="2990"/>
    <cellStyle name="40% - Акцент4 10 2 3" xfId="4752"/>
    <cellStyle name="40% - Акцент4 10 2 4" xfId="6915"/>
    <cellStyle name="40% - Акцент4 10 3" xfId="1166"/>
    <cellStyle name="40% - Акцент4 10 3 2" xfId="3113"/>
    <cellStyle name="40% - Акцент4 10 3 3" xfId="4890"/>
    <cellStyle name="40% - Акцент4 10 3 4" xfId="7059"/>
    <cellStyle name="40% - Акцент4 10 4" xfId="1432"/>
    <cellStyle name="40% - Акцент4 10 4 2" xfId="3414"/>
    <cellStyle name="40% - Акцент4 10 4 3" xfId="5241"/>
    <cellStyle name="40% - Акцент4 10 4 4" xfId="7410"/>
    <cellStyle name="40% - Акцент4 10 5" xfId="1639"/>
    <cellStyle name="40% - Акцент4 10 5 2" xfId="3636"/>
    <cellStyle name="40% - Акцент4 10 5 3" xfId="5463"/>
    <cellStyle name="40% - Акцент4 10 5 4" xfId="7632"/>
    <cellStyle name="40% - Акцент4 10 6" xfId="1897"/>
    <cellStyle name="40% - Акцент4 10 6 2" xfId="3903"/>
    <cellStyle name="40% - Акцент4 10 6 3" xfId="5730"/>
    <cellStyle name="40% - Акцент4 10 6 4" xfId="7899"/>
    <cellStyle name="40% - Акцент4 10 7" xfId="2186"/>
    <cellStyle name="40% - Акцент4 10 8" xfId="2462"/>
    <cellStyle name="40% - Акцент4 10 9" xfId="2773"/>
    <cellStyle name="40% - Акцент4 100" xfId="8976"/>
    <cellStyle name="40% - Акцент4 101" xfId="8989"/>
    <cellStyle name="40% - Акцент4 102" xfId="9003"/>
    <cellStyle name="40% - Акцент4 103" xfId="9017"/>
    <cellStyle name="40% - Акцент4 104" xfId="887"/>
    <cellStyle name="40% - Акцент4 105" xfId="9332"/>
    <cellStyle name="40% - Акцент4 106" xfId="9346"/>
    <cellStyle name="40% - Акцент4 107" xfId="9360"/>
    <cellStyle name="40% - Акцент4 108" xfId="9374"/>
    <cellStyle name="40% - Акцент4 109" xfId="9388"/>
    <cellStyle name="40% - Акцент4 11" xfId="822"/>
    <cellStyle name="40% - Акцент4 11 10" xfId="4514"/>
    <cellStyle name="40% - Акцент4 11 11" xfId="6672"/>
    <cellStyle name="40% - Акцент4 11 2" xfId="1053"/>
    <cellStyle name="40% - Акцент4 11 2 2" xfId="2991"/>
    <cellStyle name="40% - Акцент4 11 2 3" xfId="4753"/>
    <cellStyle name="40% - Акцент4 11 2 4" xfId="6916"/>
    <cellStyle name="40% - Акцент4 11 3" xfId="1165"/>
    <cellStyle name="40% - Акцент4 11 3 2" xfId="3112"/>
    <cellStyle name="40% - Акцент4 11 3 3" xfId="4889"/>
    <cellStyle name="40% - Акцент4 11 3 4" xfId="7058"/>
    <cellStyle name="40% - Акцент4 11 4" xfId="1446"/>
    <cellStyle name="40% - Акцент4 11 4 2" xfId="3428"/>
    <cellStyle name="40% - Акцент4 11 4 3" xfId="5255"/>
    <cellStyle name="40% - Акцент4 11 4 4" xfId="7424"/>
    <cellStyle name="40% - Акцент4 11 5" xfId="1653"/>
    <cellStyle name="40% - Акцент4 11 5 2" xfId="3650"/>
    <cellStyle name="40% - Акцент4 11 5 3" xfId="5477"/>
    <cellStyle name="40% - Акцент4 11 5 4" xfId="7646"/>
    <cellStyle name="40% - Акцент4 11 6" xfId="1898"/>
    <cellStyle name="40% - Акцент4 11 6 2" xfId="3904"/>
    <cellStyle name="40% - Акцент4 11 6 3" xfId="5731"/>
    <cellStyle name="40% - Акцент4 11 6 4" xfId="7900"/>
    <cellStyle name="40% - Акцент4 11 7" xfId="2200"/>
    <cellStyle name="40% - Акцент4 11 8" xfId="2476"/>
    <cellStyle name="40% - Акцент4 11 9" xfId="2774"/>
    <cellStyle name="40% - Акцент4 110" xfId="9403"/>
    <cellStyle name="40% - Акцент4 111" xfId="9418"/>
    <cellStyle name="40% - Акцент4 112" xfId="9481"/>
    <cellStyle name="40% - Акцент4 113" xfId="9525"/>
    <cellStyle name="40% - Акцент4 114" xfId="9558"/>
    <cellStyle name="40% - Акцент4 115" xfId="9604"/>
    <cellStyle name="40% - Акцент4 116" xfId="9733"/>
    <cellStyle name="40% - Акцент4 117" xfId="9777"/>
    <cellStyle name="40% - Акцент4 118" xfId="9810"/>
    <cellStyle name="40% - Акцент4 119" xfId="9843"/>
    <cellStyle name="40% - Акцент4 12" xfId="823"/>
    <cellStyle name="40% - Акцент4 12 10" xfId="4515"/>
    <cellStyle name="40% - Акцент4 12 11" xfId="6673"/>
    <cellStyle name="40% - Акцент4 12 2" xfId="1054"/>
    <cellStyle name="40% - Акцент4 12 2 2" xfId="2992"/>
    <cellStyle name="40% - Акцент4 12 2 3" xfId="4754"/>
    <cellStyle name="40% - Акцент4 12 2 4" xfId="6917"/>
    <cellStyle name="40% - Акцент4 12 3" xfId="1164"/>
    <cellStyle name="40% - Акцент4 12 3 2" xfId="3111"/>
    <cellStyle name="40% - Акцент4 12 3 3" xfId="4888"/>
    <cellStyle name="40% - Акцент4 12 3 4" xfId="7057"/>
    <cellStyle name="40% - Акцент4 12 4" xfId="1460"/>
    <cellStyle name="40% - Акцент4 12 4 2" xfId="3442"/>
    <cellStyle name="40% - Акцент4 12 4 3" xfId="5269"/>
    <cellStyle name="40% - Акцент4 12 4 4" xfId="7438"/>
    <cellStyle name="40% - Акцент4 12 5" xfId="1667"/>
    <cellStyle name="40% - Акцент4 12 5 2" xfId="3664"/>
    <cellStyle name="40% - Акцент4 12 5 3" xfId="5491"/>
    <cellStyle name="40% - Акцент4 12 5 4" xfId="7660"/>
    <cellStyle name="40% - Акцент4 12 6" xfId="1899"/>
    <cellStyle name="40% - Акцент4 12 6 2" xfId="3905"/>
    <cellStyle name="40% - Акцент4 12 6 3" xfId="5732"/>
    <cellStyle name="40% - Акцент4 12 6 4" xfId="7901"/>
    <cellStyle name="40% - Акцент4 12 7" xfId="2214"/>
    <cellStyle name="40% - Акцент4 12 8" xfId="2490"/>
    <cellStyle name="40% - Акцент4 12 9" xfId="2775"/>
    <cellStyle name="40% - Акцент4 120" xfId="9876"/>
    <cellStyle name="40% - Акцент4 121" xfId="9909"/>
    <cellStyle name="40% - Акцент4 122" xfId="9943"/>
    <cellStyle name="40% - Акцент4 123" xfId="9987"/>
    <cellStyle name="40% - Акцент4 124" xfId="10033"/>
    <cellStyle name="40% - Акцент4 125" xfId="10066"/>
    <cellStyle name="40% - Акцент4 126" xfId="10099"/>
    <cellStyle name="40% - Акцент4 127" xfId="10157"/>
    <cellStyle name="40% - Акцент4 128" xfId="10167"/>
    <cellStyle name="40% - Акцент4 129" xfId="10201"/>
    <cellStyle name="40% - Акцент4 13" xfId="919"/>
    <cellStyle name="40% - Акцент4 13 10" xfId="4516"/>
    <cellStyle name="40% - Акцент4 13 11" xfId="6674"/>
    <cellStyle name="40% - Акцент4 13 2" xfId="1055"/>
    <cellStyle name="40% - Акцент4 13 2 2" xfId="2993"/>
    <cellStyle name="40% - Акцент4 13 2 3" xfId="4755"/>
    <cellStyle name="40% - Акцент4 13 2 4" xfId="6918"/>
    <cellStyle name="40% - Акцент4 13 3" xfId="1163"/>
    <cellStyle name="40% - Акцент4 13 3 2" xfId="3110"/>
    <cellStyle name="40% - Акцент4 13 3 3" xfId="4887"/>
    <cellStyle name="40% - Акцент4 13 3 4" xfId="7056"/>
    <cellStyle name="40% - Акцент4 13 4" xfId="1474"/>
    <cellStyle name="40% - Акцент4 13 4 2" xfId="3456"/>
    <cellStyle name="40% - Акцент4 13 4 3" xfId="5283"/>
    <cellStyle name="40% - Акцент4 13 4 4" xfId="7452"/>
    <cellStyle name="40% - Акцент4 13 5" xfId="1681"/>
    <cellStyle name="40% - Акцент4 13 5 2" xfId="3678"/>
    <cellStyle name="40% - Акцент4 13 5 3" xfId="5505"/>
    <cellStyle name="40% - Акцент4 13 5 4" xfId="7674"/>
    <cellStyle name="40% - Акцент4 13 6" xfId="1900"/>
    <cellStyle name="40% - Акцент4 13 6 2" xfId="3906"/>
    <cellStyle name="40% - Акцент4 13 6 3" xfId="5733"/>
    <cellStyle name="40% - Акцент4 13 6 4" xfId="7902"/>
    <cellStyle name="40% - Акцент4 13 7" xfId="2228"/>
    <cellStyle name="40% - Акцент4 13 8" xfId="2504"/>
    <cellStyle name="40% - Акцент4 13 9" xfId="2776"/>
    <cellStyle name="40% - Акцент4 130" xfId="9234"/>
    <cellStyle name="40% - Акцент4 14" xfId="920"/>
    <cellStyle name="40% - Акцент4 14 10" xfId="4517"/>
    <cellStyle name="40% - Акцент4 14 11" xfId="6675"/>
    <cellStyle name="40% - Акцент4 14 2" xfId="1056"/>
    <cellStyle name="40% - Акцент4 14 2 2" xfId="2994"/>
    <cellStyle name="40% - Акцент4 14 2 3" xfId="4756"/>
    <cellStyle name="40% - Акцент4 14 2 4" xfId="6919"/>
    <cellStyle name="40% - Акцент4 14 3" xfId="1162"/>
    <cellStyle name="40% - Акцент4 14 3 2" xfId="3109"/>
    <cellStyle name="40% - Акцент4 14 3 3" xfId="4886"/>
    <cellStyle name="40% - Акцент4 14 3 4" xfId="7055"/>
    <cellStyle name="40% - Акцент4 14 4" xfId="1488"/>
    <cellStyle name="40% - Акцент4 14 4 2" xfId="3470"/>
    <cellStyle name="40% - Акцент4 14 4 3" xfId="5297"/>
    <cellStyle name="40% - Акцент4 14 4 4" xfId="7466"/>
    <cellStyle name="40% - Акцент4 14 5" xfId="1695"/>
    <cellStyle name="40% - Акцент4 14 5 2" xfId="3692"/>
    <cellStyle name="40% - Акцент4 14 5 3" xfId="5519"/>
    <cellStyle name="40% - Акцент4 14 5 4" xfId="7688"/>
    <cellStyle name="40% - Акцент4 14 6" xfId="1901"/>
    <cellStyle name="40% - Акцент4 14 6 2" xfId="3907"/>
    <cellStyle name="40% - Акцент4 14 6 3" xfId="5734"/>
    <cellStyle name="40% - Акцент4 14 6 4" xfId="7903"/>
    <cellStyle name="40% - Акцент4 14 7" xfId="2242"/>
    <cellStyle name="40% - Акцент4 14 8" xfId="2518"/>
    <cellStyle name="40% - Акцент4 14 9" xfId="2777"/>
    <cellStyle name="40% - Акцент4 15" xfId="921"/>
    <cellStyle name="40% - Акцент4 15 10" xfId="4518"/>
    <cellStyle name="40% - Акцент4 15 11" xfId="6676"/>
    <cellStyle name="40% - Акцент4 15 2" xfId="1057"/>
    <cellStyle name="40% - Акцент4 15 2 2" xfId="2995"/>
    <cellStyle name="40% - Акцент4 15 2 3" xfId="4757"/>
    <cellStyle name="40% - Акцент4 15 2 4" xfId="6920"/>
    <cellStyle name="40% - Акцент4 15 3" xfId="1161"/>
    <cellStyle name="40% - Акцент4 15 3 2" xfId="3108"/>
    <cellStyle name="40% - Акцент4 15 3 3" xfId="4885"/>
    <cellStyle name="40% - Акцент4 15 3 4" xfId="7054"/>
    <cellStyle name="40% - Акцент4 15 4" xfId="1502"/>
    <cellStyle name="40% - Акцент4 15 4 2" xfId="3484"/>
    <cellStyle name="40% - Акцент4 15 4 3" xfId="5311"/>
    <cellStyle name="40% - Акцент4 15 4 4" xfId="7480"/>
    <cellStyle name="40% - Акцент4 15 5" xfId="1709"/>
    <cellStyle name="40% - Акцент4 15 5 2" xfId="3706"/>
    <cellStyle name="40% - Акцент4 15 5 3" xfId="5533"/>
    <cellStyle name="40% - Акцент4 15 5 4" xfId="7702"/>
    <cellStyle name="40% - Акцент4 15 6" xfId="1902"/>
    <cellStyle name="40% - Акцент4 15 6 2" xfId="3908"/>
    <cellStyle name="40% - Акцент4 15 6 3" xfId="5735"/>
    <cellStyle name="40% - Акцент4 15 6 4" xfId="7904"/>
    <cellStyle name="40% - Акцент4 15 7" xfId="2256"/>
    <cellStyle name="40% - Акцент4 15 8" xfId="2532"/>
    <cellStyle name="40% - Акцент4 15 9" xfId="2778"/>
    <cellStyle name="40% - Акцент4 16" xfId="942"/>
    <cellStyle name="40% - Акцент4 16 2" xfId="1516"/>
    <cellStyle name="40% - Акцент4 16 2 2" xfId="3498"/>
    <cellStyle name="40% - Акцент4 16 2 3" xfId="5325"/>
    <cellStyle name="40% - Акцент4 16 2 4" xfId="7494"/>
    <cellStyle name="40% - Акцент4 16 3" xfId="1723"/>
    <cellStyle name="40% - Акцент4 16 3 2" xfId="3720"/>
    <cellStyle name="40% - Акцент4 16 3 3" xfId="5547"/>
    <cellStyle name="40% - Акцент4 16 3 4" xfId="7716"/>
    <cellStyle name="40% - Акцент4 16 4" xfId="2270"/>
    <cellStyle name="40% - Акцент4 16 5" xfId="2546"/>
    <cellStyle name="40% - Акцент4 16 6" xfId="2862"/>
    <cellStyle name="40% - Акцент4 16 7" xfId="4605"/>
    <cellStyle name="40% - Акцент4 16 8" xfId="6760"/>
    <cellStyle name="40% - Акцент4 17" xfId="1121"/>
    <cellStyle name="40% - Акцент4 17 2" xfId="1530"/>
    <cellStyle name="40% - Акцент4 17 2 2" xfId="3512"/>
    <cellStyle name="40% - Акцент4 17 2 3" xfId="5339"/>
    <cellStyle name="40% - Акцент4 17 2 4" xfId="7508"/>
    <cellStyle name="40% - Акцент4 17 3" xfId="1737"/>
    <cellStyle name="40% - Акцент4 17 3 2" xfId="3734"/>
    <cellStyle name="40% - Акцент4 17 3 3" xfId="5561"/>
    <cellStyle name="40% - Акцент4 17 3 4" xfId="7730"/>
    <cellStyle name="40% - Акцент4 17 4" xfId="2284"/>
    <cellStyle name="40% - Акцент4 17 5" xfId="2560"/>
    <cellStyle name="40% - Акцент4 17 6" xfId="3068"/>
    <cellStyle name="40% - Акцент4 17 7" xfId="4836"/>
    <cellStyle name="40% - Акцент4 17 8" xfId="7005"/>
    <cellStyle name="40% - Акцент4 18" xfId="1334"/>
    <cellStyle name="40% - Акцент4 18 2" xfId="2312"/>
    <cellStyle name="40% - Акцент4 18 3" xfId="2588"/>
    <cellStyle name="40% - Акцент4 18 4" xfId="3285"/>
    <cellStyle name="40% - Акцент4 18 5" xfId="5094"/>
    <cellStyle name="40% - Акцент4 18 6" xfId="7263"/>
    <cellStyle name="40% - Акцент4 19" xfId="1323"/>
    <cellStyle name="40% - Акцент4 19 2" xfId="3271"/>
    <cellStyle name="40% - Акцент4 19 3" xfId="5080"/>
    <cellStyle name="40% - Акцент4 19 4" xfId="7249"/>
    <cellStyle name="40% - Акцент4 2" xfId="67"/>
    <cellStyle name="40% — акцент4 2" xfId="824"/>
    <cellStyle name="40% - Акцент4 2 10" xfId="2779"/>
    <cellStyle name="40% — акцент4 2 10" xfId="4520"/>
    <cellStyle name="40% - Акцент4 2 11" xfId="4085"/>
    <cellStyle name="40% — акцент4 2 11" xfId="5932"/>
    <cellStyle name="40% - Акцент4 2 12" xfId="4519"/>
    <cellStyle name="40% — акцент4 2 12" xfId="6191"/>
    <cellStyle name="40% - Акцент4 2 13" xfId="5931"/>
    <cellStyle name="40% — акцент4 2 13" xfId="6678"/>
    <cellStyle name="40% - Акцент4 2 14" xfId="6242"/>
    <cellStyle name="40% - Акцент4 2 15" xfId="6677"/>
    <cellStyle name="40% - Акцент4 2 16" xfId="9438"/>
    <cellStyle name="40% - Акцент4 2 17" xfId="9499"/>
    <cellStyle name="40% - Акцент4 2 18" xfId="9504"/>
    <cellStyle name="40% - Акцент4 2 19" xfId="9543"/>
    <cellStyle name="40% - Акцент4 2 2" xfId="180"/>
    <cellStyle name="40% — акцент4 2 2" xfId="1058"/>
    <cellStyle name="40% - Акцент4 2 2 2" xfId="400"/>
    <cellStyle name="40% — акцент4 2 2 2" xfId="2996"/>
    <cellStyle name="40% - Акцент4 2 2 2 2" xfId="583"/>
    <cellStyle name="40% - Акцент4 2 2 3" xfId="306"/>
    <cellStyle name="40% — акцент4 2 2 3" xfId="4130"/>
    <cellStyle name="40% - Акцент4 2 2 3 2" xfId="674"/>
    <cellStyle name="40% - Акцент4 2 2 4" xfId="494"/>
    <cellStyle name="40% — акцент4 2 2 4" xfId="4758"/>
    <cellStyle name="40% - Акцент4 2 2 5" xfId="6018"/>
    <cellStyle name="40% — акцент4 2 2 5" xfId="6019"/>
    <cellStyle name="40% - Акцент4 2 2 6" xfId="6023"/>
    <cellStyle name="40% — акцент4 2 2 6" xfId="5936"/>
    <cellStyle name="40% - Акцент4 2 2 7" xfId="6921"/>
    <cellStyle name="40% — акцент4 2 2 7" xfId="6922"/>
    <cellStyle name="40% - Акцент4 2 20" xfId="9576"/>
    <cellStyle name="40% - Акцент4 2 21" xfId="9627"/>
    <cellStyle name="40% - Акцент4 2 22" xfId="9612"/>
    <cellStyle name="40% - Акцент4 2 23" xfId="9584"/>
    <cellStyle name="40% - Акцент4 2 24" xfId="9683"/>
    <cellStyle name="40% - Акцент4 2 25" xfId="9586"/>
    <cellStyle name="40% - Акцент4 2 26" xfId="9653"/>
    <cellStyle name="40% - Акцент4 2 27" xfId="9652"/>
    <cellStyle name="40% - Акцент4 2 28" xfId="9632"/>
    <cellStyle name="40% - Акцент4 2 29" xfId="9637"/>
    <cellStyle name="40% - Акцент4 2 3" xfId="353"/>
    <cellStyle name="40% — акцент4 2 3" xfId="1160"/>
    <cellStyle name="40% - Акцент4 2 3 2" xfId="538"/>
    <cellStyle name="40% — акцент4 2 3 2" xfId="3107"/>
    <cellStyle name="40% - Акцент4 2 3 3" xfId="4147"/>
    <cellStyle name="40% — акцент4 2 3 3" xfId="4146"/>
    <cellStyle name="40% - Акцент4 2 3 4" xfId="4884"/>
    <cellStyle name="40% — акцент4 2 3 4" xfId="4883"/>
    <cellStyle name="40% - Акцент4 2 3 5" xfId="6067"/>
    <cellStyle name="40% — акцент4 2 3 5" xfId="6066"/>
    <cellStyle name="40% - Акцент4 2 3 6" xfId="5923"/>
    <cellStyle name="40% — акцент4 2 3 6" xfId="6010"/>
    <cellStyle name="40% - Акцент4 2 3 7" xfId="7053"/>
    <cellStyle name="40% — акцент4 2 3 7" xfId="7052"/>
    <cellStyle name="40% - Акцент4 2 30" xfId="9722"/>
    <cellStyle name="40% - Акцент4 2 31" xfId="9751"/>
    <cellStyle name="40% - Акцент4 2 32" xfId="9756"/>
    <cellStyle name="40% - Акцент4 2 33" xfId="9795"/>
    <cellStyle name="40% - Акцент4 2 34" xfId="9828"/>
    <cellStyle name="40% - Акцент4 2 35" xfId="9861"/>
    <cellStyle name="40% - Акцент4 2 36" xfId="9894"/>
    <cellStyle name="40% - Акцент4 2 37" xfId="9927"/>
    <cellStyle name="40% - Акцент4 2 38" xfId="9961"/>
    <cellStyle name="40% - Акцент4 2 39" xfId="9966"/>
    <cellStyle name="40% - Акцент4 2 4" xfId="259"/>
    <cellStyle name="40% — акцент4 2 4" xfId="1903"/>
    <cellStyle name="40% - Акцент4 2 4 2" xfId="629"/>
    <cellStyle name="40% — акцент4 2 4 2" xfId="3910"/>
    <cellStyle name="40% - Акцент4 2 4 3" xfId="4195"/>
    <cellStyle name="40% — акцент4 2 4 3" xfId="4269"/>
    <cellStyle name="40% - Акцент4 2 4 4" xfId="5114"/>
    <cellStyle name="40% — акцент4 2 4 4" xfId="5737"/>
    <cellStyle name="40% - Акцент4 2 4 5" xfId="6145"/>
    <cellStyle name="40% — акцент4 2 4 5" xfId="6309"/>
    <cellStyle name="40% - Акцент4 2 4 6" xfId="6195"/>
    <cellStyle name="40% — акцент4 2 4 6" xfId="6420"/>
    <cellStyle name="40% - Акцент4 2 4 7" xfId="7283"/>
    <cellStyle name="40% — акцент4 2 4 7" xfId="7906"/>
    <cellStyle name="40% - Акцент4 2 40" xfId="10005"/>
    <cellStyle name="40% - Акцент4 2 41" xfId="10019"/>
    <cellStyle name="40% - Акцент4 2 42" xfId="10051"/>
    <cellStyle name="40% - Акцент4 2 43" xfId="10084"/>
    <cellStyle name="40% - Акцент4 2 44" xfId="10117"/>
    <cellStyle name="40% - Акцент4 2 45" xfId="10153"/>
    <cellStyle name="40% - Акцент4 2 46" xfId="10185"/>
    <cellStyle name="40% - Акцент4 2 47" xfId="10219"/>
    <cellStyle name="40% - Акцент4 2 5" xfId="447"/>
    <cellStyle name="40% — акцент4 2 5" xfId="2013"/>
    <cellStyle name="40% - Акцент4 2 5 2" xfId="3517"/>
    <cellStyle name="40% — акцент4 2 5 2" xfId="4030"/>
    <cellStyle name="40% - Акцент4 2 5 3" xfId="4215"/>
    <cellStyle name="40% — акцент4 2 5 3" xfId="4317"/>
    <cellStyle name="40% - Акцент4 2 5 4" xfId="5344"/>
    <cellStyle name="40% — акцент4 2 5 4" xfId="5857"/>
    <cellStyle name="40% - Акцент4 2 5 5" xfId="6203"/>
    <cellStyle name="40% — акцент4 2 5 5" xfId="6372"/>
    <cellStyle name="40% - Акцент4 2 5 6" xfId="5887"/>
    <cellStyle name="40% — акцент4 2 5 6" xfId="6468"/>
    <cellStyle name="40% - Акцент4 2 5 7" xfId="7513"/>
    <cellStyle name="40% — акцент4 2 5 7" xfId="8026"/>
    <cellStyle name="40% - Акцент4 2 6" xfId="723"/>
    <cellStyle name="40% — акцент4 2 6" xfId="2298"/>
    <cellStyle name="40% - Акцент4 2 6 2" xfId="3909"/>
    <cellStyle name="40% - Акцент4 2 6 3" xfId="4268"/>
    <cellStyle name="40% - Акцент4 2 6 4" xfId="5736"/>
    <cellStyle name="40% - Акцент4 2 6 5" xfId="6308"/>
    <cellStyle name="40% - Акцент4 2 6 6" xfId="6419"/>
    <cellStyle name="40% - Акцент4 2 6 7" xfId="7905"/>
    <cellStyle name="40% - Акцент4 2 7" xfId="757"/>
    <cellStyle name="40% — акцент4 2 7" xfId="2574"/>
    <cellStyle name="40% - Акцент4 2 7 2" xfId="4029"/>
    <cellStyle name="40% - Акцент4 2 7 3" xfId="4316"/>
    <cellStyle name="40% - Акцент4 2 7 4" xfId="5856"/>
    <cellStyle name="40% - Акцент4 2 7 5" xfId="6371"/>
    <cellStyle name="40% - Акцент4 2 7 6" xfId="6467"/>
    <cellStyle name="40% - Акцент4 2 7 7" xfId="8025"/>
    <cellStyle name="40% - Акцент4 2 8" xfId="2067"/>
    <cellStyle name="40% — акцент4 2 8" xfId="2780"/>
    <cellStyle name="40% - Акцент4 2 9" xfId="2343"/>
    <cellStyle name="40% — акцент4 2 9" xfId="4086"/>
    <cellStyle name="40% - Акцент4 20" xfId="1751"/>
    <cellStyle name="40% - Акцент4 20 2" xfId="3748"/>
    <cellStyle name="40% - Акцент4 20 3" xfId="5575"/>
    <cellStyle name="40% - Акцент4 20 4" xfId="7744"/>
    <cellStyle name="40% - Акцент4 21" xfId="2035"/>
    <cellStyle name="40% - Акцент4 21 2" xfId="2615"/>
    <cellStyle name="40% - Акцент4 21 3" xfId="4355"/>
    <cellStyle name="40% - Акцент4 21 4" xfId="6513"/>
    <cellStyle name="40% - Акцент4 22" xfId="2043"/>
    <cellStyle name="40% - Акцент4 23" xfId="8062"/>
    <cellStyle name="40% - Акцент4 24" xfId="8073"/>
    <cellStyle name="40% - Акцент4 25" xfId="8084"/>
    <cellStyle name="40% - Акцент4 26" xfId="8095"/>
    <cellStyle name="40% - Акцент4 27" xfId="8106"/>
    <cellStyle name="40% - Акцент4 28" xfId="8117"/>
    <cellStyle name="40% - Акцент4 29" xfId="8128"/>
    <cellStyle name="40% - Акцент4 3" xfId="148"/>
    <cellStyle name="40% — акцент4 3" xfId="825"/>
    <cellStyle name="40% - Акцент4 3 10" xfId="2781"/>
    <cellStyle name="40% — акцент4 3 10" xfId="4522"/>
    <cellStyle name="40% - Акцент4 3 11" xfId="4087"/>
    <cellStyle name="40% — акцент4 3 11" xfId="5934"/>
    <cellStyle name="40% - Акцент4 3 12" xfId="4521"/>
    <cellStyle name="40% — акцент4 3 12" xfId="6040"/>
    <cellStyle name="40% - Акцент4 3 13" xfId="5933"/>
    <cellStyle name="40% — акцент4 3 13" xfId="6680"/>
    <cellStyle name="40% - Акцент4 3 14" xfId="6125"/>
    <cellStyle name="40% - Акцент4 3 15" xfId="6679"/>
    <cellStyle name="40% - Акцент4 3 2" xfId="225"/>
    <cellStyle name="40% — акцент4 3 2" xfId="1059"/>
    <cellStyle name="40% - Акцент4 3 2 2" xfId="413"/>
    <cellStyle name="40% — акцент4 3 2 2" xfId="2997"/>
    <cellStyle name="40% - Акцент4 3 2 2 2" xfId="596"/>
    <cellStyle name="40% - Акцент4 3 2 3" xfId="319"/>
    <cellStyle name="40% — акцент4 3 2 3" xfId="4131"/>
    <cellStyle name="40% - Акцент4 3 2 3 2" xfId="687"/>
    <cellStyle name="40% - Акцент4 3 2 4" xfId="507"/>
    <cellStyle name="40% — акцент4 3 2 4" xfId="4759"/>
    <cellStyle name="40% - Акцент4 3 2 5" xfId="6020"/>
    <cellStyle name="40% — акцент4 3 2 5" xfId="6021"/>
    <cellStyle name="40% - Акцент4 3 2 6" xfId="6312"/>
    <cellStyle name="40% — акцент4 3 2 6" xfId="6227"/>
    <cellStyle name="40% - Акцент4 3 2 7" xfId="6923"/>
    <cellStyle name="40% — акцент4 3 2 7" xfId="6924"/>
    <cellStyle name="40% - Акцент4 3 3" xfId="367"/>
    <cellStyle name="40% — акцент4 3 3" xfId="1159"/>
    <cellStyle name="40% - Акцент4 3 3 2" xfId="552"/>
    <cellStyle name="40% — акцент4 3 3 2" xfId="3106"/>
    <cellStyle name="40% - Акцент4 3 3 3" xfId="4145"/>
    <cellStyle name="40% — акцент4 3 3 3" xfId="4144"/>
    <cellStyle name="40% - Акцент4 3 3 4" xfId="4882"/>
    <cellStyle name="40% — акцент4 3 3 4" xfId="4881"/>
    <cellStyle name="40% - Акцент4 3 3 5" xfId="6065"/>
    <cellStyle name="40% — акцент4 3 3 5" xfId="6064"/>
    <cellStyle name="40% - Акцент4 3 3 6" xfId="6074"/>
    <cellStyle name="40% — акцент4 3 3 6" xfId="6187"/>
    <cellStyle name="40% - Акцент4 3 3 7" xfId="7051"/>
    <cellStyle name="40% — акцент4 3 3 7" xfId="7050"/>
    <cellStyle name="40% - Акцент4 3 4" xfId="273"/>
    <cellStyle name="40% — акцент4 3 4" xfId="1905"/>
    <cellStyle name="40% - Акцент4 3 4 2" xfId="643"/>
    <cellStyle name="40% — акцент4 3 4 2" xfId="3912"/>
    <cellStyle name="40% - Акцент4 3 4 3" xfId="4209"/>
    <cellStyle name="40% — акцент4 3 4 3" xfId="4271"/>
    <cellStyle name="40% - Акцент4 3 4 4" xfId="5134"/>
    <cellStyle name="40% — акцент4 3 4 4" xfId="5739"/>
    <cellStyle name="40% - Акцент4 3 4 5" xfId="6164"/>
    <cellStyle name="40% — акцент4 3 4 5" xfId="6311"/>
    <cellStyle name="40% - Акцент4 3 4 6" xfId="5986"/>
    <cellStyle name="40% — акцент4 3 4 6" xfId="6422"/>
    <cellStyle name="40% - Акцент4 3 4 7" xfId="7303"/>
    <cellStyle name="40% — акцент4 3 4 7" xfId="7908"/>
    <cellStyle name="40% - Акцент4 3 5" xfId="461"/>
    <cellStyle name="40% — акцент4 3 5" xfId="2015"/>
    <cellStyle name="40% - Акцент4 3 5 2" xfId="3537"/>
    <cellStyle name="40% — акцент4 3 5 2" xfId="4032"/>
    <cellStyle name="40% - Акцент4 3 5 3" xfId="4229"/>
    <cellStyle name="40% — акцент4 3 5 3" xfId="4319"/>
    <cellStyle name="40% - Акцент4 3 5 4" xfId="5364"/>
    <cellStyle name="40% — акцент4 3 5 4" xfId="5859"/>
    <cellStyle name="40% - Акцент4 3 5 5" xfId="6219"/>
    <cellStyle name="40% — акцент4 3 5 5" xfId="6374"/>
    <cellStyle name="40% - Акцент4 3 5 6" xfId="6264"/>
    <cellStyle name="40% — акцент4 3 5 6" xfId="6470"/>
    <cellStyle name="40% - Акцент4 3 5 7" xfId="7533"/>
    <cellStyle name="40% — акцент4 3 5 7" xfId="8028"/>
    <cellStyle name="40% - Акцент4 3 6" xfId="1904"/>
    <cellStyle name="40% — акцент4 3 6" xfId="2326"/>
    <cellStyle name="40% - Акцент4 3 6 2" xfId="3911"/>
    <cellStyle name="40% - Акцент4 3 6 3" xfId="4270"/>
    <cellStyle name="40% - Акцент4 3 6 4" xfId="5738"/>
    <cellStyle name="40% - Акцент4 3 6 5" xfId="6310"/>
    <cellStyle name="40% - Акцент4 3 6 6" xfId="6421"/>
    <cellStyle name="40% - Акцент4 3 6 7" xfId="7907"/>
    <cellStyle name="40% - Акцент4 3 7" xfId="2014"/>
    <cellStyle name="40% — акцент4 3 7" xfId="2602"/>
    <cellStyle name="40% - Акцент4 3 7 2" xfId="4031"/>
    <cellStyle name="40% - Акцент4 3 7 3" xfId="4318"/>
    <cellStyle name="40% - Акцент4 3 7 4" xfId="5858"/>
    <cellStyle name="40% - Акцент4 3 7 5" xfId="6373"/>
    <cellStyle name="40% - Акцент4 3 7 6" xfId="6469"/>
    <cellStyle name="40% - Акцент4 3 7 7" xfId="8027"/>
    <cellStyle name="40% - Акцент4 3 8" xfId="2087"/>
    <cellStyle name="40% — акцент4 3 8" xfId="2782"/>
    <cellStyle name="40% - Акцент4 3 9" xfId="2363"/>
    <cellStyle name="40% — акцент4 3 9" xfId="4088"/>
    <cellStyle name="40% - Акцент4 30" xfId="8137"/>
    <cellStyle name="40% - Акцент4 31" xfId="8146"/>
    <cellStyle name="40% - Акцент4 32" xfId="8162"/>
    <cellStyle name="40% - Акцент4 33" xfId="8171"/>
    <cellStyle name="40% - Акцент4 34" xfId="8205"/>
    <cellStyle name="40% - Акцент4 35" xfId="8219"/>
    <cellStyle name="40% - Акцент4 36" xfId="8231"/>
    <cellStyle name="40% - Акцент4 37" xfId="8243"/>
    <cellStyle name="40% - Акцент4 38" xfId="8255"/>
    <cellStyle name="40% - Акцент4 39" xfId="8267"/>
    <cellStyle name="40% - Акцент4 4" xfId="163"/>
    <cellStyle name="40% — акцент4 4" xfId="6491"/>
    <cellStyle name="40% - Акцент4 4 10" xfId="4523"/>
    <cellStyle name="40% - Акцент4 4 11" xfId="6681"/>
    <cellStyle name="40% - Акцент4 4 2" xfId="384"/>
    <cellStyle name="40% - Акцент4 4 2 2" xfId="567"/>
    <cellStyle name="40% - Акцент4 4 2 3" xfId="4760"/>
    <cellStyle name="40% - Акцент4 4 2 4" xfId="6925"/>
    <cellStyle name="40% - Акцент4 4 3" xfId="290"/>
    <cellStyle name="40% - Акцент4 4 3 2" xfId="658"/>
    <cellStyle name="40% - Акцент4 4 3 3" xfId="4880"/>
    <cellStyle name="40% - Акцент4 4 3 4" xfId="7049"/>
    <cellStyle name="40% - Акцент4 4 4" xfId="478"/>
    <cellStyle name="40% - Акцент4 4 4 2" xfId="3330"/>
    <cellStyle name="40% - Акцент4 4 4 3" xfId="5157"/>
    <cellStyle name="40% - Акцент4 4 4 4" xfId="7326"/>
    <cellStyle name="40% - Акцент4 4 5" xfId="1555"/>
    <cellStyle name="40% - Акцент4 4 5 2" xfId="3552"/>
    <cellStyle name="40% - Акцент4 4 5 3" xfId="5379"/>
    <cellStyle name="40% - Акцент4 4 5 4" xfId="7548"/>
    <cellStyle name="40% - Акцент4 4 6" xfId="1906"/>
    <cellStyle name="40% - Акцент4 4 6 2" xfId="3913"/>
    <cellStyle name="40% - Акцент4 4 6 3" xfId="5740"/>
    <cellStyle name="40% - Акцент4 4 6 4" xfId="7909"/>
    <cellStyle name="40% - Акцент4 4 7" xfId="2102"/>
    <cellStyle name="40% - Акцент4 4 8" xfId="2378"/>
    <cellStyle name="40% - Акцент4 4 9" xfId="2783"/>
    <cellStyle name="40% - Акцент4 40" xfId="8279"/>
    <cellStyle name="40% - Акцент4 41" xfId="8291"/>
    <cellStyle name="40% - Акцент4 42" xfId="8303"/>
    <cellStyle name="40% - Акцент4 43" xfId="8314"/>
    <cellStyle name="40% - Акцент4 44" xfId="8326"/>
    <cellStyle name="40% - Акцент4 45" xfId="8337"/>
    <cellStyle name="40% - Акцент4 46" xfId="8349"/>
    <cellStyle name="40% - Акцент4 47" xfId="8361"/>
    <cellStyle name="40% - Акцент4 48" xfId="8372"/>
    <cellStyle name="40% - Акцент4 49" xfId="8384"/>
    <cellStyle name="40% - Акцент4 5" xfId="333"/>
    <cellStyle name="40% — акцент4 5" xfId="6500"/>
    <cellStyle name="40% - Акцент4 5 10" xfId="4524"/>
    <cellStyle name="40% - Акцент4 5 11" xfId="6682"/>
    <cellStyle name="40% - Акцент4 5 2" xfId="519"/>
    <cellStyle name="40% - Акцент4 5 2 2" xfId="2998"/>
    <cellStyle name="40% - Акцент4 5 2 3" xfId="4761"/>
    <cellStyle name="40% - Акцент4 5 2 4" xfId="6926"/>
    <cellStyle name="40% - Акцент4 5 3" xfId="1158"/>
    <cellStyle name="40% - Акцент4 5 3 2" xfId="3105"/>
    <cellStyle name="40% - Акцент4 5 3 3" xfId="4879"/>
    <cellStyle name="40% - Акцент4 5 3 4" xfId="7048"/>
    <cellStyle name="40% - Акцент4 5 4" xfId="1362"/>
    <cellStyle name="40% - Акцент4 5 4 2" xfId="3344"/>
    <cellStyle name="40% - Акцент4 5 4 3" xfId="5171"/>
    <cellStyle name="40% - Акцент4 5 4 4" xfId="7340"/>
    <cellStyle name="40% - Акцент4 5 5" xfId="1569"/>
    <cellStyle name="40% - Акцент4 5 5 2" xfId="3566"/>
    <cellStyle name="40% - Акцент4 5 5 3" xfId="5393"/>
    <cellStyle name="40% - Акцент4 5 5 4" xfId="7562"/>
    <cellStyle name="40% - Акцент4 5 6" xfId="1907"/>
    <cellStyle name="40% - Акцент4 5 6 2" xfId="3914"/>
    <cellStyle name="40% - Акцент4 5 6 3" xfId="5741"/>
    <cellStyle name="40% - Акцент4 5 6 4" xfId="7910"/>
    <cellStyle name="40% - Акцент4 5 7" xfId="2116"/>
    <cellStyle name="40% - Акцент4 5 8" xfId="2392"/>
    <cellStyle name="40% - Акцент4 5 9" xfId="2784"/>
    <cellStyle name="40% - Акцент4 50" xfId="8395"/>
    <cellStyle name="40% - Акцент4 51" xfId="8407"/>
    <cellStyle name="40% - Акцент4 52" xfId="8418"/>
    <cellStyle name="40% - Акцент4 53" xfId="8429"/>
    <cellStyle name="40% - Акцент4 54" xfId="8440"/>
    <cellStyle name="40% - Акцент4 55" xfId="8452"/>
    <cellStyle name="40% - Акцент4 56" xfId="8464"/>
    <cellStyle name="40% - Акцент4 57" xfId="8476"/>
    <cellStyle name="40% - Акцент4 58" xfId="8488"/>
    <cellStyle name="40% - Акцент4 59" xfId="8500"/>
    <cellStyle name="40% - Акцент4 6" xfId="239"/>
    <cellStyle name="40% - Акцент4 6 10" xfId="4525"/>
    <cellStyle name="40% - Акцент4 6 11" xfId="6683"/>
    <cellStyle name="40% - Акцент4 6 2" xfId="610"/>
    <cellStyle name="40% - Акцент4 6 2 2" xfId="2999"/>
    <cellStyle name="40% - Акцент4 6 2 3" xfId="4762"/>
    <cellStyle name="40% - Акцент4 6 2 4" xfId="6927"/>
    <cellStyle name="40% - Акцент4 6 3" xfId="1157"/>
    <cellStyle name="40% - Акцент4 6 3 2" xfId="3104"/>
    <cellStyle name="40% - Акцент4 6 3 3" xfId="4878"/>
    <cellStyle name="40% - Акцент4 6 3 4" xfId="7047"/>
    <cellStyle name="40% - Акцент4 6 4" xfId="1376"/>
    <cellStyle name="40% - Акцент4 6 4 2" xfId="3358"/>
    <cellStyle name="40% - Акцент4 6 4 3" xfId="5185"/>
    <cellStyle name="40% - Акцент4 6 4 4" xfId="7354"/>
    <cellStyle name="40% - Акцент4 6 5" xfId="1583"/>
    <cellStyle name="40% - Акцент4 6 5 2" xfId="3580"/>
    <cellStyle name="40% - Акцент4 6 5 3" xfId="5407"/>
    <cellStyle name="40% - Акцент4 6 5 4" xfId="7576"/>
    <cellStyle name="40% - Акцент4 6 6" xfId="1908"/>
    <cellStyle name="40% - Акцент4 6 6 2" xfId="3915"/>
    <cellStyle name="40% - Акцент4 6 6 3" xfId="5742"/>
    <cellStyle name="40% - Акцент4 6 6 4" xfId="7911"/>
    <cellStyle name="40% - Акцент4 6 7" xfId="2130"/>
    <cellStyle name="40% - Акцент4 6 8" xfId="2406"/>
    <cellStyle name="40% - Акцент4 6 9" xfId="2785"/>
    <cellStyle name="40% - Акцент4 60" xfId="8512"/>
    <cellStyle name="40% - Акцент4 61" xfId="8524"/>
    <cellStyle name="40% - Акцент4 62" xfId="8536"/>
    <cellStyle name="40% - Акцент4 63" xfId="8548"/>
    <cellStyle name="40% - Акцент4 64" xfId="8560"/>
    <cellStyle name="40% - Акцент4 65" xfId="8572"/>
    <cellStyle name="40% - Акцент4 66" xfId="8584"/>
    <cellStyle name="40% - Акцент4 67" xfId="8596"/>
    <cellStyle name="40% - Акцент4 68" xfId="8608"/>
    <cellStyle name="40% - Акцент4 69" xfId="8620"/>
    <cellStyle name="40% - Акцент4 7" xfId="427"/>
    <cellStyle name="40% - Акцент4 7 10" xfId="4526"/>
    <cellStyle name="40% - Акцент4 7 11" xfId="6684"/>
    <cellStyle name="40% - Акцент4 7 2" xfId="1060"/>
    <cellStyle name="40% - Акцент4 7 2 2" xfId="3000"/>
    <cellStyle name="40% - Акцент4 7 2 3" xfId="4763"/>
    <cellStyle name="40% - Акцент4 7 2 4" xfId="6928"/>
    <cellStyle name="40% - Акцент4 7 3" xfId="1156"/>
    <cellStyle name="40% - Акцент4 7 3 2" xfId="3103"/>
    <cellStyle name="40% - Акцент4 7 3 3" xfId="4877"/>
    <cellStyle name="40% - Акцент4 7 3 4" xfId="7046"/>
    <cellStyle name="40% - Акцент4 7 4" xfId="1390"/>
    <cellStyle name="40% - Акцент4 7 4 2" xfId="3372"/>
    <cellStyle name="40% - Акцент4 7 4 3" xfId="5199"/>
    <cellStyle name="40% - Акцент4 7 4 4" xfId="7368"/>
    <cellStyle name="40% - Акцент4 7 5" xfId="1597"/>
    <cellStyle name="40% - Акцент4 7 5 2" xfId="3594"/>
    <cellStyle name="40% - Акцент4 7 5 3" xfId="5421"/>
    <cellStyle name="40% - Акцент4 7 5 4" xfId="7590"/>
    <cellStyle name="40% - Акцент4 7 6" xfId="1909"/>
    <cellStyle name="40% - Акцент4 7 6 2" xfId="3916"/>
    <cellStyle name="40% - Акцент4 7 6 3" xfId="5743"/>
    <cellStyle name="40% - Акцент4 7 6 4" xfId="7912"/>
    <cellStyle name="40% - Акцент4 7 7" xfId="2144"/>
    <cellStyle name="40% - Акцент4 7 8" xfId="2420"/>
    <cellStyle name="40% - Акцент4 7 9" xfId="2786"/>
    <cellStyle name="40% - Акцент4 70" xfId="8632"/>
    <cellStyle name="40% - Акцент4 71" xfId="8644"/>
    <cellStyle name="40% - Акцент4 72" xfId="8656"/>
    <cellStyle name="40% - Акцент4 73" xfId="8668"/>
    <cellStyle name="40% - Акцент4 74" xfId="8680"/>
    <cellStyle name="40% - Акцент4 75" xfId="8692"/>
    <cellStyle name="40% - Акцент4 76" xfId="8704"/>
    <cellStyle name="40% - Акцент4 77" xfId="8716"/>
    <cellStyle name="40% - Акцент4 78" xfId="8728"/>
    <cellStyle name="40% - Акцент4 79" xfId="8740"/>
    <cellStyle name="40% - Акцент4 8" xfId="701"/>
    <cellStyle name="40% - Акцент4 8 10" xfId="4527"/>
    <cellStyle name="40% - Акцент4 8 11" xfId="6685"/>
    <cellStyle name="40% - Акцент4 8 2" xfId="1061"/>
    <cellStyle name="40% - Акцент4 8 2 2" xfId="3001"/>
    <cellStyle name="40% - Акцент4 8 2 3" xfId="4764"/>
    <cellStyle name="40% - Акцент4 8 2 4" xfId="6929"/>
    <cellStyle name="40% - Акцент4 8 3" xfId="1155"/>
    <cellStyle name="40% - Акцент4 8 3 2" xfId="3102"/>
    <cellStyle name="40% - Акцент4 8 3 3" xfId="4876"/>
    <cellStyle name="40% - Акцент4 8 3 4" xfId="7045"/>
    <cellStyle name="40% - Акцент4 8 4" xfId="1404"/>
    <cellStyle name="40% - Акцент4 8 4 2" xfId="3386"/>
    <cellStyle name="40% - Акцент4 8 4 3" xfId="5213"/>
    <cellStyle name="40% - Акцент4 8 4 4" xfId="7382"/>
    <cellStyle name="40% - Акцент4 8 5" xfId="1611"/>
    <cellStyle name="40% - Акцент4 8 5 2" xfId="3608"/>
    <cellStyle name="40% - Акцент4 8 5 3" xfId="5435"/>
    <cellStyle name="40% - Акцент4 8 5 4" xfId="7604"/>
    <cellStyle name="40% - Акцент4 8 6" xfId="1910"/>
    <cellStyle name="40% - Акцент4 8 6 2" xfId="3917"/>
    <cellStyle name="40% - Акцент4 8 6 3" xfId="5744"/>
    <cellStyle name="40% - Акцент4 8 6 4" xfId="7913"/>
    <cellStyle name="40% - Акцент4 8 7" xfId="2158"/>
    <cellStyle name="40% - Акцент4 8 8" xfId="2434"/>
    <cellStyle name="40% - Акцент4 8 9" xfId="2787"/>
    <cellStyle name="40% - Акцент4 80" xfId="8752"/>
    <cellStyle name="40% - Акцент4 81" xfId="8764"/>
    <cellStyle name="40% - Акцент4 82" xfId="8776"/>
    <cellStyle name="40% - Акцент4 83" xfId="8788"/>
    <cellStyle name="40% - Акцент4 84" xfId="8800"/>
    <cellStyle name="40% - Акцент4 85" xfId="8812"/>
    <cellStyle name="40% - Акцент4 86" xfId="8824"/>
    <cellStyle name="40% - Акцент4 87" xfId="8836"/>
    <cellStyle name="40% - Акцент4 88" xfId="8848"/>
    <cellStyle name="40% - Акцент4 89" xfId="8859"/>
    <cellStyle name="40% - Акцент4 9" xfId="739"/>
    <cellStyle name="40% - Акцент4 9 10" xfId="4528"/>
    <cellStyle name="40% - Акцент4 9 11" xfId="6686"/>
    <cellStyle name="40% - Акцент4 9 2" xfId="1062"/>
    <cellStyle name="40% - Акцент4 9 2 2" xfId="3002"/>
    <cellStyle name="40% - Акцент4 9 2 3" xfId="4765"/>
    <cellStyle name="40% - Акцент4 9 2 4" xfId="6930"/>
    <cellStyle name="40% - Акцент4 9 3" xfId="1154"/>
    <cellStyle name="40% - Акцент4 9 3 2" xfId="3101"/>
    <cellStyle name="40% - Акцент4 9 3 3" xfId="4875"/>
    <cellStyle name="40% - Акцент4 9 3 4" xfId="7044"/>
    <cellStyle name="40% - Акцент4 9 4" xfId="1418"/>
    <cellStyle name="40% - Акцент4 9 4 2" xfId="3400"/>
    <cellStyle name="40% - Акцент4 9 4 3" xfId="5227"/>
    <cellStyle name="40% - Акцент4 9 4 4" xfId="7396"/>
    <cellStyle name="40% - Акцент4 9 5" xfId="1625"/>
    <cellStyle name="40% - Акцент4 9 5 2" xfId="3622"/>
    <cellStyle name="40% - Акцент4 9 5 3" xfId="5449"/>
    <cellStyle name="40% - Акцент4 9 5 4" xfId="7618"/>
    <cellStyle name="40% - Акцент4 9 6" xfId="1911"/>
    <cellStyle name="40% - Акцент4 9 6 2" xfId="3918"/>
    <cellStyle name="40% - Акцент4 9 6 3" xfId="5745"/>
    <cellStyle name="40% - Акцент4 9 6 4" xfId="7914"/>
    <cellStyle name="40% - Акцент4 9 7" xfId="2172"/>
    <cellStyle name="40% - Акцент4 9 8" xfId="2448"/>
    <cellStyle name="40% - Акцент4 9 9" xfId="2788"/>
    <cellStyle name="40% - Акцент4 90" xfId="8870"/>
    <cellStyle name="40% - Акцент4 91" xfId="8881"/>
    <cellStyle name="40% - Акцент4 92" xfId="8892"/>
    <cellStyle name="40% - Акцент4 93" xfId="8903"/>
    <cellStyle name="40% - Акцент4 94" xfId="8914"/>
    <cellStyle name="40% - Акцент4 95" xfId="8925"/>
    <cellStyle name="40% - Акцент4 96" xfId="8936"/>
    <cellStyle name="40% - Акцент4 97" xfId="8947"/>
    <cellStyle name="40% - Акцент4 98" xfId="8958"/>
    <cellStyle name="40% - Акцент4 99" xfId="8967"/>
    <cellStyle name="40% - Акцент5" xfId="37" builtinId="47" customBuiltin="1"/>
    <cellStyle name="40% - Акцент5 10" xfId="826"/>
    <cellStyle name="40% - Акцент5 10 10" xfId="4529"/>
    <cellStyle name="40% - Акцент5 10 11" xfId="6687"/>
    <cellStyle name="40% - Акцент5 10 2" xfId="1063"/>
    <cellStyle name="40% - Акцент5 10 2 2" xfId="3003"/>
    <cellStyle name="40% - Акцент5 10 2 3" xfId="4766"/>
    <cellStyle name="40% - Акцент5 10 2 4" xfId="6931"/>
    <cellStyle name="40% - Акцент5 10 3" xfId="1153"/>
    <cellStyle name="40% - Акцент5 10 3 2" xfId="3100"/>
    <cellStyle name="40% - Акцент5 10 3 3" xfId="4874"/>
    <cellStyle name="40% - Акцент5 10 3 4" xfId="7043"/>
    <cellStyle name="40% - Акцент5 10 4" xfId="1434"/>
    <cellStyle name="40% - Акцент5 10 4 2" xfId="3416"/>
    <cellStyle name="40% - Акцент5 10 4 3" xfId="5243"/>
    <cellStyle name="40% - Акцент5 10 4 4" xfId="7412"/>
    <cellStyle name="40% - Акцент5 10 5" xfId="1641"/>
    <cellStyle name="40% - Акцент5 10 5 2" xfId="3638"/>
    <cellStyle name="40% - Акцент5 10 5 3" xfId="5465"/>
    <cellStyle name="40% - Акцент5 10 5 4" xfId="7634"/>
    <cellStyle name="40% - Акцент5 10 6" xfId="1912"/>
    <cellStyle name="40% - Акцент5 10 6 2" xfId="3919"/>
    <cellStyle name="40% - Акцент5 10 6 3" xfId="5746"/>
    <cellStyle name="40% - Акцент5 10 6 4" xfId="7915"/>
    <cellStyle name="40% - Акцент5 10 7" xfId="2188"/>
    <cellStyle name="40% - Акцент5 10 8" xfId="2464"/>
    <cellStyle name="40% - Акцент5 10 9" xfId="2789"/>
    <cellStyle name="40% - Акцент5 100" xfId="8978"/>
    <cellStyle name="40% - Акцент5 101" xfId="8991"/>
    <cellStyle name="40% - Акцент5 102" xfId="9005"/>
    <cellStyle name="40% - Акцент5 103" xfId="9019"/>
    <cellStyle name="40% - Акцент5 104" xfId="889"/>
    <cellStyle name="40% - Акцент5 105" xfId="9334"/>
    <cellStyle name="40% - Акцент5 106" xfId="9348"/>
    <cellStyle name="40% - Акцент5 107" xfId="9362"/>
    <cellStyle name="40% - Акцент5 108" xfId="9376"/>
    <cellStyle name="40% - Акцент5 109" xfId="9390"/>
    <cellStyle name="40% - Акцент5 11" xfId="827"/>
    <cellStyle name="40% - Акцент5 11 10" xfId="4530"/>
    <cellStyle name="40% - Акцент5 11 11" xfId="6688"/>
    <cellStyle name="40% - Акцент5 11 2" xfId="1064"/>
    <cellStyle name="40% - Акцент5 11 2 2" xfId="3004"/>
    <cellStyle name="40% - Акцент5 11 2 3" xfId="4767"/>
    <cellStyle name="40% - Акцент5 11 2 4" xfId="6932"/>
    <cellStyle name="40% - Акцент5 11 3" xfId="1152"/>
    <cellStyle name="40% - Акцент5 11 3 2" xfId="3099"/>
    <cellStyle name="40% - Акцент5 11 3 3" xfId="4873"/>
    <cellStyle name="40% - Акцент5 11 3 4" xfId="7042"/>
    <cellStyle name="40% - Акцент5 11 4" xfId="1448"/>
    <cellStyle name="40% - Акцент5 11 4 2" xfId="3430"/>
    <cellStyle name="40% - Акцент5 11 4 3" xfId="5257"/>
    <cellStyle name="40% - Акцент5 11 4 4" xfId="7426"/>
    <cellStyle name="40% - Акцент5 11 5" xfId="1655"/>
    <cellStyle name="40% - Акцент5 11 5 2" xfId="3652"/>
    <cellStyle name="40% - Акцент5 11 5 3" xfId="5479"/>
    <cellStyle name="40% - Акцент5 11 5 4" xfId="7648"/>
    <cellStyle name="40% - Акцент5 11 6" xfId="1913"/>
    <cellStyle name="40% - Акцент5 11 6 2" xfId="3920"/>
    <cellStyle name="40% - Акцент5 11 6 3" xfId="5747"/>
    <cellStyle name="40% - Акцент5 11 6 4" xfId="7916"/>
    <cellStyle name="40% - Акцент5 11 7" xfId="2202"/>
    <cellStyle name="40% - Акцент5 11 8" xfId="2478"/>
    <cellStyle name="40% - Акцент5 11 9" xfId="2790"/>
    <cellStyle name="40% - Акцент5 110" xfId="9405"/>
    <cellStyle name="40% - Акцент5 111" xfId="9420"/>
    <cellStyle name="40% - Акцент5 112" xfId="9483"/>
    <cellStyle name="40% - Акцент5 113" xfId="9527"/>
    <cellStyle name="40% - Акцент5 114" xfId="9560"/>
    <cellStyle name="40% - Акцент5 115" xfId="9608"/>
    <cellStyle name="40% - Акцент5 116" xfId="9735"/>
    <cellStyle name="40% - Акцент5 117" xfId="9779"/>
    <cellStyle name="40% - Акцент5 118" xfId="9812"/>
    <cellStyle name="40% - Акцент5 119" xfId="9845"/>
    <cellStyle name="40% - Акцент5 12" xfId="828"/>
    <cellStyle name="40% - Акцент5 12 10" xfId="4531"/>
    <cellStyle name="40% - Акцент5 12 11" xfId="6689"/>
    <cellStyle name="40% - Акцент5 12 2" xfId="1065"/>
    <cellStyle name="40% - Акцент5 12 2 2" xfId="3005"/>
    <cellStyle name="40% - Акцент5 12 2 3" xfId="4768"/>
    <cellStyle name="40% - Акцент5 12 2 4" xfId="6933"/>
    <cellStyle name="40% - Акцент5 12 3" xfId="1151"/>
    <cellStyle name="40% - Акцент5 12 3 2" xfId="3098"/>
    <cellStyle name="40% - Акцент5 12 3 3" xfId="4872"/>
    <cellStyle name="40% - Акцент5 12 3 4" xfId="7041"/>
    <cellStyle name="40% - Акцент5 12 4" xfId="1462"/>
    <cellStyle name="40% - Акцент5 12 4 2" xfId="3444"/>
    <cellStyle name="40% - Акцент5 12 4 3" xfId="5271"/>
    <cellStyle name="40% - Акцент5 12 4 4" xfId="7440"/>
    <cellStyle name="40% - Акцент5 12 5" xfId="1669"/>
    <cellStyle name="40% - Акцент5 12 5 2" xfId="3666"/>
    <cellStyle name="40% - Акцент5 12 5 3" xfId="5493"/>
    <cellStyle name="40% - Акцент5 12 5 4" xfId="7662"/>
    <cellStyle name="40% - Акцент5 12 6" xfId="1914"/>
    <cellStyle name="40% - Акцент5 12 6 2" xfId="3921"/>
    <cellStyle name="40% - Акцент5 12 6 3" xfId="5748"/>
    <cellStyle name="40% - Акцент5 12 6 4" xfId="7917"/>
    <cellStyle name="40% - Акцент5 12 7" xfId="2216"/>
    <cellStyle name="40% - Акцент5 12 8" xfId="2492"/>
    <cellStyle name="40% - Акцент5 12 9" xfId="2791"/>
    <cellStyle name="40% - Акцент5 120" xfId="9878"/>
    <cellStyle name="40% - Акцент5 121" xfId="9911"/>
    <cellStyle name="40% - Акцент5 122" xfId="9945"/>
    <cellStyle name="40% - Акцент5 123" xfId="9989"/>
    <cellStyle name="40% - Акцент5 124" xfId="10035"/>
    <cellStyle name="40% - Акцент5 125" xfId="10068"/>
    <cellStyle name="40% - Акцент5 126" xfId="10101"/>
    <cellStyle name="40% - Акцент5 127" xfId="10149"/>
    <cellStyle name="40% - Акцент5 128" xfId="10169"/>
    <cellStyle name="40% - Акцент5 129" xfId="10203"/>
    <cellStyle name="40% - Акцент5 13" xfId="922"/>
    <cellStyle name="40% - Акцент5 13 10" xfId="4532"/>
    <cellStyle name="40% - Акцент5 13 11" xfId="6690"/>
    <cellStyle name="40% - Акцент5 13 2" xfId="1066"/>
    <cellStyle name="40% - Акцент5 13 2 2" xfId="3006"/>
    <cellStyle name="40% - Акцент5 13 2 3" xfId="4769"/>
    <cellStyle name="40% - Акцент5 13 2 4" xfId="6934"/>
    <cellStyle name="40% - Акцент5 13 3" xfId="1150"/>
    <cellStyle name="40% - Акцент5 13 3 2" xfId="3097"/>
    <cellStyle name="40% - Акцент5 13 3 3" xfId="4871"/>
    <cellStyle name="40% - Акцент5 13 3 4" xfId="7040"/>
    <cellStyle name="40% - Акцент5 13 4" xfId="1476"/>
    <cellStyle name="40% - Акцент5 13 4 2" xfId="3458"/>
    <cellStyle name="40% - Акцент5 13 4 3" xfId="5285"/>
    <cellStyle name="40% - Акцент5 13 4 4" xfId="7454"/>
    <cellStyle name="40% - Акцент5 13 5" xfId="1683"/>
    <cellStyle name="40% - Акцент5 13 5 2" xfId="3680"/>
    <cellStyle name="40% - Акцент5 13 5 3" xfId="5507"/>
    <cellStyle name="40% - Акцент5 13 5 4" xfId="7676"/>
    <cellStyle name="40% - Акцент5 13 6" xfId="1915"/>
    <cellStyle name="40% - Акцент5 13 6 2" xfId="3922"/>
    <cellStyle name="40% - Акцент5 13 6 3" xfId="5749"/>
    <cellStyle name="40% - Акцент5 13 6 4" xfId="7918"/>
    <cellStyle name="40% - Акцент5 13 7" xfId="2230"/>
    <cellStyle name="40% - Акцент5 13 8" xfId="2506"/>
    <cellStyle name="40% - Акцент5 13 9" xfId="2792"/>
    <cellStyle name="40% - Акцент5 130" xfId="9236"/>
    <cellStyle name="40% - Акцент5 14" xfId="923"/>
    <cellStyle name="40% - Акцент5 14 10" xfId="4533"/>
    <cellStyle name="40% - Акцент5 14 11" xfId="6691"/>
    <cellStyle name="40% - Акцент5 14 2" xfId="1067"/>
    <cellStyle name="40% - Акцент5 14 2 2" xfId="3007"/>
    <cellStyle name="40% - Акцент5 14 2 3" xfId="4770"/>
    <cellStyle name="40% - Акцент5 14 2 4" xfId="6935"/>
    <cellStyle name="40% - Акцент5 14 3" xfId="1149"/>
    <cellStyle name="40% - Акцент5 14 3 2" xfId="3096"/>
    <cellStyle name="40% - Акцент5 14 3 3" xfId="4870"/>
    <cellStyle name="40% - Акцент5 14 3 4" xfId="7039"/>
    <cellStyle name="40% - Акцент5 14 4" xfId="1490"/>
    <cellStyle name="40% - Акцент5 14 4 2" xfId="3472"/>
    <cellStyle name="40% - Акцент5 14 4 3" xfId="5299"/>
    <cellStyle name="40% - Акцент5 14 4 4" xfId="7468"/>
    <cellStyle name="40% - Акцент5 14 5" xfId="1697"/>
    <cellStyle name="40% - Акцент5 14 5 2" xfId="3694"/>
    <cellStyle name="40% - Акцент5 14 5 3" xfId="5521"/>
    <cellStyle name="40% - Акцент5 14 5 4" xfId="7690"/>
    <cellStyle name="40% - Акцент5 14 6" xfId="1916"/>
    <cellStyle name="40% - Акцент5 14 6 2" xfId="3923"/>
    <cellStyle name="40% - Акцент5 14 6 3" xfId="5750"/>
    <cellStyle name="40% - Акцент5 14 6 4" xfId="7919"/>
    <cellStyle name="40% - Акцент5 14 7" xfId="2244"/>
    <cellStyle name="40% - Акцент5 14 8" xfId="2520"/>
    <cellStyle name="40% - Акцент5 14 9" xfId="2793"/>
    <cellStyle name="40% - Акцент5 15" xfId="924"/>
    <cellStyle name="40% - Акцент5 15 10" xfId="4534"/>
    <cellStyle name="40% - Акцент5 15 11" xfId="6692"/>
    <cellStyle name="40% - Акцент5 15 2" xfId="1068"/>
    <cellStyle name="40% - Акцент5 15 2 2" xfId="3008"/>
    <cellStyle name="40% - Акцент5 15 2 3" xfId="4771"/>
    <cellStyle name="40% - Акцент5 15 2 4" xfId="6936"/>
    <cellStyle name="40% - Акцент5 15 3" xfId="1148"/>
    <cellStyle name="40% - Акцент5 15 3 2" xfId="3095"/>
    <cellStyle name="40% - Акцент5 15 3 3" xfId="4869"/>
    <cellStyle name="40% - Акцент5 15 3 4" xfId="7038"/>
    <cellStyle name="40% - Акцент5 15 4" xfId="1504"/>
    <cellStyle name="40% - Акцент5 15 4 2" xfId="3486"/>
    <cellStyle name="40% - Акцент5 15 4 3" xfId="5313"/>
    <cellStyle name="40% - Акцент5 15 4 4" xfId="7482"/>
    <cellStyle name="40% - Акцент5 15 5" xfId="1711"/>
    <cellStyle name="40% - Акцент5 15 5 2" xfId="3708"/>
    <cellStyle name="40% - Акцент5 15 5 3" xfId="5535"/>
    <cellStyle name="40% - Акцент5 15 5 4" xfId="7704"/>
    <cellStyle name="40% - Акцент5 15 6" xfId="1917"/>
    <cellStyle name="40% - Акцент5 15 6 2" xfId="3924"/>
    <cellStyle name="40% - Акцент5 15 6 3" xfId="5751"/>
    <cellStyle name="40% - Акцент5 15 6 4" xfId="7920"/>
    <cellStyle name="40% - Акцент5 15 7" xfId="2258"/>
    <cellStyle name="40% - Акцент5 15 8" xfId="2534"/>
    <cellStyle name="40% - Акцент5 15 9" xfId="2794"/>
    <cellStyle name="40% - Акцент5 16" xfId="944"/>
    <cellStyle name="40% - Акцент5 16 2" xfId="1518"/>
    <cellStyle name="40% - Акцент5 16 2 2" xfId="3500"/>
    <cellStyle name="40% - Акцент5 16 2 3" xfId="5327"/>
    <cellStyle name="40% - Акцент5 16 2 4" xfId="7496"/>
    <cellStyle name="40% - Акцент5 16 3" xfId="1725"/>
    <cellStyle name="40% - Акцент5 16 3 2" xfId="3722"/>
    <cellStyle name="40% - Акцент5 16 3 3" xfId="5549"/>
    <cellStyle name="40% - Акцент5 16 3 4" xfId="7718"/>
    <cellStyle name="40% - Акцент5 16 4" xfId="2272"/>
    <cellStyle name="40% - Акцент5 16 5" xfId="2548"/>
    <cellStyle name="40% - Акцент5 16 6" xfId="2864"/>
    <cellStyle name="40% - Акцент5 16 7" xfId="4607"/>
    <cellStyle name="40% - Акцент5 16 8" xfId="6762"/>
    <cellStyle name="40% - Акцент5 17" xfId="1123"/>
    <cellStyle name="40% - Акцент5 17 2" xfId="1532"/>
    <cellStyle name="40% - Акцент5 17 2 2" xfId="3514"/>
    <cellStyle name="40% - Акцент5 17 2 3" xfId="5341"/>
    <cellStyle name="40% - Акцент5 17 2 4" xfId="7510"/>
    <cellStyle name="40% - Акцент5 17 3" xfId="1739"/>
    <cellStyle name="40% - Акцент5 17 3 2" xfId="3736"/>
    <cellStyle name="40% - Акцент5 17 3 3" xfId="5563"/>
    <cellStyle name="40% - Акцент5 17 3 4" xfId="7732"/>
    <cellStyle name="40% - Акцент5 17 4" xfId="2286"/>
    <cellStyle name="40% - Акцент5 17 5" xfId="2562"/>
    <cellStyle name="40% - Акцент5 17 6" xfId="3070"/>
    <cellStyle name="40% - Акцент5 17 7" xfId="4838"/>
    <cellStyle name="40% - Акцент5 17 8" xfId="7007"/>
    <cellStyle name="40% - Акцент5 18" xfId="1337"/>
    <cellStyle name="40% - Акцент5 18 2" xfId="2314"/>
    <cellStyle name="40% - Акцент5 18 3" xfId="2590"/>
    <cellStyle name="40% - Акцент5 18 4" xfId="3289"/>
    <cellStyle name="40% - Акцент5 18 5" xfId="5098"/>
    <cellStyle name="40% - Акцент5 18 6" xfId="7267"/>
    <cellStyle name="40% - Акцент5 19" xfId="1335"/>
    <cellStyle name="40% - Акцент5 19 2" xfId="3287"/>
    <cellStyle name="40% - Акцент5 19 3" xfId="5096"/>
    <cellStyle name="40% - Акцент5 19 4" xfId="7265"/>
    <cellStyle name="40% - Акцент5 2" xfId="69"/>
    <cellStyle name="40% — акцент5 2" xfId="829"/>
    <cellStyle name="40% - Акцент5 2 10" xfId="2795"/>
    <cellStyle name="40% — акцент5 2 10" xfId="4536"/>
    <cellStyle name="40% - Акцент5 2 11" xfId="4089"/>
    <cellStyle name="40% — акцент5 2 11" xfId="5940"/>
    <cellStyle name="40% - Акцент5 2 12" xfId="4535"/>
    <cellStyle name="40% — акцент5 2 12" xfId="6331"/>
    <cellStyle name="40% - Акцент5 2 13" xfId="5939"/>
    <cellStyle name="40% — акцент5 2 13" xfId="6694"/>
    <cellStyle name="40% - Акцент5 2 14" xfId="5953"/>
    <cellStyle name="40% - Акцент5 2 15" xfId="6693"/>
    <cellStyle name="40% - Акцент5 2 16" xfId="9440"/>
    <cellStyle name="40% - Акцент5 2 17" xfId="9501"/>
    <cellStyle name="40% - Акцент5 2 18" xfId="9513"/>
    <cellStyle name="40% - Акцент5 2 19" xfId="9545"/>
    <cellStyle name="40% - Акцент5 2 2" xfId="182"/>
    <cellStyle name="40% — акцент5 2 2" xfId="1069"/>
    <cellStyle name="40% - Акцент5 2 2 2" xfId="402"/>
    <cellStyle name="40% — акцент5 2 2 2" xfId="3009"/>
    <cellStyle name="40% - Акцент5 2 2 2 2" xfId="585"/>
    <cellStyle name="40% - Акцент5 2 2 3" xfId="308"/>
    <cellStyle name="40% — акцент5 2 2 3" xfId="4132"/>
    <cellStyle name="40% - Акцент5 2 2 3 2" xfId="676"/>
    <cellStyle name="40% - Акцент5 2 2 4" xfId="496"/>
    <cellStyle name="40% — акцент5 2 2 4" xfId="4772"/>
    <cellStyle name="40% - Акцент5 2 2 5" xfId="6026"/>
    <cellStyle name="40% — акцент5 2 2 5" xfId="6027"/>
    <cellStyle name="40% - Акцент5 2 2 6" xfId="6171"/>
    <cellStyle name="40% — акцент5 2 2 6" xfId="6063"/>
    <cellStyle name="40% - Акцент5 2 2 7" xfId="6937"/>
    <cellStyle name="40% — акцент5 2 2 7" xfId="6938"/>
    <cellStyle name="40% - Акцент5 2 20" xfId="9578"/>
    <cellStyle name="40% - Акцент5 2 21" xfId="9629"/>
    <cellStyle name="40% - Акцент5 2 22" xfId="9605"/>
    <cellStyle name="40% - Акцент5 2 23" xfId="9636"/>
    <cellStyle name="40% - Акцент5 2 24" xfId="9690"/>
    <cellStyle name="40% - Акцент5 2 25" xfId="9696"/>
    <cellStyle name="40% - Акцент5 2 26" xfId="9701"/>
    <cellStyle name="40% - Акцент5 2 27" xfId="9706"/>
    <cellStyle name="40% - Акцент5 2 28" xfId="9713"/>
    <cellStyle name="40% - Акцент5 2 29" xfId="9715"/>
    <cellStyle name="40% - Акцент5 2 3" xfId="355"/>
    <cellStyle name="40% — акцент5 2 3" xfId="1147"/>
    <cellStyle name="40% - Акцент5 2 3 2" xfId="540"/>
    <cellStyle name="40% — акцент5 2 3 2" xfId="3094"/>
    <cellStyle name="40% - Акцент5 2 3 3" xfId="4143"/>
    <cellStyle name="40% — акцент5 2 3 3" xfId="4142"/>
    <cellStyle name="40% - Акцент5 2 3 4" xfId="4868"/>
    <cellStyle name="40% — акцент5 2 3 4" xfId="4867"/>
    <cellStyle name="40% - Акцент5 2 3 5" xfId="6059"/>
    <cellStyle name="40% — акцент5 2 3 5" xfId="6058"/>
    <cellStyle name="40% - Акцент5 2 3 6" xfId="6245"/>
    <cellStyle name="40% — акцент5 2 3 6" xfId="6302"/>
    <cellStyle name="40% - Акцент5 2 3 7" xfId="7037"/>
    <cellStyle name="40% — акцент5 2 3 7" xfId="7036"/>
    <cellStyle name="40% - Акцент5 2 30" xfId="9720"/>
    <cellStyle name="40% - Акцент5 2 31" xfId="9753"/>
    <cellStyle name="40% - Акцент5 2 32" xfId="9765"/>
    <cellStyle name="40% - Акцент5 2 33" xfId="9797"/>
    <cellStyle name="40% - Акцент5 2 34" xfId="9830"/>
    <cellStyle name="40% - Акцент5 2 35" xfId="9863"/>
    <cellStyle name="40% - Акцент5 2 36" xfId="9896"/>
    <cellStyle name="40% - Акцент5 2 37" xfId="9929"/>
    <cellStyle name="40% - Акцент5 2 38" xfId="9963"/>
    <cellStyle name="40% - Акцент5 2 39" xfId="9975"/>
    <cellStyle name="40% - Акцент5 2 4" xfId="261"/>
    <cellStyle name="40% — акцент5 2 4" xfId="1918"/>
    <cellStyle name="40% - Акцент5 2 4 2" xfId="631"/>
    <cellStyle name="40% — акцент5 2 4 2" xfId="3926"/>
    <cellStyle name="40% - Акцент5 2 4 3" xfId="4197"/>
    <cellStyle name="40% — акцент5 2 4 3" xfId="4273"/>
    <cellStyle name="40% - Акцент5 2 4 4" xfId="5116"/>
    <cellStyle name="40% — акцент5 2 4 4" xfId="5753"/>
    <cellStyle name="40% - Акцент5 2 4 5" xfId="6147"/>
    <cellStyle name="40% — акцент5 2 4 5" xfId="6316"/>
    <cellStyle name="40% - Акцент5 2 4 6" xfId="5989"/>
    <cellStyle name="40% — акцент5 2 4 6" xfId="6424"/>
    <cellStyle name="40% - Акцент5 2 4 7" xfId="7285"/>
    <cellStyle name="40% — акцент5 2 4 7" xfId="7922"/>
    <cellStyle name="40% - Акцент5 2 40" xfId="10007"/>
    <cellStyle name="40% - Акцент5 2 41" xfId="10017"/>
    <cellStyle name="40% - Акцент5 2 42" xfId="10053"/>
    <cellStyle name="40% - Акцент5 2 43" xfId="10086"/>
    <cellStyle name="40% - Акцент5 2 44" xfId="10119"/>
    <cellStyle name="40% - Акцент5 2 45" xfId="10150"/>
    <cellStyle name="40% - Акцент5 2 46" xfId="10187"/>
    <cellStyle name="40% - Акцент5 2 47" xfId="10221"/>
    <cellStyle name="40% - Акцент5 2 5" xfId="449"/>
    <cellStyle name="40% — акцент5 2 5" xfId="2016"/>
    <cellStyle name="40% - Акцент5 2 5 2" xfId="3519"/>
    <cellStyle name="40% — акцент5 2 5 2" xfId="4034"/>
    <cellStyle name="40% - Акцент5 2 5 3" xfId="4217"/>
    <cellStyle name="40% — акцент5 2 5 3" xfId="4321"/>
    <cellStyle name="40% - Акцент5 2 5 4" xfId="5346"/>
    <cellStyle name="40% — акцент5 2 5 4" xfId="5861"/>
    <cellStyle name="40% - Акцент5 2 5 5" xfId="6205"/>
    <cellStyle name="40% — акцент5 2 5 5" xfId="6376"/>
    <cellStyle name="40% - Акцент5 2 5 6" xfId="6253"/>
    <cellStyle name="40% — акцент5 2 5 6" xfId="6472"/>
    <cellStyle name="40% - Акцент5 2 5 7" xfId="7515"/>
    <cellStyle name="40% — акцент5 2 5 7" xfId="8030"/>
    <cellStyle name="40% - Акцент5 2 6" xfId="725"/>
    <cellStyle name="40% — акцент5 2 6" xfId="2300"/>
    <cellStyle name="40% - Акцент5 2 6 2" xfId="3925"/>
    <cellStyle name="40% - Акцент5 2 6 3" xfId="4272"/>
    <cellStyle name="40% - Акцент5 2 6 4" xfId="5752"/>
    <cellStyle name="40% - Акцент5 2 6 5" xfId="6315"/>
    <cellStyle name="40% - Акцент5 2 6 6" xfId="6423"/>
    <cellStyle name="40% - Акцент5 2 6 7" xfId="7921"/>
    <cellStyle name="40% - Акцент5 2 7" xfId="759"/>
    <cellStyle name="40% — акцент5 2 7" xfId="2576"/>
    <cellStyle name="40% - Акцент5 2 7 2" xfId="4033"/>
    <cellStyle name="40% - Акцент5 2 7 3" xfId="4320"/>
    <cellStyle name="40% - Акцент5 2 7 4" xfId="5860"/>
    <cellStyle name="40% - Акцент5 2 7 5" xfId="6375"/>
    <cellStyle name="40% - Акцент5 2 7 6" xfId="6471"/>
    <cellStyle name="40% - Акцент5 2 7 7" xfId="8029"/>
    <cellStyle name="40% - Акцент5 2 8" xfId="2069"/>
    <cellStyle name="40% — акцент5 2 8" xfId="2796"/>
    <cellStyle name="40% - Акцент5 2 9" xfId="2345"/>
    <cellStyle name="40% — акцент5 2 9" xfId="4090"/>
    <cellStyle name="40% - Акцент5 20" xfId="1753"/>
    <cellStyle name="40% - Акцент5 20 2" xfId="3750"/>
    <cellStyle name="40% - Акцент5 20 3" xfId="5577"/>
    <cellStyle name="40% - Акцент5 20 4" xfId="7746"/>
    <cellStyle name="40% - Акцент5 21" xfId="2037"/>
    <cellStyle name="40% - Акцент5 21 2" xfId="2617"/>
    <cellStyle name="40% - Акцент5 21 3" xfId="4357"/>
    <cellStyle name="40% - Акцент5 21 4" xfId="6515"/>
    <cellStyle name="40% - Акцент5 22" xfId="2045"/>
    <cellStyle name="40% - Акцент5 23" xfId="8066"/>
    <cellStyle name="40% - Акцент5 24" xfId="8077"/>
    <cellStyle name="40% - Акцент5 25" xfId="8088"/>
    <cellStyle name="40% - Акцент5 26" xfId="8099"/>
    <cellStyle name="40% - Акцент5 27" xfId="8110"/>
    <cellStyle name="40% - Акцент5 28" xfId="8121"/>
    <cellStyle name="40% - Акцент5 29" xfId="8132"/>
    <cellStyle name="40% - Акцент5 3" xfId="150"/>
    <cellStyle name="40% — акцент5 3" xfId="830"/>
    <cellStyle name="40% - Акцент5 3 10" xfId="2797"/>
    <cellStyle name="40% — акцент5 3 10" xfId="4538"/>
    <cellStyle name="40% - Акцент5 3 11" xfId="4091"/>
    <cellStyle name="40% — акцент5 3 11" xfId="5942"/>
    <cellStyle name="40% - Акцент5 3 12" xfId="4537"/>
    <cellStyle name="40% — акцент5 3 12" xfId="6182"/>
    <cellStyle name="40% - Акцент5 3 13" xfId="5941"/>
    <cellStyle name="40% — акцент5 3 13" xfId="6696"/>
    <cellStyle name="40% - Акцент5 3 14" xfId="6234"/>
    <cellStyle name="40% - Акцент5 3 15" xfId="6695"/>
    <cellStyle name="40% - Акцент5 3 2" xfId="227"/>
    <cellStyle name="40% — акцент5 3 2" xfId="1070"/>
    <cellStyle name="40% - Акцент5 3 2 2" xfId="415"/>
    <cellStyle name="40% — акцент5 3 2 2" xfId="3010"/>
    <cellStyle name="40% - Акцент5 3 2 2 2" xfId="598"/>
    <cellStyle name="40% - Акцент5 3 2 3" xfId="321"/>
    <cellStyle name="40% — акцент5 3 2 3" xfId="4133"/>
    <cellStyle name="40% - Акцент5 3 2 3 2" xfId="689"/>
    <cellStyle name="40% - Акцент5 3 2 4" xfId="509"/>
    <cellStyle name="40% — акцент5 3 2 4" xfId="4773"/>
    <cellStyle name="40% - Акцент5 3 2 5" xfId="6028"/>
    <cellStyle name="40% — акцент5 3 2 5" xfId="6029"/>
    <cellStyle name="40% - Акцент5 3 2 6" xfId="6022"/>
    <cellStyle name="40% — акцент5 3 2 6" xfId="5935"/>
    <cellStyle name="40% - Акцент5 3 2 7" xfId="6939"/>
    <cellStyle name="40% — акцент5 3 2 7" xfId="6940"/>
    <cellStyle name="40% - Акцент5 3 3" xfId="369"/>
    <cellStyle name="40% — акцент5 3 3" xfId="1146"/>
    <cellStyle name="40% - Акцент5 3 3 2" xfId="554"/>
    <cellStyle name="40% — акцент5 3 3 2" xfId="3093"/>
    <cellStyle name="40% - Акцент5 3 3 3" xfId="4141"/>
    <cellStyle name="40% — акцент5 3 3 3" xfId="4140"/>
    <cellStyle name="40% - Акцент5 3 3 4" xfId="4866"/>
    <cellStyle name="40% — акцент5 3 3 4" xfId="4865"/>
    <cellStyle name="40% - Акцент5 3 3 5" xfId="6057"/>
    <cellStyle name="40% — акцент5 3 3 5" xfId="6056"/>
    <cellStyle name="40% - Акцент5 3 3 6" xfId="5924"/>
    <cellStyle name="40% — акцент5 3 3 6" xfId="6011"/>
    <cellStyle name="40% - Акцент5 3 3 7" xfId="7035"/>
    <cellStyle name="40% — акцент5 3 3 7" xfId="7034"/>
    <cellStyle name="40% - Акцент5 3 4" xfId="275"/>
    <cellStyle name="40% — акцент5 3 4" xfId="1920"/>
    <cellStyle name="40% - Акцент5 3 4 2" xfId="645"/>
    <cellStyle name="40% — акцент5 3 4 2" xfId="3928"/>
    <cellStyle name="40% - Акцент5 3 4 3" xfId="4210"/>
    <cellStyle name="40% — акцент5 3 4 3" xfId="4275"/>
    <cellStyle name="40% - Акцент5 3 4 4" xfId="5135"/>
    <cellStyle name="40% — акцент5 3 4 4" xfId="5755"/>
    <cellStyle name="40% - Акцент5 3 4 5" xfId="6165"/>
    <cellStyle name="40% — акцент5 3 4 5" xfId="6318"/>
    <cellStyle name="40% - Акцент5 3 4 6" xfId="5897"/>
    <cellStyle name="40% — акцент5 3 4 6" xfId="6426"/>
    <cellStyle name="40% - Акцент5 3 4 7" xfId="7304"/>
    <cellStyle name="40% — акцент5 3 4 7" xfId="7924"/>
    <cellStyle name="40% - Акцент5 3 5" xfId="463"/>
    <cellStyle name="40% — акцент5 3 5" xfId="2018"/>
    <cellStyle name="40% - Акцент5 3 5 2" xfId="3538"/>
    <cellStyle name="40% — акцент5 3 5 2" xfId="4036"/>
    <cellStyle name="40% - Акцент5 3 5 3" xfId="4230"/>
    <cellStyle name="40% — акцент5 3 5 3" xfId="4323"/>
    <cellStyle name="40% - Акцент5 3 5 4" xfId="5365"/>
    <cellStyle name="40% — акцент5 3 5 4" xfId="5863"/>
    <cellStyle name="40% - Акцент5 3 5 5" xfId="6220"/>
    <cellStyle name="40% — акцент5 3 5 5" xfId="6378"/>
    <cellStyle name="40% - Акцент5 3 5 6" xfId="6244"/>
    <cellStyle name="40% — акцент5 3 5 6" xfId="6474"/>
    <cellStyle name="40% - Акцент5 3 5 7" xfId="7534"/>
    <cellStyle name="40% — акцент5 3 5 7" xfId="8032"/>
    <cellStyle name="40% - Акцент5 3 6" xfId="1919"/>
    <cellStyle name="40% — акцент5 3 6" xfId="2328"/>
    <cellStyle name="40% - Акцент5 3 6 2" xfId="3927"/>
    <cellStyle name="40% - Акцент5 3 6 3" xfId="4274"/>
    <cellStyle name="40% - Акцент5 3 6 4" xfId="5754"/>
    <cellStyle name="40% - Акцент5 3 6 5" xfId="6317"/>
    <cellStyle name="40% - Акцент5 3 6 6" xfId="6425"/>
    <cellStyle name="40% - Акцент5 3 6 7" xfId="7923"/>
    <cellStyle name="40% - Акцент5 3 7" xfId="2017"/>
    <cellStyle name="40% — акцент5 3 7" xfId="2604"/>
    <cellStyle name="40% - Акцент5 3 7 2" xfId="4035"/>
    <cellStyle name="40% - Акцент5 3 7 3" xfId="4322"/>
    <cellStyle name="40% - Акцент5 3 7 4" xfId="5862"/>
    <cellStyle name="40% - Акцент5 3 7 5" xfId="6377"/>
    <cellStyle name="40% - Акцент5 3 7 6" xfId="6473"/>
    <cellStyle name="40% - Акцент5 3 7 7" xfId="8031"/>
    <cellStyle name="40% - Акцент5 3 8" xfId="2088"/>
    <cellStyle name="40% — акцент5 3 8" xfId="2798"/>
    <cellStyle name="40% - Акцент5 3 9" xfId="2364"/>
    <cellStyle name="40% — акцент5 3 9" xfId="4092"/>
    <cellStyle name="40% - Акцент5 30" xfId="8141"/>
    <cellStyle name="40% - Акцент5 31" xfId="8148"/>
    <cellStyle name="40% - Акцент5 32" xfId="8164"/>
    <cellStyle name="40% - Акцент5 33" xfId="8173"/>
    <cellStyle name="40% - Акцент5 34" xfId="8209"/>
    <cellStyle name="40% - Акцент5 35" xfId="8223"/>
    <cellStyle name="40% - Акцент5 36" xfId="8235"/>
    <cellStyle name="40% - Акцент5 37" xfId="8247"/>
    <cellStyle name="40% - Акцент5 38" xfId="8259"/>
    <cellStyle name="40% - Акцент5 39" xfId="8271"/>
    <cellStyle name="40% - Акцент5 4" xfId="165"/>
    <cellStyle name="40% — акцент5 4" xfId="6494"/>
    <cellStyle name="40% - Акцент5 4 10" xfId="4539"/>
    <cellStyle name="40% - Акцент5 4 11" xfId="6697"/>
    <cellStyle name="40% - Акцент5 4 2" xfId="386"/>
    <cellStyle name="40% - Акцент5 4 2 2" xfId="569"/>
    <cellStyle name="40% - Акцент5 4 2 3" xfId="4774"/>
    <cellStyle name="40% - Акцент5 4 2 4" xfId="6941"/>
    <cellStyle name="40% - Акцент5 4 3" xfId="292"/>
    <cellStyle name="40% - Акцент5 4 3 2" xfId="660"/>
    <cellStyle name="40% - Акцент5 4 3 3" xfId="4864"/>
    <cellStyle name="40% - Акцент5 4 3 4" xfId="7033"/>
    <cellStyle name="40% - Акцент5 4 4" xfId="480"/>
    <cellStyle name="40% - Акцент5 4 4 2" xfId="3332"/>
    <cellStyle name="40% - Акцент5 4 4 3" xfId="5159"/>
    <cellStyle name="40% - Акцент5 4 4 4" xfId="7328"/>
    <cellStyle name="40% - Акцент5 4 5" xfId="1557"/>
    <cellStyle name="40% - Акцент5 4 5 2" xfId="3554"/>
    <cellStyle name="40% - Акцент5 4 5 3" xfId="5381"/>
    <cellStyle name="40% - Акцент5 4 5 4" xfId="7550"/>
    <cellStyle name="40% - Акцент5 4 6" xfId="1921"/>
    <cellStyle name="40% - Акцент5 4 6 2" xfId="3929"/>
    <cellStyle name="40% - Акцент5 4 6 3" xfId="5756"/>
    <cellStyle name="40% - Акцент5 4 6 4" xfId="7925"/>
    <cellStyle name="40% - Акцент5 4 7" xfId="2104"/>
    <cellStyle name="40% - Акцент5 4 8" xfId="2380"/>
    <cellStyle name="40% - Акцент5 4 9" xfId="2799"/>
    <cellStyle name="40% - Акцент5 40" xfId="8283"/>
    <cellStyle name="40% - Акцент5 41" xfId="8295"/>
    <cellStyle name="40% - Акцент5 42" xfId="8307"/>
    <cellStyle name="40% - Акцент5 43" xfId="8318"/>
    <cellStyle name="40% - Акцент5 44" xfId="8330"/>
    <cellStyle name="40% - Акцент5 45" xfId="8341"/>
    <cellStyle name="40% - Акцент5 46" xfId="8353"/>
    <cellStyle name="40% - Акцент5 47" xfId="8365"/>
    <cellStyle name="40% - Акцент5 48" xfId="8376"/>
    <cellStyle name="40% - Акцент5 49" xfId="8388"/>
    <cellStyle name="40% - Акцент5 5" xfId="335"/>
    <cellStyle name="40% — акцент5 5" xfId="6502"/>
    <cellStyle name="40% - Акцент5 5 10" xfId="4540"/>
    <cellStyle name="40% - Акцент5 5 11" xfId="6698"/>
    <cellStyle name="40% - Акцент5 5 2" xfId="521"/>
    <cellStyle name="40% - Акцент5 5 2 2" xfId="3011"/>
    <cellStyle name="40% - Акцент5 5 2 3" xfId="4775"/>
    <cellStyle name="40% - Акцент5 5 2 4" xfId="6942"/>
    <cellStyle name="40% - Акцент5 5 3" xfId="1145"/>
    <cellStyle name="40% - Акцент5 5 3 2" xfId="3092"/>
    <cellStyle name="40% - Акцент5 5 3 3" xfId="4863"/>
    <cellStyle name="40% - Акцент5 5 3 4" xfId="7032"/>
    <cellStyle name="40% - Акцент5 5 4" xfId="1364"/>
    <cellStyle name="40% - Акцент5 5 4 2" xfId="3346"/>
    <cellStyle name="40% - Акцент5 5 4 3" xfId="5173"/>
    <cellStyle name="40% - Акцент5 5 4 4" xfId="7342"/>
    <cellStyle name="40% - Акцент5 5 5" xfId="1571"/>
    <cellStyle name="40% - Акцент5 5 5 2" xfId="3568"/>
    <cellStyle name="40% - Акцент5 5 5 3" xfId="5395"/>
    <cellStyle name="40% - Акцент5 5 5 4" xfId="7564"/>
    <cellStyle name="40% - Акцент5 5 6" xfId="1922"/>
    <cellStyle name="40% - Акцент5 5 6 2" xfId="3930"/>
    <cellStyle name="40% - Акцент5 5 6 3" xfId="5757"/>
    <cellStyle name="40% - Акцент5 5 6 4" xfId="7926"/>
    <cellStyle name="40% - Акцент5 5 7" xfId="2118"/>
    <cellStyle name="40% - Акцент5 5 8" xfId="2394"/>
    <cellStyle name="40% - Акцент5 5 9" xfId="2800"/>
    <cellStyle name="40% - Акцент5 50" xfId="8399"/>
    <cellStyle name="40% - Акцент5 51" xfId="8411"/>
    <cellStyle name="40% - Акцент5 52" xfId="8422"/>
    <cellStyle name="40% - Акцент5 53" xfId="8433"/>
    <cellStyle name="40% - Акцент5 54" xfId="8444"/>
    <cellStyle name="40% - Акцент5 55" xfId="8456"/>
    <cellStyle name="40% - Акцент5 56" xfId="8468"/>
    <cellStyle name="40% - Акцент5 57" xfId="8480"/>
    <cellStyle name="40% - Акцент5 58" xfId="8492"/>
    <cellStyle name="40% - Акцент5 59" xfId="8504"/>
    <cellStyle name="40% - Акцент5 6" xfId="241"/>
    <cellStyle name="40% - Акцент5 6 10" xfId="4541"/>
    <cellStyle name="40% - Акцент5 6 11" xfId="6699"/>
    <cellStyle name="40% - Акцент5 6 2" xfId="612"/>
    <cellStyle name="40% - Акцент5 6 2 2" xfId="3012"/>
    <cellStyle name="40% - Акцент5 6 2 3" xfId="4776"/>
    <cellStyle name="40% - Акцент5 6 2 4" xfId="6943"/>
    <cellStyle name="40% - Акцент5 6 3" xfId="1144"/>
    <cellStyle name="40% - Акцент5 6 3 2" xfId="3091"/>
    <cellStyle name="40% - Акцент5 6 3 3" xfId="4862"/>
    <cellStyle name="40% - Акцент5 6 3 4" xfId="7031"/>
    <cellStyle name="40% - Акцент5 6 4" xfId="1378"/>
    <cellStyle name="40% - Акцент5 6 4 2" xfId="3360"/>
    <cellStyle name="40% - Акцент5 6 4 3" xfId="5187"/>
    <cellStyle name="40% - Акцент5 6 4 4" xfId="7356"/>
    <cellStyle name="40% - Акцент5 6 5" xfId="1585"/>
    <cellStyle name="40% - Акцент5 6 5 2" xfId="3582"/>
    <cellStyle name="40% - Акцент5 6 5 3" xfId="5409"/>
    <cellStyle name="40% - Акцент5 6 5 4" xfId="7578"/>
    <cellStyle name="40% - Акцент5 6 6" xfId="1923"/>
    <cellStyle name="40% - Акцент5 6 6 2" xfId="3931"/>
    <cellStyle name="40% - Акцент5 6 6 3" xfId="5758"/>
    <cellStyle name="40% - Акцент5 6 6 4" xfId="7927"/>
    <cellStyle name="40% - Акцент5 6 7" xfId="2132"/>
    <cellStyle name="40% - Акцент5 6 8" xfId="2408"/>
    <cellStyle name="40% - Акцент5 6 9" xfId="2801"/>
    <cellStyle name="40% - Акцент5 60" xfId="8516"/>
    <cellStyle name="40% - Акцент5 61" xfId="8528"/>
    <cellStyle name="40% - Акцент5 62" xfId="8540"/>
    <cellStyle name="40% - Акцент5 63" xfId="8552"/>
    <cellStyle name="40% - Акцент5 64" xfId="8564"/>
    <cellStyle name="40% - Акцент5 65" xfId="8576"/>
    <cellStyle name="40% - Акцент5 66" xfId="8588"/>
    <cellStyle name="40% - Акцент5 67" xfId="8600"/>
    <cellStyle name="40% - Акцент5 68" xfId="8612"/>
    <cellStyle name="40% - Акцент5 69" xfId="8624"/>
    <cellStyle name="40% - Акцент5 7" xfId="429"/>
    <cellStyle name="40% - Акцент5 7 10" xfId="4542"/>
    <cellStyle name="40% - Акцент5 7 11" xfId="6700"/>
    <cellStyle name="40% - Акцент5 7 2" xfId="1071"/>
    <cellStyle name="40% - Акцент5 7 2 2" xfId="3013"/>
    <cellStyle name="40% - Акцент5 7 2 3" xfId="4777"/>
    <cellStyle name="40% - Акцент5 7 2 4" xfId="6944"/>
    <cellStyle name="40% - Акцент5 7 3" xfId="1143"/>
    <cellStyle name="40% - Акцент5 7 3 2" xfId="3090"/>
    <cellStyle name="40% - Акцент5 7 3 3" xfId="4861"/>
    <cellStyle name="40% - Акцент5 7 3 4" xfId="7030"/>
    <cellStyle name="40% - Акцент5 7 4" xfId="1392"/>
    <cellStyle name="40% - Акцент5 7 4 2" xfId="3374"/>
    <cellStyle name="40% - Акцент5 7 4 3" xfId="5201"/>
    <cellStyle name="40% - Акцент5 7 4 4" xfId="7370"/>
    <cellStyle name="40% - Акцент5 7 5" xfId="1599"/>
    <cellStyle name="40% - Акцент5 7 5 2" xfId="3596"/>
    <cellStyle name="40% - Акцент5 7 5 3" xfId="5423"/>
    <cellStyle name="40% - Акцент5 7 5 4" xfId="7592"/>
    <cellStyle name="40% - Акцент5 7 6" xfId="1924"/>
    <cellStyle name="40% - Акцент5 7 6 2" xfId="3932"/>
    <cellStyle name="40% - Акцент5 7 6 3" xfId="5759"/>
    <cellStyle name="40% - Акцент5 7 6 4" xfId="7928"/>
    <cellStyle name="40% - Акцент5 7 7" xfId="2146"/>
    <cellStyle name="40% - Акцент5 7 8" xfId="2422"/>
    <cellStyle name="40% - Акцент5 7 9" xfId="2802"/>
    <cellStyle name="40% - Акцент5 70" xfId="8636"/>
    <cellStyle name="40% - Акцент5 71" xfId="8648"/>
    <cellStyle name="40% - Акцент5 72" xfId="8660"/>
    <cellStyle name="40% - Акцент5 73" xfId="8672"/>
    <cellStyle name="40% - Акцент5 74" xfId="8684"/>
    <cellStyle name="40% - Акцент5 75" xfId="8696"/>
    <cellStyle name="40% - Акцент5 76" xfId="8708"/>
    <cellStyle name="40% - Акцент5 77" xfId="8720"/>
    <cellStyle name="40% - Акцент5 78" xfId="8732"/>
    <cellStyle name="40% - Акцент5 79" xfId="8744"/>
    <cellStyle name="40% - Акцент5 8" xfId="703"/>
    <cellStyle name="40% - Акцент5 8 10" xfId="4543"/>
    <cellStyle name="40% - Акцент5 8 11" xfId="6701"/>
    <cellStyle name="40% - Акцент5 8 2" xfId="1072"/>
    <cellStyle name="40% - Акцент5 8 2 2" xfId="3014"/>
    <cellStyle name="40% - Акцент5 8 2 3" xfId="4778"/>
    <cellStyle name="40% - Акцент5 8 2 4" xfId="6945"/>
    <cellStyle name="40% - Акцент5 8 3" xfId="1142"/>
    <cellStyle name="40% - Акцент5 8 3 2" xfId="3089"/>
    <cellStyle name="40% - Акцент5 8 3 3" xfId="4860"/>
    <cellStyle name="40% - Акцент5 8 3 4" xfId="7029"/>
    <cellStyle name="40% - Акцент5 8 4" xfId="1406"/>
    <cellStyle name="40% - Акцент5 8 4 2" xfId="3388"/>
    <cellStyle name="40% - Акцент5 8 4 3" xfId="5215"/>
    <cellStyle name="40% - Акцент5 8 4 4" xfId="7384"/>
    <cellStyle name="40% - Акцент5 8 5" xfId="1613"/>
    <cellStyle name="40% - Акцент5 8 5 2" xfId="3610"/>
    <cellStyle name="40% - Акцент5 8 5 3" xfId="5437"/>
    <cellStyle name="40% - Акцент5 8 5 4" xfId="7606"/>
    <cellStyle name="40% - Акцент5 8 6" xfId="1925"/>
    <cellStyle name="40% - Акцент5 8 6 2" xfId="3933"/>
    <cellStyle name="40% - Акцент5 8 6 3" xfId="5760"/>
    <cellStyle name="40% - Акцент5 8 6 4" xfId="7929"/>
    <cellStyle name="40% - Акцент5 8 7" xfId="2160"/>
    <cellStyle name="40% - Акцент5 8 8" xfId="2436"/>
    <cellStyle name="40% - Акцент5 8 9" xfId="2803"/>
    <cellStyle name="40% - Акцент5 80" xfId="8756"/>
    <cellStyle name="40% - Акцент5 81" xfId="8768"/>
    <cellStyle name="40% - Акцент5 82" xfId="8780"/>
    <cellStyle name="40% - Акцент5 83" xfId="8792"/>
    <cellStyle name="40% - Акцент5 84" xfId="8804"/>
    <cellStyle name="40% - Акцент5 85" xfId="8816"/>
    <cellStyle name="40% - Акцент5 86" xfId="8828"/>
    <cellStyle name="40% - Акцент5 87" xfId="8840"/>
    <cellStyle name="40% - Акцент5 88" xfId="8852"/>
    <cellStyle name="40% - Акцент5 89" xfId="8863"/>
    <cellStyle name="40% - Акцент5 9" xfId="741"/>
    <cellStyle name="40% - Акцент5 9 10" xfId="4544"/>
    <cellStyle name="40% - Акцент5 9 11" xfId="6702"/>
    <cellStyle name="40% - Акцент5 9 2" xfId="1073"/>
    <cellStyle name="40% - Акцент5 9 2 2" xfId="3015"/>
    <cellStyle name="40% - Акцент5 9 2 3" xfId="4779"/>
    <cellStyle name="40% - Акцент5 9 2 4" xfId="6946"/>
    <cellStyle name="40% - Акцент5 9 3" xfId="1141"/>
    <cellStyle name="40% - Акцент5 9 3 2" xfId="3088"/>
    <cellStyle name="40% - Акцент5 9 3 3" xfId="4859"/>
    <cellStyle name="40% - Акцент5 9 3 4" xfId="7028"/>
    <cellStyle name="40% - Акцент5 9 4" xfId="1420"/>
    <cellStyle name="40% - Акцент5 9 4 2" xfId="3402"/>
    <cellStyle name="40% - Акцент5 9 4 3" xfId="5229"/>
    <cellStyle name="40% - Акцент5 9 4 4" xfId="7398"/>
    <cellStyle name="40% - Акцент5 9 5" xfId="1627"/>
    <cellStyle name="40% - Акцент5 9 5 2" xfId="3624"/>
    <cellStyle name="40% - Акцент5 9 5 3" xfId="5451"/>
    <cellStyle name="40% - Акцент5 9 5 4" xfId="7620"/>
    <cellStyle name="40% - Акцент5 9 6" xfId="1926"/>
    <cellStyle name="40% - Акцент5 9 6 2" xfId="3934"/>
    <cellStyle name="40% - Акцент5 9 6 3" xfId="5761"/>
    <cellStyle name="40% - Акцент5 9 6 4" xfId="7930"/>
    <cellStyle name="40% - Акцент5 9 7" xfId="2174"/>
    <cellStyle name="40% - Акцент5 9 8" xfId="2450"/>
    <cellStyle name="40% - Акцент5 9 9" xfId="2804"/>
    <cellStyle name="40% - Акцент5 90" xfId="8874"/>
    <cellStyle name="40% - Акцент5 91" xfId="8885"/>
    <cellStyle name="40% - Акцент5 92" xfId="8896"/>
    <cellStyle name="40% - Акцент5 93" xfId="8907"/>
    <cellStyle name="40% - Акцент5 94" xfId="8918"/>
    <cellStyle name="40% - Акцент5 95" xfId="8929"/>
    <cellStyle name="40% - Акцент5 96" xfId="8940"/>
    <cellStyle name="40% - Акцент5 97" xfId="8951"/>
    <cellStyle name="40% - Акцент5 98" xfId="8962"/>
    <cellStyle name="40% - Акцент5 99" xfId="8971"/>
    <cellStyle name="40% - Акцент6" xfId="41" builtinId="51" customBuiltin="1"/>
    <cellStyle name="40% - Акцент6 10" xfId="831"/>
    <cellStyle name="40% - Акцент6 10 10" xfId="4545"/>
    <cellStyle name="40% - Акцент6 10 11" xfId="6703"/>
    <cellStyle name="40% - Акцент6 10 2" xfId="1074"/>
    <cellStyle name="40% - Акцент6 10 2 2" xfId="3016"/>
    <cellStyle name="40% - Акцент6 10 2 3" xfId="4780"/>
    <cellStyle name="40% - Акцент6 10 2 4" xfId="6947"/>
    <cellStyle name="40% - Акцент6 10 3" xfId="1140"/>
    <cellStyle name="40% - Акцент6 10 3 2" xfId="3087"/>
    <cellStyle name="40% - Акцент6 10 3 3" xfId="4858"/>
    <cellStyle name="40% - Акцент6 10 3 4" xfId="7027"/>
    <cellStyle name="40% - Акцент6 10 4" xfId="1436"/>
    <cellStyle name="40% - Акцент6 10 4 2" xfId="3418"/>
    <cellStyle name="40% - Акцент6 10 4 3" xfId="5245"/>
    <cellStyle name="40% - Акцент6 10 4 4" xfId="7414"/>
    <cellStyle name="40% - Акцент6 10 5" xfId="1643"/>
    <cellStyle name="40% - Акцент6 10 5 2" xfId="3640"/>
    <cellStyle name="40% - Акцент6 10 5 3" xfId="5467"/>
    <cellStyle name="40% - Акцент6 10 5 4" xfId="7636"/>
    <cellStyle name="40% - Акцент6 10 6" xfId="1927"/>
    <cellStyle name="40% - Акцент6 10 6 2" xfId="3935"/>
    <cellStyle name="40% - Акцент6 10 6 3" xfId="5762"/>
    <cellStyle name="40% - Акцент6 10 6 4" xfId="7931"/>
    <cellStyle name="40% - Акцент6 10 7" xfId="2190"/>
    <cellStyle name="40% - Акцент6 10 8" xfId="2466"/>
    <cellStyle name="40% - Акцент6 10 9" xfId="2805"/>
    <cellStyle name="40% - Акцент6 100" xfId="8980"/>
    <cellStyle name="40% - Акцент6 101" xfId="8993"/>
    <cellStyle name="40% - Акцент6 102" xfId="9007"/>
    <cellStyle name="40% - Акцент6 103" xfId="9021"/>
    <cellStyle name="40% - Акцент6 104" xfId="891"/>
    <cellStyle name="40% - Акцент6 105" xfId="9336"/>
    <cellStyle name="40% - Акцент6 106" xfId="9350"/>
    <cellStyle name="40% - Акцент6 107" xfId="9364"/>
    <cellStyle name="40% - Акцент6 108" xfId="9378"/>
    <cellStyle name="40% - Акцент6 109" xfId="9392"/>
    <cellStyle name="40% - Акцент6 11" xfId="832"/>
    <cellStyle name="40% - Акцент6 11 10" xfId="4546"/>
    <cellStyle name="40% - Акцент6 11 11" xfId="6704"/>
    <cellStyle name="40% - Акцент6 11 2" xfId="1075"/>
    <cellStyle name="40% - Акцент6 11 2 2" xfId="3017"/>
    <cellStyle name="40% - Акцент6 11 2 3" xfId="4781"/>
    <cellStyle name="40% - Акцент6 11 2 4" xfId="6948"/>
    <cellStyle name="40% - Акцент6 11 3" xfId="1139"/>
    <cellStyle name="40% - Акцент6 11 3 2" xfId="3086"/>
    <cellStyle name="40% - Акцент6 11 3 3" xfId="4857"/>
    <cellStyle name="40% - Акцент6 11 3 4" xfId="7026"/>
    <cellStyle name="40% - Акцент6 11 4" xfId="1450"/>
    <cellStyle name="40% - Акцент6 11 4 2" xfId="3432"/>
    <cellStyle name="40% - Акцент6 11 4 3" xfId="5259"/>
    <cellStyle name="40% - Акцент6 11 4 4" xfId="7428"/>
    <cellStyle name="40% - Акцент6 11 5" xfId="1657"/>
    <cellStyle name="40% - Акцент6 11 5 2" xfId="3654"/>
    <cellStyle name="40% - Акцент6 11 5 3" xfId="5481"/>
    <cellStyle name="40% - Акцент6 11 5 4" xfId="7650"/>
    <cellStyle name="40% - Акцент6 11 6" xfId="1928"/>
    <cellStyle name="40% - Акцент6 11 6 2" xfId="3936"/>
    <cellStyle name="40% - Акцент6 11 6 3" xfId="5763"/>
    <cellStyle name="40% - Акцент6 11 6 4" xfId="7932"/>
    <cellStyle name="40% - Акцент6 11 7" xfId="2204"/>
    <cellStyle name="40% - Акцент6 11 8" xfId="2480"/>
    <cellStyle name="40% - Акцент6 11 9" xfId="2806"/>
    <cellStyle name="40% - Акцент6 110" xfId="9407"/>
    <cellStyle name="40% - Акцент6 111" xfId="9422"/>
    <cellStyle name="40% - Акцент6 112" xfId="9485"/>
    <cellStyle name="40% - Акцент6 113" xfId="9529"/>
    <cellStyle name="40% - Акцент6 114" xfId="9562"/>
    <cellStyle name="40% - Акцент6 115" xfId="9611"/>
    <cellStyle name="40% - Акцент6 116" xfId="9737"/>
    <cellStyle name="40% - Акцент6 117" xfId="9781"/>
    <cellStyle name="40% - Акцент6 118" xfId="9814"/>
    <cellStyle name="40% - Акцент6 119" xfId="9847"/>
    <cellStyle name="40% - Акцент6 12" xfId="833"/>
    <cellStyle name="40% - Акцент6 12 10" xfId="4547"/>
    <cellStyle name="40% - Акцент6 12 11" xfId="6705"/>
    <cellStyle name="40% - Акцент6 12 2" xfId="1076"/>
    <cellStyle name="40% - Акцент6 12 2 2" xfId="3018"/>
    <cellStyle name="40% - Акцент6 12 2 3" xfId="4782"/>
    <cellStyle name="40% - Акцент6 12 2 4" xfId="6949"/>
    <cellStyle name="40% - Акцент6 12 3" xfId="1138"/>
    <cellStyle name="40% - Акцент6 12 3 2" xfId="3085"/>
    <cellStyle name="40% - Акцент6 12 3 3" xfId="4856"/>
    <cellStyle name="40% - Акцент6 12 3 4" xfId="7025"/>
    <cellStyle name="40% - Акцент6 12 4" xfId="1464"/>
    <cellStyle name="40% - Акцент6 12 4 2" xfId="3446"/>
    <cellStyle name="40% - Акцент6 12 4 3" xfId="5273"/>
    <cellStyle name="40% - Акцент6 12 4 4" xfId="7442"/>
    <cellStyle name="40% - Акцент6 12 5" xfId="1671"/>
    <cellStyle name="40% - Акцент6 12 5 2" xfId="3668"/>
    <cellStyle name="40% - Акцент6 12 5 3" xfId="5495"/>
    <cellStyle name="40% - Акцент6 12 5 4" xfId="7664"/>
    <cellStyle name="40% - Акцент6 12 6" xfId="1929"/>
    <cellStyle name="40% - Акцент6 12 6 2" xfId="3937"/>
    <cellStyle name="40% - Акцент6 12 6 3" xfId="5764"/>
    <cellStyle name="40% - Акцент6 12 6 4" xfId="7933"/>
    <cellStyle name="40% - Акцент6 12 7" xfId="2218"/>
    <cellStyle name="40% - Акцент6 12 8" xfId="2494"/>
    <cellStyle name="40% - Акцент6 12 9" xfId="2807"/>
    <cellStyle name="40% - Акцент6 120" xfId="9880"/>
    <cellStyle name="40% - Акцент6 121" xfId="9913"/>
    <cellStyle name="40% - Акцент6 122" xfId="9947"/>
    <cellStyle name="40% - Акцент6 123" xfId="9991"/>
    <cellStyle name="40% - Акцент6 124" xfId="10037"/>
    <cellStyle name="40% - Акцент6 125" xfId="10070"/>
    <cellStyle name="40% - Акцент6 126" xfId="10103"/>
    <cellStyle name="40% - Акцент6 127" xfId="10156"/>
    <cellStyle name="40% - Акцент6 128" xfId="10171"/>
    <cellStyle name="40% - Акцент6 129" xfId="10205"/>
    <cellStyle name="40% - Акцент6 13" xfId="925"/>
    <cellStyle name="40% - Акцент6 13 10" xfId="4548"/>
    <cellStyle name="40% - Акцент6 13 11" xfId="6706"/>
    <cellStyle name="40% - Акцент6 13 2" xfId="1077"/>
    <cellStyle name="40% - Акцент6 13 2 2" xfId="3019"/>
    <cellStyle name="40% - Акцент6 13 2 3" xfId="4783"/>
    <cellStyle name="40% - Акцент6 13 2 4" xfId="6950"/>
    <cellStyle name="40% - Акцент6 13 3" xfId="1137"/>
    <cellStyle name="40% - Акцент6 13 3 2" xfId="3084"/>
    <cellStyle name="40% - Акцент6 13 3 3" xfId="4855"/>
    <cellStyle name="40% - Акцент6 13 3 4" xfId="7024"/>
    <cellStyle name="40% - Акцент6 13 4" xfId="1478"/>
    <cellStyle name="40% - Акцент6 13 4 2" xfId="3460"/>
    <cellStyle name="40% - Акцент6 13 4 3" xfId="5287"/>
    <cellStyle name="40% - Акцент6 13 4 4" xfId="7456"/>
    <cellStyle name="40% - Акцент6 13 5" xfId="1685"/>
    <cellStyle name="40% - Акцент6 13 5 2" xfId="3682"/>
    <cellStyle name="40% - Акцент6 13 5 3" xfId="5509"/>
    <cellStyle name="40% - Акцент6 13 5 4" xfId="7678"/>
    <cellStyle name="40% - Акцент6 13 6" xfId="1930"/>
    <cellStyle name="40% - Акцент6 13 6 2" xfId="3938"/>
    <cellStyle name="40% - Акцент6 13 6 3" xfId="5765"/>
    <cellStyle name="40% - Акцент6 13 6 4" xfId="7934"/>
    <cellStyle name="40% - Акцент6 13 7" xfId="2232"/>
    <cellStyle name="40% - Акцент6 13 8" xfId="2508"/>
    <cellStyle name="40% - Акцент6 13 9" xfId="2808"/>
    <cellStyle name="40% - Акцент6 130" xfId="9238"/>
    <cellStyle name="40% - Акцент6 14" xfId="926"/>
    <cellStyle name="40% - Акцент6 14 10" xfId="4549"/>
    <cellStyle name="40% - Акцент6 14 11" xfId="6707"/>
    <cellStyle name="40% - Акцент6 14 2" xfId="1078"/>
    <cellStyle name="40% - Акцент6 14 2 2" xfId="3020"/>
    <cellStyle name="40% - Акцент6 14 2 3" xfId="4784"/>
    <cellStyle name="40% - Акцент6 14 2 4" xfId="6951"/>
    <cellStyle name="40% - Акцент6 14 3" xfId="1136"/>
    <cellStyle name="40% - Акцент6 14 3 2" xfId="3083"/>
    <cellStyle name="40% - Акцент6 14 3 3" xfId="4854"/>
    <cellStyle name="40% - Акцент6 14 3 4" xfId="7023"/>
    <cellStyle name="40% - Акцент6 14 4" xfId="1492"/>
    <cellStyle name="40% - Акцент6 14 4 2" xfId="3474"/>
    <cellStyle name="40% - Акцент6 14 4 3" xfId="5301"/>
    <cellStyle name="40% - Акцент6 14 4 4" xfId="7470"/>
    <cellStyle name="40% - Акцент6 14 5" xfId="1699"/>
    <cellStyle name="40% - Акцент6 14 5 2" xfId="3696"/>
    <cellStyle name="40% - Акцент6 14 5 3" xfId="5523"/>
    <cellStyle name="40% - Акцент6 14 5 4" xfId="7692"/>
    <cellStyle name="40% - Акцент6 14 6" xfId="1931"/>
    <cellStyle name="40% - Акцент6 14 6 2" xfId="3939"/>
    <cellStyle name="40% - Акцент6 14 6 3" xfId="5766"/>
    <cellStyle name="40% - Акцент6 14 6 4" xfId="7935"/>
    <cellStyle name="40% - Акцент6 14 7" xfId="2246"/>
    <cellStyle name="40% - Акцент6 14 8" xfId="2522"/>
    <cellStyle name="40% - Акцент6 14 9" xfId="2809"/>
    <cellStyle name="40% - Акцент6 15" xfId="927"/>
    <cellStyle name="40% - Акцент6 15 10" xfId="4550"/>
    <cellStyle name="40% - Акцент6 15 11" xfId="6708"/>
    <cellStyle name="40% - Акцент6 15 2" xfId="1079"/>
    <cellStyle name="40% - Акцент6 15 2 2" xfId="3021"/>
    <cellStyle name="40% - Акцент6 15 2 3" xfId="4785"/>
    <cellStyle name="40% - Акцент6 15 2 4" xfId="6952"/>
    <cellStyle name="40% - Акцент6 15 3" xfId="1135"/>
    <cellStyle name="40% - Акцент6 15 3 2" xfId="3082"/>
    <cellStyle name="40% - Акцент6 15 3 3" xfId="4853"/>
    <cellStyle name="40% - Акцент6 15 3 4" xfId="7022"/>
    <cellStyle name="40% - Акцент6 15 4" xfId="1506"/>
    <cellStyle name="40% - Акцент6 15 4 2" xfId="3488"/>
    <cellStyle name="40% - Акцент6 15 4 3" xfId="5315"/>
    <cellStyle name="40% - Акцент6 15 4 4" xfId="7484"/>
    <cellStyle name="40% - Акцент6 15 5" xfId="1713"/>
    <cellStyle name="40% - Акцент6 15 5 2" xfId="3710"/>
    <cellStyle name="40% - Акцент6 15 5 3" xfId="5537"/>
    <cellStyle name="40% - Акцент6 15 5 4" xfId="7706"/>
    <cellStyle name="40% - Акцент6 15 6" xfId="1932"/>
    <cellStyle name="40% - Акцент6 15 6 2" xfId="3940"/>
    <cellStyle name="40% - Акцент6 15 6 3" xfId="5767"/>
    <cellStyle name="40% - Акцент6 15 6 4" xfId="7936"/>
    <cellStyle name="40% - Акцент6 15 7" xfId="2260"/>
    <cellStyle name="40% - Акцент6 15 8" xfId="2536"/>
    <cellStyle name="40% - Акцент6 15 9" xfId="2810"/>
    <cellStyle name="40% - Акцент6 16" xfId="946"/>
    <cellStyle name="40% - Акцент6 16 2" xfId="1520"/>
    <cellStyle name="40% - Акцент6 16 2 2" xfId="3502"/>
    <cellStyle name="40% - Акцент6 16 2 3" xfId="5329"/>
    <cellStyle name="40% - Акцент6 16 2 4" xfId="7498"/>
    <cellStyle name="40% - Акцент6 16 3" xfId="1727"/>
    <cellStyle name="40% - Акцент6 16 3 2" xfId="3724"/>
    <cellStyle name="40% - Акцент6 16 3 3" xfId="5551"/>
    <cellStyle name="40% - Акцент6 16 3 4" xfId="7720"/>
    <cellStyle name="40% - Акцент6 16 4" xfId="2274"/>
    <cellStyle name="40% - Акцент6 16 5" xfId="2550"/>
    <cellStyle name="40% - Акцент6 16 6" xfId="2866"/>
    <cellStyle name="40% - Акцент6 16 7" xfId="4609"/>
    <cellStyle name="40% - Акцент6 16 8" xfId="6764"/>
    <cellStyle name="40% - Акцент6 17" xfId="1125"/>
    <cellStyle name="40% - Акцент6 17 2" xfId="1534"/>
    <cellStyle name="40% - Акцент6 17 2 2" xfId="3516"/>
    <cellStyle name="40% - Акцент6 17 2 3" xfId="5343"/>
    <cellStyle name="40% - Акцент6 17 2 4" xfId="7512"/>
    <cellStyle name="40% - Акцент6 17 3" xfId="1741"/>
    <cellStyle name="40% - Акцент6 17 3 2" xfId="3738"/>
    <cellStyle name="40% - Акцент6 17 3 3" xfId="5565"/>
    <cellStyle name="40% - Акцент6 17 3 4" xfId="7734"/>
    <cellStyle name="40% - Акцент6 17 4" xfId="2288"/>
    <cellStyle name="40% - Акцент6 17 5" xfId="2564"/>
    <cellStyle name="40% - Акцент6 17 6" xfId="3072"/>
    <cellStyle name="40% - Акцент6 17 7" xfId="4840"/>
    <cellStyle name="40% - Акцент6 17 8" xfId="7009"/>
    <cellStyle name="40% - Акцент6 18" xfId="1340"/>
    <cellStyle name="40% - Акцент6 18 2" xfId="2316"/>
    <cellStyle name="40% - Акцент6 18 3" xfId="2592"/>
    <cellStyle name="40% - Акцент6 18 4" xfId="3293"/>
    <cellStyle name="40% - Акцент6 18 5" xfId="5102"/>
    <cellStyle name="40% - Акцент6 18 6" xfId="7271"/>
    <cellStyle name="40% - Акцент6 19" xfId="1325"/>
    <cellStyle name="40% - Акцент6 19 2" xfId="3273"/>
    <cellStyle name="40% - Акцент6 19 3" xfId="5082"/>
    <cellStyle name="40% - Акцент6 19 4" xfId="7251"/>
    <cellStyle name="40% - Акцент6 2" xfId="71"/>
    <cellStyle name="40% — акцент6 2" xfId="834"/>
    <cellStyle name="40% - Акцент6 2 10" xfId="2811"/>
    <cellStyle name="40% — акцент6 2 10" xfId="4552"/>
    <cellStyle name="40% - Акцент6 2 11" xfId="4093"/>
    <cellStyle name="40% — акцент6 2 11" xfId="5948"/>
    <cellStyle name="40% - Акцент6 2 12" xfId="4551"/>
    <cellStyle name="40% — акцент6 2 12" xfId="6039"/>
    <cellStyle name="40% - Акцент6 2 13" xfId="5947"/>
    <cellStyle name="40% — акцент6 2 13" xfId="6710"/>
    <cellStyle name="40% - Акцент6 2 14" xfId="6124"/>
    <cellStyle name="40% - Акцент6 2 15" xfId="6709"/>
    <cellStyle name="40% - Акцент6 2 16" xfId="9442"/>
    <cellStyle name="40% - Акцент6 2 17" xfId="9503"/>
    <cellStyle name="40% - Акцент6 2 18" xfId="9511"/>
    <cellStyle name="40% - Акцент6 2 19" xfId="9547"/>
    <cellStyle name="40% - Акцент6 2 2" xfId="184"/>
    <cellStyle name="40% — акцент6 2 2" xfId="1080"/>
    <cellStyle name="40% - Акцент6 2 2 2" xfId="404"/>
    <cellStyle name="40% — акцент6 2 2 2" xfId="3022"/>
    <cellStyle name="40% - Акцент6 2 2 2 2" xfId="587"/>
    <cellStyle name="40% - Акцент6 2 2 3" xfId="310"/>
    <cellStyle name="40% — акцент6 2 2 3" xfId="4134"/>
    <cellStyle name="40% - Акцент6 2 2 3 2" xfId="678"/>
    <cellStyle name="40% - Акцент6 2 2 4" xfId="498"/>
    <cellStyle name="40% — акцент6 2 2 4" xfId="4786"/>
    <cellStyle name="40% - Акцент6 2 2 5" xfId="6034"/>
    <cellStyle name="40% — акцент6 2 2 5" xfId="6035"/>
    <cellStyle name="40% - Акцент6 2 2 6" xfId="6197"/>
    <cellStyle name="40% — акцент6 2 2 6" xfId="6068"/>
    <cellStyle name="40% - Акцент6 2 2 7" xfId="6953"/>
    <cellStyle name="40% — акцент6 2 2 7" xfId="6954"/>
    <cellStyle name="40% - Акцент6 2 20" xfId="9580"/>
    <cellStyle name="40% - Акцент6 2 21" xfId="9631"/>
    <cellStyle name="40% - Акцент6 2 22" xfId="9597"/>
    <cellStyle name="40% - Акцент6 2 23" xfId="9669"/>
    <cellStyle name="40% - Акцент6 2 24" xfId="9681"/>
    <cellStyle name="40% - Акцент6 2 25" xfId="9585"/>
    <cellStyle name="40% - Акцент6 2 26" xfId="9685"/>
    <cellStyle name="40% - Акцент6 2 27" xfId="9692"/>
    <cellStyle name="40% - Акцент6 2 28" xfId="9698"/>
    <cellStyle name="40% - Акцент6 2 29" xfId="9703"/>
    <cellStyle name="40% - Акцент6 2 3" xfId="357"/>
    <cellStyle name="40% — акцент6 2 3" xfId="1134"/>
    <cellStyle name="40% - Акцент6 2 3 2" xfId="542"/>
    <cellStyle name="40% — акцент6 2 3 2" xfId="3081"/>
    <cellStyle name="40% - Акцент6 2 3 3" xfId="4139"/>
    <cellStyle name="40% — акцент6 2 3 3" xfId="4138"/>
    <cellStyle name="40% - Акцент6 2 3 4" xfId="4852"/>
    <cellStyle name="40% — акцент6 2 3 4" xfId="4851"/>
    <cellStyle name="40% - Акцент6 2 3 5" xfId="6051"/>
    <cellStyle name="40% — акцент6 2 3 5" xfId="6050"/>
    <cellStyle name="40% - Акцент6 2 3 6" xfId="6218"/>
    <cellStyle name="40% — акцент6 2 3 6" xfId="6305"/>
    <cellStyle name="40% - Акцент6 2 3 7" xfId="7021"/>
    <cellStyle name="40% — акцент6 2 3 7" xfId="7020"/>
    <cellStyle name="40% - Акцент6 2 30" xfId="9718"/>
    <cellStyle name="40% - Акцент6 2 31" xfId="9755"/>
    <cellStyle name="40% - Акцент6 2 32" xfId="9763"/>
    <cellStyle name="40% - Акцент6 2 33" xfId="9799"/>
    <cellStyle name="40% - Акцент6 2 34" xfId="9832"/>
    <cellStyle name="40% - Акцент6 2 35" xfId="9865"/>
    <cellStyle name="40% - Акцент6 2 36" xfId="9898"/>
    <cellStyle name="40% - Акцент6 2 37" xfId="9931"/>
    <cellStyle name="40% - Акцент6 2 38" xfId="9965"/>
    <cellStyle name="40% - Акцент6 2 39" xfId="9973"/>
    <cellStyle name="40% - Акцент6 2 4" xfId="263"/>
    <cellStyle name="40% — акцент6 2 4" xfId="1933"/>
    <cellStyle name="40% - Акцент6 2 4 2" xfId="633"/>
    <cellStyle name="40% — акцент6 2 4 2" xfId="3942"/>
    <cellStyle name="40% - Акцент6 2 4 3" xfId="4199"/>
    <cellStyle name="40% — акцент6 2 4 3" xfId="4277"/>
    <cellStyle name="40% - Акцент6 2 4 4" xfId="5118"/>
    <cellStyle name="40% — акцент6 2 4 4" xfId="5769"/>
    <cellStyle name="40% - Акцент6 2 4 5" xfId="6149"/>
    <cellStyle name="40% — акцент6 2 4 5" xfId="6323"/>
    <cellStyle name="40% - Акцент6 2 4 6" xfId="6282"/>
    <cellStyle name="40% — акцент6 2 4 6" xfId="6428"/>
    <cellStyle name="40% - Акцент6 2 4 7" xfId="7287"/>
    <cellStyle name="40% — акцент6 2 4 7" xfId="7938"/>
    <cellStyle name="40% - Акцент6 2 40" xfId="10009"/>
    <cellStyle name="40% - Акцент6 2 41" xfId="10015"/>
    <cellStyle name="40% - Акцент6 2 42" xfId="10055"/>
    <cellStyle name="40% - Акцент6 2 43" xfId="10088"/>
    <cellStyle name="40% - Акцент6 2 44" xfId="10121"/>
    <cellStyle name="40% - Акцент6 2 45" xfId="10144"/>
    <cellStyle name="40% - Акцент6 2 46" xfId="10189"/>
    <cellStyle name="40% - Акцент6 2 47" xfId="10223"/>
    <cellStyle name="40% - Акцент6 2 5" xfId="451"/>
    <cellStyle name="40% — акцент6 2 5" xfId="2019"/>
    <cellStyle name="40% - Акцент6 2 5 2" xfId="3521"/>
    <cellStyle name="40% — акцент6 2 5 2" xfId="4038"/>
    <cellStyle name="40% - Акцент6 2 5 3" xfId="4219"/>
    <cellStyle name="40% — акцент6 2 5 3" xfId="4325"/>
    <cellStyle name="40% - Акцент6 2 5 4" xfId="5348"/>
    <cellStyle name="40% — акцент6 2 5 4" xfId="5865"/>
    <cellStyle name="40% - Акцент6 2 5 5" xfId="6207"/>
    <cellStyle name="40% — акцент6 2 5 5" xfId="6380"/>
    <cellStyle name="40% - Акцент6 2 5 6" xfId="6268"/>
    <cellStyle name="40% — акцент6 2 5 6" xfId="6476"/>
    <cellStyle name="40% - Акцент6 2 5 7" xfId="7517"/>
    <cellStyle name="40% — акцент6 2 5 7" xfId="8034"/>
    <cellStyle name="40% - Акцент6 2 6" xfId="727"/>
    <cellStyle name="40% — акцент6 2 6" xfId="2302"/>
    <cellStyle name="40% - Акцент6 2 6 2" xfId="3941"/>
    <cellStyle name="40% - Акцент6 2 6 3" xfId="4276"/>
    <cellStyle name="40% - Акцент6 2 6 4" xfId="5768"/>
    <cellStyle name="40% - Акцент6 2 6 5" xfId="6322"/>
    <cellStyle name="40% - Акцент6 2 6 6" xfId="6427"/>
    <cellStyle name="40% - Акцент6 2 6 7" xfId="7937"/>
    <cellStyle name="40% - Акцент6 2 7" xfId="761"/>
    <cellStyle name="40% — акцент6 2 7" xfId="2578"/>
    <cellStyle name="40% - Акцент6 2 7 2" xfId="4037"/>
    <cellStyle name="40% - Акцент6 2 7 3" xfId="4324"/>
    <cellStyle name="40% - Акцент6 2 7 4" xfId="5864"/>
    <cellStyle name="40% - Акцент6 2 7 5" xfId="6379"/>
    <cellStyle name="40% - Акцент6 2 7 6" xfId="6475"/>
    <cellStyle name="40% - Акцент6 2 7 7" xfId="8033"/>
    <cellStyle name="40% - Акцент6 2 8" xfId="2071"/>
    <cellStyle name="40% — акцент6 2 8" xfId="2812"/>
    <cellStyle name="40% - Акцент6 2 9" xfId="2347"/>
    <cellStyle name="40% — акцент6 2 9" xfId="4094"/>
    <cellStyle name="40% - Акцент6 20" xfId="1755"/>
    <cellStyle name="40% - Акцент6 20 2" xfId="3752"/>
    <cellStyle name="40% - Акцент6 20 3" xfId="5579"/>
    <cellStyle name="40% - Акцент6 20 4" xfId="7748"/>
    <cellStyle name="40% - Акцент6 21" xfId="2040"/>
    <cellStyle name="40% - Акцент6 21 2" xfId="2619"/>
    <cellStyle name="40% - Акцент6 21 3" xfId="4359"/>
    <cellStyle name="40% - Акцент6 21 4" xfId="6517"/>
    <cellStyle name="40% - Акцент6 22" xfId="2047"/>
    <cellStyle name="40% - Акцент6 23" xfId="8070"/>
    <cellStyle name="40% - Акцент6 24" xfId="8081"/>
    <cellStyle name="40% - Акцент6 25" xfId="8092"/>
    <cellStyle name="40% - Акцент6 26" xfId="8103"/>
    <cellStyle name="40% - Акцент6 27" xfId="8114"/>
    <cellStyle name="40% - Акцент6 28" xfId="8125"/>
    <cellStyle name="40% - Акцент6 29" xfId="8135"/>
    <cellStyle name="40% - Акцент6 3" xfId="152"/>
    <cellStyle name="40% — акцент6 3" xfId="835"/>
    <cellStyle name="40% - Акцент6 3 10" xfId="2813"/>
    <cellStyle name="40% — акцент6 3 10" xfId="4554"/>
    <cellStyle name="40% - Акцент6 3 11" xfId="4095"/>
    <cellStyle name="40% — акцент6 3 11" xfId="5950"/>
    <cellStyle name="40% - Акцент6 3 12" xfId="4553"/>
    <cellStyle name="40% — акцент6 3 12" xfId="6330"/>
    <cellStyle name="40% - Акцент6 3 13" xfId="5949"/>
    <cellStyle name="40% — акцент6 3 13" xfId="6712"/>
    <cellStyle name="40% - Акцент6 3 14" xfId="5952"/>
    <cellStyle name="40% - Акцент6 3 15" xfId="6711"/>
    <cellStyle name="40% - Акцент6 3 2" xfId="229"/>
    <cellStyle name="40% — акцент6 3 2" xfId="1081"/>
    <cellStyle name="40% - Акцент6 3 2 2" xfId="417"/>
    <cellStyle name="40% — акцент6 3 2 2" xfId="3023"/>
    <cellStyle name="40% - Акцент6 3 2 2 2" xfId="600"/>
    <cellStyle name="40% - Акцент6 3 2 3" xfId="323"/>
    <cellStyle name="40% — акцент6 3 2 3" xfId="4135"/>
    <cellStyle name="40% - Акцент6 3 2 3 2" xfId="691"/>
    <cellStyle name="40% - Акцент6 3 2 4" xfId="511"/>
    <cellStyle name="40% — акцент6 3 2 4" xfId="4787"/>
    <cellStyle name="40% - Акцент6 3 2 5" xfId="6036"/>
    <cellStyle name="40% — акцент6 3 2 5" xfId="6037"/>
    <cellStyle name="40% - Акцент6 3 2 6" xfId="6017"/>
    <cellStyle name="40% — акцент6 3 2 6" xfId="5930"/>
    <cellStyle name="40% - Акцент6 3 2 7" xfId="6955"/>
    <cellStyle name="40% — акцент6 3 2 7" xfId="6956"/>
    <cellStyle name="40% - Акцент6 3 3" xfId="371"/>
    <cellStyle name="40% — акцент6 3 3" xfId="1133"/>
    <cellStyle name="40% - Акцент6 3 3 2" xfId="556"/>
    <cellStyle name="40% — акцент6 3 3 2" xfId="3080"/>
    <cellStyle name="40% - Акцент6 3 3 3" xfId="4137"/>
    <cellStyle name="40% — акцент6 3 3 3" xfId="4136"/>
    <cellStyle name="40% - Акцент6 3 3 4" xfId="4850"/>
    <cellStyle name="40% — акцент6 3 3 4" xfId="4849"/>
    <cellStyle name="40% - Акцент6 3 3 5" xfId="6049"/>
    <cellStyle name="40% — акцент6 3 3 5" xfId="6048"/>
    <cellStyle name="40% - Акцент6 3 3 6" xfId="6368"/>
    <cellStyle name="40% — акцент6 3 3 6" xfId="6254"/>
    <cellStyle name="40% - Акцент6 3 3 7" xfId="7019"/>
    <cellStyle name="40% — акцент6 3 3 7" xfId="7018"/>
    <cellStyle name="40% - Акцент6 3 4" xfId="277"/>
    <cellStyle name="40% — акцент6 3 4" xfId="1935"/>
    <cellStyle name="40% - Акцент6 3 4 2" xfId="647"/>
    <cellStyle name="40% — акцент6 3 4 2" xfId="3944"/>
    <cellStyle name="40% - Акцент6 3 4 3" xfId="4211"/>
    <cellStyle name="40% — акцент6 3 4 3" xfId="4279"/>
    <cellStyle name="40% - Акцент6 3 4 4" xfId="5136"/>
    <cellStyle name="40% — акцент6 3 4 4" xfId="5771"/>
    <cellStyle name="40% - Акцент6 3 4 5" xfId="6166"/>
    <cellStyle name="40% — акцент6 3 4 5" xfId="6325"/>
    <cellStyle name="40% - Акцент6 3 4 6" xfId="6279"/>
    <cellStyle name="40% — акцент6 3 4 6" xfId="6430"/>
    <cellStyle name="40% - Акцент6 3 4 7" xfId="7305"/>
    <cellStyle name="40% — акцент6 3 4 7" xfId="7940"/>
    <cellStyle name="40% - Акцент6 3 5" xfId="465"/>
    <cellStyle name="40% — акцент6 3 5" xfId="2021"/>
    <cellStyle name="40% - Акцент6 3 5 2" xfId="3539"/>
    <cellStyle name="40% — акцент6 3 5 2" xfId="4040"/>
    <cellStyle name="40% - Акцент6 3 5 3" xfId="4231"/>
    <cellStyle name="40% — акцент6 3 5 3" xfId="4327"/>
    <cellStyle name="40% - Акцент6 3 5 4" xfId="5366"/>
    <cellStyle name="40% — акцент6 3 5 4" xfId="5867"/>
    <cellStyle name="40% - Акцент6 3 5 5" xfId="6221"/>
    <cellStyle name="40% — акцент6 3 5 5" xfId="6382"/>
    <cellStyle name="40% - Акцент6 3 5 6" xfId="6194"/>
    <cellStyle name="40% — акцент6 3 5 6" xfId="6478"/>
    <cellStyle name="40% - Акцент6 3 5 7" xfId="7535"/>
    <cellStyle name="40% — акцент6 3 5 7" xfId="8036"/>
    <cellStyle name="40% - Акцент6 3 6" xfId="1934"/>
    <cellStyle name="40% — акцент6 3 6" xfId="2330"/>
    <cellStyle name="40% - Акцент6 3 6 2" xfId="3943"/>
    <cellStyle name="40% - Акцент6 3 6 3" xfId="4278"/>
    <cellStyle name="40% - Акцент6 3 6 4" xfId="5770"/>
    <cellStyle name="40% - Акцент6 3 6 5" xfId="6324"/>
    <cellStyle name="40% - Акцент6 3 6 6" xfId="6429"/>
    <cellStyle name="40% - Акцент6 3 6 7" xfId="7939"/>
    <cellStyle name="40% - Акцент6 3 7" xfId="2020"/>
    <cellStyle name="40% — акцент6 3 7" xfId="2606"/>
    <cellStyle name="40% - Акцент6 3 7 2" xfId="4039"/>
    <cellStyle name="40% - Акцент6 3 7 3" xfId="4326"/>
    <cellStyle name="40% - Акцент6 3 7 4" xfId="5866"/>
    <cellStyle name="40% - Акцент6 3 7 5" xfId="6381"/>
    <cellStyle name="40% - Акцент6 3 7 6" xfId="6477"/>
    <cellStyle name="40% - Акцент6 3 7 7" xfId="8035"/>
    <cellStyle name="40% - Акцент6 3 8" xfId="2089"/>
    <cellStyle name="40% — акцент6 3 8" xfId="2814"/>
    <cellStyle name="40% - Акцент6 3 9" xfId="2365"/>
    <cellStyle name="40% — акцент6 3 9" xfId="4096"/>
    <cellStyle name="40% - Акцент6 30" xfId="8144"/>
    <cellStyle name="40% - Акцент6 31" xfId="8150"/>
    <cellStyle name="40% - Акцент6 32" xfId="8166"/>
    <cellStyle name="40% - Акцент6 33" xfId="8175"/>
    <cellStyle name="40% - Акцент6 34" xfId="8213"/>
    <cellStyle name="40% - Акцент6 35" xfId="8227"/>
    <cellStyle name="40% - Акцент6 36" xfId="8239"/>
    <cellStyle name="40% - Акцент6 37" xfId="8251"/>
    <cellStyle name="40% - Акцент6 38" xfId="8263"/>
    <cellStyle name="40% - Акцент6 39" xfId="8275"/>
    <cellStyle name="40% - Акцент6 4" xfId="167"/>
    <cellStyle name="40% — акцент6 4" xfId="6496"/>
    <cellStyle name="40% - Акцент6 4 10" xfId="4555"/>
    <cellStyle name="40% - Акцент6 4 11" xfId="6713"/>
    <cellStyle name="40% - Акцент6 4 2" xfId="388"/>
    <cellStyle name="40% - Акцент6 4 2 2" xfId="571"/>
    <cellStyle name="40% - Акцент6 4 2 3" xfId="4788"/>
    <cellStyle name="40% - Акцент6 4 2 4" xfId="6957"/>
    <cellStyle name="40% - Акцент6 4 3" xfId="294"/>
    <cellStyle name="40% - Акцент6 4 3 2" xfId="662"/>
    <cellStyle name="40% - Акцент6 4 3 3" xfId="4848"/>
    <cellStyle name="40% - Акцент6 4 3 4" xfId="7017"/>
    <cellStyle name="40% - Акцент6 4 4" xfId="482"/>
    <cellStyle name="40% - Акцент6 4 4 2" xfId="3334"/>
    <cellStyle name="40% - Акцент6 4 4 3" xfId="5161"/>
    <cellStyle name="40% - Акцент6 4 4 4" xfId="7330"/>
    <cellStyle name="40% - Акцент6 4 5" xfId="1559"/>
    <cellStyle name="40% - Акцент6 4 5 2" xfId="3556"/>
    <cellStyle name="40% - Акцент6 4 5 3" xfId="5383"/>
    <cellStyle name="40% - Акцент6 4 5 4" xfId="7552"/>
    <cellStyle name="40% - Акцент6 4 6" xfId="1936"/>
    <cellStyle name="40% - Акцент6 4 6 2" xfId="3945"/>
    <cellStyle name="40% - Акцент6 4 6 3" xfId="5772"/>
    <cellStyle name="40% - Акцент6 4 6 4" xfId="7941"/>
    <cellStyle name="40% - Акцент6 4 7" xfId="2106"/>
    <cellStyle name="40% - Акцент6 4 8" xfId="2382"/>
    <cellStyle name="40% - Акцент6 4 9" xfId="2815"/>
    <cellStyle name="40% - Акцент6 40" xfId="8287"/>
    <cellStyle name="40% - Акцент6 41" xfId="8299"/>
    <cellStyle name="40% - Акцент6 42" xfId="8311"/>
    <cellStyle name="40% - Акцент6 43" xfId="8322"/>
    <cellStyle name="40% - Акцент6 44" xfId="8334"/>
    <cellStyle name="40% - Акцент6 45" xfId="8345"/>
    <cellStyle name="40% - Акцент6 46" xfId="8357"/>
    <cellStyle name="40% - Акцент6 47" xfId="8369"/>
    <cellStyle name="40% - Акцент6 48" xfId="8380"/>
    <cellStyle name="40% - Акцент6 49" xfId="8392"/>
    <cellStyle name="40% - Акцент6 5" xfId="337"/>
    <cellStyle name="40% — акцент6 5" xfId="6504"/>
    <cellStyle name="40% - Акцент6 5 10" xfId="4556"/>
    <cellStyle name="40% - Акцент6 5 11" xfId="6714"/>
    <cellStyle name="40% - Акцент6 5 2" xfId="523"/>
    <cellStyle name="40% - Акцент6 5 2 2" xfId="3024"/>
    <cellStyle name="40% - Акцент6 5 2 3" xfId="4789"/>
    <cellStyle name="40% - Акцент6 5 2 4" xfId="6958"/>
    <cellStyle name="40% - Акцент6 5 3" xfId="1132"/>
    <cellStyle name="40% - Акцент6 5 3 2" xfId="3079"/>
    <cellStyle name="40% - Акцент6 5 3 3" xfId="4847"/>
    <cellStyle name="40% - Акцент6 5 3 4" xfId="7016"/>
    <cellStyle name="40% - Акцент6 5 4" xfId="1366"/>
    <cellStyle name="40% - Акцент6 5 4 2" xfId="3348"/>
    <cellStyle name="40% - Акцент6 5 4 3" xfId="5175"/>
    <cellStyle name="40% - Акцент6 5 4 4" xfId="7344"/>
    <cellStyle name="40% - Акцент6 5 5" xfId="1573"/>
    <cellStyle name="40% - Акцент6 5 5 2" xfId="3570"/>
    <cellStyle name="40% - Акцент6 5 5 3" xfId="5397"/>
    <cellStyle name="40% - Акцент6 5 5 4" xfId="7566"/>
    <cellStyle name="40% - Акцент6 5 6" xfId="1937"/>
    <cellStyle name="40% - Акцент6 5 6 2" xfId="3946"/>
    <cellStyle name="40% - Акцент6 5 6 3" xfId="5773"/>
    <cellStyle name="40% - Акцент6 5 6 4" xfId="7942"/>
    <cellStyle name="40% - Акцент6 5 7" xfId="2120"/>
    <cellStyle name="40% - Акцент6 5 8" xfId="2396"/>
    <cellStyle name="40% - Акцент6 5 9" xfId="2816"/>
    <cellStyle name="40% - Акцент6 50" xfId="8403"/>
    <cellStyle name="40% - Акцент6 51" xfId="8414"/>
    <cellStyle name="40% - Акцент6 52" xfId="8426"/>
    <cellStyle name="40% - Акцент6 53" xfId="8436"/>
    <cellStyle name="40% - Акцент6 54" xfId="8448"/>
    <cellStyle name="40% - Акцент6 55" xfId="8460"/>
    <cellStyle name="40% - Акцент6 56" xfId="8472"/>
    <cellStyle name="40% - Акцент6 57" xfId="8484"/>
    <cellStyle name="40% - Акцент6 58" xfId="8496"/>
    <cellStyle name="40% - Акцент6 59" xfId="8508"/>
    <cellStyle name="40% - Акцент6 6" xfId="243"/>
    <cellStyle name="40% - Акцент6 6 10" xfId="4557"/>
    <cellStyle name="40% - Акцент6 6 11" xfId="6715"/>
    <cellStyle name="40% - Акцент6 6 2" xfId="614"/>
    <cellStyle name="40% - Акцент6 6 2 2" xfId="3025"/>
    <cellStyle name="40% - Акцент6 6 2 3" xfId="4790"/>
    <cellStyle name="40% - Акцент6 6 2 4" xfId="6959"/>
    <cellStyle name="40% - Акцент6 6 3" xfId="1131"/>
    <cellStyle name="40% - Акцент6 6 3 2" xfId="3078"/>
    <cellStyle name="40% - Акцент6 6 3 3" xfId="4846"/>
    <cellStyle name="40% - Акцент6 6 3 4" xfId="7015"/>
    <cellStyle name="40% - Акцент6 6 4" xfId="1380"/>
    <cellStyle name="40% - Акцент6 6 4 2" xfId="3362"/>
    <cellStyle name="40% - Акцент6 6 4 3" xfId="5189"/>
    <cellStyle name="40% - Акцент6 6 4 4" xfId="7358"/>
    <cellStyle name="40% - Акцент6 6 5" xfId="1587"/>
    <cellStyle name="40% - Акцент6 6 5 2" xfId="3584"/>
    <cellStyle name="40% - Акцент6 6 5 3" xfId="5411"/>
    <cellStyle name="40% - Акцент6 6 5 4" xfId="7580"/>
    <cellStyle name="40% - Акцент6 6 6" xfId="1938"/>
    <cellStyle name="40% - Акцент6 6 6 2" xfId="3947"/>
    <cellStyle name="40% - Акцент6 6 6 3" xfId="5774"/>
    <cellStyle name="40% - Акцент6 6 6 4" xfId="7943"/>
    <cellStyle name="40% - Акцент6 6 7" xfId="2134"/>
    <cellStyle name="40% - Акцент6 6 8" xfId="2410"/>
    <cellStyle name="40% - Акцент6 6 9" xfId="2817"/>
    <cellStyle name="40% - Акцент6 60" xfId="8520"/>
    <cellStyle name="40% - Акцент6 61" xfId="8532"/>
    <cellStyle name="40% - Акцент6 62" xfId="8544"/>
    <cellStyle name="40% - Акцент6 63" xfId="8556"/>
    <cellStyle name="40% - Акцент6 64" xfId="8568"/>
    <cellStyle name="40% - Акцент6 65" xfId="8580"/>
    <cellStyle name="40% - Акцент6 66" xfId="8592"/>
    <cellStyle name="40% - Акцент6 67" xfId="8604"/>
    <cellStyle name="40% - Акцент6 68" xfId="8616"/>
    <cellStyle name="40% - Акцент6 69" xfId="8628"/>
    <cellStyle name="40% - Акцент6 7" xfId="431"/>
    <cellStyle name="40% - Акцент6 7 10" xfId="4558"/>
    <cellStyle name="40% - Акцент6 7 11" xfId="6716"/>
    <cellStyle name="40% - Акцент6 7 2" xfId="1082"/>
    <cellStyle name="40% - Акцент6 7 2 2" xfId="3026"/>
    <cellStyle name="40% - Акцент6 7 2 3" xfId="4791"/>
    <cellStyle name="40% - Акцент6 7 2 4" xfId="6960"/>
    <cellStyle name="40% - Акцент6 7 3" xfId="1130"/>
    <cellStyle name="40% - Акцент6 7 3 2" xfId="3077"/>
    <cellStyle name="40% - Акцент6 7 3 3" xfId="4845"/>
    <cellStyle name="40% - Акцент6 7 3 4" xfId="7014"/>
    <cellStyle name="40% - Акцент6 7 4" xfId="1394"/>
    <cellStyle name="40% - Акцент6 7 4 2" xfId="3376"/>
    <cellStyle name="40% - Акцент6 7 4 3" xfId="5203"/>
    <cellStyle name="40% - Акцент6 7 4 4" xfId="7372"/>
    <cellStyle name="40% - Акцент6 7 5" xfId="1601"/>
    <cellStyle name="40% - Акцент6 7 5 2" xfId="3598"/>
    <cellStyle name="40% - Акцент6 7 5 3" xfId="5425"/>
    <cellStyle name="40% - Акцент6 7 5 4" xfId="7594"/>
    <cellStyle name="40% - Акцент6 7 6" xfId="1939"/>
    <cellStyle name="40% - Акцент6 7 6 2" xfId="3948"/>
    <cellStyle name="40% - Акцент6 7 6 3" xfId="5775"/>
    <cellStyle name="40% - Акцент6 7 6 4" xfId="7944"/>
    <cellStyle name="40% - Акцент6 7 7" xfId="2148"/>
    <cellStyle name="40% - Акцент6 7 8" xfId="2424"/>
    <cellStyle name="40% - Акцент6 7 9" xfId="2818"/>
    <cellStyle name="40% - Акцент6 70" xfId="8640"/>
    <cellStyle name="40% - Акцент6 71" xfId="8652"/>
    <cellStyle name="40% - Акцент6 72" xfId="8664"/>
    <cellStyle name="40% - Акцент6 73" xfId="8676"/>
    <cellStyle name="40% - Акцент6 74" xfId="8688"/>
    <cellStyle name="40% - Акцент6 75" xfId="8700"/>
    <cellStyle name="40% - Акцент6 76" xfId="8712"/>
    <cellStyle name="40% - Акцент6 77" xfId="8724"/>
    <cellStyle name="40% - Акцент6 78" xfId="8736"/>
    <cellStyle name="40% - Акцент6 79" xfId="8748"/>
    <cellStyle name="40% - Акцент6 8" xfId="705"/>
    <cellStyle name="40% - Акцент6 8 10" xfId="4559"/>
    <cellStyle name="40% - Акцент6 8 11" xfId="6717"/>
    <cellStyle name="40% - Акцент6 8 2" xfId="1083"/>
    <cellStyle name="40% - Акцент6 8 2 2" xfId="3027"/>
    <cellStyle name="40% - Акцент6 8 2 3" xfId="4792"/>
    <cellStyle name="40% - Акцент6 8 2 4" xfId="6961"/>
    <cellStyle name="40% - Акцент6 8 3" xfId="1129"/>
    <cellStyle name="40% - Акцент6 8 3 2" xfId="3076"/>
    <cellStyle name="40% - Акцент6 8 3 3" xfId="4844"/>
    <cellStyle name="40% - Акцент6 8 3 4" xfId="7013"/>
    <cellStyle name="40% - Акцент6 8 4" xfId="1408"/>
    <cellStyle name="40% - Акцент6 8 4 2" xfId="3390"/>
    <cellStyle name="40% - Акцент6 8 4 3" xfId="5217"/>
    <cellStyle name="40% - Акцент6 8 4 4" xfId="7386"/>
    <cellStyle name="40% - Акцент6 8 5" xfId="1615"/>
    <cellStyle name="40% - Акцент6 8 5 2" xfId="3612"/>
    <cellStyle name="40% - Акцент6 8 5 3" xfId="5439"/>
    <cellStyle name="40% - Акцент6 8 5 4" xfId="7608"/>
    <cellStyle name="40% - Акцент6 8 6" xfId="1940"/>
    <cellStyle name="40% - Акцент6 8 6 2" xfId="3949"/>
    <cellStyle name="40% - Акцент6 8 6 3" xfId="5776"/>
    <cellStyle name="40% - Акцент6 8 6 4" xfId="7945"/>
    <cellStyle name="40% - Акцент6 8 7" xfId="2162"/>
    <cellStyle name="40% - Акцент6 8 8" xfId="2438"/>
    <cellStyle name="40% - Акцент6 8 9" xfId="2819"/>
    <cellStyle name="40% - Акцент6 80" xfId="8760"/>
    <cellStyle name="40% - Акцент6 81" xfId="8772"/>
    <cellStyle name="40% - Акцент6 82" xfId="8784"/>
    <cellStyle name="40% - Акцент6 83" xfId="8796"/>
    <cellStyle name="40% - Акцент6 84" xfId="8808"/>
    <cellStyle name="40% - Акцент6 85" xfId="8820"/>
    <cellStyle name="40% - Акцент6 86" xfId="8832"/>
    <cellStyle name="40% - Акцент6 87" xfId="8844"/>
    <cellStyle name="40% - Акцент6 88" xfId="8856"/>
    <cellStyle name="40% - Акцент6 89" xfId="8867"/>
    <cellStyle name="40% - Акцент6 9" xfId="743"/>
    <cellStyle name="40% - Акцент6 9 10" xfId="4560"/>
    <cellStyle name="40% - Акцент6 9 11" xfId="6718"/>
    <cellStyle name="40% - Акцент6 9 2" xfId="1084"/>
    <cellStyle name="40% - Акцент6 9 2 2" xfId="3028"/>
    <cellStyle name="40% - Акцент6 9 2 3" xfId="4793"/>
    <cellStyle name="40% - Акцент6 9 2 4" xfId="6962"/>
    <cellStyle name="40% - Акцент6 9 3" xfId="1128"/>
    <cellStyle name="40% - Акцент6 9 3 2" xfId="3075"/>
    <cellStyle name="40% - Акцент6 9 3 3" xfId="4843"/>
    <cellStyle name="40% - Акцент6 9 3 4" xfId="7012"/>
    <cellStyle name="40% - Акцент6 9 4" xfId="1422"/>
    <cellStyle name="40% - Акцент6 9 4 2" xfId="3404"/>
    <cellStyle name="40% - Акцент6 9 4 3" xfId="5231"/>
    <cellStyle name="40% - Акцент6 9 4 4" xfId="7400"/>
    <cellStyle name="40% - Акцент6 9 5" xfId="1629"/>
    <cellStyle name="40% - Акцент6 9 5 2" xfId="3626"/>
    <cellStyle name="40% - Акцент6 9 5 3" xfId="5453"/>
    <cellStyle name="40% - Акцент6 9 5 4" xfId="7622"/>
    <cellStyle name="40% - Акцент6 9 6" xfId="1941"/>
    <cellStyle name="40% - Акцент6 9 6 2" xfId="3950"/>
    <cellStyle name="40% - Акцент6 9 6 3" xfId="5777"/>
    <cellStyle name="40% - Акцент6 9 6 4" xfId="7946"/>
    <cellStyle name="40% - Акцент6 9 7" xfId="2176"/>
    <cellStyle name="40% - Акцент6 9 8" xfId="2452"/>
    <cellStyle name="40% - Акцент6 9 9" xfId="2820"/>
    <cellStyle name="40% - Акцент6 90" xfId="8878"/>
    <cellStyle name="40% - Акцент6 91" xfId="8889"/>
    <cellStyle name="40% - Акцент6 92" xfId="8900"/>
    <cellStyle name="40% - Акцент6 93" xfId="8911"/>
    <cellStyle name="40% - Акцент6 94" xfId="8922"/>
    <cellStyle name="40% - Акцент6 95" xfId="8933"/>
    <cellStyle name="40% - Акцент6 96" xfId="8944"/>
    <cellStyle name="40% - Акцент6 97" xfId="8955"/>
    <cellStyle name="40% - Акцент6 98" xfId="8965"/>
    <cellStyle name="40% - Акцент6 99" xfId="8974"/>
    <cellStyle name="60% - Акцент1" xfId="22" builtinId="32" customBuiltin="1"/>
    <cellStyle name="60% - Акцент2" xfId="26" builtinId="36" customBuiltin="1"/>
    <cellStyle name="60% - Акцент3" xfId="30" builtinId="40" customBuiltin="1"/>
    <cellStyle name="60% - Акцент3 2" xfId="836"/>
    <cellStyle name="60% - Акцент3 3" xfId="837"/>
    <cellStyle name="60% - Акцент4" xfId="34" builtinId="44" customBuiltin="1"/>
    <cellStyle name="60% - Акцент4 2" xfId="838"/>
    <cellStyle name="60% - Акцент4 3" xfId="839"/>
    <cellStyle name="60% - Акцент5" xfId="38" builtinId="48" customBuiltin="1"/>
    <cellStyle name="60% - Акцент6" xfId="42" builtinId="52" customBuiltin="1"/>
    <cellStyle name="60% - Акцент6 2" xfId="840"/>
    <cellStyle name="60% - Акцент6 3" xfId="841"/>
    <cellStyle name="Normal 10" xfId="90"/>
    <cellStyle name="Normal 11" xfId="92"/>
    <cellStyle name="Normal 12" xfId="94"/>
    <cellStyle name="Normal 13" xfId="96"/>
    <cellStyle name="Normal 14" xfId="98"/>
    <cellStyle name="Normal 15" xfId="100"/>
    <cellStyle name="Normal 16" xfId="102"/>
    <cellStyle name="Normal 17" xfId="104"/>
    <cellStyle name="Normal 18" xfId="105"/>
    <cellStyle name="Normal 19" xfId="107"/>
    <cellStyle name="Normal 2" xfId="74"/>
    <cellStyle name="Normal 2 2" xfId="185"/>
    <cellStyle name="Normal 2 3" xfId="279"/>
    <cellStyle name="Normal 2 3 2" xfId="373"/>
    <cellStyle name="Normal 2 3 3" xfId="467"/>
    <cellStyle name="Normal 20" xfId="109"/>
    <cellStyle name="Normal 21" xfId="111"/>
    <cellStyle name="Normal 21 2" xfId="193"/>
    <cellStyle name="Normal 22" xfId="113"/>
    <cellStyle name="Normal 23" xfId="115"/>
    <cellStyle name="Normal 24" xfId="117"/>
    <cellStyle name="Normal 25" xfId="119"/>
    <cellStyle name="Normal 26" xfId="123"/>
    <cellStyle name="Normal 27" xfId="195"/>
    <cellStyle name="Normal 28" xfId="197"/>
    <cellStyle name="Normal 29" xfId="199"/>
    <cellStyle name="Normal 3" xfId="76"/>
    <cellStyle name="Normal 30" xfId="201"/>
    <cellStyle name="Normal 31" xfId="203"/>
    <cellStyle name="Normal 32" xfId="205"/>
    <cellStyle name="Normal 32 2" xfId="207"/>
    <cellStyle name="Normal 33" xfId="209"/>
    <cellStyle name="Normal 34" xfId="211"/>
    <cellStyle name="Normal 34 2" xfId="213"/>
    <cellStyle name="Normal 35" xfId="215"/>
    <cellStyle name="Normal 36" xfId="341"/>
    <cellStyle name="Normal 37" xfId="325"/>
    <cellStyle name="Normal 38" xfId="247"/>
    <cellStyle name="Normal 39" xfId="231"/>
    <cellStyle name="Normal 39 2" xfId="602"/>
    <cellStyle name="Normal 4" xfId="78"/>
    <cellStyle name="Normal 40" xfId="435"/>
    <cellStyle name="Normal 41" xfId="419"/>
    <cellStyle name="Normal 5" xfId="80"/>
    <cellStyle name="Normal 6" xfId="82"/>
    <cellStyle name="Normal 7" xfId="84"/>
    <cellStyle name="Normal 8" xfId="86"/>
    <cellStyle name="Normal 9" xfId="88"/>
    <cellStyle name="TableStyleLight1" xfId="842"/>
    <cellStyle name="Акцент1" xfId="19" builtinId="29" customBuiltin="1"/>
    <cellStyle name="Акцент2" xfId="23" builtinId="33" customBuiltin="1"/>
    <cellStyle name="Акцент3" xfId="27" builtinId="37" customBuiltin="1"/>
    <cellStyle name="Акцент4" xfId="31" builtinId="41" customBuiltin="1"/>
    <cellStyle name="Акцент5" xfId="35" builtinId="45" customBuiltin="1"/>
    <cellStyle name="Акцент6" xfId="39" builtinId="49" customBuiltin="1"/>
    <cellStyle name="Ввод " xfId="11" builtinId="20" customBuiltin="1"/>
    <cellStyle name="Вывод" xfId="12" builtinId="21" customBuiltin="1"/>
    <cellStyle name="Вычисление" xfId="13" builtinId="22" customBuiltin="1"/>
    <cellStyle name="Гиперссылка 2" xfId="765"/>
    <cellStyle name="Гиперссылка 2 2" xfId="2056"/>
    <cellStyle name="Заголовок 1" xfId="7" builtinId="16" customBuiltin="1"/>
    <cellStyle name="Заголовок 2" xfId="8" builtinId="17" customBuiltin="1"/>
    <cellStyle name="Заголовок 3" xfId="9" builtinId="18" customBuiltin="1"/>
    <cellStyle name="Заголовок 4" xfId="10" builtinId="19" customBuiltin="1"/>
    <cellStyle name="Итог" xfId="18" builtinId="25" customBuiltin="1"/>
    <cellStyle name="Контрольная ячейка" xfId="15" builtinId="23" customBuiltin="1"/>
    <cellStyle name="Название" xfId="6" builtinId="15" customBuiltin="1"/>
    <cellStyle name="Название 2" xfId="58"/>
    <cellStyle name="Название 2 2" xfId="9031"/>
    <cellStyle name="Название 2 3" xfId="9022"/>
    <cellStyle name="Нейтральный" xfId="5" builtinId="28" customBuiltin="1"/>
    <cellStyle name="Обычный" xfId="0" builtinId="0"/>
    <cellStyle name="Обычный 10" xfId="83"/>
    <cellStyle name="Обычный 10 10" xfId="4564"/>
    <cellStyle name="Обычный 10 11" xfId="6719"/>
    <cellStyle name="Обычный 10 12" xfId="9246"/>
    <cellStyle name="Обычный 10 13" xfId="9449"/>
    <cellStyle name="Обычный 10 14" xfId="843"/>
    <cellStyle name="Обычный 10 2" xfId="191"/>
    <cellStyle name="Обычный 10 2 2" xfId="3029"/>
    <cellStyle name="Обычный 10 2 3" xfId="4794"/>
    <cellStyle name="Обычный 10 2 4" xfId="6963"/>
    <cellStyle name="Обычный 10 2 5" xfId="9276"/>
    <cellStyle name="Обычный 10 2 6" xfId="1085"/>
    <cellStyle name="Обычный 10 3" xfId="278"/>
    <cellStyle name="Обычный 10 3 2" xfId="372"/>
    <cellStyle name="Обычный 10 3 2 2" xfId="3236"/>
    <cellStyle name="Обычный 10 3 3" xfId="466"/>
    <cellStyle name="Обычный 10 3 3 2" xfId="5040"/>
    <cellStyle name="Обычный 10 3 4" xfId="7209"/>
    <cellStyle name="Обычный 10 3 5" xfId="1289"/>
    <cellStyle name="Обычный 10 4" xfId="1353"/>
    <cellStyle name="Обычный 10 4 2" xfId="3335"/>
    <cellStyle name="Обычный 10 4 3" xfId="5162"/>
    <cellStyle name="Обычный 10 4 4" xfId="7331"/>
    <cellStyle name="Обычный 10 5" xfId="1560"/>
    <cellStyle name="Обычный 10 5 2" xfId="3557"/>
    <cellStyle name="Обычный 10 5 3" xfId="5384"/>
    <cellStyle name="Обычный 10 5 4" xfId="7553"/>
    <cellStyle name="Обычный 10 6" xfId="1947"/>
    <cellStyle name="Обычный 10 6 2" xfId="3956"/>
    <cellStyle name="Обычный 10 6 3" xfId="5783"/>
    <cellStyle name="Обычный 10 6 4" xfId="7952"/>
    <cellStyle name="Обычный 10 7" xfId="2107"/>
    <cellStyle name="Обычный 10 8" xfId="2383"/>
    <cellStyle name="Обычный 10 9" xfId="2821"/>
    <cellStyle name="Обычный 100" xfId="9091"/>
    <cellStyle name="Обычный 101" xfId="9092"/>
    <cellStyle name="Обычный 102" xfId="9093"/>
    <cellStyle name="Обычный 103" xfId="9094"/>
    <cellStyle name="Обычный 104" xfId="9095"/>
    <cellStyle name="Обычный 105" xfId="9096"/>
    <cellStyle name="Обычный 106" xfId="9097"/>
    <cellStyle name="Обычный 107" xfId="9098"/>
    <cellStyle name="Обычный 108" xfId="9099"/>
    <cellStyle name="Обычный 109" xfId="9100"/>
    <cellStyle name="Обычный 11" xfId="85"/>
    <cellStyle name="Обычный 11 10" xfId="4565"/>
    <cellStyle name="Обычный 11 11" xfId="6720"/>
    <cellStyle name="Обычный 11 12" xfId="9247"/>
    <cellStyle name="Обычный 11 13" xfId="9450"/>
    <cellStyle name="Обычный 11 14" xfId="844"/>
    <cellStyle name="Обычный 11 2" xfId="1086"/>
    <cellStyle name="Обычный 11 2 2" xfId="3030"/>
    <cellStyle name="Обычный 11 2 2 2" xfId="9311"/>
    <cellStyle name="Обычный 11 2 3" xfId="4795"/>
    <cellStyle name="Обычный 11 2 4" xfId="6964"/>
    <cellStyle name="Обычный 11 2 5" xfId="9277"/>
    <cellStyle name="Обычный 11 3" xfId="1290"/>
    <cellStyle name="Обычный 11 3 2" xfId="3237"/>
    <cellStyle name="Обычный 11 3 3" xfId="5041"/>
    <cellStyle name="Обычный 11 3 4" xfId="7210"/>
    <cellStyle name="Обычный 11 3 5" xfId="9296"/>
    <cellStyle name="Обычный 11 4" xfId="1367"/>
    <cellStyle name="Обычный 11 4 2" xfId="3349"/>
    <cellStyle name="Обычный 11 4 3" xfId="5176"/>
    <cellStyle name="Обычный 11 4 4" xfId="7345"/>
    <cellStyle name="Обычный 11 5" xfId="1574"/>
    <cellStyle name="Обычный 11 5 2" xfId="3571"/>
    <cellStyle name="Обычный 11 5 3" xfId="5398"/>
    <cellStyle name="Обычный 11 5 4" xfId="7567"/>
    <cellStyle name="Обычный 11 6" xfId="1948"/>
    <cellStyle name="Обычный 11 6 2" xfId="3957"/>
    <cellStyle name="Обычный 11 6 3" xfId="5784"/>
    <cellStyle name="Обычный 11 6 4" xfId="7953"/>
    <cellStyle name="Обычный 11 7" xfId="2121"/>
    <cellStyle name="Обычный 11 8" xfId="2397"/>
    <cellStyle name="Обычный 11 9" xfId="2822"/>
    <cellStyle name="Обычный 110" xfId="9101"/>
    <cellStyle name="Обычный 111" xfId="9102"/>
    <cellStyle name="Обычный 112" xfId="9103"/>
    <cellStyle name="Обычный 113" xfId="9104"/>
    <cellStyle name="Обычный 114" xfId="9105"/>
    <cellStyle name="Обычный 115" xfId="9106"/>
    <cellStyle name="Обычный 116" xfId="9107"/>
    <cellStyle name="Обычный 117" xfId="9108"/>
    <cellStyle name="Обычный 118" xfId="9109"/>
    <cellStyle name="Обычный 119" xfId="9110"/>
    <cellStyle name="Обычный 12" xfId="87"/>
    <cellStyle name="Обычный 12 10" xfId="4566"/>
    <cellStyle name="Обычный 12 11" xfId="6721"/>
    <cellStyle name="Обычный 12 12" xfId="9248"/>
    <cellStyle name="Обычный 12 13" xfId="9451"/>
    <cellStyle name="Обычный 12 14" xfId="845"/>
    <cellStyle name="Обычный 12 2" xfId="1087"/>
    <cellStyle name="Обычный 12 2 2" xfId="3031"/>
    <cellStyle name="Обычный 12 2 3" xfId="4796"/>
    <cellStyle name="Обычный 12 2 4" xfId="6965"/>
    <cellStyle name="Обычный 12 2 5" xfId="9278"/>
    <cellStyle name="Обычный 12 3" xfId="1291"/>
    <cellStyle name="Обычный 12 3 2" xfId="3238"/>
    <cellStyle name="Обычный 12 3 3" xfId="5042"/>
    <cellStyle name="Обычный 12 3 4" xfId="7211"/>
    <cellStyle name="Обычный 12 4" xfId="1381"/>
    <cellStyle name="Обычный 12 4 2" xfId="3363"/>
    <cellStyle name="Обычный 12 4 3" xfId="5190"/>
    <cellStyle name="Обычный 12 4 4" xfId="7359"/>
    <cellStyle name="Обычный 12 5" xfId="1588"/>
    <cellStyle name="Обычный 12 5 2" xfId="3585"/>
    <cellStyle name="Обычный 12 5 3" xfId="5412"/>
    <cellStyle name="Обычный 12 5 4" xfId="7581"/>
    <cellStyle name="Обычный 12 6" xfId="1949"/>
    <cellStyle name="Обычный 12 6 2" xfId="3958"/>
    <cellStyle name="Обычный 12 6 3" xfId="5785"/>
    <cellStyle name="Обычный 12 6 4" xfId="7954"/>
    <cellStyle name="Обычный 12 7" xfId="2135"/>
    <cellStyle name="Обычный 12 8" xfId="2411"/>
    <cellStyle name="Обычный 12 9" xfId="2823"/>
    <cellStyle name="Обычный 120" xfId="9111"/>
    <cellStyle name="Обычный 121" xfId="9112"/>
    <cellStyle name="Обычный 122" xfId="9113"/>
    <cellStyle name="Обычный 123" xfId="9114"/>
    <cellStyle name="Обычный 124" xfId="9115"/>
    <cellStyle name="Обычный 125" xfId="9116"/>
    <cellStyle name="Обычный 126" xfId="9117"/>
    <cellStyle name="Обычный 127" xfId="9118"/>
    <cellStyle name="Обычный 128" xfId="9119"/>
    <cellStyle name="Обычный 129" xfId="9120"/>
    <cellStyle name="Обычный 13" xfId="89"/>
    <cellStyle name="Обычный 13 10" xfId="4567"/>
    <cellStyle name="Обычный 13 11" xfId="6722"/>
    <cellStyle name="Обычный 13 12" xfId="9249"/>
    <cellStyle name="Обычный 13 13" xfId="9452"/>
    <cellStyle name="Обычный 13 14" xfId="846"/>
    <cellStyle name="Обычный 13 2" xfId="1088"/>
    <cellStyle name="Обычный 13 2 2" xfId="3032"/>
    <cellStyle name="Обычный 13 2 3" xfId="4797"/>
    <cellStyle name="Обычный 13 2 4" xfId="6966"/>
    <cellStyle name="Обычный 13 2 5" xfId="9279"/>
    <cellStyle name="Обычный 13 3" xfId="1292"/>
    <cellStyle name="Обычный 13 3 2" xfId="3239"/>
    <cellStyle name="Обычный 13 3 3" xfId="5043"/>
    <cellStyle name="Обычный 13 3 4" xfId="7212"/>
    <cellStyle name="Обычный 13 4" xfId="1395"/>
    <cellStyle name="Обычный 13 4 2" xfId="3377"/>
    <cellStyle name="Обычный 13 4 3" xfId="5204"/>
    <cellStyle name="Обычный 13 4 4" xfId="7373"/>
    <cellStyle name="Обычный 13 5" xfId="1602"/>
    <cellStyle name="Обычный 13 5 2" xfId="3599"/>
    <cellStyle name="Обычный 13 5 3" xfId="5426"/>
    <cellStyle name="Обычный 13 5 4" xfId="7595"/>
    <cellStyle name="Обычный 13 6" xfId="1950"/>
    <cellStyle name="Обычный 13 6 2" xfId="3959"/>
    <cellStyle name="Обычный 13 6 3" xfId="5786"/>
    <cellStyle name="Обычный 13 6 4" xfId="7955"/>
    <cellStyle name="Обычный 13 7" xfId="2149"/>
    <cellStyle name="Обычный 13 8" xfId="2425"/>
    <cellStyle name="Обычный 13 9" xfId="2824"/>
    <cellStyle name="Обычный 130" xfId="9121"/>
    <cellStyle name="Обычный 131" xfId="9122"/>
    <cellStyle name="Обычный 132" xfId="9123"/>
    <cellStyle name="Обычный 133" xfId="9124"/>
    <cellStyle name="Обычный 134" xfId="9125"/>
    <cellStyle name="Обычный 135" xfId="9126"/>
    <cellStyle name="Обычный 136" xfId="9127"/>
    <cellStyle name="Обычный 137" xfId="9128"/>
    <cellStyle name="Обычный 138" xfId="9129"/>
    <cellStyle name="Обычный 139" xfId="9130"/>
    <cellStyle name="Обычный 14" xfId="91"/>
    <cellStyle name="Обычный 14 10" xfId="4568"/>
    <cellStyle name="Обычный 14 11" xfId="6723"/>
    <cellStyle name="Обычный 14 12" xfId="9250"/>
    <cellStyle name="Обычный 14 13" xfId="9453"/>
    <cellStyle name="Обычный 14 14" xfId="847"/>
    <cellStyle name="Обычный 14 2" xfId="1089"/>
    <cellStyle name="Обычный 14 2 2" xfId="3033"/>
    <cellStyle name="Обычный 14 2 3" xfId="4798"/>
    <cellStyle name="Обычный 14 2 4" xfId="6967"/>
    <cellStyle name="Обычный 14 2 5" xfId="9280"/>
    <cellStyle name="Обычный 14 3" xfId="1293"/>
    <cellStyle name="Обычный 14 3 2" xfId="3240"/>
    <cellStyle name="Обычный 14 3 3" xfId="5044"/>
    <cellStyle name="Обычный 14 3 4" xfId="7213"/>
    <cellStyle name="Обычный 14 4" xfId="1409"/>
    <cellStyle name="Обычный 14 4 2" xfId="3391"/>
    <cellStyle name="Обычный 14 4 3" xfId="5218"/>
    <cellStyle name="Обычный 14 4 4" xfId="7387"/>
    <cellStyle name="Обычный 14 5" xfId="1616"/>
    <cellStyle name="Обычный 14 5 2" xfId="3613"/>
    <cellStyle name="Обычный 14 5 3" xfId="5440"/>
    <cellStyle name="Обычный 14 5 4" xfId="7609"/>
    <cellStyle name="Обычный 14 6" xfId="1951"/>
    <cellStyle name="Обычный 14 6 2" xfId="3960"/>
    <cellStyle name="Обычный 14 6 3" xfId="5787"/>
    <cellStyle name="Обычный 14 6 4" xfId="7956"/>
    <cellStyle name="Обычный 14 7" xfId="2163"/>
    <cellStyle name="Обычный 14 8" xfId="2439"/>
    <cellStyle name="Обычный 14 9" xfId="2825"/>
    <cellStyle name="Обычный 140" xfId="9131"/>
    <cellStyle name="Обычный 141" xfId="9132"/>
    <cellStyle name="Обычный 142" xfId="9133"/>
    <cellStyle name="Обычный 143" xfId="9134"/>
    <cellStyle name="Обычный 144" xfId="9135"/>
    <cellStyle name="Обычный 145" xfId="9136"/>
    <cellStyle name="Обычный 146" xfId="9137"/>
    <cellStyle name="Обычный 147" xfId="9138"/>
    <cellStyle name="Обычный 148" xfId="9139"/>
    <cellStyle name="Обычный 149" xfId="9140"/>
    <cellStyle name="Обычный 15" xfId="93"/>
    <cellStyle name="Обычный 15 10" xfId="4569"/>
    <cellStyle name="Обычный 15 11" xfId="6724"/>
    <cellStyle name="Обычный 15 12" xfId="9251"/>
    <cellStyle name="Обычный 15 13" xfId="9454"/>
    <cellStyle name="Обычный 15 14" xfId="848"/>
    <cellStyle name="Обычный 15 2" xfId="1090"/>
    <cellStyle name="Обычный 15 2 2" xfId="3034"/>
    <cellStyle name="Обычный 15 2 3" xfId="4799"/>
    <cellStyle name="Обычный 15 2 4" xfId="6968"/>
    <cellStyle name="Обычный 15 2 5" xfId="9281"/>
    <cellStyle name="Обычный 15 3" xfId="1294"/>
    <cellStyle name="Обычный 15 3 2" xfId="3241"/>
    <cellStyle name="Обычный 15 3 3" xfId="5045"/>
    <cellStyle name="Обычный 15 3 4" xfId="7214"/>
    <cellStyle name="Обычный 15 4" xfId="1423"/>
    <cellStyle name="Обычный 15 4 2" xfId="3405"/>
    <cellStyle name="Обычный 15 4 3" xfId="5232"/>
    <cellStyle name="Обычный 15 4 4" xfId="7401"/>
    <cellStyle name="Обычный 15 5" xfId="1630"/>
    <cellStyle name="Обычный 15 5 2" xfId="3627"/>
    <cellStyle name="Обычный 15 5 3" xfId="5454"/>
    <cellStyle name="Обычный 15 5 4" xfId="7623"/>
    <cellStyle name="Обычный 15 6" xfId="1952"/>
    <cellStyle name="Обычный 15 6 2" xfId="3961"/>
    <cellStyle name="Обычный 15 6 3" xfId="5788"/>
    <cellStyle name="Обычный 15 6 4" xfId="7957"/>
    <cellStyle name="Обычный 15 7" xfId="2177"/>
    <cellStyle name="Обычный 15 8" xfId="2453"/>
    <cellStyle name="Обычный 15 9" xfId="2826"/>
    <cellStyle name="Обычный 150" xfId="9141"/>
    <cellStyle name="Обычный 151" xfId="9142"/>
    <cellStyle name="Обычный 152" xfId="9143"/>
    <cellStyle name="Обычный 153" xfId="9210"/>
    <cellStyle name="Обычный 154" xfId="9211"/>
    <cellStyle name="Обычный 155" xfId="9212"/>
    <cellStyle name="Обычный 156" xfId="9213"/>
    <cellStyle name="Обычный 157" xfId="9214"/>
    <cellStyle name="Обычный 158" xfId="9215"/>
    <cellStyle name="Обычный 159" xfId="9216"/>
    <cellStyle name="Обычный 16" xfId="95"/>
    <cellStyle name="Обычный 16 10" xfId="4570"/>
    <cellStyle name="Обычный 16 11" xfId="6725"/>
    <cellStyle name="Обычный 16 12" xfId="9252"/>
    <cellStyle name="Обычный 16 13" xfId="9455"/>
    <cellStyle name="Обычный 16 14" xfId="849"/>
    <cellStyle name="Обычный 16 2" xfId="1091"/>
    <cellStyle name="Обычный 16 2 2" xfId="3035"/>
    <cellStyle name="Обычный 16 2 3" xfId="4800"/>
    <cellStyle name="Обычный 16 2 4" xfId="6969"/>
    <cellStyle name="Обычный 16 2 5" xfId="9282"/>
    <cellStyle name="Обычный 16 3" xfId="1295"/>
    <cellStyle name="Обычный 16 3 2" xfId="3242"/>
    <cellStyle name="Обычный 16 3 3" xfId="5046"/>
    <cellStyle name="Обычный 16 3 4" xfId="7215"/>
    <cellStyle name="Обычный 16 4" xfId="1437"/>
    <cellStyle name="Обычный 16 4 2" xfId="3419"/>
    <cellStyle name="Обычный 16 4 3" xfId="5246"/>
    <cellStyle name="Обычный 16 4 4" xfId="7415"/>
    <cellStyle name="Обычный 16 5" xfId="1644"/>
    <cellStyle name="Обычный 16 5 2" xfId="3641"/>
    <cellStyle name="Обычный 16 5 3" xfId="5468"/>
    <cellStyle name="Обычный 16 5 4" xfId="7637"/>
    <cellStyle name="Обычный 16 6" xfId="1953"/>
    <cellStyle name="Обычный 16 6 2" xfId="3962"/>
    <cellStyle name="Обычный 16 6 3" xfId="5789"/>
    <cellStyle name="Обычный 16 6 4" xfId="7958"/>
    <cellStyle name="Обычный 16 7" xfId="2191"/>
    <cellStyle name="Обычный 16 8" xfId="2467"/>
    <cellStyle name="Обычный 16 9" xfId="2827"/>
    <cellStyle name="Обычный 160" xfId="9217"/>
    <cellStyle name="Обычный 161" xfId="9218"/>
    <cellStyle name="Обычный 162" xfId="9219"/>
    <cellStyle name="Обычный 163" xfId="9220"/>
    <cellStyle name="Обычный 164" xfId="9221"/>
    <cellStyle name="Обычный 165" xfId="9222"/>
    <cellStyle name="Обычный 166" xfId="9223"/>
    <cellStyle name="Обычный 167" xfId="9224"/>
    <cellStyle name="Обычный 168" xfId="9225"/>
    <cellStyle name="Обычный 169" xfId="9226"/>
    <cellStyle name="Обычный 17" xfId="97"/>
    <cellStyle name="Обычный 17 10" xfId="4571"/>
    <cellStyle name="Обычный 17 11" xfId="6726"/>
    <cellStyle name="Обычный 17 12" xfId="9253"/>
    <cellStyle name="Обычный 17 13" xfId="9456"/>
    <cellStyle name="Обычный 17 14" xfId="850"/>
    <cellStyle name="Обычный 17 2" xfId="1092"/>
    <cellStyle name="Обычный 17 2 2" xfId="3036"/>
    <cellStyle name="Обычный 17 2 3" xfId="4801"/>
    <cellStyle name="Обычный 17 2 4" xfId="6970"/>
    <cellStyle name="Обычный 17 2 5" xfId="9283"/>
    <cellStyle name="Обычный 17 3" xfId="1296"/>
    <cellStyle name="Обычный 17 3 2" xfId="3243"/>
    <cellStyle name="Обычный 17 3 3" xfId="5047"/>
    <cellStyle name="Обычный 17 3 4" xfId="7216"/>
    <cellStyle name="Обычный 17 4" xfId="1451"/>
    <cellStyle name="Обычный 17 4 2" xfId="3433"/>
    <cellStyle name="Обычный 17 4 3" xfId="5260"/>
    <cellStyle name="Обычный 17 4 4" xfId="7429"/>
    <cellStyle name="Обычный 17 5" xfId="1658"/>
    <cellStyle name="Обычный 17 5 2" xfId="3655"/>
    <cellStyle name="Обычный 17 5 3" xfId="5482"/>
    <cellStyle name="Обычный 17 5 4" xfId="7651"/>
    <cellStyle name="Обычный 17 6" xfId="1954"/>
    <cellStyle name="Обычный 17 6 2" xfId="3963"/>
    <cellStyle name="Обычный 17 6 3" xfId="5790"/>
    <cellStyle name="Обычный 17 6 4" xfId="7959"/>
    <cellStyle name="Обычный 17 7" xfId="2205"/>
    <cellStyle name="Обычный 17 8" xfId="2481"/>
    <cellStyle name="Обычный 17 9" xfId="2828"/>
    <cellStyle name="Обычный 170" xfId="9239"/>
    <cellStyle name="Обычный 171" xfId="9322"/>
    <cellStyle name="Обычный 172" xfId="9323"/>
    <cellStyle name="Обычный 173" xfId="9337"/>
    <cellStyle name="Обычный 174" xfId="9351"/>
    <cellStyle name="Обычный 175" xfId="9365"/>
    <cellStyle name="Обычный 176" xfId="9379"/>
    <cellStyle name="Обычный 177" xfId="9394"/>
    <cellStyle name="Обычный 178" xfId="9409"/>
    <cellStyle name="Обычный 179" xfId="9471"/>
    <cellStyle name="Обычный 18" xfId="99"/>
    <cellStyle name="Обычный 18 10" xfId="4572"/>
    <cellStyle name="Обычный 18 11" xfId="6727"/>
    <cellStyle name="Обычный 18 12" xfId="9245"/>
    <cellStyle name="Обычный 18 13" xfId="9457"/>
    <cellStyle name="Обычный 18 14" xfId="770"/>
    <cellStyle name="Обычный 18 2" xfId="1093"/>
    <cellStyle name="Обычный 18 2 2" xfId="3037"/>
    <cellStyle name="Обычный 18 2 3" xfId="4802"/>
    <cellStyle name="Обычный 18 2 4" xfId="6971"/>
    <cellStyle name="Обычный 18 2 5" xfId="9284"/>
    <cellStyle name="Обычный 18 3" xfId="1297"/>
    <cellStyle name="Обычный 18 3 2" xfId="3244"/>
    <cellStyle name="Обычный 18 3 3" xfId="5048"/>
    <cellStyle name="Обычный 18 3 4" xfId="7217"/>
    <cellStyle name="Обычный 18 4" xfId="1465"/>
    <cellStyle name="Обычный 18 4 2" xfId="3447"/>
    <cellStyle name="Обычный 18 4 3" xfId="5274"/>
    <cellStyle name="Обычный 18 4 4" xfId="7443"/>
    <cellStyle name="Обычный 18 5" xfId="1672"/>
    <cellStyle name="Обычный 18 5 2" xfId="3669"/>
    <cellStyle name="Обычный 18 5 3" xfId="5496"/>
    <cellStyle name="Обычный 18 5 4" xfId="7665"/>
    <cellStyle name="Обычный 18 6" xfId="1955"/>
    <cellStyle name="Обычный 18 6 2" xfId="3964"/>
    <cellStyle name="Обычный 18 6 3" xfId="5791"/>
    <cellStyle name="Обычный 18 6 4" xfId="7960"/>
    <cellStyle name="Обычный 18 7" xfId="2219"/>
    <cellStyle name="Обычный 18 8" xfId="2495"/>
    <cellStyle name="Обычный 18 9" xfId="2829"/>
    <cellStyle name="Обычный 180" xfId="9516"/>
    <cellStyle name="Обычный 181" xfId="9549"/>
    <cellStyle name="Обычный 182" xfId="9582"/>
    <cellStyle name="Обычный 183" xfId="9723"/>
    <cellStyle name="Обычный 184" xfId="9768"/>
    <cellStyle name="Обычный 185" xfId="9801"/>
    <cellStyle name="Обычный 186" xfId="9834"/>
    <cellStyle name="Обычный 187" xfId="9867"/>
    <cellStyle name="Обычный 188" xfId="9900"/>
    <cellStyle name="Обычный 189" xfId="9933"/>
    <cellStyle name="Обычный 19" xfId="101"/>
    <cellStyle name="Обычный 19 10" xfId="4573"/>
    <cellStyle name="Обычный 19 11" xfId="6728"/>
    <cellStyle name="Обычный 19 12" xfId="9272"/>
    <cellStyle name="Обычный 19 13" xfId="9458"/>
    <cellStyle name="Обычный 19 14" xfId="928"/>
    <cellStyle name="Обычный 19 2" xfId="1094"/>
    <cellStyle name="Обычный 19 2 2" xfId="3038"/>
    <cellStyle name="Обычный 19 2 3" xfId="4803"/>
    <cellStyle name="Обычный 19 2 4" xfId="6972"/>
    <cellStyle name="Обычный 19 2 5" xfId="9285"/>
    <cellStyle name="Обычный 19 3" xfId="1298"/>
    <cellStyle name="Обычный 19 3 2" xfId="3245"/>
    <cellStyle name="Обычный 19 3 3" xfId="5049"/>
    <cellStyle name="Обычный 19 3 4" xfId="7218"/>
    <cellStyle name="Обычный 19 4" xfId="1479"/>
    <cellStyle name="Обычный 19 4 2" xfId="3461"/>
    <cellStyle name="Обычный 19 4 3" xfId="5288"/>
    <cellStyle name="Обычный 19 4 4" xfId="7457"/>
    <cellStyle name="Обычный 19 5" xfId="1686"/>
    <cellStyle name="Обычный 19 5 2" xfId="3683"/>
    <cellStyle name="Обычный 19 5 3" xfId="5510"/>
    <cellStyle name="Обычный 19 5 4" xfId="7679"/>
    <cellStyle name="Обычный 19 6" xfId="1956"/>
    <cellStyle name="Обычный 19 6 2" xfId="3965"/>
    <cellStyle name="Обычный 19 6 3" xfId="5792"/>
    <cellStyle name="Обычный 19 6 4" xfId="7961"/>
    <cellStyle name="Обычный 19 7" xfId="2233"/>
    <cellStyle name="Обычный 19 8" xfId="2509"/>
    <cellStyle name="Обычный 19 9" xfId="2830"/>
    <cellStyle name="Обычный 190" xfId="9978"/>
    <cellStyle name="Обычный 191" xfId="10023"/>
    <cellStyle name="Обычный 192" xfId="10024"/>
    <cellStyle name="Обычный 193" xfId="10057"/>
    <cellStyle name="Обычный 194" xfId="10090"/>
    <cellStyle name="Обычный 195" xfId="10123"/>
    <cellStyle name="Обычный 196" xfId="10147"/>
    <cellStyle name="Обычный 197" xfId="10158"/>
    <cellStyle name="Обычный 198" xfId="10192"/>
    <cellStyle name="Обычный 199" xfId="10227"/>
    <cellStyle name="Обычный 2" xfId="45"/>
    <cellStyle name="Обычный 2 10" xfId="6479"/>
    <cellStyle name="Обычный 2 11" xfId="768"/>
    <cellStyle name="Обычный 2 12" xfId="9241"/>
    <cellStyle name="Обычный 2 2" xfId="47"/>
    <cellStyle name="Обычный 2 2 10" xfId="9408"/>
    <cellStyle name="Обычный 2 2 11" xfId="9423"/>
    <cellStyle name="Обычный 2 2 12" xfId="9486"/>
    <cellStyle name="Обычный 2 2 13" xfId="9530"/>
    <cellStyle name="Обычный 2 2 14" xfId="9563"/>
    <cellStyle name="Обычный 2 2 15" xfId="9613"/>
    <cellStyle name="Обычный 2 2 16" xfId="9738"/>
    <cellStyle name="Обычный 2 2 17" xfId="9782"/>
    <cellStyle name="Обычный 2 2 18" xfId="9815"/>
    <cellStyle name="Обычный 2 2 19" xfId="9848"/>
    <cellStyle name="Обычный 2 2 2" xfId="72"/>
    <cellStyle name="Обычный 2 2 2 2" xfId="9028"/>
    <cellStyle name="Обычный 2 2 2 3" xfId="9443"/>
    <cellStyle name="Обычный 2 2 2 4" xfId="852"/>
    <cellStyle name="Обычный 2 2 20" xfId="9881"/>
    <cellStyle name="Обычный 2 2 21" xfId="9914"/>
    <cellStyle name="Обычный 2 2 22" xfId="9948"/>
    <cellStyle name="Обычный 2 2 23" xfId="9992"/>
    <cellStyle name="Обычный 2 2 24" xfId="10038"/>
    <cellStyle name="Обычный 2 2 25" xfId="10071"/>
    <cellStyle name="Обычный 2 2 26" xfId="10104"/>
    <cellStyle name="Обычный 2 2 27" xfId="10148"/>
    <cellStyle name="Обычный 2 2 28" xfId="10172"/>
    <cellStyle name="Обычный 2 2 29" xfId="10206"/>
    <cellStyle name="Обычный 2 2 3" xfId="125"/>
    <cellStyle name="Обычный 2 2 3 2" xfId="376"/>
    <cellStyle name="Обычный 2 2 3 2 2" xfId="559"/>
    <cellStyle name="Обычный 2 2 3 2 3" xfId="9254"/>
    <cellStyle name="Обычный 2 2 3 3" xfId="282"/>
    <cellStyle name="Обычный 2 2 3 3 2" xfId="650"/>
    <cellStyle name="Обычный 2 2 3 4" xfId="470"/>
    <cellStyle name="Обычный 2 2 3 5" xfId="729"/>
    <cellStyle name="Обычный 2 2 3 6" xfId="763"/>
    <cellStyle name="Обычный 2 2 3 7" xfId="10191"/>
    <cellStyle name="Обычный 2 2 3 8" xfId="10225"/>
    <cellStyle name="Обычный 2 2 3 9" xfId="853"/>
    <cellStyle name="Обычный 2 2 30" xfId="769"/>
    <cellStyle name="Обычный 2 2 4" xfId="340"/>
    <cellStyle name="Обычный 2 2 4 2" xfId="526"/>
    <cellStyle name="Обычный 2 2 4 3" xfId="854"/>
    <cellStyle name="Обычный 2 2 5" xfId="246"/>
    <cellStyle name="Обычный 2 2 5 2" xfId="617"/>
    <cellStyle name="Обычный 2 2 5 3" xfId="851"/>
    <cellStyle name="Обычный 2 2 6" xfId="434"/>
    <cellStyle name="Обычный 2 2 6 2" xfId="4335"/>
    <cellStyle name="Обычный 2 2 7" xfId="708"/>
    <cellStyle name="Обычный 2 2 7 2" xfId="9243"/>
    <cellStyle name="Обычный 2 2 8" xfId="744"/>
    <cellStyle name="Обычный 2 2 9" xfId="9393"/>
    <cellStyle name="Обычный 2 3" xfId="55"/>
    <cellStyle name="Обычный 2 3 10" xfId="9740"/>
    <cellStyle name="Обычный 2 3 11" xfId="9784"/>
    <cellStyle name="Обычный 2 3 12" xfId="9817"/>
    <cellStyle name="Обычный 2 3 13" xfId="9850"/>
    <cellStyle name="Обычный 2 3 14" xfId="9883"/>
    <cellStyle name="Обычный 2 3 15" xfId="9916"/>
    <cellStyle name="Обычный 2 3 16" xfId="9950"/>
    <cellStyle name="Обычный 2 3 17" xfId="9994"/>
    <cellStyle name="Обычный 2 3 18" xfId="10040"/>
    <cellStyle name="Обычный 2 3 19" xfId="10073"/>
    <cellStyle name="Обычный 2 3 2" xfId="712"/>
    <cellStyle name="Обычный 2 3 2 2" xfId="9255"/>
    <cellStyle name="Обычный 2 3 2 3" xfId="855"/>
    <cellStyle name="Обычный 2 3 20" xfId="10106"/>
    <cellStyle name="Обычный 2 3 21" xfId="10146"/>
    <cellStyle name="Обычный 2 3 22" xfId="10174"/>
    <cellStyle name="Обычный 2 3 23" xfId="10208"/>
    <cellStyle name="Обычный 2 3 3" xfId="746"/>
    <cellStyle name="Обычный 2 3 3 2" xfId="4336"/>
    <cellStyle name="Обычный 2 3 4" xfId="134"/>
    <cellStyle name="Обычный 2 3 5" xfId="9427"/>
    <cellStyle name="Обычный 2 3 6" xfId="9488"/>
    <cellStyle name="Обычный 2 3 7" xfId="9532"/>
    <cellStyle name="Обычный 2 3 8" xfId="9565"/>
    <cellStyle name="Обычный 2 3 9" xfId="9616"/>
    <cellStyle name="Обычный 2 4" xfId="49"/>
    <cellStyle name="Обычный 2 4 2" xfId="710"/>
    <cellStyle name="Обычный 2 4 2 2" xfId="9317"/>
    <cellStyle name="Обычный 2 4 3" xfId="136"/>
    <cellStyle name="Обычный 2 5" xfId="153"/>
    <cellStyle name="Обычный 2 5 2" xfId="9024"/>
    <cellStyle name="Обычный 2 5 3" xfId="9256"/>
    <cellStyle name="Обычный 2 6" xfId="706"/>
    <cellStyle name="Обычный 2 6 2" xfId="4331"/>
    <cellStyle name="Обычный 2 6 2 2" xfId="9316"/>
    <cellStyle name="Обычный 2 6 3" xfId="9257"/>
    <cellStyle name="Обычный 2 6 4" xfId="856"/>
    <cellStyle name="Обычный 2 7" xfId="129"/>
    <cellStyle name="Обычный 2 7 2" xfId="9258"/>
    <cellStyle name="Обычный 2 7 3" xfId="857"/>
    <cellStyle name="Обычный 2 8" xfId="1318"/>
    <cellStyle name="Обычный 2 8 2" xfId="1985"/>
    <cellStyle name="Обычный 2 8 2 2" xfId="3997"/>
    <cellStyle name="Обычный 2 8 2 3" xfId="5824"/>
    <cellStyle name="Обычный 2 8 2 4" xfId="7993"/>
    <cellStyle name="Обычный 2 8 3" xfId="3266"/>
    <cellStyle name="Обычный 2 8 4" xfId="5075"/>
    <cellStyle name="Обычный 2 8 5" xfId="7244"/>
    <cellStyle name="Обычный 2 9" xfId="2052"/>
    <cellStyle name="Обычный 20" xfId="103"/>
    <cellStyle name="Обычный 20 10" xfId="4574"/>
    <cellStyle name="Обычный 20 11" xfId="6729"/>
    <cellStyle name="Обычный 20 12" xfId="9273"/>
    <cellStyle name="Обычный 20 13" xfId="9459"/>
    <cellStyle name="Обычный 20 14" xfId="929"/>
    <cellStyle name="Обычный 20 2" xfId="1095"/>
    <cellStyle name="Обычный 20 2 2" xfId="3039"/>
    <cellStyle name="Обычный 20 2 3" xfId="4804"/>
    <cellStyle name="Обычный 20 2 4" xfId="6973"/>
    <cellStyle name="Обычный 20 2 5" xfId="9286"/>
    <cellStyle name="Обычный 20 3" xfId="1299"/>
    <cellStyle name="Обычный 20 3 2" xfId="3246"/>
    <cellStyle name="Обычный 20 3 3" xfId="5050"/>
    <cellStyle name="Обычный 20 3 4" xfId="7219"/>
    <cellStyle name="Обычный 20 4" xfId="1493"/>
    <cellStyle name="Обычный 20 4 2" xfId="3475"/>
    <cellStyle name="Обычный 20 4 3" xfId="5302"/>
    <cellStyle name="Обычный 20 4 4" xfId="7471"/>
    <cellStyle name="Обычный 20 5" xfId="1700"/>
    <cellStyle name="Обычный 20 5 2" xfId="3697"/>
    <cellStyle name="Обычный 20 5 3" xfId="5524"/>
    <cellStyle name="Обычный 20 5 4" xfId="7693"/>
    <cellStyle name="Обычный 20 6" xfId="1957"/>
    <cellStyle name="Обычный 20 6 2" xfId="3966"/>
    <cellStyle name="Обычный 20 6 3" xfId="5793"/>
    <cellStyle name="Обычный 20 6 4" xfId="7962"/>
    <cellStyle name="Обычный 20 7" xfId="2247"/>
    <cellStyle name="Обычный 20 8" xfId="2523"/>
    <cellStyle name="Обычный 20 9" xfId="2831"/>
    <cellStyle name="Обычный 200" xfId="9032"/>
    <cellStyle name="Обычный 201" xfId="10230"/>
    <cellStyle name="Обычный 202" xfId="43"/>
    <cellStyle name="Обычный 21" xfId="106"/>
    <cellStyle name="Обычный 21 10" xfId="2853"/>
    <cellStyle name="Обычный 21 11" xfId="4596"/>
    <cellStyle name="Обычный 21 12" xfId="6751"/>
    <cellStyle name="Обычный 21 13" xfId="9274"/>
    <cellStyle name="Обычный 21 14" xfId="9460"/>
    <cellStyle name="Обычный 21 15" xfId="933"/>
    <cellStyle name="Обычный 21 2" xfId="1288"/>
    <cellStyle name="Обычный 21 2 2" xfId="3235"/>
    <cellStyle name="Обычный 21 2 3" xfId="5039"/>
    <cellStyle name="Обычный 21 2 4" xfId="7208"/>
    <cellStyle name="Обычный 21 2 5" xfId="9295"/>
    <cellStyle name="Обычный 21 3" xfId="1507"/>
    <cellStyle name="Обычный 21 3 2" xfId="3489"/>
    <cellStyle name="Обычный 21 3 3" xfId="5316"/>
    <cellStyle name="Обычный 21 3 4" xfId="7485"/>
    <cellStyle name="Обычный 21 4" xfId="1714"/>
    <cellStyle name="Обычный 21 4 2" xfId="3711"/>
    <cellStyle name="Обычный 21 4 3" xfId="5538"/>
    <cellStyle name="Обычный 21 4 4" xfId="7707"/>
    <cellStyle name="Обычный 21 5" xfId="1756"/>
    <cellStyle name="Обычный 21 5 2" xfId="3753"/>
    <cellStyle name="Обычный 21 5 3" xfId="5580"/>
    <cellStyle name="Обычный 21 5 4" xfId="7749"/>
    <cellStyle name="Обычный 21 6" xfId="2057"/>
    <cellStyle name="Обычный 21 7" xfId="2261"/>
    <cellStyle name="Обычный 21 8" xfId="2331"/>
    <cellStyle name="Обычный 21 9" xfId="2537"/>
    <cellStyle name="Обычный 22" xfId="108"/>
    <cellStyle name="Обычный 22 10" xfId="9461"/>
    <cellStyle name="Обычный 22 11" xfId="947"/>
    <cellStyle name="Обычный 22 2" xfId="1521"/>
    <cellStyle name="Обычный 22 2 2" xfId="3503"/>
    <cellStyle name="Обычный 22 2 3" xfId="5330"/>
    <cellStyle name="Обычный 22 2 4" xfId="7499"/>
    <cellStyle name="Обычный 22 2 5" xfId="9299"/>
    <cellStyle name="Обычный 22 3" xfId="1728"/>
    <cellStyle name="Обычный 22 3 2" xfId="3725"/>
    <cellStyle name="Обычный 22 3 3" xfId="5552"/>
    <cellStyle name="Обычный 22 3 4" xfId="7721"/>
    <cellStyle name="Обычный 22 4" xfId="2275"/>
    <cellStyle name="Обычный 22 5" xfId="2551"/>
    <cellStyle name="Обычный 22 6" xfId="2867"/>
    <cellStyle name="Обычный 22 7" xfId="4610"/>
    <cellStyle name="Обычный 22 8" xfId="6765"/>
    <cellStyle name="Обычный 22 9" xfId="9275"/>
    <cellStyle name="Обычный 23" xfId="110"/>
    <cellStyle name="Обычный 23 2" xfId="192"/>
    <cellStyle name="Обычный 23 2 2" xfId="9308"/>
    <cellStyle name="Обычный 23 2 3" xfId="2289"/>
    <cellStyle name="Обычный 23 3" xfId="2565"/>
    <cellStyle name="Обычный 23 4" xfId="3059"/>
    <cellStyle name="Обычный 23 5" xfId="4827"/>
    <cellStyle name="Обычный 23 6" xfId="6996"/>
    <cellStyle name="Обычный 23 7" xfId="9293"/>
    <cellStyle name="Обычный 23 8" xfId="9462"/>
    <cellStyle name="Обычный 23 9" xfId="1112"/>
    <cellStyle name="Обычный 24" xfId="112"/>
    <cellStyle name="Обычный 24 2" xfId="2303"/>
    <cellStyle name="Обычный 24 2 2" xfId="9309"/>
    <cellStyle name="Обычный 24 3" xfId="2579"/>
    <cellStyle name="Обычный 24 4" xfId="3073"/>
    <cellStyle name="Обычный 24 5" xfId="4841"/>
    <cellStyle name="Обычный 24 6" xfId="7010"/>
    <cellStyle name="Обычный 24 7" xfId="9294"/>
    <cellStyle name="Обычный 24 8" xfId="9463"/>
    <cellStyle name="Обычный 24 9" xfId="1126"/>
    <cellStyle name="Обычный 25" xfId="114"/>
    <cellStyle name="Обычный 25 2" xfId="2317"/>
    <cellStyle name="Обычный 25 2 2" xfId="9310"/>
    <cellStyle name="Обычный 25 3" xfId="2593"/>
    <cellStyle name="Обычный 25 4" xfId="3739"/>
    <cellStyle name="Обычный 25 5" xfId="5566"/>
    <cellStyle name="Обычный 25 6" xfId="7735"/>
    <cellStyle name="Обычный 25 7" xfId="9300"/>
    <cellStyle name="Обычный 25 8" xfId="9464"/>
    <cellStyle name="Обычный 25 9" xfId="1742"/>
    <cellStyle name="Обычный 26" xfId="116"/>
    <cellStyle name="Обычный 26 2" xfId="4041"/>
    <cellStyle name="Обычный 26 2 2" xfId="9314"/>
    <cellStyle name="Обычный 26 3" xfId="5868"/>
    <cellStyle name="Обычный 26 4" xfId="8037"/>
    <cellStyle name="Обычный 26 5" xfId="9302"/>
    <cellStyle name="Обычный 26 6" xfId="9465"/>
    <cellStyle name="Обычный 26 7" xfId="2022"/>
    <cellStyle name="Обычный 27" xfId="118"/>
    <cellStyle name="Обычный 27 2" xfId="4042"/>
    <cellStyle name="Обычный 27 2 2" xfId="9315"/>
    <cellStyle name="Обычный 27 3" xfId="5869"/>
    <cellStyle name="Обычный 27 4" xfId="8038"/>
    <cellStyle name="Обычный 27 5" xfId="9303"/>
    <cellStyle name="Обычный 27 6" xfId="9466"/>
    <cellStyle name="Обычный 27 7" xfId="2049"/>
    <cellStyle name="Обычный 28" xfId="120"/>
    <cellStyle name="Обычный 28 2" xfId="9144"/>
    <cellStyle name="Обычный 28 3" xfId="9304"/>
    <cellStyle name="Обычный 28 4" xfId="9467"/>
    <cellStyle name="Обычный 28 5" xfId="2050"/>
    <cellStyle name="Обычный 29" xfId="121"/>
    <cellStyle name="Обычный 29 2" xfId="9145"/>
    <cellStyle name="Обычный 29 3" xfId="9306"/>
    <cellStyle name="Обычный 29 4" xfId="9468"/>
    <cellStyle name="Обычный 29 5" xfId="2054"/>
    <cellStyle name="Обычный 3" xfId="46"/>
    <cellStyle name="Обычный 3 10" xfId="4341"/>
    <cellStyle name="Обычный 3 11" xfId="6505"/>
    <cellStyle name="Обычный 3 12" xfId="9025"/>
    <cellStyle name="Обычный 3 2" xfId="57"/>
    <cellStyle name="Обычный 3 2 10" xfId="9786"/>
    <cellStyle name="Обычный 3 2 11" xfId="9819"/>
    <cellStyle name="Обычный 3 2 12" xfId="9852"/>
    <cellStyle name="Обычный 3 2 13" xfId="9885"/>
    <cellStyle name="Обычный 3 2 14" xfId="9918"/>
    <cellStyle name="Обычный 3 2 15" xfId="9952"/>
    <cellStyle name="Обычный 3 2 16" xfId="9996"/>
    <cellStyle name="Обычный 3 2 17" xfId="10042"/>
    <cellStyle name="Обычный 3 2 18" xfId="10075"/>
    <cellStyle name="Обычный 3 2 19" xfId="10108"/>
    <cellStyle name="Обычный 3 2 2" xfId="714"/>
    <cellStyle name="Обычный 3 2 2 2" xfId="9029"/>
    <cellStyle name="Обычный 3 2 20" xfId="10142"/>
    <cellStyle name="Обычный 3 2 21" xfId="10176"/>
    <cellStyle name="Обычный 3 2 22" xfId="10210"/>
    <cellStyle name="Обычный 3 2 23" xfId="859"/>
    <cellStyle name="Обычный 3 2 3" xfId="748"/>
    <cellStyle name="Обычный 3 2 3 2" xfId="9260"/>
    <cellStyle name="Обычный 3 2 4" xfId="135"/>
    <cellStyle name="Обычный 3 2 4 2" xfId="9429"/>
    <cellStyle name="Обычный 3 2 5" xfId="9490"/>
    <cellStyle name="Обычный 3 2 6" xfId="9534"/>
    <cellStyle name="Обычный 3 2 7" xfId="9567"/>
    <cellStyle name="Обычный 3 2 8" xfId="9618"/>
    <cellStyle name="Обычный 3 2 9" xfId="9742"/>
    <cellStyle name="Обычный 3 3" xfId="138"/>
    <cellStyle name="Обычный 3 3 10" xfId="4575"/>
    <cellStyle name="Обычный 3 3 11" xfId="6730"/>
    <cellStyle name="Обычный 3 3 12" xfId="9261"/>
    <cellStyle name="Обычный 3 3 2" xfId="171"/>
    <cellStyle name="Обычный 3 3 2 2" xfId="391"/>
    <cellStyle name="Обычный 3 3 2 2 2" xfId="574"/>
    <cellStyle name="Обычный 3 3 2 3" xfId="297"/>
    <cellStyle name="Обычный 3 3 2 3 2" xfId="665"/>
    <cellStyle name="Обычный 3 3 2 4" xfId="485"/>
    <cellStyle name="Обычный 3 3 2 5" xfId="9287"/>
    <cellStyle name="Обычный 3 3 3" xfId="344"/>
    <cellStyle name="Обычный 3 3 3 2" xfId="529"/>
    <cellStyle name="Обычный 3 3 3 3" xfId="5052"/>
    <cellStyle name="Обычный 3 3 3 4" xfId="7221"/>
    <cellStyle name="Обычный 3 3 4" xfId="250"/>
    <cellStyle name="Обычный 3 3 4 2" xfId="620"/>
    <cellStyle name="Обычный 3 3 4 3" xfId="5145"/>
    <cellStyle name="Обычный 3 3 4 4" xfId="7314"/>
    <cellStyle name="Обычный 3 3 5" xfId="438"/>
    <cellStyle name="Обычный 3 3 5 2" xfId="3540"/>
    <cellStyle name="Обычный 3 3 5 3" xfId="5367"/>
    <cellStyle name="Обычный 3 3 5 4" xfId="7536"/>
    <cellStyle name="Обычный 3 3 6" xfId="1959"/>
    <cellStyle name="Обычный 3 3 6 2" xfId="3968"/>
    <cellStyle name="Обычный 3 3 6 3" xfId="5795"/>
    <cellStyle name="Обычный 3 3 6 4" xfId="7964"/>
    <cellStyle name="Обычный 3 3 7" xfId="2090"/>
    <cellStyle name="Обычный 3 3 8" xfId="2366"/>
    <cellStyle name="Обычный 3 3 9" xfId="2832"/>
    <cellStyle name="Обычный 3 4" xfId="707"/>
    <cellStyle name="Обычный 3 4 2" xfId="3040"/>
    <cellStyle name="Обычный 3 4 2 2" xfId="9312"/>
    <cellStyle name="Обычный 3 4 3" xfId="4805"/>
    <cellStyle name="Обычный 3 4 4" xfId="6974"/>
    <cellStyle name="Обычный 3 4 5" xfId="9259"/>
    <cellStyle name="Обычный 3 4 6" xfId="858"/>
    <cellStyle name="Обычный 3 5" xfId="130"/>
    <cellStyle name="Обычный 3 5 2" xfId="3247"/>
    <cellStyle name="Обычный 3 5 2 2" xfId="9313"/>
    <cellStyle name="Обычный 3 5 3" xfId="5051"/>
    <cellStyle name="Обычный 3 5 4" xfId="7220"/>
    <cellStyle name="Обычный 3 5 5" xfId="9297"/>
    <cellStyle name="Обычный 3 5 6" xfId="1300"/>
    <cellStyle name="Обычный 3 6" xfId="1958"/>
    <cellStyle name="Обычный 3 6 2" xfId="3967"/>
    <cellStyle name="Обычный 3 6 3" xfId="5794"/>
    <cellStyle name="Обычный 3 6 4" xfId="7963"/>
    <cellStyle name="Обычный 3 6 5" xfId="9301"/>
    <cellStyle name="Обычный 3 7" xfId="2051"/>
    <cellStyle name="Обычный 3 7 2" xfId="4043"/>
    <cellStyle name="Обычный 3 7 3" xfId="5870"/>
    <cellStyle name="Обычный 3 7 4" xfId="8039"/>
    <cellStyle name="Обычный 3 7 5" xfId="9305"/>
    <cellStyle name="Обычный 3 8" xfId="2053"/>
    <cellStyle name="Обычный 3 8 2" xfId="2622"/>
    <cellStyle name="Обычный 3 8 3" xfId="4362"/>
    <cellStyle name="Обычный 3 8 4" xfId="6520"/>
    <cellStyle name="Обычный 3 9" xfId="2607"/>
    <cellStyle name="Обычный 30" xfId="122"/>
    <cellStyle name="Обычный 30 2" xfId="9146"/>
    <cellStyle name="Обычный 30 3" xfId="9307"/>
    <cellStyle name="Обычный 30 4" xfId="9469"/>
    <cellStyle name="Обычный 30 5" xfId="2055"/>
    <cellStyle name="Обычный 31" xfId="51"/>
    <cellStyle name="Обычный 31 10" xfId="9783"/>
    <cellStyle name="Обычный 31 11" xfId="9816"/>
    <cellStyle name="Обычный 31 12" xfId="9849"/>
    <cellStyle name="Обычный 31 13" xfId="9882"/>
    <cellStyle name="Обычный 31 14" xfId="9915"/>
    <cellStyle name="Обычный 31 15" xfId="9949"/>
    <cellStyle name="Обычный 31 16" xfId="9993"/>
    <cellStyle name="Обычный 31 17" xfId="10039"/>
    <cellStyle name="Обычный 31 18" xfId="10072"/>
    <cellStyle name="Обычный 31 19" xfId="10105"/>
    <cellStyle name="Обычный 31 2" xfId="711"/>
    <cellStyle name="Обычный 31 20" xfId="10155"/>
    <cellStyle name="Обычный 31 21" xfId="10173"/>
    <cellStyle name="Обычный 31 22" xfId="10207"/>
    <cellStyle name="Обычный 31 3" xfId="745"/>
    <cellStyle name="Обычный 31 4" xfId="194"/>
    <cellStyle name="Обычный 31 4 2" xfId="9425"/>
    <cellStyle name="Обычный 31 5" xfId="9487"/>
    <cellStyle name="Обычный 31 6" xfId="9531"/>
    <cellStyle name="Обычный 31 7" xfId="9564"/>
    <cellStyle name="Обычный 31 8" xfId="9615"/>
    <cellStyle name="Обычный 31 9" xfId="9739"/>
    <cellStyle name="Обычный 32" xfId="124"/>
    <cellStyle name="Обычный 32 10" xfId="9800"/>
    <cellStyle name="Обычный 32 11" xfId="9833"/>
    <cellStyle name="Обычный 32 12" xfId="9866"/>
    <cellStyle name="Обычный 32 13" xfId="9899"/>
    <cellStyle name="Обычный 32 14" xfId="9932"/>
    <cellStyle name="Обычный 32 15" xfId="9977"/>
    <cellStyle name="Обычный 32 16" xfId="10022"/>
    <cellStyle name="Обычный 32 17" xfId="10056"/>
    <cellStyle name="Обычный 32 18" xfId="10089"/>
    <cellStyle name="Обычный 32 19" xfId="10122"/>
    <cellStyle name="Обычный 32 2" xfId="728"/>
    <cellStyle name="Обычный 32 20" xfId="10126"/>
    <cellStyle name="Обычный 32 21" xfId="10190"/>
    <cellStyle name="Обычный 32 22" xfId="10224"/>
    <cellStyle name="Обычный 32 3" xfId="762"/>
    <cellStyle name="Обычный 32 4" xfId="196"/>
    <cellStyle name="Обычный 32 4 2" xfId="9470"/>
    <cellStyle name="Обычный 32 5" xfId="9515"/>
    <cellStyle name="Обычный 32 6" xfId="9548"/>
    <cellStyle name="Обычный 32 7" xfId="9581"/>
    <cellStyle name="Обычный 32 8" xfId="9658"/>
    <cellStyle name="Обычный 32 9" xfId="9767"/>
    <cellStyle name="Обычный 33" xfId="48"/>
    <cellStyle name="Обычный 33 2" xfId="709"/>
    <cellStyle name="Обычный 33 2 2" xfId="9147"/>
    <cellStyle name="Обычный 33 3" xfId="198"/>
    <cellStyle name="Обычный 33 3 2" xfId="9320"/>
    <cellStyle name="Обычный 33 4" xfId="9424"/>
    <cellStyle name="Обычный 33 5" xfId="8994"/>
    <cellStyle name="Обычный 34" xfId="126"/>
    <cellStyle name="Обычный 34 2" xfId="764"/>
    <cellStyle name="Обычный 34 2 2" xfId="9148"/>
    <cellStyle name="Обычный 34 3" xfId="200"/>
    <cellStyle name="Обычный 34 3 2" xfId="9321"/>
    <cellStyle name="Обычный 34 4" xfId="10226"/>
    <cellStyle name="Обычный 34 5" xfId="9008"/>
    <cellStyle name="Обычный 35" xfId="202"/>
    <cellStyle name="Обычный 35 2" xfId="9149"/>
    <cellStyle name="Обычный 35 3" xfId="9242"/>
    <cellStyle name="Обычный 35 4" xfId="767"/>
    <cellStyle name="Обычный 36" xfId="204"/>
    <cellStyle name="Обычный 36 2" xfId="206"/>
    <cellStyle name="Обычный 36 2 2" xfId="9150"/>
    <cellStyle name="Обычный 36 3" xfId="9033"/>
    <cellStyle name="Обычный 37" xfId="208"/>
    <cellStyle name="Обычный 37 2" xfId="9151"/>
    <cellStyle name="Обычный 37 3" xfId="9034"/>
    <cellStyle name="Обычный 38" xfId="210"/>
    <cellStyle name="Обычный 38 2" xfId="212"/>
    <cellStyle name="Обычный 38 2 2" xfId="9152"/>
    <cellStyle name="Обычный 38 3" xfId="9035"/>
    <cellStyle name="Обычный 39" xfId="214"/>
    <cellStyle name="Обычный 39 2" xfId="9153"/>
    <cellStyle name="Обычный 39 3" xfId="9036"/>
    <cellStyle name="Обычный 4" xfId="73"/>
    <cellStyle name="Обычный 4 10" xfId="2332"/>
    <cellStyle name="Обычный 4 11" xfId="2623"/>
    <cellStyle name="Обычный 4 12" xfId="4363"/>
    <cellStyle name="Обычный 4 13" xfId="6521"/>
    <cellStyle name="Обычный 4 14" xfId="9026"/>
    <cellStyle name="Обычный 4 15" xfId="9444"/>
    <cellStyle name="Обычный 4 2" xfId="189"/>
    <cellStyle name="Обычный 4 2 10" xfId="4576"/>
    <cellStyle name="Обычный 4 2 11" xfId="6731"/>
    <cellStyle name="Обычный 4 2 12" xfId="9262"/>
    <cellStyle name="Обычный 4 2 13" xfId="860"/>
    <cellStyle name="Обычный 4 2 2" xfId="1096"/>
    <cellStyle name="Обычный 4 2 2 2" xfId="3042"/>
    <cellStyle name="Обычный 4 2 2 3" xfId="4807"/>
    <cellStyle name="Обычный 4 2 2 4" xfId="6976"/>
    <cellStyle name="Обычный 4 2 2 5" xfId="9289"/>
    <cellStyle name="Обычный 4 2 3" xfId="1302"/>
    <cellStyle name="Обычный 4 2 3 2" xfId="3249"/>
    <cellStyle name="Обычный 4 2 3 3" xfId="5054"/>
    <cellStyle name="Обычный 4 2 3 4" xfId="7223"/>
    <cellStyle name="Обычный 4 2 4" xfId="1350"/>
    <cellStyle name="Обычный 4 2 4 2" xfId="3319"/>
    <cellStyle name="Обычный 4 2 4 3" xfId="5146"/>
    <cellStyle name="Обычный 4 2 4 4" xfId="7315"/>
    <cellStyle name="Обычный 4 2 5" xfId="1545"/>
    <cellStyle name="Обычный 4 2 5 2" xfId="3541"/>
    <cellStyle name="Обычный 4 2 5 3" xfId="5368"/>
    <cellStyle name="Обычный 4 2 5 4" xfId="7537"/>
    <cellStyle name="Обычный 4 2 6" xfId="1961"/>
    <cellStyle name="Обычный 4 2 6 2" xfId="3970"/>
    <cellStyle name="Обычный 4 2 6 3" xfId="5797"/>
    <cellStyle name="Обычный 4 2 6 4" xfId="7966"/>
    <cellStyle name="Обычный 4 2 7" xfId="2091"/>
    <cellStyle name="Обычный 4 2 8" xfId="2367"/>
    <cellStyle name="Обычный 4 2 9" xfId="2833"/>
    <cellStyle name="Обычный 4 3" xfId="131"/>
    <cellStyle name="Обычный 4 3 2" xfId="1097"/>
    <cellStyle name="Обычный 4 3 2 2" xfId="3043"/>
    <cellStyle name="Обычный 4 3 2 3" xfId="4808"/>
    <cellStyle name="Обычный 4 3 2 4" xfId="6977"/>
    <cellStyle name="Обычный 4 3 2 5" xfId="9290"/>
    <cellStyle name="Обычный 4 3 3" xfId="1303"/>
    <cellStyle name="Обычный 4 3 3 2" xfId="3250"/>
    <cellStyle name="Обычный 4 3 3 3" xfId="5055"/>
    <cellStyle name="Обычный 4 3 3 4" xfId="7224"/>
    <cellStyle name="Обычный 4 3 4" xfId="1962"/>
    <cellStyle name="Обычный 4 3 4 2" xfId="3971"/>
    <cellStyle name="Обычный 4 3 4 3" xfId="5798"/>
    <cellStyle name="Обычный 4 3 4 4" xfId="7967"/>
    <cellStyle name="Обычный 4 3 5" xfId="2834"/>
    <cellStyle name="Обычный 4 3 6" xfId="4577"/>
    <cellStyle name="Обычный 4 3 7" xfId="6732"/>
    <cellStyle name="Обычный 4 3 8" xfId="9263"/>
    <cellStyle name="Обычный 4 3 9" xfId="861"/>
    <cellStyle name="Обычный 4 4" xfId="766"/>
    <cellStyle name="Обычный 4 4 2" xfId="3041"/>
    <cellStyle name="Обычный 4 4 3" xfId="4806"/>
    <cellStyle name="Обычный 4 4 4" xfId="6975"/>
    <cellStyle name="Обычный 4 4 5" xfId="9288"/>
    <cellStyle name="Обычный 4 5" xfId="1301"/>
    <cellStyle name="Обычный 4 5 2" xfId="3248"/>
    <cellStyle name="Обычный 4 5 3" xfId="5053"/>
    <cellStyle name="Обычный 4 5 4" xfId="7222"/>
    <cellStyle name="Обычный 4 6" xfId="1341"/>
    <cellStyle name="Обычный 4 6 2" xfId="3294"/>
    <cellStyle name="Обычный 4 6 3" xfId="5103"/>
    <cellStyle name="Обычный 4 6 4" xfId="7272"/>
    <cellStyle name="Обычный 4 7" xfId="1347"/>
    <cellStyle name="Обычный 4 7 2" xfId="3315"/>
    <cellStyle name="Обычный 4 7 3" xfId="5141"/>
    <cellStyle name="Обычный 4 7 4" xfId="7310"/>
    <cellStyle name="Обычный 4 8" xfId="1960"/>
    <cellStyle name="Обычный 4 8 2" xfId="3969"/>
    <cellStyle name="Обычный 4 8 3" xfId="5796"/>
    <cellStyle name="Обычный 4 8 4" xfId="7965"/>
    <cellStyle name="Обычный 4 9" xfId="2058"/>
    <cellStyle name="Обычный 40" xfId="154"/>
    <cellStyle name="Обычный 40 2" xfId="374"/>
    <cellStyle name="Обычный 40 2 2" xfId="557"/>
    <cellStyle name="Обычный 40 3" xfId="280"/>
    <cellStyle name="Обычный 40 3 2" xfId="648"/>
    <cellStyle name="Обычный 40 4" xfId="468"/>
    <cellStyle name="Обычный 41" xfId="338"/>
    <cellStyle name="Обычный 41 2" xfId="524"/>
    <cellStyle name="Обычный 42" xfId="324"/>
    <cellStyle name="Обычный 42 2" xfId="9154"/>
    <cellStyle name="Обычный 42 3" xfId="9037"/>
    <cellStyle name="Обычный 43" xfId="244"/>
    <cellStyle name="Обычный 43 2" xfId="615"/>
    <cellStyle name="Обычный 44" xfId="230"/>
    <cellStyle name="Обычный 44 2" xfId="601"/>
    <cellStyle name="Обычный 44 2 2" xfId="9155"/>
    <cellStyle name="Обычный 44 3" xfId="9038"/>
    <cellStyle name="Обычный 45" xfId="432"/>
    <cellStyle name="Обычный 45 2" xfId="9156"/>
    <cellStyle name="Обычный 46" xfId="418"/>
    <cellStyle name="Обычный 46 2" xfId="9157"/>
    <cellStyle name="Обычный 46 3" xfId="9039"/>
    <cellStyle name="Обычный 47" xfId="692"/>
    <cellStyle name="Обычный 47 2" xfId="9158"/>
    <cellStyle name="Обычный 48" xfId="730"/>
    <cellStyle name="Обычный 48 2" xfId="9159"/>
    <cellStyle name="Обычный 49" xfId="9040"/>
    <cellStyle name="Обычный 49 2" xfId="9160"/>
    <cellStyle name="Обычный 5" xfId="75"/>
    <cellStyle name="Обычный 5 10" xfId="9445"/>
    <cellStyle name="Обычный 5 2" xfId="188"/>
    <cellStyle name="Обычный 5 2 2" xfId="4332"/>
    <cellStyle name="Обычный 5 2 2 2" xfId="9318"/>
    <cellStyle name="Обычный 5 2 3" xfId="9265"/>
    <cellStyle name="Обычный 5 2 4" xfId="863"/>
    <cellStyle name="Обычный 5 3" xfId="169"/>
    <cellStyle name="Обычный 5 3 2" xfId="389"/>
    <cellStyle name="Обычный 5 3 2 2" xfId="572"/>
    <cellStyle name="Обычный 5 3 2 3" xfId="4809"/>
    <cellStyle name="Обычный 5 3 2 4" xfId="6978"/>
    <cellStyle name="Обычный 5 3 2 5" xfId="9291"/>
    <cellStyle name="Обычный 5 3 3" xfId="295"/>
    <cellStyle name="Обычный 5 3 3 2" xfId="663"/>
    <cellStyle name="Обычный 5 3 3 3" xfId="5056"/>
    <cellStyle name="Обычный 5 3 3 4" xfId="7225"/>
    <cellStyle name="Обычный 5 3 4" xfId="483"/>
    <cellStyle name="Обычный 5 3 4 2" xfId="3974"/>
    <cellStyle name="Обычный 5 3 4 3" xfId="5801"/>
    <cellStyle name="Обычный 5 3 4 4" xfId="7970"/>
    <cellStyle name="Обычный 5 3 5" xfId="2835"/>
    <cellStyle name="Обычный 5 3 6" xfId="4578"/>
    <cellStyle name="Обычный 5 3 7" xfId="6733"/>
    <cellStyle name="Обычный 5 3 8" xfId="9266"/>
    <cellStyle name="Обычный 5 4" xfId="342"/>
    <cellStyle name="Обычный 5 4 2" xfId="527"/>
    <cellStyle name="Обычный 5 4 3" xfId="9264"/>
    <cellStyle name="Обычный 5 4 4" xfId="862"/>
    <cellStyle name="Обычный 5 5" xfId="248"/>
    <cellStyle name="Обычный 5 5 2" xfId="618"/>
    <cellStyle name="Обычный 5 5 3" xfId="5105"/>
    <cellStyle name="Обычный 5 5 4" xfId="7274"/>
    <cellStyle name="Обычный 5 5 5" xfId="9298"/>
    <cellStyle name="Обычный 5 6" xfId="436"/>
    <cellStyle name="Обычный 5 6 2" xfId="3290"/>
    <cellStyle name="Обычный 5 6 3" xfId="5099"/>
    <cellStyle name="Обычный 5 6 4" xfId="7268"/>
    <cellStyle name="Обычный 5 7" xfId="132"/>
    <cellStyle name="Обычный 5 8" xfId="2334"/>
    <cellStyle name="Обычный 5 9" xfId="9244"/>
    <cellStyle name="Обычный 50" xfId="9041"/>
    <cellStyle name="Обычный 50 2" xfId="9161"/>
    <cellStyle name="Обычный 51" xfId="9042"/>
    <cellStyle name="Обычный 51 2" xfId="9162"/>
    <cellStyle name="Обычный 52" xfId="9043"/>
    <cellStyle name="Обычный 52 2" xfId="9163"/>
    <cellStyle name="Обычный 53" xfId="9044"/>
    <cellStyle name="Обычный 53 2" xfId="9164"/>
    <cellStyle name="Обычный 54" xfId="9045"/>
    <cellStyle name="Обычный 54 2" xfId="9165"/>
    <cellStyle name="Обычный 55" xfId="9046"/>
    <cellStyle name="Обычный 55 2" xfId="9166"/>
    <cellStyle name="Обычный 56" xfId="9047"/>
    <cellStyle name="Обычный 56 2" xfId="9167"/>
    <cellStyle name="Обычный 57" xfId="9048"/>
    <cellStyle name="Обычный 57 2" xfId="9168"/>
    <cellStyle name="Обычный 58" xfId="9049"/>
    <cellStyle name="Обычный 58 2" xfId="9169"/>
    <cellStyle name="Обычный 59" xfId="9050"/>
    <cellStyle name="Обычный 59 2" xfId="9170"/>
    <cellStyle name="Обычный 6" xfId="77"/>
    <cellStyle name="Обычный 6 2" xfId="187"/>
    <cellStyle name="Обычный 6 2 2" xfId="9171"/>
    <cellStyle name="Обычный 6 2 3" xfId="9319"/>
    <cellStyle name="Обычный 6 2 4" xfId="4333"/>
    <cellStyle name="Обычный 6 3" xfId="128"/>
    <cellStyle name="Обычный 6 4" xfId="9267"/>
    <cellStyle name="Обычный 6 5" xfId="9446"/>
    <cellStyle name="Обычный 6 6" xfId="10229"/>
    <cellStyle name="Обычный 6 7" xfId="864"/>
    <cellStyle name="Обычный 60" xfId="9051"/>
    <cellStyle name="Обычный 60 2" xfId="9172"/>
    <cellStyle name="Обычный 61" xfId="9052"/>
    <cellStyle name="Обычный 61 2" xfId="9173"/>
    <cellStyle name="Обычный 62" xfId="9053"/>
    <cellStyle name="Обычный 62 2" xfId="9174"/>
    <cellStyle name="Обычный 63" xfId="9054"/>
    <cellStyle name="Обычный 63 2" xfId="9175"/>
    <cellStyle name="Обычный 64" xfId="9055"/>
    <cellStyle name="Обычный 64 2" xfId="9176"/>
    <cellStyle name="Обычный 65" xfId="9056"/>
    <cellStyle name="Обычный 65 2" xfId="9177"/>
    <cellStyle name="Обычный 66" xfId="9057"/>
    <cellStyle name="Обычный 66 2" xfId="9178"/>
    <cellStyle name="Обычный 67" xfId="9058"/>
    <cellStyle name="Обычный 67 2" xfId="9179"/>
    <cellStyle name="Обычный 68" xfId="9059"/>
    <cellStyle name="Обычный 68 2" xfId="9180"/>
    <cellStyle name="Обычный 69" xfId="9060"/>
    <cellStyle name="Обычный 69 2" xfId="9181"/>
    <cellStyle name="Обычный 7" xfId="54"/>
    <cellStyle name="Обычный 7 2" xfId="137"/>
    <cellStyle name="Обычный 7 2 2" xfId="9030"/>
    <cellStyle name="Обычный 7 2 3" xfId="9268"/>
    <cellStyle name="Обычный 7 2 4" xfId="866"/>
    <cellStyle name="Обычный 7 3" xfId="133"/>
    <cellStyle name="Обычный 7 3 2" xfId="9269"/>
    <cellStyle name="Обычный 7 3 3" xfId="867"/>
    <cellStyle name="Обычный 7 4" xfId="868"/>
    <cellStyle name="Обычный 7 5" xfId="869"/>
    <cellStyle name="Обычный 7 6" xfId="9027"/>
    <cellStyle name="Обычный 7 7" xfId="9426"/>
    <cellStyle name="Обычный 7 8" xfId="865"/>
    <cellStyle name="Обычный 70" xfId="9061"/>
    <cellStyle name="Обычный 70 2" xfId="9182"/>
    <cellStyle name="Обычный 71" xfId="9062"/>
    <cellStyle name="Обычный 71 2" xfId="9183"/>
    <cellStyle name="Обычный 72" xfId="9063"/>
    <cellStyle name="Обычный 72 2" xfId="9184"/>
    <cellStyle name="Обычный 73" xfId="9064"/>
    <cellStyle name="Обычный 73 2" xfId="9185"/>
    <cellStyle name="Обычный 74" xfId="9065"/>
    <cellStyle name="Обычный 74 2" xfId="9186"/>
    <cellStyle name="Обычный 75" xfId="9066"/>
    <cellStyle name="Обычный 75 2" xfId="9187"/>
    <cellStyle name="Обычный 76" xfId="9067"/>
    <cellStyle name="Обычный 76 2" xfId="9188"/>
    <cellStyle name="Обычный 77" xfId="9068"/>
    <cellStyle name="Обычный 77 2" xfId="9189"/>
    <cellStyle name="Обычный 78" xfId="9069"/>
    <cellStyle name="Обычный 78 2" xfId="9190"/>
    <cellStyle name="Обычный 79" xfId="9070"/>
    <cellStyle name="Обычный 79 2" xfId="9191"/>
    <cellStyle name="Обычный 8" xfId="79"/>
    <cellStyle name="Обычный 8 10" xfId="2620"/>
    <cellStyle name="Обычный 8 11" xfId="4360"/>
    <cellStyle name="Обычный 8 12" xfId="6518"/>
    <cellStyle name="Обычный 8 13" xfId="9270"/>
    <cellStyle name="Обычный 8 14" xfId="9447"/>
    <cellStyle name="Обычный 8 15" xfId="10228"/>
    <cellStyle name="Обычный 8 2" xfId="186"/>
    <cellStyle name="Обычный 8 2 2" xfId="1098"/>
    <cellStyle name="Обычный 8 2 2 2" xfId="3044"/>
    <cellStyle name="Обычный 8 2 2 3" xfId="4810"/>
    <cellStyle name="Обычный 8 2 2 4" xfId="6979"/>
    <cellStyle name="Обычный 8 2 3" xfId="1304"/>
    <cellStyle name="Обычный 8 2 3 2" xfId="3251"/>
    <cellStyle name="Обычный 8 2 3 3" xfId="5058"/>
    <cellStyle name="Обычный 8 2 3 4" xfId="7227"/>
    <cellStyle name="Обычный 8 2 4" xfId="1968"/>
    <cellStyle name="Обычный 8 2 4 2" xfId="3979"/>
    <cellStyle name="Обычный 8 2 4 3" xfId="5806"/>
    <cellStyle name="Обычный 8 2 4 4" xfId="7975"/>
    <cellStyle name="Обычный 8 2 5" xfId="2836"/>
    <cellStyle name="Обычный 8 2 6" xfId="4579"/>
    <cellStyle name="Обычный 8 2 7" xfId="6734"/>
    <cellStyle name="Обычный 8 2 8" xfId="9271"/>
    <cellStyle name="Обычный 8 2 9" xfId="870"/>
    <cellStyle name="Обычный 8 3" xfId="155"/>
    <cellStyle name="Обычный 8 3 2" xfId="375"/>
    <cellStyle name="Обычный 8 3 2 2" xfId="558"/>
    <cellStyle name="Обычный 8 3 3" xfId="281"/>
    <cellStyle name="Обычный 8 3 3 2" xfId="649"/>
    <cellStyle name="Обычный 8 3 4" xfId="469"/>
    <cellStyle name="Обычный 8 4" xfId="339"/>
    <cellStyle name="Обычный 8 4 2" xfId="525"/>
    <cellStyle name="Обычный 8 4 3" xfId="5057"/>
    <cellStyle name="Обычный 8 4 4" xfId="7226"/>
    <cellStyle name="Обычный 8 5" xfId="245"/>
    <cellStyle name="Обычный 8 5 2" xfId="616"/>
    <cellStyle name="Обычный 8 5 3" xfId="5119"/>
    <cellStyle name="Обычный 8 5 4" xfId="7288"/>
    <cellStyle name="Обычный 8 6" xfId="433"/>
    <cellStyle name="Обычный 8 6 2" xfId="3522"/>
    <cellStyle name="Обычный 8 6 3" xfId="5349"/>
    <cellStyle name="Обычный 8 6 4" xfId="7518"/>
    <cellStyle name="Обычный 8 7" xfId="127"/>
    <cellStyle name="Обычный 8 7 2" xfId="3978"/>
    <cellStyle name="Обычный 8 7 3" xfId="5805"/>
    <cellStyle name="Обычный 8 7 4" xfId="7974"/>
    <cellStyle name="Обычный 8 8" xfId="2072"/>
    <cellStyle name="Обычный 8 9" xfId="2348"/>
    <cellStyle name="Обычный 80" xfId="9071"/>
    <cellStyle name="Обычный 80 2" xfId="9192"/>
    <cellStyle name="Обычный 81" xfId="9072"/>
    <cellStyle name="Обычный 81 2" xfId="9193"/>
    <cellStyle name="Обычный 82" xfId="9073"/>
    <cellStyle name="Обычный 82 2" xfId="9194"/>
    <cellStyle name="Обычный 83" xfId="9074"/>
    <cellStyle name="Обычный 83 2" xfId="9195"/>
    <cellStyle name="Обычный 84" xfId="9075"/>
    <cellStyle name="Обычный 84 2" xfId="9196"/>
    <cellStyle name="Обычный 85" xfId="9076"/>
    <cellStyle name="Обычный 85 2" xfId="9197"/>
    <cellStyle name="Обычный 86" xfId="9077"/>
    <cellStyle name="Обычный 86 2" xfId="9198"/>
    <cellStyle name="Обычный 87" xfId="9078"/>
    <cellStyle name="Обычный 87 2" xfId="9199"/>
    <cellStyle name="Обычный 88" xfId="9079"/>
    <cellStyle name="Обычный 88 2" xfId="9200"/>
    <cellStyle name="Обычный 89" xfId="9080"/>
    <cellStyle name="Обычный 89 2" xfId="9201"/>
    <cellStyle name="Обычный 9" xfId="81"/>
    <cellStyle name="Обычный 9 10" xfId="4580"/>
    <cellStyle name="Обычный 9 11" xfId="6735"/>
    <cellStyle name="Обычный 9 12" xfId="9023"/>
    <cellStyle name="Обычный 9 13" xfId="9448"/>
    <cellStyle name="Обычный 9 2" xfId="190"/>
    <cellStyle name="Обычный 9 2 2" xfId="3045"/>
    <cellStyle name="Обычный 9 2 3" xfId="4811"/>
    <cellStyle name="Обычный 9 2 4" xfId="6980"/>
    <cellStyle name="Обычный 9 2 5" xfId="9292"/>
    <cellStyle name="Обычный 9 2 6" xfId="1099"/>
    <cellStyle name="Обычный 9 3" xfId="216"/>
    <cellStyle name="Обычный 9 3 2" xfId="358"/>
    <cellStyle name="Обычный 9 3 2 2" xfId="543"/>
    <cellStyle name="Обычный 9 3 3" xfId="264"/>
    <cellStyle name="Обычный 9 3 3 2" xfId="634"/>
    <cellStyle name="Обычный 9 3 4" xfId="452"/>
    <cellStyle name="Обычный 9 4" xfId="168"/>
    <cellStyle name="Обычный 9 4 2" xfId="3321"/>
    <cellStyle name="Обычный 9 4 3" xfId="5148"/>
    <cellStyle name="Обычный 9 4 4" xfId="7317"/>
    <cellStyle name="Обычный 9 4 5" xfId="1351"/>
    <cellStyle name="Обычный 9 5" xfId="139"/>
    <cellStyle name="Обычный 9 5 2" xfId="3543"/>
    <cellStyle name="Обычный 9 5 3" xfId="5370"/>
    <cellStyle name="Обычный 9 5 4" xfId="7539"/>
    <cellStyle name="Обычный 9 6" xfId="1969"/>
    <cellStyle name="Обычный 9 6 2" xfId="3980"/>
    <cellStyle name="Обычный 9 6 3" xfId="5807"/>
    <cellStyle name="Обычный 9 6 4" xfId="7976"/>
    <cellStyle name="Обычный 9 7" xfId="2093"/>
    <cellStyle name="Обычный 9 8" xfId="2369"/>
    <cellStyle name="Обычный 9 9" xfId="2837"/>
    <cellStyle name="Обычный 90" xfId="9081"/>
    <cellStyle name="Обычный 90 2" xfId="9202"/>
    <cellStyle name="Обычный 91" xfId="9082"/>
    <cellStyle name="Обычный 91 2" xfId="9203"/>
    <cellStyle name="Обычный 92" xfId="9083"/>
    <cellStyle name="Обычный 92 2" xfId="9204"/>
    <cellStyle name="Обычный 93" xfId="9084"/>
    <cellStyle name="Обычный 93 2" xfId="9205"/>
    <cellStyle name="Обычный 94" xfId="9085"/>
    <cellStyle name="Обычный 94 2" xfId="9206"/>
    <cellStyle name="Обычный 95" xfId="9086"/>
    <cellStyle name="Обычный 95 2" xfId="9207"/>
    <cellStyle name="Обычный 96" xfId="9087"/>
    <cellStyle name="Обычный 96 2" xfId="9208"/>
    <cellStyle name="Обычный 97" xfId="9088"/>
    <cellStyle name="Обычный 97 2" xfId="9209"/>
    <cellStyle name="Обычный 98" xfId="9089"/>
    <cellStyle name="Обычный 99" xfId="9090"/>
    <cellStyle name="Плохой" xfId="3" builtinId="27" customBuiltin="1"/>
    <cellStyle name="Пояснение" xfId="17" builtinId="53" customBuiltin="1"/>
    <cellStyle name="Примечание" xfId="1" builtinId="10"/>
    <cellStyle name="Примечание 10" xfId="871"/>
    <cellStyle name="Примечание 10 10" xfId="4581"/>
    <cellStyle name="Примечание 10 11" xfId="6736"/>
    <cellStyle name="Примечание 10 2" xfId="1100"/>
    <cellStyle name="Примечание 10 2 2" xfId="3046"/>
    <cellStyle name="Примечание 10 2 3" xfId="4812"/>
    <cellStyle name="Примечание 10 2 4" xfId="6981"/>
    <cellStyle name="Примечание 10 3" xfId="1305"/>
    <cellStyle name="Примечание 10 3 2" xfId="3252"/>
    <cellStyle name="Примечание 10 3 3" xfId="5059"/>
    <cellStyle name="Примечание 10 3 4" xfId="7228"/>
    <cellStyle name="Примечание 10 4" xfId="1410"/>
    <cellStyle name="Примечание 10 4 2" xfId="3392"/>
    <cellStyle name="Примечание 10 4 3" xfId="5219"/>
    <cellStyle name="Примечание 10 4 4" xfId="7388"/>
    <cellStyle name="Примечание 10 5" xfId="1617"/>
    <cellStyle name="Примечание 10 5 2" xfId="3614"/>
    <cellStyle name="Примечание 10 5 3" xfId="5441"/>
    <cellStyle name="Примечание 10 5 4" xfId="7610"/>
    <cellStyle name="Примечание 10 6" xfId="1970"/>
    <cellStyle name="Примечание 10 6 2" xfId="3981"/>
    <cellStyle name="Примечание 10 6 3" xfId="5808"/>
    <cellStyle name="Примечание 10 6 4" xfId="7977"/>
    <cellStyle name="Примечание 10 7" xfId="2164"/>
    <cellStyle name="Примечание 10 8" xfId="2440"/>
    <cellStyle name="Примечание 10 9" xfId="2838"/>
    <cellStyle name="Примечание 11" xfId="872"/>
    <cellStyle name="Примечание 11 10" xfId="4582"/>
    <cellStyle name="Примечание 11 11" xfId="6737"/>
    <cellStyle name="Примечание 11 2" xfId="1101"/>
    <cellStyle name="Примечание 11 2 2" xfId="3047"/>
    <cellStyle name="Примечание 11 2 3" xfId="4813"/>
    <cellStyle name="Примечание 11 2 4" xfId="6982"/>
    <cellStyle name="Примечание 11 3" xfId="1306"/>
    <cellStyle name="Примечание 11 3 2" xfId="3253"/>
    <cellStyle name="Примечание 11 3 3" xfId="5060"/>
    <cellStyle name="Примечание 11 3 4" xfId="7229"/>
    <cellStyle name="Примечание 11 4" xfId="1424"/>
    <cellStyle name="Примечание 11 4 2" xfId="3406"/>
    <cellStyle name="Примечание 11 4 3" xfId="5233"/>
    <cellStyle name="Примечание 11 4 4" xfId="7402"/>
    <cellStyle name="Примечание 11 5" xfId="1631"/>
    <cellStyle name="Примечание 11 5 2" xfId="3628"/>
    <cellStyle name="Примечание 11 5 3" xfId="5455"/>
    <cellStyle name="Примечание 11 5 4" xfId="7624"/>
    <cellStyle name="Примечание 11 6" xfId="1971"/>
    <cellStyle name="Примечание 11 6 2" xfId="3982"/>
    <cellStyle name="Примечание 11 6 3" xfId="5809"/>
    <cellStyle name="Примечание 11 6 4" xfId="7978"/>
    <cellStyle name="Примечание 11 7" xfId="2178"/>
    <cellStyle name="Примечание 11 8" xfId="2454"/>
    <cellStyle name="Примечание 11 9" xfId="2839"/>
    <cellStyle name="Примечание 12" xfId="873"/>
    <cellStyle name="Примечание 12 10" xfId="4583"/>
    <cellStyle name="Примечание 12 11" xfId="6738"/>
    <cellStyle name="Примечание 12 2" xfId="1102"/>
    <cellStyle name="Примечание 12 2 2" xfId="3048"/>
    <cellStyle name="Примечание 12 2 3" xfId="4814"/>
    <cellStyle name="Примечание 12 2 4" xfId="6983"/>
    <cellStyle name="Примечание 12 3" xfId="1307"/>
    <cellStyle name="Примечание 12 3 2" xfId="3254"/>
    <cellStyle name="Примечание 12 3 3" xfId="5061"/>
    <cellStyle name="Примечание 12 3 4" xfId="7230"/>
    <cellStyle name="Примечание 12 4" xfId="1438"/>
    <cellStyle name="Примечание 12 4 2" xfId="3420"/>
    <cellStyle name="Примечание 12 4 3" xfId="5247"/>
    <cellStyle name="Примечание 12 4 4" xfId="7416"/>
    <cellStyle name="Примечание 12 5" xfId="1645"/>
    <cellStyle name="Примечание 12 5 2" xfId="3642"/>
    <cellStyle name="Примечание 12 5 3" xfId="5469"/>
    <cellStyle name="Примечание 12 5 4" xfId="7638"/>
    <cellStyle name="Примечание 12 6" xfId="1972"/>
    <cellStyle name="Примечание 12 6 2" xfId="3983"/>
    <cellStyle name="Примечание 12 6 3" xfId="5810"/>
    <cellStyle name="Примечание 12 6 4" xfId="7979"/>
    <cellStyle name="Примечание 12 7" xfId="2192"/>
    <cellStyle name="Примечание 12 8" xfId="2468"/>
    <cellStyle name="Примечание 12 9" xfId="2840"/>
    <cellStyle name="Примечание 13" xfId="874"/>
    <cellStyle name="Примечание 13 10" xfId="4584"/>
    <cellStyle name="Примечание 13 11" xfId="6739"/>
    <cellStyle name="Примечание 13 2" xfId="1103"/>
    <cellStyle name="Примечание 13 2 2" xfId="3049"/>
    <cellStyle name="Примечание 13 2 3" xfId="4815"/>
    <cellStyle name="Примечание 13 2 4" xfId="6984"/>
    <cellStyle name="Примечание 13 3" xfId="1308"/>
    <cellStyle name="Примечание 13 3 2" xfId="3255"/>
    <cellStyle name="Примечание 13 3 3" xfId="5062"/>
    <cellStyle name="Примечание 13 3 4" xfId="7231"/>
    <cellStyle name="Примечание 13 4" xfId="1452"/>
    <cellStyle name="Примечание 13 4 2" xfId="3434"/>
    <cellStyle name="Примечание 13 4 3" xfId="5261"/>
    <cellStyle name="Примечание 13 4 4" xfId="7430"/>
    <cellStyle name="Примечание 13 5" xfId="1659"/>
    <cellStyle name="Примечание 13 5 2" xfId="3656"/>
    <cellStyle name="Примечание 13 5 3" xfId="5483"/>
    <cellStyle name="Примечание 13 5 4" xfId="7652"/>
    <cellStyle name="Примечание 13 6" xfId="1973"/>
    <cellStyle name="Примечание 13 6 2" xfId="3984"/>
    <cellStyle name="Примечание 13 6 3" xfId="5811"/>
    <cellStyle name="Примечание 13 6 4" xfId="7980"/>
    <cellStyle name="Примечание 13 7" xfId="2206"/>
    <cellStyle name="Примечание 13 8" xfId="2482"/>
    <cellStyle name="Примечание 13 9" xfId="2841"/>
    <cellStyle name="Примечание 14" xfId="930"/>
    <cellStyle name="Примечание 14 10" xfId="4585"/>
    <cellStyle name="Примечание 14 11" xfId="6740"/>
    <cellStyle name="Примечание 14 2" xfId="1104"/>
    <cellStyle name="Примечание 14 2 2" xfId="3050"/>
    <cellStyle name="Примечание 14 2 3" xfId="4816"/>
    <cellStyle name="Примечание 14 2 4" xfId="6985"/>
    <cellStyle name="Примечание 14 3" xfId="1309"/>
    <cellStyle name="Примечание 14 3 2" xfId="3256"/>
    <cellStyle name="Примечание 14 3 3" xfId="5063"/>
    <cellStyle name="Примечание 14 3 4" xfId="7232"/>
    <cellStyle name="Примечание 14 4" xfId="1466"/>
    <cellStyle name="Примечание 14 4 2" xfId="3448"/>
    <cellStyle name="Примечание 14 4 3" xfId="5275"/>
    <cellStyle name="Примечание 14 4 4" xfId="7444"/>
    <cellStyle name="Примечание 14 5" xfId="1673"/>
    <cellStyle name="Примечание 14 5 2" xfId="3670"/>
    <cellStyle name="Примечание 14 5 3" xfId="5497"/>
    <cellStyle name="Примечание 14 5 4" xfId="7666"/>
    <cellStyle name="Примечание 14 6" xfId="1974"/>
    <cellStyle name="Примечание 14 6 2" xfId="3985"/>
    <cellStyle name="Примечание 14 6 3" xfId="5812"/>
    <cellStyle name="Примечание 14 6 4" xfId="7981"/>
    <cellStyle name="Примечание 14 7" xfId="2220"/>
    <cellStyle name="Примечание 14 8" xfId="2496"/>
    <cellStyle name="Примечание 14 9" xfId="2842"/>
    <cellStyle name="Примечание 15" xfId="931"/>
    <cellStyle name="Примечание 15 10" xfId="4586"/>
    <cellStyle name="Примечание 15 11" xfId="6741"/>
    <cellStyle name="Примечание 15 2" xfId="1105"/>
    <cellStyle name="Примечание 15 2 2" xfId="3051"/>
    <cellStyle name="Примечание 15 2 3" xfId="4817"/>
    <cellStyle name="Примечание 15 2 4" xfId="6986"/>
    <cellStyle name="Примечание 15 3" xfId="1310"/>
    <cellStyle name="Примечание 15 3 2" xfId="3257"/>
    <cellStyle name="Примечание 15 3 3" xfId="5064"/>
    <cellStyle name="Примечание 15 3 4" xfId="7233"/>
    <cellStyle name="Примечание 15 4" xfId="1480"/>
    <cellStyle name="Примечание 15 4 2" xfId="3462"/>
    <cellStyle name="Примечание 15 4 3" xfId="5289"/>
    <cellStyle name="Примечание 15 4 4" xfId="7458"/>
    <cellStyle name="Примечание 15 5" xfId="1687"/>
    <cellStyle name="Примечание 15 5 2" xfId="3684"/>
    <cellStyle name="Примечание 15 5 3" xfId="5511"/>
    <cellStyle name="Примечание 15 5 4" xfId="7680"/>
    <cellStyle name="Примечание 15 6" xfId="1975"/>
    <cellStyle name="Примечание 15 6 2" xfId="3986"/>
    <cellStyle name="Примечание 15 6 3" xfId="5813"/>
    <cellStyle name="Примечание 15 6 4" xfId="7982"/>
    <cellStyle name="Примечание 15 7" xfId="2234"/>
    <cellStyle name="Примечание 15 8" xfId="2510"/>
    <cellStyle name="Примечание 15 9" xfId="2843"/>
    <cellStyle name="Примечание 16" xfId="932"/>
    <cellStyle name="Примечание 16 10" xfId="4587"/>
    <cellStyle name="Примечание 16 11" xfId="6742"/>
    <cellStyle name="Примечание 16 2" xfId="1106"/>
    <cellStyle name="Примечание 16 2 2" xfId="3052"/>
    <cellStyle name="Примечание 16 2 3" xfId="4818"/>
    <cellStyle name="Примечание 16 2 4" xfId="6987"/>
    <cellStyle name="Примечание 16 3" xfId="1311"/>
    <cellStyle name="Примечание 16 3 2" xfId="3258"/>
    <cellStyle name="Примечание 16 3 3" xfId="5065"/>
    <cellStyle name="Примечание 16 3 4" xfId="7234"/>
    <cellStyle name="Примечание 16 4" xfId="1494"/>
    <cellStyle name="Примечание 16 4 2" xfId="3476"/>
    <cellStyle name="Примечание 16 4 3" xfId="5303"/>
    <cellStyle name="Примечание 16 4 4" xfId="7472"/>
    <cellStyle name="Примечание 16 5" xfId="1701"/>
    <cellStyle name="Примечание 16 5 2" xfId="3698"/>
    <cellStyle name="Примечание 16 5 3" xfId="5525"/>
    <cellStyle name="Примечание 16 5 4" xfId="7694"/>
    <cellStyle name="Примечание 16 6" xfId="1976"/>
    <cellStyle name="Примечание 16 6 2" xfId="3987"/>
    <cellStyle name="Примечание 16 6 3" xfId="5814"/>
    <cellStyle name="Примечание 16 6 4" xfId="7983"/>
    <cellStyle name="Примечание 16 7" xfId="2248"/>
    <cellStyle name="Примечание 16 8" xfId="2524"/>
    <cellStyle name="Примечание 16 9" xfId="2844"/>
    <cellStyle name="Примечание 17" xfId="934"/>
    <cellStyle name="Примечание 17 2" xfId="1508"/>
    <cellStyle name="Примечание 17 2 2" xfId="3490"/>
    <cellStyle name="Примечание 17 2 3" xfId="5317"/>
    <cellStyle name="Примечание 17 2 4" xfId="7486"/>
    <cellStyle name="Примечание 17 3" xfId="1715"/>
    <cellStyle name="Примечание 17 3 2" xfId="3712"/>
    <cellStyle name="Примечание 17 3 3" xfId="5539"/>
    <cellStyle name="Примечание 17 3 4" xfId="7708"/>
    <cellStyle name="Примечание 17 4" xfId="2262"/>
    <cellStyle name="Примечание 17 5" xfId="2538"/>
    <cellStyle name="Примечание 17 6" xfId="2854"/>
    <cellStyle name="Примечание 17 7" xfId="4597"/>
    <cellStyle name="Примечание 17 8" xfId="6752"/>
    <cellStyle name="Примечание 18" xfId="1113"/>
    <cellStyle name="Примечание 18 2" xfId="1522"/>
    <cellStyle name="Примечание 18 2 2" xfId="3504"/>
    <cellStyle name="Примечание 18 2 3" xfId="5331"/>
    <cellStyle name="Примечание 18 2 4" xfId="7500"/>
    <cellStyle name="Примечание 18 3" xfId="1729"/>
    <cellStyle name="Примечание 18 3 2" xfId="3726"/>
    <cellStyle name="Примечание 18 3 3" xfId="5553"/>
    <cellStyle name="Примечание 18 3 4" xfId="7722"/>
    <cellStyle name="Примечание 18 4" xfId="2276"/>
    <cellStyle name="Примечание 18 5" xfId="2552"/>
    <cellStyle name="Примечание 18 6" xfId="3060"/>
    <cellStyle name="Примечание 18 7" xfId="4828"/>
    <cellStyle name="Примечание 18 8" xfId="6997"/>
    <cellStyle name="Примечание 19" xfId="1743"/>
    <cellStyle name="Примечание 19 2" xfId="2290"/>
    <cellStyle name="Примечание 19 3" xfId="2566"/>
    <cellStyle name="Примечание 19 4" xfId="3740"/>
    <cellStyle name="Примечание 19 5" xfId="5567"/>
    <cellStyle name="Примечание 19 6" xfId="7736"/>
    <cellStyle name="Примечание 2" xfId="56"/>
    <cellStyle name="Примечание 2 10" xfId="2333"/>
    <cellStyle name="Примечание 2 11" xfId="2621"/>
    <cellStyle name="Примечание 2 12" xfId="4361"/>
    <cellStyle name="Примечание 2 13" xfId="6519"/>
    <cellStyle name="Примечание 2 14" xfId="9428"/>
    <cellStyle name="Примечание 2 15" xfId="9489"/>
    <cellStyle name="Примечание 2 16" xfId="9533"/>
    <cellStyle name="Примечание 2 17" xfId="9566"/>
    <cellStyle name="Примечание 2 18" xfId="9617"/>
    <cellStyle name="Примечание 2 19" xfId="9741"/>
    <cellStyle name="Примечание 2 2" xfId="170"/>
    <cellStyle name="Примечание 2 2 10" xfId="4588"/>
    <cellStyle name="Примечание 2 2 11" xfId="6743"/>
    <cellStyle name="Примечание 2 2 2" xfId="390"/>
    <cellStyle name="Примечание 2 2 2 2" xfId="573"/>
    <cellStyle name="Примечание 2 2 2 3" xfId="4820"/>
    <cellStyle name="Примечание 2 2 2 4" xfId="6989"/>
    <cellStyle name="Примечание 2 2 3" xfId="296"/>
    <cellStyle name="Примечание 2 2 3 2" xfId="664"/>
    <cellStyle name="Примечание 2 2 3 3" xfId="5067"/>
    <cellStyle name="Примечание 2 2 3 4" xfId="7236"/>
    <cellStyle name="Примечание 2 2 4" xfId="484"/>
    <cellStyle name="Примечание 2 2 4 2" xfId="3320"/>
    <cellStyle name="Примечание 2 2 4 3" xfId="5147"/>
    <cellStyle name="Примечание 2 2 4 4" xfId="7316"/>
    <cellStyle name="Примечание 2 2 5" xfId="1546"/>
    <cellStyle name="Примечание 2 2 5 2" xfId="3542"/>
    <cellStyle name="Примечание 2 2 5 3" xfId="5369"/>
    <cellStyle name="Примечание 2 2 5 4" xfId="7538"/>
    <cellStyle name="Примечание 2 2 6" xfId="1978"/>
    <cellStyle name="Примечание 2 2 6 2" xfId="3989"/>
    <cellStyle name="Примечание 2 2 6 3" xfId="5816"/>
    <cellStyle name="Примечание 2 2 6 4" xfId="7985"/>
    <cellStyle name="Примечание 2 2 7" xfId="2092"/>
    <cellStyle name="Примечание 2 2 8" xfId="2368"/>
    <cellStyle name="Примечание 2 2 9" xfId="2845"/>
    <cellStyle name="Примечание 2 20" xfId="9785"/>
    <cellStyle name="Примечание 2 21" xfId="9818"/>
    <cellStyle name="Примечание 2 22" xfId="9851"/>
    <cellStyle name="Примечание 2 23" xfId="9884"/>
    <cellStyle name="Примечание 2 24" xfId="9917"/>
    <cellStyle name="Примечание 2 25" xfId="9951"/>
    <cellStyle name="Примечание 2 26" xfId="9995"/>
    <cellStyle name="Примечание 2 27" xfId="10041"/>
    <cellStyle name="Примечание 2 28" xfId="10074"/>
    <cellStyle name="Примечание 2 29" xfId="10107"/>
    <cellStyle name="Примечание 2 3" xfId="343"/>
    <cellStyle name="Примечание 2 3 2" xfId="528"/>
    <cellStyle name="Примечание 2 3 2 2" xfId="3053"/>
    <cellStyle name="Примечание 2 3 2 3" xfId="4821"/>
    <cellStyle name="Примечание 2 3 2 4" xfId="6990"/>
    <cellStyle name="Примечание 2 3 3" xfId="1312"/>
    <cellStyle name="Примечание 2 3 3 2" xfId="3260"/>
    <cellStyle name="Примечание 2 3 3 3" xfId="5068"/>
    <cellStyle name="Примечание 2 3 3 4" xfId="7237"/>
    <cellStyle name="Примечание 2 3 4" xfId="1979"/>
    <cellStyle name="Примечание 2 3 4 2" xfId="3990"/>
    <cellStyle name="Примечание 2 3 4 3" xfId="5817"/>
    <cellStyle name="Примечание 2 3 4 4" xfId="7986"/>
    <cellStyle name="Примечание 2 3 5" xfId="2846"/>
    <cellStyle name="Примечание 2 3 6" xfId="4589"/>
    <cellStyle name="Примечание 2 3 7" xfId="6744"/>
    <cellStyle name="Примечание 2 30" xfId="10128"/>
    <cellStyle name="Примечание 2 31" xfId="10175"/>
    <cellStyle name="Примечание 2 32" xfId="10209"/>
    <cellStyle name="Примечание 2 4" xfId="249"/>
    <cellStyle name="Примечание 2 4 2" xfId="619"/>
    <cellStyle name="Примечание 2 4 3" xfId="4819"/>
    <cellStyle name="Примечание 2 4 4" xfId="6988"/>
    <cellStyle name="Примечание 2 5" xfId="437"/>
    <cellStyle name="Примечание 2 5 2" xfId="3259"/>
    <cellStyle name="Примечание 2 5 3" xfId="5066"/>
    <cellStyle name="Примечание 2 5 4" xfId="7235"/>
    <cellStyle name="Примечание 2 6" xfId="713"/>
    <cellStyle name="Примечание 2 6 2" xfId="3295"/>
    <cellStyle name="Примечание 2 6 3" xfId="5104"/>
    <cellStyle name="Примечание 2 6 4" xfId="7273"/>
    <cellStyle name="Примечание 2 7" xfId="747"/>
    <cellStyle name="Примечание 2 7 2" xfId="3316"/>
    <cellStyle name="Примечание 2 7 3" xfId="5142"/>
    <cellStyle name="Примечание 2 7 4" xfId="7311"/>
    <cellStyle name="Примечание 2 8" xfId="1977"/>
    <cellStyle name="Примечание 2 8 2" xfId="3988"/>
    <cellStyle name="Примечание 2 8 3" xfId="5815"/>
    <cellStyle name="Примечание 2 8 4" xfId="7984"/>
    <cellStyle name="Примечание 2 9" xfId="2059"/>
    <cellStyle name="Примечание 20" xfId="2023"/>
    <cellStyle name="Примечание 20 2" xfId="2304"/>
    <cellStyle name="Примечание 20 3" xfId="2580"/>
    <cellStyle name="Примечание 21" xfId="2048"/>
    <cellStyle name="Примечание 21 2" xfId="2318"/>
    <cellStyle name="Примечание 21 3" xfId="2594"/>
    <cellStyle name="Примечание 22" xfId="6480"/>
    <cellStyle name="Примечание 23" xfId="8040"/>
    <cellStyle name="Примечание 24" xfId="8041"/>
    <cellStyle name="Примечание 25" xfId="8047"/>
    <cellStyle name="Примечание 26" xfId="8151"/>
    <cellStyle name="Примечание 27" xfId="8188"/>
    <cellStyle name="Примечание 28" xfId="8981"/>
    <cellStyle name="Примечание 29" xfId="8995"/>
    <cellStyle name="Примечание 3" xfId="59"/>
    <cellStyle name="Примечание 3 10" xfId="4590"/>
    <cellStyle name="Примечание 3 11" xfId="6745"/>
    <cellStyle name="Примечание 3 12" xfId="9430"/>
    <cellStyle name="Примечание 3 13" xfId="9491"/>
    <cellStyle name="Примечание 3 14" xfId="9535"/>
    <cellStyle name="Примечание 3 15" xfId="9568"/>
    <cellStyle name="Примечание 3 16" xfId="9619"/>
    <cellStyle name="Примечание 3 17" xfId="9743"/>
    <cellStyle name="Примечание 3 18" xfId="9787"/>
    <cellStyle name="Примечание 3 19" xfId="9820"/>
    <cellStyle name="Примечание 3 2" xfId="172"/>
    <cellStyle name="Примечание 3 2 2" xfId="392"/>
    <cellStyle name="Примечание 3 2 2 2" xfId="575"/>
    <cellStyle name="Примечание 3 2 3" xfId="298"/>
    <cellStyle name="Примечание 3 2 3 2" xfId="666"/>
    <cellStyle name="Примечание 3 2 4" xfId="486"/>
    <cellStyle name="Примечание 3 20" xfId="9853"/>
    <cellStyle name="Примечание 3 21" xfId="9886"/>
    <cellStyle name="Примечание 3 22" xfId="9919"/>
    <cellStyle name="Примечание 3 23" xfId="9953"/>
    <cellStyle name="Примечание 3 24" xfId="9997"/>
    <cellStyle name="Примечание 3 25" xfId="10043"/>
    <cellStyle name="Примечание 3 26" xfId="10076"/>
    <cellStyle name="Примечание 3 27" xfId="10109"/>
    <cellStyle name="Примечание 3 28" xfId="10154"/>
    <cellStyle name="Примечание 3 29" xfId="10177"/>
    <cellStyle name="Примечание 3 3" xfId="345"/>
    <cellStyle name="Примечание 3 3 2" xfId="530"/>
    <cellStyle name="Примечание 3 3 3" xfId="5069"/>
    <cellStyle name="Примечание 3 3 4" xfId="7238"/>
    <cellStyle name="Примечание 3 30" xfId="10211"/>
    <cellStyle name="Примечание 3 4" xfId="251"/>
    <cellStyle name="Примечание 3 4 2" xfId="621"/>
    <cellStyle name="Примечание 3 4 3" xfId="5106"/>
    <cellStyle name="Примечание 3 4 4" xfId="7275"/>
    <cellStyle name="Примечание 3 5" xfId="439"/>
    <cellStyle name="Примечание 3 5 2" xfId="3313"/>
    <cellStyle name="Примечание 3 5 3" xfId="5139"/>
    <cellStyle name="Примечание 3 5 4" xfId="7308"/>
    <cellStyle name="Примечание 3 6" xfId="715"/>
    <cellStyle name="Примечание 3 6 2" xfId="3991"/>
    <cellStyle name="Примечание 3 6 3" xfId="5818"/>
    <cellStyle name="Примечание 3 6 4" xfId="7987"/>
    <cellStyle name="Примечание 3 7" xfId="749"/>
    <cellStyle name="Примечание 3 8" xfId="2335"/>
    <cellStyle name="Примечание 3 9" xfId="2847"/>
    <cellStyle name="Примечание 30" xfId="9009"/>
    <cellStyle name="Примечание 31" xfId="4328"/>
    <cellStyle name="Примечание 32" xfId="9240"/>
    <cellStyle name="Примечание 33" xfId="9324"/>
    <cellStyle name="Примечание 34" xfId="9338"/>
    <cellStyle name="Примечание 35" xfId="9352"/>
    <cellStyle name="Примечание 36" xfId="9366"/>
    <cellStyle name="Примечание 37" xfId="9380"/>
    <cellStyle name="Примечание 38" xfId="9395"/>
    <cellStyle name="Примечание 39" xfId="9410"/>
    <cellStyle name="Примечание 4" xfId="140"/>
    <cellStyle name="Примечание 4 2" xfId="217"/>
    <cellStyle name="Примечание 4 2 2" xfId="405"/>
    <cellStyle name="Примечание 4 2 2 2" xfId="588"/>
    <cellStyle name="Примечание 4 2 3" xfId="311"/>
    <cellStyle name="Примечание 4 2 3 2" xfId="679"/>
    <cellStyle name="Примечание 4 2 4" xfId="499"/>
    <cellStyle name="Примечание 4 3" xfId="359"/>
    <cellStyle name="Примечание 4 3 2" xfId="544"/>
    <cellStyle name="Примечание 4 4" xfId="265"/>
    <cellStyle name="Примечание 4 4 2" xfId="635"/>
    <cellStyle name="Примечание 4 5" xfId="453"/>
    <cellStyle name="Примечание 4 6" xfId="875"/>
    <cellStyle name="Примечание 40" xfId="9472"/>
    <cellStyle name="Примечание 41" xfId="9517"/>
    <cellStyle name="Примечание 42" xfId="9550"/>
    <cellStyle name="Примечание 43" xfId="9589"/>
    <cellStyle name="Примечание 44" xfId="9724"/>
    <cellStyle name="Примечание 45" xfId="9769"/>
    <cellStyle name="Примечание 46" xfId="9802"/>
    <cellStyle name="Примечание 47" xfId="9835"/>
    <cellStyle name="Примечание 48" xfId="9868"/>
    <cellStyle name="Примечание 49" xfId="9901"/>
    <cellStyle name="Примечание 5" xfId="693"/>
    <cellStyle name="Примечание 5 10" xfId="4591"/>
    <cellStyle name="Примечание 5 11" xfId="6746"/>
    <cellStyle name="Примечание 5 2" xfId="1107"/>
    <cellStyle name="Примечание 5 2 2" xfId="3054"/>
    <cellStyle name="Примечание 5 2 3" xfId="4822"/>
    <cellStyle name="Примечание 5 2 4" xfId="6991"/>
    <cellStyle name="Примечание 5 3" xfId="1313"/>
    <cellStyle name="Примечание 5 3 2" xfId="3261"/>
    <cellStyle name="Примечание 5 3 3" xfId="5070"/>
    <cellStyle name="Примечание 5 3 4" xfId="7239"/>
    <cellStyle name="Примечание 5 4" xfId="1352"/>
    <cellStyle name="Примечание 5 4 2" xfId="3322"/>
    <cellStyle name="Примечание 5 4 3" xfId="5149"/>
    <cellStyle name="Примечание 5 4 4" xfId="7318"/>
    <cellStyle name="Примечание 5 5" xfId="1547"/>
    <cellStyle name="Примечание 5 5 2" xfId="3544"/>
    <cellStyle name="Примечание 5 5 3" xfId="5371"/>
    <cellStyle name="Примечание 5 5 4" xfId="7540"/>
    <cellStyle name="Примечание 5 6" xfId="1980"/>
    <cellStyle name="Примечание 5 6 2" xfId="3992"/>
    <cellStyle name="Примечание 5 6 3" xfId="5819"/>
    <cellStyle name="Примечание 5 6 4" xfId="7988"/>
    <cellStyle name="Примечание 5 7" xfId="2094"/>
    <cellStyle name="Примечание 5 8" xfId="2370"/>
    <cellStyle name="Примечание 5 9" xfId="2848"/>
    <cellStyle name="Примечание 50" xfId="9934"/>
    <cellStyle name="Примечание 51" xfId="9979"/>
    <cellStyle name="Примечание 52" xfId="10025"/>
    <cellStyle name="Примечание 53" xfId="10058"/>
    <cellStyle name="Примечание 54" xfId="10091"/>
    <cellStyle name="Примечание 55" xfId="10131"/>
    <cellStyle name="Примечание 56" xfId="10159"/>
    <cellStyle name="Примечание 57" xfId="10193"/>
    <cellStyle name="Примечание 58" xfId="10124"/>
    <cellStyle name="Примечание 59" xfId="10231"/>
    <cellStyle name="Примечание 6" xfId="731"/>
    <cellStyle name="Примечание 6 10" xfId="4592"/>
    <cellStyle name="Примечание 6 11" xfId="6747"/>
    <cellStyle name="Примечание 6 2" xfId="1108"/>
    <cellStyle name="Примечание 6 2 2" xfId="3055"/>
    <cellStyle name="Примечание 6 2 3" xfId="4823"/>
    <cellStyle name="Примечание 6 2 4" xfId="6992"/>
    <cellStyle name="Примечание 6 3" xfId="1314"/>
    <cellStyle name="Примечание 6 3 2" xfId="3262"/>
    <cellStyle name="Примечание 6 3 3" xfId="5071"/>
    <cellStyle name="Примечание 6 3 4" xfId="7240"/>
    <cellStyle name="Примечание 6 4" xfId="1354"/>
    <cellStyle name="Примечание 6 4 2" xfId="3336"/>
    <cellStyle name="Примечание 6 4 3" xfId="5163"/>
    <cellStyle name="Примечание 6 4 4" xfId="7332"/>
    <cellStyle name="Примечание 6 5" xfId="1561"/>
    <cellStyle name="Примечание 6 5 2" xfId="3558"/>
    <cellStyle name="Примечание 6 5 3" xfId="5385"/>
    <cellStyle name="Примечание 6 5 4" xfId="7554"/>
    <cellStyle name="Примечание 6 6" xfId="1981"/>
    <cellStyle name="Примечание 6 6 2" xfId="3993"/>
    <cellStyle name="Примечание 6 6 3" xfId="5820"/>
    <cellStyle name="Примечание 6 6 4" xfId="7989"/>
    <cellStyle name="Примечание 6 7" xfId="2108"/>
    <cellStyle name="Примечание 6 8" xfId="2384"/>
    <cellStyle name="Примечание 6 9" xfId="2849"/>
    <cellStyle name="Примечание 60" xfId="44"/>
    <cellStyle name="Примечание 7" xfId="876"/>
    <cellStyle name="Примечание 7 10" xfId="4593"/>
    <cellStyle name="Примечание 7 11" xfId="6748"/>
    <cellStyle name="Примечание 7 2" xfId="1109"/>
    <cellStyle name="Примечание 7 2 2" xfId="3056"/>
    <cellStyle name="Примечание 7 2 3" xfId="4824"/>
    <cellStyle name="Примечание 7 2 4" xfId="6993"/>
    <cellStyle name="Примечание 7 3" xfId="1315"/>
    <cellStyle name="Примечание 7 3 2" xfId="3263"/>
    <cellStyle name="Примечание 7 3 3" xfId="5072"/>
    <cellStyle name="Примечание 7 3 4" xfId="7241"/>
    <cellStyle name="Примечание 7 4" xfId="1368"/>
    <cellStyle name="Примечание 7 4 2" xfId="3350"/>
    <cellStyle name="Примечание 7 4 3" xfId="5177"/>
    <cellStyle name="Примечание 7 4 4" xfId="7346"/>
    <cellStyle name="Примечание 7 5" xfId="1575"/>
    <cellStyle name="Примечание 7 5 2" xfId="3572"/>
    <cellStyle name="Примечание 7 5 3" xfId="5399"/>
    <cellStyle name="Примечание 7 5 4" xfId="7568"/>
    <cellStyle name="Примечание 7 6" xfId="1982"/>
    <cellStyle name="Примечание 7 6 2" xfId="3994"/>
    <cellStyle name="Примечание 7 6 3" xfId="5821"/>
    <cellStyle name="Примечание 7 6 4" xfId="7990"/>
    <cellStyle name="Примечание 7 7" xfId="2122"/>
    <cellStyle name="Примечание 7 8" xfId="2398"/>
    <cellStyle name="Примечание 7 9" xfId="2850"/>
    <cellStyle name="Примечание 8" xfId="877"/>
    <cellStyle name="Примечание 8 10" xfId="4594"/>
    <cellStyle name="Примечание 8 11" xfId="6749"/>
    <cellStyle name="Примечание 8 2" xfId="1110"/>
    <cellStyle name="Примечание 8 2 2" xfId="3057"/>
    <cellStyle name="Примечание 8 2 3" xfId="4825"/>
    <cellStyle name="Примечание 8 2 4" xfId="6994"/>
    <cellStyle name="Примечание 8 3" xfId="1316"/>
    <cellStyle name="Примечание 8 3 2" xfId="3264"/>
    <cellStyle name="Примечание 8 3 3" xfId="5073"/>
    <cellStyle name="Примечание 8 3 4" xfId="7242"/>
    <cellStyle name="Примечание 8 4" xfId="1382"/>
    <cellStyle name="Примечание 8 4 2" xfId="3364"/>
    <cellStyle name="Примечание 8 4 3" xfId="5191"/>
    <cellStyle name="Примечание 8 4 4" xfId="7360"/>
    <cellStyle name="Примечание 8 5" xfId="1589"/>
    <cellStyle name="Примечание 8 5 2" xfId="3586"/>
    <cellStyle name="Примечание 8 5 3" xfId="5413"/>
    <cellStyle name="Примечание 8 5 4" xfId="7582"/>
    <cellStyle name="Примечание 8 6" xfId="1983"/>
    <cellStyle name="Примечание 8 6 2" xfId="3995"/>
    <cellStyle name="Примечание 8 6 3" xfId="5822"/>
    <cellStyle name="Примечание 8 6 4" xfId="7991"/>
    <cellStyle name="Примечание 8 7" xfId="2136"/>
    <cellStyle name="Примечание 8 8" xfId="2412"/>
    <cellStyle name="Примечание 8 9" xfId="2851"/>
    <cellStyle name="Примечание 9" xfId="878"/>
    <cellStyle name="Примечание 9 10" xfId="4595"/>
    <cellStyle name="Примечание 9 11" xfId="6750"/>
    <cellStyle name="Примечание 9 2" xfId="1111"/>
    <cellStyle name="Примечание 9 2 2" xfId="3058"/>
    <cellStyle name="Примечание 9 2 3" xfId="4826"/>
    <cellStyle name="Примечание 9 2 4" xfId="6995"/>
    <cellStyle name="Примечание 9 3" xfId="1317"/>
    <cellStyle name="Примечание 9 3 2" xfId="3265"/>
    <cellStyle name="Примечание 9 3 3" xfId="5074"/>
    <cellStyle name="Примечание 9 3 4" xfId="7243"/>
    <cellStyle name="Примечание 9 4" xfId="1396"/>
    <cellStyle name="Примечание 9 4 2" xfId="3378"/>
    <cellStyle name="Примечание 9 4 3" xfId="5205"/>
    <cellStyle name="Примечание 9 4 4" xfId="7374"/>
    <cellStyle name="Примечание 9 5" xfId="1603"/>
    <cellStyle name="Примечание 9 5 2" xfId="3600"/>
    <cellStyle name="Примечание 9 5 3" xfId="5427"/>
    <cellStyle name="Примечание 9 5 4" xfId="7596"/>
    <cellStyle name="Примечание 9 6" xfId="1984"/>
    <cellStyle name="Примечание 9 6 2" xfId="3996"/>
    <cellStyle name="Примечание 9 6 3" xfId="5823"/>
    <cellStyle name="Примечание 9 6 4" xfId="7992"/>
    <cellStyle name="Примечание 9 7" xfId="2150"/>
    <cellStyle name="Примечание 9 8" xfId="2426"/>
    <cellStyle name="Примечание 9 9" xfId="2852"/>
    <cellStyle name="Процентный" xfId="2" builtinId="5"/>
    <cellStyle name="Процентный 2" xfId="879"/>
    <cellStyle name="Процентный 2 2" xfId="4334"/>
    <cellStyle name="Процентный 3" xfId="4329"/>
    <cellStyle name="Процентный 4" xfId="10232"/>
    <cellStyle name="Связанная ячейка" xfId="14" builtinId="24" customBuiltin="1"/>
    <cellStyle name="Текст предупреждения" xfId="16" builtinId="11" customBuiltin="1"/>
    <cellStyle name="Финансовый 2" xfId="4330"/>
    <cellStyle name="Хороший" xfId="4" builtinId="26" customBuiltin="1"/>
    <cellStyle name="Хороший 2" xfId="53"/>
    <cellStyle name="Хороший 3" xfId="52"/>
    <cellStyle name="Хороший 4" xfId="5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ck">
          <color auto="1"/>
        </left>
        <right style="thick">
          <color auto="1"/>
        </right>
        <top style="thick">
          <color auto="1"/>
        </top>
        <bottom style="thick">
          <color auto="1"/>
        </bottom>
        <vertical style="thin">
          <color auto="1"/>
        </vertical>
        <horizontal style="thin">
          <color auto="1"/>
        </horizontal>
      </border>
    </dxf>
  </dxfs>
  <tableStyles count="1" defaultTableStyle="TableStyleMedium2" defaultPivotStyle="PivotStyleLight16">
    <tableStyle name="Стиль таблицы 1" pivot="0" count="1">
      <tableStyleElement type="wholeTable" dxfId="3"/>
    </tableStyle>
  </tableStyles>
  <colors>
    <mruColors>
      <color rgb="FF94C69F"/>
      <color rgb="FFFDD5C3"/>
      <color rgb="FF96C4B2"/>
      <color rgb="FFFA976A"/>
      <color rgb="FFF97D45"/>
      <color rgb="FFD5E7E0"/>
      <color rgb="FFF6F5C3"/>
      <color rgb="FFEFEAC9"/>
      <color rgb="FFEBE5CD"/>
      <color rgb="FFF6CDC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7"/>
  <sheetViews>
    <sheetView workbookViewId="0">
      <selection activeCell="AJ10" sqref="AJ10"/>
    </sheetView>
  </sheetViews>
  <sheetFormatPr defaultRowHeight="12.75"/>
  <cols>
    <col min="1" max="1" width="15.28515625" customWidth="1"/>
    <col min="2" max="2" width="6.7109375" customWidth="1"/>
    <col min="3" max="3" width="12.140625" customWidth="1"/>
    <col min="4" max="4" width="10.140625" bestFit="1" customWidth="1"/>
    <col min="5" max="5" width="10.7109375" customWidth="1"/>
    <col min="6" max="6" width="13.7109375" customWidth="1"/>
    <col min="7" max="7" width="7" hidden="1" customWidth="1"/>
    <col min="8" max="8" width="8.140625" hidden="1" customWidth="1"/>
    <col min="9" max="9" width="7" hidden="1" customWidth="1"/>
    <col min="10" max="10" width="8.5703125" hidden="1" customWidth="1"/>
    <col min="11" max="11" width="10.85546875" hidden="1" customWidth="1"/>
    <col min="12" max="12" width="12" hidden="1" customWidth="1"/>
    <col min="13" max="13" width="11" customWidth="1"/>
    <col min="14" max="14" width="10" hidden="1" customWidth="1"/>
    <col min="15" max="15" width="7" hidden="1" customWidth="1"/>
    <col min="16" max="21" width="10.5703125" hidden="1" customWidth="1"/>
    <col min="22" max="22" width="10.5703125" customWidth="1"/>
    <col min="23" max="24" width="10.5703125" hidden="1" customWidth="1"/>
    <col min="25" max="25" width="10.5703125" customWidth="1"/>
    <col min="27" max="27" width="11.85546875" customWidth="1"/>
  </cols>
  <sheetData>
    <row r="1" spans="1:28" s="505" customFormat="1" ht="102">
      <c r="A1" s="500" t="s">
        <v>0</v>
      </c>
      <c r="B1" s="500" t="s">
        <v>407</v>
      </c>
      <c r="C1" s="500" t="s">
        <v>5</v>
      </c>
      <c r="D1" s="500" t="s">
        <v>1076</v>
      </c>
      <c r="E1" s="500" t="s">
        <v>423</v>
      </c>
      <c r="F1" s="110" t="s">
        <v>427</v>
      </c>
      <c r="G1" s="501" t="s">
        <v>428</v>
      </c>
      <c r="H1" s="502" t="s">
        <v>429</v>
      </c>
      <c r="I1" s="110" t="s">
        <v>430</v>
      </c>
      <c r="J1" s="110" t="s">
        <v>632</v>
      </c>
      <c r="K1" s="110" t="s">
        <v>633</v>
      </c>
      <c r="L1" s="110" t="s">
        <v>1071</v>
      </c>
      <c r="M1" s="501" t="s">
        <v>431</v>
      </c>
      <c r="N1" s="110" t="s">
        <v>432</v>
      </c>
      <c r="O1" s="110" t="s">
        <v>433</v>
      </c>
      <c r="P1" s="503" t="s">
        <v>1047</v>
      </c>
      <c r="Q1" s="503" t="s">
        <v>633</v>
      </c>
      <c r="R1" s="503" t="s">
        <v>428</v>
      </c>
      <c r="S1" s="503" t="s">
        <v>1071</v>
      </c>
      <c r="T1" s="503" t="s">
        <v>1048</v>
      </c>
      <c r="U1" s="503" t="s">
        <v>1049</v>
      </c>
      <c r="V1" s="503" t="s">
        <v>1052</v>
      </c>
      <c r="W1" s="778" t="s">
        <v>1050</v>
      </c>
      <c r="X1" s="778" t="s">
        <v>1051</v>
      </c>
      <c r="Y1" s="778" t="s">
        <v>1053</v>
      </c>
      <c r="Z1" s="504" t="s">
        <v>4</v>
      </c>
      <c r="AA1" s="500" t="s">
        <v>16</v>
      </c>
    </row>
    <row r="2" spans="1:28">
      <c r="A2" s="56" t="s">
        <v>997</v>
      </c>
      <c r="B2" s="56" t="s">
        <v>998</v>
      </c>
      <c r="C2" s="211" t="s">
        <v>555</v>
      </c>
      <c r="D2" s="336">
        <v>45601</v>
      </c>
      <c r="E2" s="56" t="s">
        <v>1068</v>
      </c>
      <c r="F2" s="56" t="s">
        <v>1087</v>
      </c>
      <c r="G2" s="56">
        <v>3</v>
      </c>
      <c r="H2" s="56">
        <v>35.200000000000003</v>
      </c>
      <c r="I2" s="56">
        <v>54</v>
      </c>
      <c r="J2" s="56">
        <v>1.5</v>
      </c>
      <c r="K2" s="56">
        <v>100</v>
      </c>
      <c r="L2" s="56">
        <v>21</v>
      </c>
      <c r="M2" s="485">
        <f t="shared" ref="M2:M16" si="0">H2*L2/G2*K2/J2</f>
        <v>16426.666666666668</v>
      </c>
      <c r="N2" s="62">
        <f t="shared" ref="N2:N16" si="1">I2*L2/G2*K2/J2</f>
        <v>25200</v>
      </c>
      <c r="O2" s="209">
        <f t="shared" ref="O2:O16" si="2">M2/(M2+N2)</f>
        <v>0.39461883408071746</v>
      </c>
      <c r="P2" s="56">
        <v>1.5</v>
      </c>
      <c r="Q2" s="56">
        <v>100</v>
      </c>
      <c r="R2" s="56">
        <v>3</v>
      </c>
      <c r="S2" s="56">
        <v>21</v>
      </c>
      <c r="T2" s="56">
        <v>27</v>
      </c>
      <c r="U2" s="56">
        <v>39</v>
      </c>
      <c r="V2" s="349">
        <f t="shared" ref="V2:V16" si="3">T2*S2/R2*Q2/P2</f>
        <v>12600</v>
      </c>
      <c r="W2" s="349">
        <v>17.3</v>
      </c>
      <c r="X2" s="56">
        <v>25.8</v>
      </c>
      <c r="Y2" s="485">
        <f t="shared" ref="Y2:Y16" si="4">W2*S2/R2*Q2/P2</f>
        <v>8073.333333333333</v>
      </c>
      <c r="Z2" s="56" t="s">
        <v>1099</v>
      </c>
      <c r="AA2" s="56"/>
    </row>
    <row r="3" spans="1:28">
      <c r="A3" s="56" t="s">
        <v>1074</v>
      </c>
      <c r="B3" s="56" t="s">
        <v>1075</v>
      </c>
      <c r="C3" s="211" t="s">
        <v>555</v>
      </c>
      <c r="D3" s="336">
        <v>45616</v>
      </c>
      <c r="E3" s="48" t="s">
        <v>1081</v>
      </c>
      <c r="F3" s="378" t="s">
        <v>1088</v>
      </c>
      <c r="G3" s="56">
        <v>3</v>
      </c>
      <c r="H3" s="56">
        <v>1.6</v>
      </c>
      <c r="I3" s="56">
        <v>5.2</v>
      </c>
      <c r="J3" s="56">
        <v>1.5</v>
      </c>
      <c r="K3" s="56">
        <v>100</v>
      </c>
      <c r="L3" s="56">
        <v>21</v>
      </c>
      <c r="M3" s="485">
        <f t="shared" si="0"/>
        <v>746.66666666666663</v>
      </c>
      <c r="N3" s="62">
        <f t="shared" si="1"/>
        <v>2426.6666666666665</v>
      </c>
      <c r="O3" s="56">
        <f t="shared" si="2"/>
        <v>0.23529411764705882</v>
      </c>
      <c r="P3" s="56">
        <v>1.5</v>
      </c>
      <c r="Q3" s="56">
        <v>100</v>
      </c>
      <c r="R3" s="56">
        <v>3</v>
      </c>
      <c r="S3" s="56">
        <v>21</v>
      </c>
      <c r="T3" s="56">
        <v>0.8</v>
      </c>
      <c r="U3" s="56">
        <v>5.4</v>
      </c>
      <c r="V3" s="485">
        <f t="shared" si="3"/>
        <v>373.33333333333331</v>
      </c>
      <c r="W3" s="349">
        <v>0.24</v>
      </c>
      <c r="X3" s="56">
        <v>0.64</v>
      </c>
      <c r="Y3" s="349">
        <f t="shared" si="4"/>
        <v>112</v>
      </c>
      <c r="Z3" s="56" t="s">
        <v>1099</v>
      </c>
      <c r="AA3" s="56"/>
    </row>
    <row r="4" spans="1:28">
      <c r="A4" s="48" t="s">
        <v>1092</v>
      </c>
      <c r="B4" s="48" t="s">
        <v>1093</v>
      </c>
      <c r="C4" s="48" t="s">
        <v>1094</v>
      </c>
      <c r="D4" s="336">
        <v>45625</v>
      </c>
      <c r="E4" s="56" t="s">
        <v>1190</v>
      </c>
      <c r="F4" s="56" t="s">
        <v>1198</v>
      </c>
      <c r="G4" s="56">
        <v>3</v>
      </c>
      <c r="H4" s="56">
        <v>38.1</v>
      </c>
      <c r="I4" s="56">
        <v>24</v>
      </c>
      <c r="J4" s="56">
        <v>2</v>
      </c>
      <c r="K4" s="56">
        <v>100</v>
      </c>
      <c r="L4" s="56">
        <v>21</v>
      </c>
      <c r="M4" s="349">
        <f t="shared" si="0"/>
        <v>13335</v>
      </c>
      <c r="N4" s="62">
        <f t="shared" si="1"/>
        <v>8400</v>
      </c>
      <c r="O4" s="56">
        <f t="shared" si="2"/>
        <v>0.61352657004830913</v>
      </c>
      <c r="P4" s="56">
        <v>1.5</v>
      </c>
      <c r="Q4" s="56">
        <v>100</v>
      </c>
      <c r="R4" s="56">
        <v>3</v>
      </c>
      <c r="S4" s="56">
        <v>21</v>
      </c>
      <c r="T4" s="56">
        <v>6.5</v>
      </c>
      <c r="U4" s="56">
        <v>3.6</v>
      </c>
      <c r="V4" s="485">
        <f t="shared" si="3"/>
        <v>3033.3333333333335</v>
      </c>
      <c r="W4" s="349">
        <v>53.7</v>
      </c>
      <c r="X4" s="56">
        <v>20</v>
      </c>
      <c r="Y4" s="349">
        <f t="shared" si="4"/>
        <v>25060</v>
      </c>
      <c r="Z4" s="56" t="s">
        <v>1099</v>
      </c>
    </row>
    <row r="5" spans="1:28">
      <c r="A5" s="56" t="s">
        <v>1095</v>
      </c>
      <c r="B5" s="56" t="s">
        <v>1096</v>
      </c>
      <c r="C5" s="211" t="s">
        <v>555</v>
      </c>
      <c r="D5" s="336">
        <v>45636</v>
      </c>
      <c r="E5" s="48" t="s">
        <v>1174</v>
      </c>
      <c r="F5" s="48" t="s">
        <v>1175</v>
      </c>
      <c r="G5" s="56">
        <v>3</v>
      </c>
      <c r="H5" s="56">
        <v>0</v>
      </c>
      <c r="I5" s="56">
        <v>18.2</v>
      </c>
      <c r="J5" s="56">
        <v>2</v>
      </c>
      <c r="K5" s="56">
        <v>100</v>
      </c>
      <c r="L5" s="56">
        <v>21</v>
      </c>
      <c r="M5" s="315">
        <f t="shared" si="0"/>
        <v>0</v>
      </c>
      <c r="N5" s="62">
        <f t="shared" si="1"/>
        <v>6370</v>
      </c>
      <c r="O5" s="56">
        <f t="shared" si="2"/>
        <v>0</v>
      </c>
      <c r="P5" s="56">
        <v>1.5</v>
      </c>
      <c r="Q5" s="56">
        <v>100</v>
      </c>
      <c r="R5" s="56">
        <v>3</v>
      </c>
      <c r="S5" s="56">
        <v>21</v>
      </c>
      <c r="T5" s="56">
        <v>0.1</v>
      </c>
      <c r="U5" s="56">
        <v>63</v>
      </c>
      <c r="V5" s="485">
        <f t="shared" si="3"/>
        <v>46.666666666666664</v>
      </c>
      <c r="W5" s="56">
        <v>0</v>
      </c>
      <c r="X5" s="56">
        <v>0.79</v>
      </c>
      <c r="Y5" s="315">
        <f t="shared" si="4"/>
        <v>0</v>
      </c>
      <c r="Z5" s="56" t="s">
        <v>1099</v>
      </c>
    </row>
    <row r="6" spans="1:28">
      <c r="A6" s="56" t="s">
        <v>1097</v>
      </c>
      <c r="B6" s="56" t="s">
        <v>1098</v>
      </c>
      <c r="C6" s="56" t="s">
        <v>555</v>
      </c>
      <c r="D6" s="336">
        <v>45638</v>
      </c>
      <c r="E6" s="48" t="s">
        <v>1172</v>
      </c>
      <c r="F6" s="48" t="s">
        <v>1173</v>
      </c>
      <c r="G6" s="56">
        <v>3</v>
      </c>
      <c r="H6" s="56">
        <v>13.5</v>
      </c>
      <c r="I6" s="56">
        <v>14.7</v>
      </c>
      <c r="J6" s="56">
        <v>2</v>
      </c>
      <c r="K6" s="56">
        <v>100</v>
      </c>
      <c r="L6" s="56">
        <v>21</v>
      </c>
      <c r="M6" s="349">
        <f t="shared" si="0"/>
        <v>4725</v>
      </c>
      <c r="N6" s="62">
        <f t="shared" si="1"/>
        <v>5145</v>
      </c>
      <c r="O6" s="56">
        <f t="shared" si="2"/>
        <v>0.47872340425531917</v>
      </c>
      <c r="P6" s="56">
        <v>1.5</v>
      </c>
      <c r="Q6" s="56">
        <v>100</v>
      </c>
      <c r="R6" s="56">
        <v>3</v>
      </c>
      <c r="S6" s="56">
        <v>21</v>
      </c>
      <c r="T6" s="56">
        <v>8.5</v>
      </c>
      <c r="U6" s="56">
        <v>14.2</v>
      </c>
      <c r="V6" s="485">
        <f t="shared" si="3"/>
        <v>3966.6666666666665</v>
      </c>
      <c r="W6" s="349">
        <v>0.69</v>
      </c>
      <c r="X6" s="56">
        <v>0.88</v>
      </c>
      <c r="Y6" s="349">
        <f t="shared" si="4"/>
        <v>321.99999999999994</v>
      </c>
      <c r="Z6" s="56" t="s">
        <v>1099</v>
      </c>
      <c r="AA6" s="56" t="s">
        <v>1101</v>
      </c>
      <c r="AB6" t="s">
        <v>1105</v>
      </c>
    </row>
    <row r="7" spans="1:28">
      <c r="A7" s="56" t="s">
        <v>1102</v>
      </c>
      <c r="B7" s="56" t="s">
        <v>1103</v>
      </c>
      <c r="C7" s="56" t="s">
        <v>342</v>
      </c>
      <c r="D7" s="336">
        <v>45639</v>
      </c>
      <c r="E7" s="56" t="s">
        <v>1191</v>
      </c>
      <c r="F7" s="48" t="s">
        <v>1208</v>
      </c>
      <c r="G7" s="56">
        <v>8</v>
      </c>
      <c r="H7" s="56">
        <v>12.9</v>
      </c>
      <c r="I7" s="56">
        <v>46</v>
      </c>
      <c r="J7" s="56">
        <v>2</v>
      </c>
      <c r="K7" s="56">
        <v>100</v>
      </c>
      <c r="L7" s="56">
        <v>20</v>
      </c>
      <c r="M7" s="485">
        <f t="shared" si="0"/>
        <v>1612.5</v>
      </c>
      <c r="N7" s="62">
        <f t="shared" si="1"/>
        <v>5750</v>
      </c>
      <c r="O7" s="56">
        <f t="shared" si="2"/>
        <v>0.21901528013582344</v>
      </c>
      <c r="P7" s="56">
        <v>1.5</v>
      </c>
      <c r="Q7" s="56">
        <v>100</v>
      </c>
      <c r="R7" s="56">
        <v>8</v>
      </c>
      <c r="S7" s="56">
        <v>20</v>
      </c>
      <c r="T7" s="56">
        <v>6.6</v>
      </c>
      <c r="U7" s="56">
        <v>33.799999999999997</v>
      </c>
      <c r="V7" s="349">
        <f t="shared" si="3"/>
        <v>1100</v>
      </c>
      <c r="W7" s="349">
        <v>0.8</v>
      </c>
      <c r="X7" s="56">
        <v>3.2</v>
      </c>
      <c r="Y7" s="485">
        <f t="shared" si="4"/>
        <v>133.33333333333334</v>
      </c>
      <c r="Z7" s="56" t="s">
        <v>1099</v>
      </c>
      <c r="AA7" s="56" t="s">
        <v>1100</v>
      </c>
      <c r="AB7" t="s">
        <v>1104</v>
      </c>
    </row>
    <row r="8" spans="1:28">
      <c r="A8" s="56" t="s">
        <v>1106</v>
      </c>
      <c r="B8" s="56" t="s">
        <v>1107</v>
      </c>
      <c r="C8" s="56" t="s">
        <v>28</v>
      </c>
      <c r="D8" s="336">
        <v>45644</v>
      </c>
      <c r="E8" s="56" t="s">
        <v>1192</v>
      </c>
      <c r="F8" s="48" t="s">
        <v>1209</v>
      </c>
      <c r="G8" s="56">
        <v>8</v>
      </c>
      <c r="H8" s="56">
        <v>0</v>
      </c>
      <c r="I8" s="56">
        <v>27.3</v>
      </c>
      <c r="J8" s="56">
        <v>2</v>
      </c>
      <c r="K8" s="56">
        <v>100</v>
      </c>
      <c r="L8" s="56">
        <v>20</v>
      </c>
      <c r="M8" s="786">
        <f t="shared" si="0"/>
        <v>0</v>
      </c>
      <c r="N8" s="62">
        <f t="shared" si="1"/>
        <v>3412.5</v>
      </c>
      <c r="O8" s="56">
        <f t="shared" si="2"/>
        <v>0</v>
      </c>
      <c r="P8" s="56">
        <v>1.5</v>
      </c>
      <c r="Q8" s="56">
        <v>100</v>
      </c>
      <c r="R8" s="56">
        <v>8</v>
      </c>
      <c r="S8" s="56">
        <v>20</v>
      </c>
      <c r="T8" s="56">
        <v>0.08</v>
      </c>
      <c r="U8" s="56">
        <v>392</v>
      </c>
      <c r="V8" s="485">
        <f t="shared" si="3"/>
        <v>13.333333333333334</v>
      </c>
      <c r="W8" s="56">
        <v>0</v>
      </c>
      <c r="X8" s="56">
        <v>0.08</v>
      </c>
      <c r="Y8" s="315">
        <f t="shared" si="4"/>
        <v>0</v>
      </c>
      <c r="Z8" s="56" t="s">
        <v>1099</v>
      </c>
      <c r="AA8" s="56" t="s">
        <v>1111</v>
      </c>
      <c r="AB8" t="s">
        <v>1110</v>
      </c>
    </row>
    <row r="9" spans="1:28">
      <c r="A9" s="56" t="s">
        <v>1109</v>
      </c>
      <c r="B9" s="56" t="s">
        <v>219</v>
      </c>
      <c r="C9" s="56" t="s">
        <v>214</v>
      </c>
      <c r="D9" s="336">
        <v>45644</v>
      </c>
      <c r="E9" s="48" t="s">
        <v>1176</v>
      </c>
      <c r="F9" s="48" t="s">
        <v>1177</v>
      </c>
      <c r="G9" s="56">
        <v>3</v>
      </c>
      <c r="H9" s="56">
        <v>0</v>
      </c>
      <c r="I9" s="56">
        <v>18.3</v>
      </c>
      <c r="J9" s="56">
        <v>2</v>
      </c>
      <c r="K9" s="56">
        <v>100</v>
      </c>
      <c r="L9" s="56">
        <v>21</v>
      </c>
      <c r="M9" s="315">
        <f t="shared" si="0"/>
        <v>0</v>
      </c>
      <c r="N9" s="786">
        <f t="shared" si="1"/>
        <v>6405</v>
      </c>
      <c r="O9" s="315">
        <f t="shared" si="2"/>
        <v>0</v>
      </c>
      <c r="P9" s="315">
        <v>1.5</v>
      </c>
      <c r="Q9" s="315">
        <v>100</v>
      </c>
      <c r="R9" s="315">
        <v>3</v>
      </c>
      <c r="S9" s="315">
        <v>21</v>
      </c>
      <c r="T9" s="315">
        <v>0</v>
      </c>
      <c r="U9" s="315">
        <v>22.4</v>
      </c>
      <c r="V9" s="315">
        <f t="shared" si="3"/>
        <v>0</v>
      </c>
      <c r="W9" s="349">
        <v>0.05</v>
      </c>
      <c r="X9" s="56">
        <v>0.77</v>
      </c>
      <c r="Y9" s="485">
        <f t="shared" si="4"/>
        <v>23.333333333333332</v>
      </c>
      <c r="Z9" s="56" t="s">
        <v>1099</v>
      </c>
      <c r="AA9" s="56" t="s">
        <v>1112</v>
      </c>
      <c r="AB9" t="s">
        <v>1113</v>
      </c>
    </row>
    <row r="10" spans="1:28">
      <c r="A10" s="56" t="s">
        <v>1108</v>
      </c>
      <c r="B10" s="56" t="s">
        <v>940</v>
      </c>
      <c r="C10" s="56" t="s">
        <v>555</v>
      </c>
      <c r="D10" s="336">
        <v>45645</v>
      </c>
      <c r="E10" s="56" t="s">
        <v>1171</v>
      </c>
      <c r="F10" s="48" t="s">
        <v>1178</v>
      </c>
      <c r="G10" s="56">
        <v>8</v>
      </c>
      <c r="H10" s="56">
        <v>0.06</v>
      </c>
      <c r="I10" s="56">
        <v>15.5</v>
      </c>
      <c r="J10" s="56">
        <v>1.5</v>
      </c>
      <c r="K10" s="56">
        <v>100</v>
      </c>
      <c r="L10" s="56">
        <v>20</v>
      </c>
      <c r="M10" s="787">
        <f t="shared" si="0"/>
        <v>10</v>
      </c>
      <c r="N10" s="62">
        <f t="shared" si="1"/>
        <v>2583.3333333333335</v>
      </c>
      <c r="O10" s="56">
        <f t="shared" si="2"/>
        <v>3.8560411311053984E-3</v>
      </c>
      <c r="P10" s="56">
        <v>1.5</v>
      </c>
      <c r="Q10" s="56">
        <v>100</v>
      </c>
      <c r="R10" s="56">
        <v>3</v>
      </c>
      <c r="S10" s="56">
        <v>21</v>
      </c>
      <c r="T10" s="56">
        <v>0.15</v>
      </c>
      <c r="U10" s="56">
        <v>132</v>
      </c>
      <c r="V10" s="349">
        <f t="shared" si="3"/>
        <v>70</v>
      </c>
      <c r="W10" s="349">
        <v>0.05</v>
      </c>
      <c r="X10" s="56">
        <v>0.15</v>
      </c>
      <c r="Y10" s="485">
        <f t="shared" si="4"/>
        <v>23.333333333333332</v>
      </c>
      <c r="Z10" s="56" t="s">
        <v>1099</v>
      </c>
      <c r="AA10" s="56" t="s">
        <v>738</v>
      </c>
      <c r="AB10" t="s">
        <v>1114</v>
      </c>
    </row>
    <row r="11" spans="1:28">
      <c r="A11" s="56" t="s">
        <v>1131</v>
      </c>
      <c r="B11" s="56" t="s">
        <v>1132</v>
      </c>
      <c r="C11" s="48" t="s">
        <v>933</v>
      </c>
      <c r="D11" s="336">
        <v>45684</v>
      </c>
      <c r="E11" s="56" t="s">
        <v>1193</v>
      </c>
      <c r="F11" s="48" t="s">
        <v>1210</v>
      </c>
      <c r="G11" s="56">
        <v>8</v>
      </c>
      <c r="H11" s="56">
        <v>0.12</v>
      </c>
      <c r="I11" s="56">
        <v>24.9</v>
      </c>
      <c r="J11" s="56">
        <v>2</v>
      </c>
      <c r="K11" s="56">
        <v>100</v>
      </c>
      <c r="L11" s="56">
        <v>20</v>
      </c>
      <c r="M11" s="485">
        <f t="shared" si="0"/>
        <v>15</v>
      </c>
      <c r="N11" s="62">
        <f t="shared" si="1"/>
        <v>3112.5</v>
      </c>
      <c r="O11" s="56">
        <f t="shared" si="2"/>
        <v>4.7961630695443642E-3</v>
      </c>
      <c r="P11" s="56">
        <v>1.5</v>
      </c>
      <c r="Q11" s="56">
        <v>100</v>
      </c>
      <c r="R11" s="56">
        <v>8</v>
      </c>
      <c r="S11" s="56">
        <v>20</v>
      </c>
      <c r="T11" s="56">
        <v>0.24</v>
      </c>
      <c r="U11" s="56">
        <v>37.4</v>
      </c>
      <c r="V11" s="349">
        <f t="shared" si="3"/>
        <v>40</v>
      </c>
      <c r="W11" s="349">
        <v>0.31</v>
      </c>
      <c r="X11" s="56">
        <v>9.5</v>
      </c>
      <c r="Y11" s="485">
        <f t="shared" si="4"/>
        <v>51.666666666666664</v>
      </c>
      <c r="Z11" s="56" t="s">
        <v>1099</v>
      </c>
      <c r="AA11" s="56" t="s">
        <v>1135</v>
      </c>
      <c r="AB11" t="s">
        <v>1137</v>
      </c>
    </row>
    <row r="12" spans="1:28">
      <c r="A12" s="56" t="s">
        <v>1134</v>
      </c>
      <c r="B12" s="56" t="s">
        <v>1133</v>
      </c>
      <c r="C12" s="56" t="s">
        <v>555</v>
      </c>
      <c r="D12" s="336">
        <v>45684</v>
      </c>
      <c r="E12" s="48" t="s">
        <v>1194</v>
      </c>
      <c r="F12" s="48" t="s">
        <v>1211</v>
      </c>
      <c r="G12" s="56">
        <v>8</v>
      </c>
      <c r="H12" s="56">
        <v>41.1</v>
      </c>
      <c r="I12" s="56">
        <v>88</v>
      </c>
      <c r="J12" s="56">
        <v>2</v>
      </c>
      <c r="K12" s="56">
        <v>100</v>
      </c>
      <c r="L12" s="56">
        <v>20</v>
      </c>
      <c r="M12" s="485">
        <f t="shared" si="0"/>
        <v>5137.5</v>
      </c>
      <c r="N12" s="62">
        <f t="shared" si="1"/>
        <v>11000</v>
      </c>
      <c r="O12" s="56">
        <f t="shared" si="2"/>
        <v>0.31835786212238576</v>
      </c>
      <c r="P12" s="56">
        <v>1.5</v>
      </c>
      <c r="Q12" s="56">
        <v>100</v>
      </c>
      <c r="R12" s="56">
        <v>8</v>
      </c>
      <c r="S12" s="56">
        <v>20</v>
      </c>
      <c r="T12" s="56">
        <v>13.6</v>
      </c>
      <c r="U12" s="56">
        <v>45</v>
      </c>
      <c r="V12" s="485">
        <f t="shared" si="3"/>
        <v>2266.6666666666665</v>
      </c>
      <c r="W12" s="349">
        <v>12.9</v>
      </c>
      <c r="X12" s="56">
        <v>22.5</v>
      </c>
      <c r="Y12" s="349">
        <f t="shared" si="4"/>
        <v>2150</v>
      </c>
      <c r="Z12" s="56" t="s">
        <v>1099</v>
      </c>
      <c r="AA12" s="56" t="s">
        <v>1135</v>
      </c>
      <c r="AB12" t="s">
        <v>1136</v>
      </c>
    </row>
    <row r="13" spans="1:28">
      <c r="A13" s="56" t="s">
        <v>1148</v>
      </c>
      <c r="B13" s="56" t="s">
        <v>1149</v>
      </c>
      <c r="C13" s="56" t="s">
        <v>97</v>
      </c>
      <c r="D13" s="336">
        <v>45687</v>
      </c>
      <c r="E13" s="48" t="s">
        <v>1195</v>
      </c>
      <c r="F13" s="48" t="s">
        <v>1212</v>
      </c>
      <c r="G13" s="56">
        <v>8</v>
      </c>
      <c r="H13" s="56">
        <v>0.19</v>
      </c>
      <c r="I13" s="56">
        <v>5.3</v>
      </c>
      <c r="J13" s="781">
        <v>1.6</v>
      </c>
      <c r="K13" s="56">
        <v>100</v>
      </c>
      <c r="L13" s="56">
        <v>20</v>
      </c>
      <c r="M13" s="485">
        <f t="shared" si="0"/>
        <v>29.6875</v>
      </c>
      <c r="N13" s="62">
        <f t="shared" si="1"/>
        <v>828.125</v>
      </c>
      <c r="O13" s="56">
        <f t="shared" si="2"/>
        <v>3.4608378870673952E-2</v>
      </c>
      <c r="P13" s="56">
        <v>1</v>
      </c>
      <c r="Q13" s="56">
        <v>100</v>
      </c>
      <c r="R13" s="56">
        <v>8</v>
      </c>
      <c r="S13" s="56">
        <v>20</v>
      </c>
      <c r="T13" s="56">
        <v>0.05</v>
      </c>
      <c r="U13" s="56">
        <v>9</v>
      </c>
      <c r="V13" s="485">
        <f t="shared" si="3"/>
        <v>12.5</v>
      </c>
      <c r="W13" s="56">
        <v>0</v>
      </c>
      <c r="X13" s="56">
        <v>0.04</v>
      </c>
      <c r="Y13" s="315">
        <f t="shared" si="4"/>
        <v>0</v>
      </c>
      <c r="Z13" s="56" t="s">
        <v>1099</v>
      </c>
      <c r="AA13" s="56" t="s">
        <v>1153</v>
      </c>
    </row>
    <row r="14" spans="1:28">
      <c r="A14" s="56" t="s">
        <v>1150</v>
      </c>
      <c r="B14" s="56" t="s">
        <v>1151</v>
      </c>
      <c r="C14" s="56" t="s">
        <v>196</v>
      </c>
      <c r="D14" s="336">
        <v>45687</v>
      </c>
      <c r="E14" s="48" t="s">
        <v>1196</v>
      </c>
      <c r="F14" s="48" t="s">
        <v>1213</v>
      </c>
      <c r="G14" s="56">
        <v>8</v>
      </c>
      <c r="H14" s="56">
        <v>113.4</v>
      </c>
      <c r="I14" s="56">
        <v>457</v>
      </c>
      <c r="J14" s="56">
        <v>2</v>
      </c>
      <c r="K14" s="56">
        <v>100</v>
      </c>
      <c r="L14" s="56">
        <v>20</v>
      </c>
      <c r="M14" s="485">
        <f t="shared" si="0"/>
        <v>14175</v>
      </c>
      <c r="N14" s="62">
        <f t="shared" si="1"/>
        <v>57125</v>
      </c>
      <c r="O14" s="56">
        <f t="shared" si="2"/>
        <v>0.19880785413744739</v>
      </c>
      <c r="P14" s="56">
        <v>1.5</v>
      </c>
      <c r="Q14" s="56">
        <v>100</v>
      </c>
      <c r="R14" s="56">
        <v>8</v>
      </c>
      <c r="S14" s="56">
        <v>20</v>
      </c>
      <c r="T14" s="56">
        <v>66.2</v>
      </c>
      <c r="U14" s="56">
        <v>289</v>
      </c>
      <c r="V14" s="485">
        <f t="shared" si="3"/>
        <v>11033.333333333334</v>
      </c>
      <c r="W14" s="349">
        <v>2</v>
      </c>
      <c r="X14" s="56">
        <v>5.9</v>
      </c>
      <c r="Y14" s="485">
        <f t="shared" si="4"/>
        <v>333.33333333333331</v>
      </c>
      <c r="Z14" s="56" t="s">
        <v>1099</v>
      </c>
      <c r="AA14" s="56" t="s">
        <v>1152</v>
      </c>
    </row>
    <row r="15" spans="1:28">
      <c r="A15" s="56" t="s">
        <v>1159</v>
      </c>
      <c r="B15" s="56" t="s">
        <v>1160</v>
      </c>
      <c r="C15" s="56" t="s">
        <v>196</v>
      </c>
      <c r="D15" s="336">
        <v>45672</v>
      </c>
      <c r="E15" s="56" t="s">
        <v>1161</v>
      </c>
      <c r="F15" s="56" t="s">
        <v>1162</v>
      </c>
      <c r="G15" s="56">
        <v>3</v>
      </c>
      <c r="H15" s="56">
        <v>0</v>
      </c>
      <c r="I15" s="56">
        <v>14.6</v>
      </c>
      <c r="J15" s="56">
        <v>1.4</v>
      </c>
      <c r="K15" s="56">
        <v>100</v>
      </c>
      <c r="L15" s="56">
        <v>21</v>
      </c>
      <c r="M15" s="786">
        <f t="shared" si="0"/>
        <v>0</v>
      </c>
      <c r="N15" s="786">
        <f t="shared" si="1"/>
        <v>7299.9999999999991</v>
      </c>
      <c r="O15" s="315">
        <f t="shared" si="2"/>
        <v>0</v>
      </c>
      <c r="P15" s="315">
        <v>1.3</v>
      </c>
      <c r="Q15" s="315">
        <v>100</v>
      </c>
      <c r="R15" s="315">
        <v>3</v>
      </c>
      <c r="S15" s="315">
        <v>21</v>
      </c>
      <c r="T15" s="315">
        <v>0</v>
      </c>
      <c r="U15" s="315">
        <v>17.600000000000001</v>
      </c>
      <c r="V15" s="315">
        <f t="shared" si="3"/>
        <v>0</v>
      </c>
      <c r="W15" s="315">
        <v>0</v>
      </c>
      <c r="X15" s="56">
        <v>0.13</v>
      </c>
      <c r="Y15" s="315">
        <f t="shared" si="4"/>
        <v>0</v>
      </c>
      <c r="Z15" s="56" t="s">
        <v>1184</v>
      </c>
      <c r="AA15" s="56" t="s">
        <v>1152</v>
      </c>
    </row>
    <row r="16" spans="1:28">
      <c r="A16" s="56" t="s">
        <v>1182</v>
      </c>
      <c r="B16" s="56" t="s">
        <v>1183</v>
      </c>
      <c r="C16" s="56" t="s">
        <v>214</v>
      </c>
      <c r="D16" s="336">
        <v>45664</v>
      </c>
      <c r="E16" s="48" t="s">
        <v>1197</v>
      </c>
      <c r="F16" s="48" t="s">
        <v>1214</v>
      </c>
      <c r="G16" s="56">
        <v>8</v>
      </c>
      <c r="H16" s="56">
        <v>132</v>
      </c>
      <c r="I16" s="56">
        <v>49.6</v>
      </c>
      <c r="J16" s="56">
        <v>2</v>
      </c>
      <c r="K16" s="56">
        <v>100</v>
      </c>
      <c r="L16" s="56">
        <v>20</v>
      </c>
      <c r="M16" s="485">
        <f t="shared" si="0"/>
        <v>16500</v>
      </c>
      <c r="N16" s="62">
        <f t="shared" si="1"/>
        <v>6200</v>
      </c>
      <c r="O16" s="56">
        <f t="shared" si="2"/>
        <v>0.72687224669603523</v>
      </c>
      <c r="P16" s="56">
        <v>1.5</v>
      </c>
      <c r="Q16" s="56">
        <v>100</v>
      </c>
      <c r="R16" s="56">
        <v>8</v>
      </c>
      <c r="S16" s="56">
        <v>20</v>
      </c>
      <c r="T16" s="56">
        <v>107.9</v>
      </c>
      <c r="U16" s="56">
        <v>41.5</v>
      </c>
      <c r="V16" s="485">
        <f t="shared" si="3"/>
        <v>17983.333333333332</v>
      </c>
      <c r="W16" s="485">
        <v>12.9</v>
      </c>
      <c r="X16" s="56">
        <v>6.1</v>
      </c>
      <c r="Y16" s="349">
        <f t="shared" si="4"/>
        <v>2150</v>
      </c>
      <c r="Z16" s="56"/>
      <c r="AA16" s="56"/>
    </row>
    <row r="17" spans="1:28">
      <c r="A17" s="56" t="s">
        <v>1228</v>
      </c>
      <c r="B17" s="56" t="s">
        <v>1229</v>
      </c>
      <c r="C17" s="56" t="s">
        <v>28</v>
      </c>
      <c r="D17" s="336">
        <v>45715</v>
      </c>
      <c r="E17" s="56" t="s">
        <v>1232</v>
      </c>
      <c r="F17" s="56"/>
      <c r="G17" s="56"/>
      <c r="H17" s="56"/>
      <c r="I17" s="56"/>
      <c r="J17" s="56"/>
      <c r="K17" s="56"/>
      <c r="L17" s="56"/>
      <c r="M17" s="56"/>
      <c r="N17" s="56"/>
      <c r="O17" s="56"/>
      <c r="P17" s="56"/>
      <c r="Q17" s="56"/>
      <c r="R17" s="56"/>
      <c r="S17" s="56"/>
      <c r="T17" s="56"/>
      <c r="U17" s="56"/>
      <c r="V17" s="56"/>
      <c r="W17" s="56"/>
      <c r="X17" s="56"/>
      <c r="Y17" s="56"/>
      <c r="Z17" s="56"/>
      <c r="AA17" s="56"/>
      <c r="AB17" s="279" t="s">
        <v>1285</v>
      </c>
    </row>
    <row r="18" spans="1:28">
      <c r="A18" s="56" t="s">
        <v>1230</v>
      </c>
      <c r="B18" s="48" t="s">
        <v>1231</v>
      </c>
      <c r="C18" s="48" t="s">
        <v>1094</v>
      </c>
      <c r="D18" s="336">
        <v>45715</v>
      </c>
      <c r="E18" s="48" t="s">
        <v>1233</v>
      </c>
      <c r="F18" s="48" t="s">
        <v>1281</v>
      </c>
      <c r="G18" s="56"/>
      <c r="H18" s="56"/>
      <c r="I18" s="56"/>
      <c r="J18" s="56"/>
      <c r="K18" s="56"/>
      <c r="L18" s="56"/>
      <c r="M18" s="56">
        <v>0</v>
      </c>
      <c r="N18" s="56"/>
      <c r="O18" s="56"/>
      <c r="P18" s="56"/>
      <c r="Q18" s="56"/>
      <c r="R18" s="56"/>
      <c r="S18" s="56"/>
      <c r="T18" s="56"/>
      <c r="U18" s="56"/>
      <c r="V18" s="48">
        <v>0</v>
      </c>
      <c r="W18" s="56"/>
      <c r="X18" s="56"/>
      <c r="Y18" s="56">
        <v>0</v>
      </c>
      <c r="Z18" s="56"/>
      <c r="AA18" s="56"/>
    </row>
    <row r="19" spans="1:28">
      <c r="A19" s="56"/>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row>
    <row r="20" spans="1:28">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row>
    <row r="21" spans="1:28">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row>
    <row r="22" spans="1:28">
      <c r="A22" s="56"/>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row>
    <row r="23" spans="1:28">
      <c r="A23" s="56"/>
      <c r="B23" s="56"/>
      <c r="C23" s="56"/>
      <c r="D23" s="56"/>
      <c r="E23" s="56"/>
      <c r="F23" s="56"/>
      <c r="G23" s="56"/>
      <c r="H23" s="56"/>
      <c r="I23" s="56"/>
      <c r="J23" s="56"/>
      <c r="K23" s="56"/>
      <c r="L23" s="56"/>
      <c r="M23" s="56"/>
      <c r="N23" s="56"/>
      <c r="O23" s="56"/>
      <c r="P23" s="56"/>
      <c r="Q23" s="56"/>
      <c r="R23" s="56"/>
      <c r="S23" s="56"/>
      <c r="T23" s="56"/>
      <c r="U23" s="56"/>
      <c r="V23" s="56"/>
      <c r="W23" s="56"/>
      <c r="X23" s="56"/>
      <c r="Y23" s="56"/>
      <c r="Z23" s="56"/>
      <c r="AA23" s="56"/>
    </row>
    <row r="24" spans="1:28">
      <c r="A24" s="56"/>
      <c r="B24" s="56"/>
      <c r="C24" s="56"/>
      <c r="D24" s="56"/>
      <c r="E24" s="56"/>
      <c r="F24" s="56"/>
      <c r="G24" s="56"/>
      <c r="H24" s="56"/>
      <c r="I24" s="56"/>
      <c r="J24" s="56"/>
      <c r="K24" s="56"/>
      <c r="L24" s="56"/>
      <c r="M24" s="56"/>
      <c r="N24" s="56"/>
      <c r="O24" s="56"/>
      <c r="P24" s="56"/>
      <c r="Q24" s="56"/>
      <c r="R24" s="56"/>
      <c r="S24" s="56"/>
      <c r="T24" s="56"/>
      <c r="U24" s="56"/>
      <c r="V24" s="56"/>
      <c r="W24" s="56"/>
      <c r="X24" s="56"/>
      <c r="Y24" s="56"/>
      <c r="Z24" s="56"/>
      <c r="AA24" s="56"/>
    </row>
    <row r="25" spans="1:28">
      <c r="A25" s="56"/>
      <c r="B25" s="56"/>
      <c r="C25" s="56"/>
      <c r="D25" s="56"/>
      <c r="E25" s="56"/>
      <c r="F25" s="56"/>
      <c r="G25" s="56"/>
      <c r="H25" s="56"/>
      <c r="I25" s="56"/>
      <c r="J25" s="56"/>
      <c r="K25" s="56"/>
      <c r="L25" s="56"/>
      <c r="M25" s="56"/>
      <c r="N25" s="56"/>
      <c r="O25" s="56"/>
      <c r="P25" s="56"/>
      <c r="Q25" s="56"/>
      <c r="R25" s="56"/>
      <c r="S25" s="56"/>
      <c r="T25" s="56"/>
      <c r="U25" s="56"/>
      <c r="V25" s="56"/>
      <c r="W25" s="56"/>
      <c r="X25" s="56"/>
      <c r="Y25" s="56"/>
      <c r="Z25" s="56"/>
      <c r="AA25" s="56"/>
    </row>
    <row r="26" spans="1:28">
      <c r="A26" s="56"/>
      <c r="B26" s="56"/>
      <c r="C26" s="56"/>
      <c r="D26" s="56"/>
      <c r="E26" s="56"/>
      <c r="F26" s="56"/>
      <c r="G26" s="56"/>
      <c r="H26" s="56"/>
      <c r="I26" s="56"/>
      <c r="J26" s="56"/>
      <c r="K26" s="56"/>
      <c r="L26" s="56"/>
      <c r="M26" s="56"/>
      <c r="N26" s="56"/>
      <c r="O26" s="56"/>
      <c r="P26" s="56"/>
      <c r="Q26" s="56"/>
      <c r="R26" s="56"/>
      <c r="S26" s="56"/>
      <c r="T26" s="56"/>
      <c r="U26" s="56"/>
      <c r="V26" s="56"/>
      <c r="W26" s="56"/>
      <c r="X26" s="56"/>
      <c r="Y26" s="56"/>
      <c r="Z26" s="56"/>
      <c r="AA26" s="56"/>
    </row>
    <row r="27" spans="1:28">
      <c r="A27" s="56"/>
      <c r="B27" s="56"/>
      <c r="C27" s="56"/>
      <c r="D27" s="56"/>
      <c r="E27" s="56"/>
      <c r="F27" s="56"/>
      <c r="G27" s="56"/>
      <c r="H27" s="56"/>
      <c r="I27" s="56"/>
      <c r="J27" s="56"/>
      <c r="K27" s="56"/>
      <c r="L27" s="56"/>
      <c r="M27" s="56"/>
      <c r="N27" s="56"/>
      <c r="O27" s="56"/>
      <c r="P27" s="56"/>
      <c r="Q27" s="56"/>
      <c r="R27" s="56"/>
      <c r="S27" s="56"/>
      <c r="T27" s="56"/>
      <c r="U27" s="56"/>
      <c r="V27" s="56"/>
      <c r="W27" s="56"/>
      <c r="X27" s="56"/>
      <c r="Y27" s="56"/>
      <c r="Z27" s="56"/>
      <c r="AA27" s="56"/>
    </row>
    <row r="28" spans="1:28">
      <c r="A28" s="56"/>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row>
    <row r="29" spans="1:28">
      <c r="A29" s="56"/>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row>
    <row r="30" spans="1:28">
      <c r="A30" s="56"/>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row>
    <row r="31" spans="1:28">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row>
    <row r="32" spans="1:28">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row>
    <row r="33" spans="1:27">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row>
    <row r="34" spans="1:27">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row>
    <row r="35" spans="1:27">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row>
    <row r="36" spans="1:27">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c r="AA36" s="56"/>
    </row>
    <row r="37" spans="1:27">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row>
    <row r="43" spans="1:27">
      <c r="I43" s="279"/>
    </row>
    <row r="44" spans="1:27">
      <c r="I44" s="279"/>
    </row>
    <row r="45" spans="1:27">
      <c r="I45" s="279"/>
    </row>
    <row r="46" spans="1:27">
      <c r="I46" s="279"/>
    </row>
    <row r="47" spans="1:27">
      <c r="I47" s="279"/>
    </row>
  </sheetData>
  <autoFilter ref="A1:AB1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59"/>
  <sheetViews>
    <sheetView workbookViewId="0">
      <selection activeCell="I31" sqref="I31"/>
    </sheetView>
  </sheetViews>
  <sheetFormatPr defaultColWidth="9.140625" defaultRowHeight="12.75"/>
  <cols>
    <col min="1" max="1" width="17.85546875" style="87" customWidth="1"/>
    <col min="2" max="2" width="6.28515625" style="87" customWidth="1"/>
    <col min="3" max="3" width="15.7109375" style="87" customWidth="1"/>
    <col min="4" max="4" width="10.7109375" style="87" customWidth="1"/>
    <col min="5" max="5" width="9.42578125" style="87" customWidth="1"/>
    <col min="6" max="6" width="9.140625" style="227"/>
    <col min="7" max="11" width="9.140625" style="87" customWidth="1"/>
    <col min="12" max="12" width="7.5703125" style="87" customWidth="1"/>
    <col min="13" max="13" width="8" style="87" customWidth="1"/>
    <col min="14" max="14" width="11.85546875" style="87" customWidth="1"/>
    <col min="15" max="15" width="13" style="87" customWidth="1"/>
    <col min="16" max="16" width="9.140625" style="87"/>
    <col min="17" max="18" width="5.5703125" style="87" customWidth="1"/>
    <col min="19" max="19" width="9.140625" style="87"/>
    <col min="20" max="20" width="13.140625" style="87" customWidth="1"/>
    <col min="21" max="21" width="12.5703125" style="87" customWidth="1"/>
    <col min="22" max="22" width="9.85546875" style="87" hidden="1" customWidth="1"/>
    <col min="23" max="23" width="9.140625" style="87" hidden="1" customWidth="1"/>
    <col min="24" max="24" width="10.5703125" style="87" hidden="1" customWidth="1"/>
    <col min="25" max="25" width="0" style="87" hidden="1" customWidth="1"/>
    <col min="26" max="26" width="8.85546875" style="87" hidden="1" customWidth="1"/>
    <col min="27" max="27" width="10.42578125" style="87" hidden="1" customWidth="1"/>
    <col min="28" max="28" width="12.140625" style="87" customWidth="1"/>
    <col min="29" max="29" width="9.140625" style="87"/>
    <col min="30" max="33" width="15.140625" style="87" customWidth="1"/>
    <col min="34" max="16384" width="9.140625" style="87"/>
  </cols>
  <sheetData>
    <row r="1" spans="1:46" ht="68.25" customHeight="1" thickBot="1">
      <c r="A1" s="115" t="s">
        <v>0</v>
      </c>
      <c r="B1" s="115" t="s">
        <v>1</v>
      </c>
      <c r="C1" s="115" t="s">
        <v>5</v>
      </c>
      <c r="D1" s="213" t="s">
        <v>438</v>
      </c>
      <c r="E1" s="115" t="s">
        <v>434</v>
      </c>
      <c r="F1" s="216" t="s">
        <v>427</v>
      </c>
      <c r="G1" s="107" t="s">
        <v>428</v>
      </c>
      <c r="H1" s="208" t="s">
        <v>429</v>
      </c>
      <c r="I1" s="109" t="s">
        <v>459</v>
      </c>
      <c r="J1" s="106" t="s">
        <v>430</v>
      </c>
      <c r="K1" s="109" t="s">
        <v>459</v>
      </c>
      <c r="L1" s="106" t="s">
        <v>632</v>
      </c>
      <c r="M1" s="106" t="s">
        <v>633</v>
      </c>
      <c r="N1" s="106" t="s">
        <v>634</v>
      </c>
      <c r="O1" s="107" t="s">
        <v>431</v>
      </c>
      <c r="P1" s="106" t="s">
        <v>432</v>
      </c>
      <c r="Q1" s="110" t="s">
        <v>433</v>
      </c>
      <c r="R1" s="115" t="s">
        <v>2</v>
      </c>
      <c r="S1" s="116" t="s">
        <v>311</v>
      </c>
      <c r="T1" s="115" t="s">
        <v>4</v>
      </c>
      <c r="U1" s="115" t="s">
        <v>6</v>
      </c>
      <c r="V1" s="117" t="s">
        <v>7</v>
      </c>
      <c r="W1" s="118" t="s">
        <v>8</v>
      </c>
      <c r="X1" s="115" t="s">
        <v>9</v>
      </c>
      <c r="Y1" s="117" t="s">
        <v>7</v>
      </c>
      <c r="Z1" s="118" t="s">
        <v>8</v>
      </c>
      <c r="AA1" s="115" t="s">
        <v>10</v>
      </c>
      <c r="AB1" s="115" t="s">
        <v>11</v>
      </c>
      <c r="AC1" s="119" t="s">
        <v>12</v>
      </c>
      <c r="AD1" s="115" t="s">
        <v>13</v>
      </c>
      <c r="AE1" s="115" t="s">
        <v>14</v>
      </c>
      <c r="AF1" s="115" t="s">
        <v>15</v>
      </c>
      <c r="AG1" s="115" t="s">
        <v>16</v>
      </c>
      <c r="AH1" s="116" t="s">
        <v>409</v>
      </c>
      <c r="AI1" s="120"/>
      <c r="AJ1" s="120"/>
      <c r="AK1" s="120"/>
      <c r="AL1" s="120"/>
      <c r="AM1" s="120"/>
      <c r="AN1" s="120"/>
      <c r="AO1" s="120"/>
      <c r="AP1" s="120"/>
      <c r="AQ1" s="120"/>
      <c r="AR1" s="120"/>
      <c r="AS1" s="120"/>
      <c r="AT1" s="120"/>
    </row>
    <row r="2" spans="1:46" s="141" customFormat="1">
      <c r="A2" s="134" t="s">
        <v>308</v>
      </c>
      <c r="B2" s="135" t="s">
        <v>309</v>
      </c>
      <c r="C2" s="135" t="s">
        <v>310</v>
      </c>
      <c r="D2" s="136" t="s">
        <v>424</v>
      </c>
      <c r="E2" s="135" t="s">
        <v>628</v>
      </c>
      <c r="F2" s="226"/>
      <c r="G2" s="135"/>
      <c r="H2" s="135"/>
      <c r="I2" s="135"/>
      <c r="J2" s="135"/>
      <c r="K2" s="135"/>
      <c r="L2" s="256">
        <v>1.5</v>
      </c>
      <c r="M2" s="256">
        <v>50</v>
      </c>
      <c r="N2" s="256"/>
      <c r="O2" s="262"/>
      <c r="P2" s="135"/>
      <c r="Q2" s="135"/>
      <c r="R2" s="137">
        <v>56</v>
      </c>
      <c r="S2" s="135" t="s">
        <v>19</v>
      </c>
      <c r="T2" s="135"/>
      <c r="U2" s="138">
        <v>45092</v>
      </c>
      <c r="V2" s="135"/>
      <c r="W2" s="135"/>
      <c r="X2" s="138">
        <v>45093</v>
      </c>
      <c r="Y2" s="135"/>
      <c r="Z2" s="135"/>
      <c r="AA2" s="135"/>
      <c r="AB2" s="138">
        <v>45093</v>
      </c>
      <c r="AC2" s="135"/>
      <c r="AD2" s="135"/>
      <c r="AE2" s="135"/>
      <c r="AF2" s="139"/>
      <c r="AG2" s="135"/>
      <c r="AH2" s="140"/>
      <c r="AI2" s="140"/>
    </row>
    <row r="3" spans="1:46" s="148" customFormat="1" ht="13.5" thickBot="1">
      <c r="A3" s="142"/>
      <c r="B3" s="143"/>
      <c r="C3" s="143"/>
      <c r="D3" s="144" t="s">
        <v>426</v>
      </c>
      <c r="E3" s="143" t="s">
        <v>629</v>
      </c>
      <c r="F3" s="225"/>
      <c r="G3" s="143"/>
      <c r="H3" s="143"/>
      <c r="I3" s="143"/>
      <c r="J3" s="143"/>
      <c r="K3" s="143"/>
      <c r="L3" s="251">
        <v>1.5</v>
      </c>
      <c r="M3" s="251">
        <v>50</v>
      </c>
      <c r="N3" s="251"/>
      <c r="O3" s="261"/>
      <c r="P3" s="143"/>
      <c r="Q3" s="143"/>
      <c r="R3" s="145"/>
      <c r="S3" s="143"/>
      <c r="T3" s="143"/>
      <c r="U3" s="146"/>
      <c r="V3" s="143"/>
      <c r="W3" s="143"/>
      <c r="X3" s="146"/>
      <c r="Y3" s="143"/>
      <c r="Z3" s="143"/>
      <c r="AA3" s="143"/>
      <c r="AB3" s="146"/>
      <c r="AC3" s="143"/>
      <c r="AD3" s="143"/>
      <c r="AE3" s="143"/>
      <c r="AF3" s="147"/>
      <c r="AG3" s="143"/>
      <c r="AL3" s="149"/>
    </row>
    <row r="4" spans="1:46" s="267" customFormat="1">
      <c r="A4" s="266" t="s">
        <v>707</v>
      </c>
      <c r="B4" s="267" t="s">
        <v>708</v>
      </c>
      <c r="C4" s="267" t="s">
        <v>709</v>
      </c>
      <c r="D4" s="281">
        <v>45203</v>
      </c>
      <c r="F4" s="269"/>
      <c r="L4" s="267">
        <v>1.9</v>
      </c>
      <c r="M4" s="211">
        <v>50</v>
      </c>
      <c r="R4" s="267">
        <v>40</v>
      </c>
      <c r="S4" s="267" t="s">
        <v>19</v>
      </c>
      <c r="U4" s="281">
        <v>45203</v>
      </c>
      <c r="AB4" s="268">
        <v>45203</v>
      </c>
    </row>
    <row r="5" spans="1:46" s="239" customFormat="1" ht="13.5" thickBot="1">
      <c r="A5" s="270"/>
      <c r="D5" s="264">
        <v>45204</v>
      </c>
      <c r="F5" s="271"/>
      <c r="L5" s="239">
        <v>1.6</v>
      </c>
      <c r="M5" s="236">
        <v>50</v>
      </c>
      <c r="U5" s="264">
        <v>45204</v>
      </c>
    </row>
    <row r="6" spans="1:46" s="267" customFormat="1" ht="13.5" customHeight="1">
      <c r="A6" s="266" t="s">
        <v>719</v>
      </c>
      <c r="B6" s="267" t="s">
        <v>720</v>
      </c>
      <c r="C6" s="267" t="s">
        <v>721</v>
      </c>
      <c r="D6" s="268">
        <v>45211</v>
      </c>
      <c r="F6" s="269"/>
      <c r="L6" s="267">
        <v>1.6</v>
      </c>
      <c r="M6" s="211">
        <v>50</v>
      </c>
      <c r="R6" s="267">
        <v>70</v>
      </c>
      <c r="S6" s="267" t="s">
        <v>19</v>
      </c>
      <c r="U6" s="268">
        <v>45211</v>
      </c>
      <c r="AB6" s="268">
        <v>45212</v>
      </c>
    </row>
    <row r="7" spans="1:46" s="239" customFormat="1" ht="13.5" thickBot="1">
      <c r="A7" s="270"/>
      <c r="D7" s="277">
        <v>45212</v>
      </c>
      <c r="F7" s="271"/>
      <c r="L7" s="239">
        <v>1.1000000000000001</v>
      </c>
      <c r="M7" s="236">
        <v>50</v>
      </c>
      <c r="U7" s="277">
        <v>45212</v>
      </c>
    </row>
    <row r="8" spans="1:46" s="267" customFormat="1">
      <c r="A8" s="266" t="s">
        <v>722</v>
      </c>
      <c r="B8" s="267" t="s">
        <v>723</v>
      </c>
      <c r="C8" s="267" t="s">
        <v>709</v>
      </c>
      <c r="D8" s="268">
        <v>45211</v>
      </c>
      <c r="F8" s="269"/>
      <c r="L8" s="267">
        <v>1.4</v>
      </c>
      <c r="M8" s="211">
        <v>50</v>
      </c>
      <c r="R8" s="267">
        <v>61</v>
      </c>
      <c r="S8" s="267" t="s">
        <v>19</v>
      </c>
      <c r="U8" s="268">
        <v>45211</v>
      </c>
      <c r="AB8" s="268">
        <v>45212</v>
      </c>
    </row>
    <row r="9" spans="1:46" s="239" customFormat="1" ht="13.5" thickBot="1">
      <c r="A9" s="270"/>
      <c r="D9" s="277">
        <v>45212</v>
      </c>
      <c r="F9" s="271"/>
      <c r="L9" s="239">
        <v>1.4</v>
      </c>
      <c r="M9" s="236">
        <v>50</v>
      </c>
      <c r="U9" s="277">
        <v>45212</v>
      </c>
    </row>
    <row r="10" spans="1:46" s="267" customFormat="1">
      <c r="A10" s="266" t="s">
        <v>724</v>
      </c>
      <c r="B10" s="267" t="s">
        <v>725</v>
      </c>
      <c r="C10" s="267" t="s">
        <v>709</v>
      </c>
      <c r="D10" s="268">
        <v>45211</v>
      </c>
      <c r="E10" s="267" t="s">
        <v>978</v>
      </c>
      <c r="F10" s="269"/>
      <c r="L10" s="267">
        <v>1.9</v>
      </c>
      <c r="M10" s="211">
        <v>50</v>
      </c>
      <c r="R10" s="267">
        <v>59</v>
      </c>
      <c r="S10" s="267" t="s">
        <v>19</v>
      </c>
      <c r="U10" s="268">
        <v>45211</v>
      </c>
      <c r="AB10" s="268">
        <v>45212</v>
      </c>
    </row>
    <row r="11" spans="1:46" s="239" customFormat="1" ht="13.5" thickBot="1">
      <c r="A11" s="270"/>
      <c r="D11" s="277">
        <v>45212</v>
      </c>
      <c r="F11" s="271"/>
      <c r="L11" s="239">
        <v>1.9</v>
      </c>
      <c r="M11" s="236">
        <v>50</v>
      </c>
      <c r="U11" s="277">
        <v>45212</v>
      </c>
    </row>
    <row r="12" spans="1:46" s="267" customFormat="1">
      <c r="A12" s="266" t="s">
        <v>741</v>
      </c>
      <c r="B12" s="267" t="s">
        <v>742</v>
      </c>
      <c r="C12" s="267" t="s">
        <v>743</v>
      </c>
      <c r="D12" s="268">
        <v>45225</v>
      </c>
      <c r="F12" s="269"/>
      <c r="L12" s="267">
        <v>2</v>
      </c>
      <c r="M12" s="211">
        <v>50</v>
      </c>
      <c r="R12" s="267">
        <v>43</v>
      </c>
      <c r="S12" s="267" t="s">
        <v>19</v>
      </c>
      <c r="U12" s="263">
        <v>45225</v>
      </c>
      <c r="AB12" s="291">
        <v>45226</v>
      </c>
      <c r="AD12" s="267" t="s">
        <v>837</v>
      </c>
      <c r="AE12" s="267" t="s">
        <v>836</v>
      </c>
      <c r="AF12" s="267" t="s">
        <v>835</v>
      </c>
    </row>
    <row r="13" spans="1:46" s="127" customFormat="1" ht="13.5" thickBot="1">
      <c r="A13" s="293"/>
      <c r="D13" s="292">
        <v>45226</v>
      </c>
      <c r="F13" s="285"/>
      <c r="L13" s="127">
        <v>2</v>
      </c>
      <c r="M13" s="236">
        <v>50</v>
      </c>
      <c r="U13" s="292">
        <v>45226</v>
      </c>
    </row>
    <row r="14" spans="1:46" s="267" customFormat="1">
      <c r="A14" s="266" t="s">
        <v>744</v>
      </c>
      <c r="B14" s="267" t="s">
        <v>745</v>
      </c>
      <c r="C14" s="267" t="s">
        <v>121</v>
      </c>
      <c r="D14" s="268">
        <v>45225</v>
      </c>
      <c r="F14" s="269"/>
      <c r="L14" s="267">
        <v>1.5</v>
      </c>
      <c r="M14" s="211">
        <v>50</v>
      </c>
      <c r="R14" s="267">
        <v>51</v>
      </c>
      <c r="S14" s="267" t="s">
        <v>19</v>
      </c>
      <c r="U14" s="268">
        <v>45225</v>
      </c>
      <c r="AB14" s="268">
        <v>45226</v>
      </c>
      <c r="AE14" s="267" t="s">
        <v>834</v>
      </c>
      <c r="AF14" s="267" t="s">
        <v>833</v>
      </c>
    </row>
    <row r="15" spans="1:46" s="239" customFormat="1" ht="13.5" thickBot="1">
      <c r="A15" s="270"/>
      <c r="D15" s="264">
        <v>45226</v>
      </c>
      <c r="F15" s="271"/>
      <c r="L15" s="239">
        <v>2</v>
      </c>
      <c r="M15" s="236">
        <v>50</v>
      </c>
      <c r="U15" s="264">
        <v>45226</v>
      </c>
    </row>
    <row r="16" spans="1:46" s="128" customFormat="1">
      <c r="A16" s="128" t="s">
        <v>752</v>
      </c>
      <c r="B16" s="128" t="s">
        <v>753</v>
      </c>
      <c r="C16" s="128" t="s">
        <v>754</v>
      </c>
      <c r="D16" s="263">
        <v>45235</v>
      </c>
      <c r="F16" s="265"/>
      <c r="L16" s="128">
        <v>1.9</v>
      </c>
      <c r="M16" s="211">
        <v>50</v>
      </c>
      <c r="R16" s="128">
        <v>74</v>
      </c>
      <c r="S16" s="128" t="s">
        <v>19</v>
      </c>
      <c r="U16" s="263">
        <v>45235</v>
      </c>
      <c r="AB16" s="263">
        <v>45204</v>
      </c>
      <c r="AD16" s="128" t="s">
        <v>825</v>
      </c>
      <c r="AF16" s="128" t="s">
        <v>824</v>
      </c>
    </row>
    <row r="17" spans="1:32" ht="13.5" thickBot="1">
      <c r="D17" s="291">
        <v>45236</v>
      </c>
      <c r="L17" s="87">
        <v>1.95</v>
      </c>
      <c r="M17" s="236">
        <v>50</v>
      </c>
      <c r="U17" s="291">
        <v>45236</v>
      </c>
    </row>
    <row r="18" spans="1:32">
      <c r="A18" s="87" t="s">
        <v>755</v>
      </c>
      <c r="B18" s="87" t="s">
        <v>756</v>
      </c>
      <c r="C18" s="87" t="s">
        <v>757</v>
      </c>
      <c r="D18" s="263">
        <v>45235</v>
      </c>
      <c r="L18" s="87">
        <v>1.65</v>
      </c>
      <c r="M18" s="211">
        <v>50</v>
      </c>
      <c r="R18" s="87">
        <v>76</v>
      </c>
      <c r="S18" s="87" t="s">
        <v>19</v>
      </c>
      <c r="U18" s="263">
        <v>45235</v>
      </c>
      <c r="AB18" s="263">
        <v>45204</v>
      </c>
      <c r="AD18" s="87" t="s">
        <v>823</v>
      </c>
      <c r="AF18" s="87" t="s">
        <v>822</v>
      </c>
    </row>
    <row r="19" spans="1:32" s="127" customFormat="1" ht="13.5" thickBot="1">
      <c r="D19" s="292">
        <v>45236</v>
      </c>
      <c r="F19" s="285"/>
      <c r="L19" s="127">
        <v>1.8</v>
      </c>
      <c r="M19" s="236">
        <v>50</v>
      </c>
      <c r="U19" s="292">
        <v>45236</v>
      </c>
    </row>
    <row r="20" spans="1:32" s="267" customFormat="1">
      <c r="A20" s="266" t="s">
        <v>758</v>
      </c>
      <c r="B20" s="267" t="s">
        <v>759</v>
      </c>
      <c r="C20" s="267" t="s">
        <v>762</v>
      </c>
      <c r="D20" s="268">
        <v>45239</v>
      </c>
      <c r="F20" s="269"/>
      <c r="R20" s="267">
        <v>85</v>
      </c>
      <c r="S20" s="267" t="s">
        <v>19</v>
      </c>
      <c r="U20" s="268">
        <v>45239</v>
      </c>
      <c r="AB20" s="268">
        <v>45240</v>
      </c>
    </row>
    <row r="21" spans="1:32" s="239" customFormat="1" ht="13.5" thickBot="1">
      <c r="A21" s="270"/>
      <c r="D21" s="264">
        <v>45240</v>
      </c>
      <c r="F21" s="271"/>
      <c r="U21" s="264">
        <v>45240</v>
      </c>
    </row>
    <row r="22" spans="1:32" s="267" customFormat="1">
      <c r="A22" s="266" t="s">
        <v>760</v>
      </c>
      <c r="B22" s="267" t="s">
        <v>764</v>
      </c>
      <c r="C22" s="267" t="s">
        <v>761</v>
      </c>
      <c r="D22" s="268">
        <v>45239</v>
      </c>
      <c r="F22" s="269"/>
      <c r="R22" s="267">
        <v>65</v>
      </c>
      <c r="S22" s="267" t="s">
        <v>19</v>
      </c>
      <c r="U22" s="268">
        <v>45239</v>
      </c>
      <c r="AB22" s="268">
        <v>45240</v>
      </c>
    </row>
    <row r="23" spans="1:32" s="239" customFormat="1" ht="13.5" thickBot="1">
      <c r="A23" s="270"/>
      <c r="D23" s="264">
        <v>45240</v>
      </c>
      <c r="F23" s="271"/>
      <c r="U23" s="264">
        <v>45240</v>
      </c>
    </row>
    <row r="24" spans="1:32" s="267" customFormat="1">
      <c r="A24" s="266" t="s">
        <v>763</v>
      </c>
      <c r="B24" s="267" t="s">
        <v>765</v>
      </c>
      <c r="C24" s="267" t="s">
        <v>766</v>
      </c>
      <c r="D24" s="268">
        <v>45239</v>
      </c>
      <c r="F24" s="269"/>
      <c r="S24" s="267" t="s">
        <v>19</v>
      </c>
      <c r="U24" s="268">
        <v>45239</v>
      </c>
      <c r="AB24" s="268">
        <v>45240</v>
      </c>
    </row>
    <row r="25" spans="1:32" s="239" customFormat="1" ht="13.5" thickBot="1">
      <c r="A25" s="270"/>
      <c r="D25" s="264">
        <v>45240</v>
      </c>
      <c r="F25" s="271"/>
      <c r="U25" s="264">
        <v>45240</v>
      </c>
    </row>
    <row r="26" spans="1:32" s="267" customFormat="1">
      <c r="A26" s="266" t="s">
        <v>772</v>
      </c>
      <c r="B26" s="267" t="s">
        <v>773</v>
      </c>
      <c r="C26" s="267" t="s">
        <v>774</v>
      </c>
      <c r="D26" s="268">
        <v>45248</v>
      </c>
      <c r="F26" s="269"/>
      <c r="R26" s="267">
        <v>50</v>
      </c>
      <c r="S26" s="267" t="s">
        <v>19</v>
      </c>
      <c r="U26" s="268">
        <v>45248</v>
      </c>
      <c r="AB26" s="268">
        <v>45249</v>
      </c>
    </row>
    <row r="27" spans="1:32" s="239" customFormat="1" ht="13.5" thickBot="1">
      <c r="A27" s="270"/>
      <c r="D27" s="264">
        <v>45249</v>
      </c>
      <c r="F27" s="271"/>
      <c r="U27" s="264">
        <v>45249</v>
      </c>
    </row>
    <row r="28" spans="1:32" s="322" customFormat="1">
      <c r="A28" s="344" t="s">
        <v>935</v>
      </c>
      <c r="B28" s="340" t="s">
        <v>936</v>
      </c>
      <c r="C28" s="322" t="s">
        <v>709</v>
      </c>
      <c r="D28" s="367">
        <v>45410</v>
      </c>
      <c r="E28" s="340"/>
      <c r="F28" s="340"/>
      <c r="G28" s="340"/>
      <c r="H28" s="365"/>
      <c r="I28" s="340"/>
      <c r="J28" s="340"/>
      <c r="K28" s="340"/>
      <c r="L28" s="340"/>
      <c r="M28" s="340"/>
      <c r="N28" s="341"/>
      <c r="O28" s="481"/>
      <c r="P28" s="340"/>
      <c r="Q28" s="427"/>
      <c r="R28" s="457"/>
      <c r="S28" s="401"/>
      <c r="AB28" s="340"/>
      <c r="AC28" s="322" t="s">
        <v>19</v>
      </c>
    </row>
    <row r="29" spans="1:32" s="56" customFormat="1" ht="13.5" thickBot="1">
      <c r="A29" s="342"/>
      <c r="B29" s="209"/>
      <c r="D29" s="368">
        <v>45411</v>
      </c>
      <c r="E29" s="209"/>
      <c r="F29" s="209"/>
      <c r="G29" s="209"/>
      <c r="H29" s="366"/>
      <c r="I29" s="209"/>
      <c r="J29" s="209"/>
      <c r="K29" s="209"/>
      <c r="L29" s="209"/>
      <c r="M29" s="209"/>
      <c r="N29" s="339"/>
      <c r="O29" s="482"/>
      <c r="P29" s="209"/>
      <c r="Q29" s="422"/>
      <c r="R29" s="458"/>
      <c r="S29" s="400"/>
      <c r="AB29" s="209"/>
    </row>
    <row r="30" spans="1:32" s="322" customFormat="1">
      <c r="A30" s="344" t="s">
        <v>959</v>
      </c>
      <c r="B30" s="340" t="s">
        <v>960</v>
      </c>
      <c r="C30" s="322" t="s">
        <v>961</v>
      </c>
      <c r="D30" s="367">
        <v>45427</v>
      </c>
      <c r="E30" s="340"/>
      <c r="F30" s="340"/>
      <c r="G30" s="340"/>
      <c r="H30" s="365"/>
      <c r="I30" s="340"/>
      <c r="J30" s="340"/>
      <c r="K30" s="340"/>
      <c r="L30" s="340"/>
      <c r="M30" s="340"/>
      <c r="N30" s="341"/>
      <c r="O30" s="481"/>
      <c r="P30" s="340"/>
      <c r="Q30" s="427"/>
      <c r="R30" s="457"/>
      <c r="S30" s="401"/>
      <c r="AB30" s="340"/>
      <c r="AC30" s="322" t="s">
        <v>19</v>
      </c>
    </row>
    <row r="31" spans="1:32" s="56" customFormat="1" ht="13.5" thickBot="1">
      <c r="A31" s="342"/>
      <c r="B31" s="209"/>
      <c r="D31" s="368">
        <v>45428</v>
      </c>
      <c r="E31" s="209"/>
      <c r="F31" s="209"/>
      <c r="G31" s="209"/>
      <c r="H31" s="366"/>
      <c r="I31" s="209"/>
      <c r="J31" s="209"/>
      <c r="K31" s="209"/>
      <c r="L31" s="209"/>
      <c r="M31" s="209"/>
      <c r="N31" s="339"/>
      <c r="O31" s="482"/>
      <c r="P31" s="209"/>
      <c r="Q31" s="422"/>
      <c r="R31" s="458"/>
      <c r="S31" s="400"/>
      <c r="AB31" s="209"/>
    </row>
    <row r="32" spans="1:32" s="322" customFormat="1">
      <c r="A32" s="344" t="s">
        <v>962</v>
      </c>
      <c r="B32" s="340" t="s">
        <v>963</v>
      </c>
      <c r="C32" s="322" t="s">
        <v>964</v>
      </c>
      <c r="D32" s="367">
        <v>45427</v>
      </c>
      <c r="E32" s="340"/>
      <c r="F32" s="340"/>
      <c r="G32" s="340"/>
      <c r="H32" s="365"/>
      <c r="I32" s="340"/>
      <c r="J32" s="340"/>
      <c r="K32" s="340"/>
      <c r="L32" s="340"/>
      <c r="M32" s="340"/>
      <c r="N32" s="341"/>
      <c r="O32" s="481"/>
      <c r="P32" s="340"/>
      <c r="Q32" s="427"/>
      <c r="R32" s="457"/>
      <c r="S32" s="401"/>
      <c r="AB32" s="340"/>
      <c r="AC32" s="322" t="s">
        <v>19</v>
      </c>
    </row>
    <row r="33" spans="1:29" s="56" customFormat="1">
      <c r="A33" s="342"/>
      <c r="B33" s="209"/>
      <c r="D33" s="368">
        <v>45428</v>
      </c>
      <c r="E33" s="209"/>
      <c r="F33" s="209"/>
      <c r="G33" s="209"/>
      <c r="H33" s="366"/>
      <c r="I33" s="209"/>
      <c r="J33" s="209"/>
      <c r="K33" s="209"/>
      <c r="L33" s="209"/>
      <c r="M33" s="209"/>
      <c r="N33" s="339"/>
      <c r="O33" s="482"/>
      <c r="P33" s="209"/>
      <c r="Q33" s="422"/>
      <c r="R33" s="458"/>
      <c r="S33" s="400"/>
      <c r="AB33" s="209"/>
    </row>
    <row r="34" spans="1:29" ht="13.5" thickBot="1">
      <c r="A34" s="87" t="s">
        <v>968</v>
      </c>
      <c r="B34" s="87" t="s">
        <v>969</v>
      </c>
      <c r="C34" s="87" t="s">
        <v>970</v>
      </c>
      <c r="D34" s="291">
        <v>45442</v>
      </c>
      <c r="O34" s="480"/>
      <c r="Q34" s="426"/>
      <c r="R34" s="456"/>
      <c r="S34"/>
      <c r="T34"/>
      <c r="U34"/>
      <c r="V34"/>
      <c r="W34"/>
      <c r="X34"/>
      <c r="Y34"/>
      <c r="Z34"/>
      <c r="AA34"/>
      <c r="AB34" s="87">
        <v>55</v>
      </c>
      <c r="AC34" s="87" t="s">
        <v>19</v>
      </c>
    </row>
    <row r="35" spans="1:29" s="267" customFormat="1">
      <c r="A35" s="266" t="s">
        <v>971</v>
      </c>
      <c r="B35" s="267" t="s">
        <v>972</v>
      </c>
      <c r="C35" s="267" t="s">
        <v>973</v>
      </c>
      <c r="D35" s="267" t="s">
        <v>974</v>
      </c>
      <c r="F35" s="269"/>
      <c r="O35" s="476"/>
      <c r="Q35" s="424"/>
      <c r="R35" s="452"/>
      <c r="S35" s="438"/>
      <c r="AB35" s="267">
        <v>47</v>
      </c>
      <c r="AC35" s="267" t="s">
        <v>19</v>
      </c>
    </row>
    <row r="36" spans="1:29" s="239" customFormat="1" ht="15" thickBot="1">
      <c r="A36" s="270"/>
      <c r="D36" s="264">
        <v>45450</v>
      </c>
      <c r="F36" s="271"/>
      <c r="L36" s="496">
        <v>1.5</v>
      </c>
      <c r="M36" s="239">
        <v>70</v>
      </c>
      <c r="O36" s="477"/>
      <c r="Q36" s="240"/>
      <c r="R36" s="496">
        <v>1.5</v>
      </c>
      <c r="S36" s="434"/>
    </row>
    <row r="37" spans="1:29" s="267" customFormat="1">
      <c r="A37" s="266" t="s">
        <v>975</v>
      </c>
      <c r="B37" s="267" t="s">
        <v>976</v>
      </c>
      <c r="C37" s="267" t="s">
        <v>977</v>
      </c>
      <c r="D37" s="267" t="s">
        <v>974</v>
      </c>
      <c r="F37" s="269"/>
      <c r="L37" s="452"/>
      <c r="O37" s="476"/>
      <c r="Q37" s="424"/>
      <c r="R37" s="452"/>
      <c r="S37" s="438"/>
      <c r="AB37" s="267">
        <v>69</v>
      </c>
      <c r="AC37" s="267" t="s">
        <v>19</v>
      </c>
    </row>
    <row r="38" spans="1:29" s="239" customFormat="1" ht="13.5" thickBot="1">
      <c r="A38" s="270"/>
      <c r="D38" s="264">
        <v>45450</v>
      </c>
      <c r="F38" s="271"/>
      <c r="L38" s="453"/>
      <c r="O38" s="477"/>
      <c r="Q38" s="240"/>
      <c r="R38" s="453"/>
      <c r="S38" s="434"/>
    </row>
    <row r="39" spans="1:29" s="128" customFormat="1">
      <c r="A39" s="128" t="s">
        <v>985</v>
      </c>
      <c r="B39" s="128" t="s">
        <v>986</v>
      </c>
      <c r="C39" s="132" t="s">
        <v>987</v>
      </c>
      <c r="D39" s="263">
        <v>45470</v>
      </c>
      <c r="F39" s="265"/>
      <c r="L39" s="454"/>
      <c r="O39" s="478"/>
      <c r="Q39" s="129"/>
      <c r="R39" s="454"/>
      <c r="S39" s="432"/>
      <c r="AC39" s="128" t="s">
        <v>19</v>
      </c>
    </row>
    <row r="40" spans="1:29" s="127" customFormat="1" ht="13.5" thickBot="1">
      <c r="D40" s="292">
        <v>45471</v>
      </c>
      <c r="F40" s="285"/>
      <c r="L40" s="455"/>
      <c r="O40" s="479"/>
      <c r="Q40" s="425"/>
      <c r="R40" s="455"/>
      <c r="S40" s="429"/>
    </row>
    <row r="41" spans="1:29" s="267" customFormat="1">
      <c r="A41" s="344" t="s">
        <v>988</v>
      </c>
      <c r="B41" s="340" t="s">
        <v>989</v>
      </c>
      <c r="C41" s="267" t="s">
        <v>990</v>
      </c>
      <c r="D41" s="268">
        <v>45470</v>
      </c>
      <c r="F41" s="269"/>
      <c r="L41" s="452"/>
      <c r="O41" s="476"/>
      <c r="Q41" s="424"/>
      <c r="R41" s="452"/>
      <c r="S41" s="438"/>
      <c r="AC41" s="267" t="s">
        <v>19</v>
      </c>
    </row>
    <row r="42" spans="1:29" s="239" customFormat="1" ht="13.5" thickBot="1">
      <c r="A42" s="270"/>
      <c r="D42" s="264">
        <v>45471</v>
      </c>
      <c r="F42" s="271"/>
      <c r="L42" s="453"/>
      <c r="O42" s="477"/>
      <c r="Q42" s="240"/>
      <c r="R42" s="453"/>
      <c r="S42" s="434"/>
    </row>
    <row r="43" spans="1:29" s="267" customFormat="1">
      <c r="A43" s="266" t="s">
        <v>991</v>
      </c>
      <c r="B43" s="267" t="s">
        <v>992</v>
      </c>
      <c r="C43" s="267" t="s">
        <v>993</v>
      </c>
      <c r="D43" s="268">
        <v>45470</v>
      </c>
      <c r="F43" s="269"/>
      <c r="L43" s="452"/>
      <c r="O43" s="476"/>
      <c r="Q43" s="424"/>
      <c r="R43" s="452"/>
      <c r="S43" s="438"/>
      <c r="AC43" s="267" t="s">
        <v>19</v>
      </c>
    </row>
    <row r="44" spans="1:29" s="239" customFormat="1" ht="13.5" thickBot="1">
      <c r="A44" s="270"/>
      <c r="D44" s="264">
        <v>45471</v>
      </c>
      <c r="F44" s="271"/>
      <c r="L44" s="453"/>
      <c r="O44" s="477"/>
      <c r="Q44" s="240"/>
      <c r="R44" s="453"/>
      <c r="S44" s="434"/>
    </row>
    <row r="45" spans="1:29" s="267" customFormat="1" ht="14.25">
      <c r="A45" s="266" t="s">
        <v>994</v>
      </c>
      <c r="B45" s="267" t="s">
        <v>995</v>
      </c>
      <c r="C45" s="267" t="s">
        <v>996</v>
      </c>
      <c r="D45" s="268">
        <v>45470</v>
      </c>
      <c r="F45" s="269" t="s">
        <v>422</v>
      </c>
      <c r="L45" s="498">
        <v>2</v>
      </c>
      <c r="M45" s="267">
        <v>50</v>
      </c>
      <c r="O45" s="476"/>
      <c r="Q45" s="424"/>
      <c r="R45" s="498">
        <v>2</v>
      </c>
      <c r="S45" s="438"/>
      <c r="AC45" s="267" t="s">
        <v>19</v>
      </c>
    </row>
    <row r="46" spans="1:29" s="239" customFormat="1" ht="15" thickBot="1">
      <c r="A46" s="270"/>
      <c r="D46" s="264">
        <v>45471</v>
      </c>
      <c r="F46" s="271"/>
      <c r="L46" s="499">
        <v>2</v>
      </c>
      <c r="M46" s="239">
        <v>50</v>
      </c>
      <c r="O46" s="477"/>
      <c r="Q46" s="240"/>
      <c r="R46" s="499">
        <v>2</v>
      </c>
      <c r="S46" s="434"/>
    </row>
    <row r="47" spans="1:29" s="128" customFormat="1" ht="14.25">
      <c r="A47" s="132" t="s">
        <v>1004</v>
      </c>
      <c r="B47" s="132" t="s">
        <v>1005</v>
      </c>
      <c r="C47" s="128" t="s">
        <v>987</v>
      </c>
      <c r="D47" s="263">
        <v>45477</v>
      </c>
      <c r="F47" s="265"/>
      <c r="L47" s="496">
        <v>1.5</v>
      </c>
      <c r="M47" s="128">
        <v>50</v>
      </c>
      <c r="O47" s="478"/>
      <c r="Q47" s="129"/>
      <c r="R47" s="496">
        <v>1.5</v>
      </c>
      <c r="S47" s="432"/>
      <c r="AC47" s="132" t="s">
        <v>19</v>
      </c>
    </row>
    <row r="48" spans="1:29" s="127" customFormat="1" ht="15" thickBot="1">
      <c r="D48" s="292">
        <v>45478</v>
      </c>
      <c r="F48" s="285"/>
      <c r="L48" s="497">
        <v>1.5</v>
      </c>
      <c r="M48" s="127">
        <v>50</v>
      </c>
      <c r="O48" s="479"/>
      <c r="Q48" s="425"/>
      <c r="R48" s="497">
        <v>1.5</v>
      </c>
      <c r="S48" s="429"/>
    </row>
    <row r="49" spans="1:38" s="267" customFormat="1" ht="14.25">
      <c r="A49" s="343" t="s">
        <v>1039</v>
      </c>
      <c r="B49" s="278" t="s">
        <v>764</v>
      </c>
      <c r="C49" s="267" t="s">
        <v>996</v>
      </c>
      <c r="D49" s="268">
        <v>45505</v>
      </c>
      <c r="F49" s="269"/>
      <c r="L49" s="496">
        <v>1.5</v>
      </c>
      <c r="O49" s="476"/>
      <c r="Q49" s="424"/>
      <c r="R49" s="452"/>
      <c r="S49" s="438"/>
      <c r="AC49" s="278" t="s">
        <v>19</v>
      </c>
    </row>
    <row r="50" spans="1:38" s="239" customFormat="1" ht="15" thickBot="1">
      <c r="A50" s="270"/>
      <c r="D50" s="264">
        <v>45506</v>
      </c>
      <c r="F50" s="271"/>
      <c r="L50" s="497">
        <v>1.5</v>
      </c>
      <c r="O50" s="477"/>
      <c r="Q50" s="240"/>
      <c r="R50" s="453"/>
      <c r="S50" s="434"/>
    </row>
    <row r="51" spans="1:38" s="267" customFormat="1" ht="14.25">
      <c r="A51" s="343" t="s">
        <v>1040</v>
      </c>
      <c r="B51" s="278" t="s">
        <v>1041</v>
      </c>
      <c r="C51" s="278" t="s">
        <v>1042</v>
      </c>
      <c r="D51" s="268">
        <v>45513</v>
      </c>
      <c r="F51" s="269"/>
      <c r="L51" s="496">
        <v>1.3</v>
      </c>
      <c r="M51" s="267">
        <v>50</v>
      </c>
      <c r="O51" s="476"/>
      <c r="Q51" s="424"/>
      <c r="R51" s="496">
        <v>1.3</v>
      </c>
      <c r="S51" s="438"/>
      <c r="AC51" s="278" t="s">
        <v>19</v>
      </c>
    </row>
    <row r="52" spans="1:38" s="239" customFormat="1" ht="15" thickBot="1">
      <c r="A52" s="270"/>
      <c r="D52" s="264">
        <v>45514</v>
      </c>
      <c r="F52" s="271"/>
      <c r="L52" s="497">
        <v>1.3</v>
      </c>
      <c r="M52" s="239">
        <v>50</v>
      </c>
      <c r="O52" s="477"/>
      <c r="Q52" s="240"/>
      <c r="R52" s="497">
        <v>1.3</v>
      </c>
      <c r="S52" s="434"/>
    </row>
    <row r="53" spans="1:38" s="267" customFormat="1">
      <c r="A53" s="266" t="s">
        <v>772</v>
      </c>
      <c r="B53" s="267" t="s">
        <v>773</v>
      </c>
      <c r="C53" s="267" t="s">
        <v>774</v>
      </c>
      <c r="D53" s="268">
        <v>45248</v>
      </c>
      <c r="F53" s="269"/>
      <c r="L53" s="282"/>
      <c r="O53" s="475"/>
      <c r="P53" s="476"/>
      <c r="Q53" s="424"/>
      <c r="R53" s="452"/>
      <c r="S53" s="438"/>
      <c r="AB53" s="267">
        <v>50</v>
      </c>
      <c r="AC53" s="267" t="s">
        <v>19</v>
      </c>
      <c r="AE53" s="268">
        <v>45248</v>
      </c>
      <c r="AL53" s="268">
        <v>45249</v>
      </c>
    </row>
    <row r="54" spans="1:38" s="239" customFormat="1" ht="13.5" thickBot="1">
      <c r="A54" s="270"/>
      <c r="D54" s="264">
        <v>45249</v>
      </c>
      <c r="F54" s="271"/>
      <c r="L54" s="689"/>
      <c r="O54" s="475"/>
      <c r="P54" s="477"/>
      <c r="Q54" s="240"/>
      <c r="R54" s="453"/>
      <c r="S54" s="434"/>
      <c r="AE54" s="264">
        <v>45249</v>
      </c>
    </row>
    <row r="55" spans="1:38" s="74" customFormat="1" ht="14.25">
      <c r="A55" s="303" t="s">
        <v>867</v>
      </c>
      <c r="B55" s="210" t="s">
        <v>868</v>
      </c>
      <c r="C55" s="211" t="s">
        <v>869</v>
      </c>
      <c r="D55" s="320" t="s">
        <v>435</v>
      </c>
      <c r="E55" s="210"/>
      <c r="F55" s="510"/>
      <c r="G55" s="210"/>
      <c r="H55" s="210"/>
      <c r="I55" s="210"/>
      <c r="J55" s="210"/>
      <c r="L55" s="495">
        <v>1.5</v>
      </c>
      <c r="M55" s="210">
        <v>70</v>
      </c>
      <c r="N55" s="316"/>
      <c r="O55" s="304"/>
      <c r="P55" s="328"/>
      <c r="R55" s="305">
        <v>39</v>
      </c>
      <c r="S55" s="210" t="s">
        <v>19</v>
      </c>
      <c r="T55" s="318">
        <v>45280</v>
      </c>
      <c r="V55" s="495">
        <v>1.5</v>
      </c>
      <c r="AC55" s="74" t="s">
        <v>43</v>
      </c>
      <c r="AD55" s="74" t="s">
        <v>1280</v>
      </c>
    </row>
    <row r="56" spans="1:38" s="295" customFormat="1" ht="13.5" thickBot="1">
      <c r="A56" s="298"/>
      <c r="B56" s="238"/>
      <c r="D56" s="264" t="s">
        <v>436</v>
      </c>
      <c r="E56" s="238"/>
      <c r="F56" s="511"/>
      <c r="G56" s="238"/>
      <c r="H56" s="238"/>
      <c r="I56" s="238"/>
      <c r="J56" s="238"/>
      <c r="K56" s="238"/>
      <c r="L56" s="238"/>
      <c r="M56" s="238"/>
      <c r="N56" s="317"/>
      <c r="O56" s="299"/>
      <c r="P56" s="329"/>
      <c r="Q56" s="238"/>
      <c r="R56" s="238"/>
      <c r="T56" s="319">
        <v>45281</v>
      </c>
      <c r="V56" s="295" t="s">
        <v>173</v>
      </c>
    </row>
    <row r="57" spans="1:38" s="267" customFormat="1">
      <c r="A57" s="266" t="s">
        <v>1277</v>
      </c>
      <c r="B57" s="267" t="s">
        <v>1278</v>
      </c>
      <c r="C57" s="267" t="s">
        <v>1279</v>
      </c>
      <c r="D57" s="268">
        <v>45750</v>
      </c>
      <c r="F57" s="269"/>
    </row>
    <row r="58" spans="1:38" s="239" customFormat="1" ht="13.5" thickBot="1">
      <c r="A58" s="270"/>
      <c r="C58" s="239" t="s">
        <v>555</v>
      </c>
      <c r="F58" s="271"/>
    </row>
    <row r="59" spans="1:38" s="128" customFormat="1">
      <c r="F59" s="265"/>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21"/>
  <sheetViews>
    <sheetView workbookViewId="0">
      <selection activeCell="I31" sqref="I31"/>
    </sheetView>
  </sheetViews>
  <sheetFormatPr defaultRowHeight="12.75"/>
  <cols>
    <col min="5" max="5" width="12.42578125" customWidth="1"/>
  </cols>
  <sheetData>
    <row r="1" spans="1:22" s="376" customFormat="1" ht="53.25" customHeight="1" thickBot="1">
      <c r="A1" s="369" t="s">
        <v>0</v>
      </c>
      <c r="B1" s="369" t="s">
        <v>1</v>
      </c>
      <c r="C1" s="369" t="s">
        <v>5</v>
      </c>
      <c r="D1" s="369" t="s">
        <v>438</v>
      </c>
      <c r="E1" s="369"/>
      <c r="F1" s="369" t="s">
        <v>434</v>
      </c>
      <c r="G1" s="370" t="s">
        <v>427</v>
      </c>
      <c r="H1" s="371" t="s">
        <v>428</v>
      </c>
      <c r="I1" s="372" t="s">
        <v>429</v>
      </c>
      <c r="J1" s="373" t="s">
        <v>459</v>
      </c>
      <c r="K1" s="374" t="s">
        <v>430</v>
      </c>
      <c r="L1" s="373" t="s">
        <v>459</v>
      </c>
      <c r="M1" s="374" t="s">
        <v>632</v>
      </c>
      <c r="N1" s="374" t="s">
        <v>633</v>
      </c>
      <c r="O1" s="374" t="s">
        <v>634</v>
      </c>
      <c r="P1" s="371" t="s">
        <v>431</v>
      </c>
      <c r="Q1" s="374" t="s">
        <v>432</v>
      </c>
      <c r="R1" s="374" t="s">
        <v>433</v>
      </c>
      <c r="S1" s="369" t="s">
        <v>2</v>
      </c>
      <c r="T1" s="369" t="s">
        <v>311</v>
      </c>
      <c r="U1" s="369" t="s">
        <v>4</v>
      </c>
      <c r="V1" s="375" t="s">
        <v>979</v>
      </c>
    </row>
    <row r="2" spans="1:22" s="322" customFormat="1">
      <c r="A2" s="344" t="s">
        <v>980</v>
      </c>
      <c r="B2" s="322" t="s">
        <v>981</v>
      </c>
      <c r="C2" s="322" t="s">
        <v>121</v>
      </c>
      <c r="D2" s="322" t="s">
        <v>435</v>
      </c>
      <c r="E2" s="336">
        <v>45468</v>
      </c>
      <c r="U2" s="322" t="s">
        <v>19</v>
      </c>
      <c r="V2" s="322" t="s">
        <v>982</v>
      </c>
    </row>
    <row r="3" spans="1:22" s="56" customFormat="1">
      <c r="A3" s="342"/>
      <c r="C3" s="48" t="s">
        <v>1006</v>
      </c>
      <c r="D3" s="56" t="s">
        <v>983</v>
      </c>
      <c r="E3" s="336">
        <v>45468</v>
      </c>
    </row>
    <row r="4" spans="1:22" s="295" customFormat="1" ht="13.5" thickBot="1">
      <c r="A4" s="298"/>
      <c r="D4" s="295" t="s">
        <v>984</v>
      </c>
      <c r="E4" s="336">
        <v>45469</v>
      </c>
    </row>
    <row r="5" spans="1:22" s="74" customFormat="1"/>
    <row r="6" spans="1:22" s="56" customFormat="1"/>
    <row r="7" spans="1:22" s="56" customFormat="1"/>
    <row r="8" spans="1:22" s="56" customFormat="1"/>
    <row r="9" spans="1:22" s="56" customFormat="1"/>
    <row r="10" spans="1:22" s="56" customFormat="1"/>
    <row r="11" spans="1:22" s="56" customFormat="1"/>
    <row r="12" spans="1:22" s="56" customFormat="1"/>
    <row r="13" spans="1:22" s="56" customFormat="1"/>
    <row r="14" spans="1:22" s="56" customFormat="1"/>
    <row r="15" spans="1:22" s="56" customFormat="1"/>
    <row r="16" spans="1:22" s="56" customFormat="1"/>
    <row r="17" s="56" customFormat="1"/>
    <row r="18" s="56" customFormat="1"/>
    <row r="19" s="56" customFormat="1"/>
    <row r="20" s="56" customFormat="1"/>
    <row r="21" s="56" customFormat="1"/>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H1:J1"/>
  <sheetViews>
    <sheetView workbookViewId="0">
      <selection activeCell="I44" sqref="I44:J44"/>
    </sheetView>
  </sheetViews>
  <sheetFormatPr defaultRowHeight="12.75"/>
  <cols>
    <col min="8" max="8" width="9.140625" style="46"/>
    <col min="10" max="10" width="9.140625" style="46"/>
  </cols>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C127"/>
  <sheetViews>
    <sheetView topLeftCell="AM1" zoomScale="110" zoomScaleNormal="110" workbookViewId="0">
      <pane ySplit="7" topLeftCell="A8" activePane="bottomLeft" state="frozen"/>
      <selection activeCell="B1" sqref="B1"/>
      <selection pane="bottomLeft" activeCell="BB82" sqref="BB82"/>
    </sheetView>
  </sheetViews>
  <sheetFormatPr defaultRowHeight="12.75"/>
  <cols>
    <col min="1" max="1" width="18" customWidth="1"/>
    <col min="2" max="2" width="9.140625" customWidth="1"/>
    <col min="3" max="3" width="11" customWidth="1"/>
    <col min="4" max="4" width="14.7109375" customWidth="1"/>
    <col min="5" max="5" width="11" style="38" customWidth="1"/>
    <col min="6" max="6" width="15.28515625" style="38" customWidth="1"/>
    <col min="7" max="7" width="9.7109375" style="38" bestFit="1" customWidth="1"/>
    <col min="8" max="8" width="11" style="38" customWidth="1"/>
    <col min="9" max="9" width="15.140625" style="38" customWidth="1"/>
    <col min="10" max="10" width="10.7109375" style="38" customWidth="1"/>
    <col min="11" max="11" width="9.7109375" style="38" customWidth="1"/>
    <col min="12" max="12" width="15.7109375" style="38" hidden="1" customWidth="1"/>
    <col min="13" max="13" width="13.85546875" style="38" customWidth="1"/>
    <col min="14" max="14" width="9.140625" hidden="1" customWidth="1"/>
    <col min="15" max="15" width="10.7109375" hidden="1" customWidth="1"/>
    <col min="16" max="17" width="9.140625" hidden="1" customWidth="1"/>
    <col min="18" max="18" width="13.7109375" hidden="1" customWidth="1"/>
    <col min="19" max="19" width="14.42578125" hidden="1" customWidth="1"/>
    <col min="20" max="20" width="1.42578125" customWidth="1"/>
    <col min="21" max="21" width="4.140625" customWidth="1"/>
    <col min="22" max="22" width="14.7109375" customWidth="1"/>
    <col min="23" max="23" width="10" customWidth="1"/>
    <col min="24" max="24" width="14.85546875" style="38" customWidth="1"/>
    <col min="25" max="26" width="13.42578125" style="38" hidden="1" customWidth="1"/>
    <col min="27" max="27" width="14.28515625" style="38" hidden="1" customWidth="1"/>
    <col min="28" max="28" width="8.85546875" style="38" hidden="1" customWidth="1"/>
    <col min="29" max="29" width="17.85546875" style="38" hidden="1" customWidth="1"/>
    <col min="30" max="30" width="14.140625" style="38" hidden="1" customWidth="1"/>
    <col min="31" max="31" width="15.85546875" style="38" hidden="1" customWidth="1"/>
    <col min="32" max="32" width="10.28515625" style="38" customWidth="1"/>
    <col min="33" max="33" width="10.28515625" style="38" hidden="1" customWidth="1"/>
    <col min="34" max="34" width="11.140625" style="38" customWidth="1"/>
    <col min="35" max="35" width="14.28515625" style="38" customWidth="1"/>
    <col min="36" max="37" width="12.28515625" style="38" customWidth="1"/>
    <col min="38" max="44" width="9.140625" style="38" customWidth="1"/>
    <col min="45" max="45" width="25.85546875" style="38" customWidth="1"/>
    <col min="46" max="46" width="9.42578125" style="38" customWidth="1"/>
    <col min="47" max="47" width="21" style="38" customWidth="1"/>
    <col min="48" max="48" width="11" style="38" customWidth="1"/>
    <col min="49" max="49" width="16" style="38" customWidth="1"/>
    <col min="50" max="50" width="10.5703125" style="38" customWidth="1"/>
    <col min="51" max="53" width="9.140625" style="38" customWidth="1"/>
    <col min="54" max="54" width="9.140625" style="1102"/>
    <col min="55" max="55" width="0" hidden="1" customWidth="1"/>
  </cols>
  <sheetData>
    <row r="1" spans="1:55" ht="76.5">
      <c r="A1" s="989" t="s">
        <v>1502</v>
      </c>
      <c r="B1" s="994" t="s">
        <v>407</v>
      </c>
      <c r="C1" s="994" t="s">
        <v>5</v>
      </c>
      <c r="D1" s="994" t="s">
        <v>423</v>
      </c>
      <c r="E1" s="995" t="s">
        <v>427</v>
      </c>
      <c r="F1" s="995" t="s">
        <v>1356</v>
      </c>
      <c r="G1" s="995" t="s">
        <v>1290</v>
      </c>
      <c r="H1" s="1012" t="s">
        <v>1288</v>
      </c>
      <c r="I1" s="1005" t="s">
        <v>1350</v>
      </c>
      <c r="J1" s="1005" t="s">
        <v>1302</v>
      </c>
      <c r="K1" s="1013" t="s">
        <v>1289</v>
      </c>
      <c r="L1" s="1013" t="s">
        <v>1355</v>
      </c>
      <c r="M1" s="1013" t="s">
        <v>1303</v>
      </c>
      <c r="N1" s="949" t="s">
        <v>4</v>
      </c>
      <c r="O1" s="989" t="s">
        <v>1287</v>
      </c>
      <c r="P1" s="990" t="s">
        <v>13</v>
      </c>
      <c r="Q1" s="990" t="s">
        <v>14</v>
      </c>
      <c r="R1" s="991" t="s">
        <v>1297</v>
      </c>
      <c r="S1" s="992" t="s">
        <v>1300</v>
      </c>
      <c r="T1" s="1428" t="s">
        <v>1307</v>
      </c>
      <c r="U1" s="993" t="s">
        <v>1323</v>
      </c>
      <c r="V1" s="1212" t="s">
        <v>407</v>
      </c>
      <c r="W1" s="1213" t="s">
        <v>423</v>
      </c>
      <c r="X1" s="1211" t="s">
        <v>1308</v>
      </c>
      <c r="Y1" s="995" t="s">
        <v>1356</v>
      </c>
      <c r="Z1" s="995" t="s">
        <v>1309</v>
      </c>
      <c r="AA1" s="996" t="s">
        <v>1310</v>
      </c>
      <c r="AB1" s="997" t="s">
        <v>1311</v>
      </c>
      <c r="AC1" s="997" t="s">
        <v>632</v>
      </c>
      <c r="AD1" s="997" t="s">
        <v>633</v>
      </c>
      <c r="AE1" s="997" t="s">
        <v>1312</v>
      </c>
      <c r="AF1" s="998" t="s">
        <v>1313</v>
      </c>
      <c r="AG1" s="999" t="s">
        <v>1314</v>
      </c>
      <c r="AH1" s="1002" t="s">
        <v>1348</v>
      </c>
      <c r="AI1" s="1004" t="s">
        <v>1350</v>
      </c>
      <c r="AJ1" s="1000" t="s">
        <v>1330</v>
      </c>
      <c r="AK1" s="1001" t="s">
        <v>1331</v>
      </c>
      <c r="AL1" s="1002" t="s">
        <v>1047</v>
      </c>
      <c r="AM1" s="1003" t="s">
        <v>1335</v>
      </c>
      <c r="AN1" s="1003" t="s">
        <v>1336</v>
      </c>
      <c r="AO1" s="1004" t="s">
        <v>1334</v>
      </c>
      <c r="AP1" s="1002" t="s">
        <v>1309</v>
      </c>
      <c r="AQ1" s="1005" t="s">
        <v>635</v>
      </c>
      <c r="AR1" s="1002" t="s">
        <v>1315</v>
      </c>
      <c r="AS1" s="1006" t="s">
        <v>1316</v>
      </c>
      <c r="AT1" s="1150" t="s">
        <v>1052</v>
      </c>
      <c r="AU1" s="1009" t="s">
        <v>1289</v>
      </c>
      <c r="AV1" s="1151" t="s">
        <v>1349</v>
      </c>
      <c r="AW1" s="1013" t="s">
        <v>1355</v>
      </c>
      <c r="AX1" s="1007" t="s">
        <v>1309</v>
      </c>
      <c r="AY1" s="1008" t="s">
        <v>635</v>
      </c>
      <c r="AZ1" s="1009" t="s">
        <v>1317</v>
      </c>
      <c r="BA1" s="1009" t="s">
        <v>1318</v>
      </c>
      <c r="BB1" s="1009" t="s">
        <v>1304</v>
      </c>
      <c r="BC1" s="1019" t="s">
        <v>1297</v>
      </c>
    </row>
    <row r="2" spans="1:55" ht="13.9" hidden="1" customHeight="1">
      <c r="A2" s="928" t="s">
        <v>997</v>
      </c>
      <c r="B2" s="928" t="s">
        <v>998</v>
      </c>
      <c r="C2" s="888" t="s">
        <v>555</v>
      </c>
      <c r="D2" s="928" t="s">
        <v>1068</v>
      </c>
      <c r="E2" s="1052" t="s">
        <v>1087</v>
      </c>
      <c r="F2" s="1052"/>
      <c r="G2" s="1040">
        <v>16426.666666666668</v>
      </c>
      <c r="H2" s="1052"/>
      <c r="I2" s="1052"/>
      <c r="J2" s="1042">
        <v>12600</v>
      </c>
      <c r="K2" s="1052"/>
      <c r="L2" s="1052"/>
      <c r="M2" s="1044">
        <v>8073.333333333333</v>
      </c>
      <c r="N2" s="928" t="s">
        <v>1099</v>
      </c>
      <c r="O2" s="929">
        <v>45601</v>
      </c>
      <c r="P2" s="928"/>
      <c r="Q2" s="928"/>
      <c r="R2" s="936">
        <v>20673.333333333299</v>
      </c>
      <c r="S2" s="48" t="s">
        <v>1298</v>
      </c>
      <c r="T2" s="1429"/>
      <c r="U2" s="987"/>
      <c r="V2" s="987"/>
      <c r="W2" s="978"/>
      <c r="X2" s="1025"/>
      <c r="Y2" s="1025"/>
      <c r="Z2" s="1025"/>
      <c r="AA2" s="1025"/>
      <c r="AB2" s="1025"/>
      <c r="AC2" s="1025"/>
      <c r="AD2" s="1025"/>
      <c r="AE2" s="1025"/>
      <c r="AF2" s="1025"/>
      <c r="AG2" s="1078"/>
      <c r="AH2" s="1025"/>
      <c r="AI2" s="1026"/>
      <c r="AJ2" s="1026"/>
      <c r="AK2" s="1025"/>
      <c r="AL2" s="1025"/>
      <c r="AM2" s="1025"/>
      <c r="AN2" s="1025"/>
      <c r="AO2" s="1025"/>
      <c r="AP2" s="1025"/>
      <c r="AQ2" s="1025"/>
      <c r="AR2" s="1025"/>
      <c r="AS2" s="1025"/>
      <c r="AT2" s="1078"/>
      <c r="AU2" s="1027"/>
      <c r="AV2" s="1026"/>
      <c r="AW2" s="1025"/>
      <c r="AX2" s="1026"/>
      <c r="AY2" s="1025"/>
      <c r="AZ2" s="1025"/>
      <c r="BA2" s="1025"/>
      <c r="BB2" s="1025"/>
      <c r="BC2" s="974"/>
    </row>
    <row r="3" spans="1:55" ht="13.9" hidden="1" customHeight="1">
      <c r="A3" s="928" t="s">
        <v>1074</v>
      </c>
      <c r="B3" s="928" t="s">
        <v>1075</v>
      </c>
      <c r="C3" s="888" t="s">
        <v>555</v>
      </c>
      <c r="D3" s="888" t="s">
        <v>1081</v>
      </c>
      <c r="E3" s="1010" t="s">
        <v>1088</v>
      </c>
      <c r="F3" s="1010"/>
      <c r="G3" s="1040">
        <v>746.66666666666663</v>
      </c>
      <c r="H3" s="1052"/>
      <c r="I3" s="1052"/>
      <c r="J3" s="1042">
        <v>373.33333333333331</v>
      </c>
      <c r="K3" s="1052"/>
      <c r="L3" s="1052"/>
      <c r="M3" s="1044">
        <v>112</v>
      </c>
      <c r="N3" s="928" t="s">
        <v>1099</v>
      </c>
      <c r="O3" s="929">
        <v>45616</v>
      </c>
      <c r="P3" s="928"/>
      <c r="Q3" s="928"/>
      <c r="R3" s="936">
        <v>485.33333333333331</v>
      </c>
      <c r="S3" s="48" t="s">
        <v>1299</v>
      </c>
      <c r="T3" s="1429"/>
      <c r="U3" s="951"/>
      <c r="V3" s="951"/>
      <c r="W3" s="400"/>
      <c r="X3" s="1028"/>
      <c r="Y3" s="1028"/>
      <c r="Z3" s="1028"/>
      <c r="AA3" s="1028"/>
      <c r="AB3" s="1028"/>
      <c r="AC3" s="1028"/>
      <c r="AD3" s="1028"/>
      <c r="AE3" s="1028"/>
      <c r="AF3" s="1028"/>
      <c r="AG3" s="1047"/>
      <c r="AH3" s="1028"/>
      <c r="AI3" s="1029"/>
      <c r="AJ3" s="1029"/>
      <c r="AK3" s="1028"/>
      <c r="AL3" s="1028"/>
      <c r="AM3" s="1028"/>
      <c r="AN3" s="1028"/>
      <c r="AO3" s="1028"/>
      <c r="AP3" s="1028"/>
      <c r="AQ3" s="1028"/>
      <c r="AR3" s="1028"/>
      <c r="AS3" s="1028"/>
      <c r="AT3" s="1047"/>
      <c r="AU3" s="1030"/>
      <c r="AV3" s="1029"/>
      <c r="AW3" s="1028"/>
      <c r="AX3" s="1029"/>
      <c r="AY3" s="1028"/>
      <c r="AZ3" s="1028"/>
      <c r="BA3" s="1028"/>
      <c r="BB3" s="1028"/>
      <c r="BC3" s="1016"/>
    </row>
    <row r="4" spans="1:55" ht="13.9" hidden="1" customHeight="1">
      <c r="A4" s="888" t="s">
        <v>1092</v>
      </c>
      <c r="B4" s="888" t="s">
        <v>1093</v>
      </c>
      <c r="C4" s="888" t="s">
        <v>1094</v>
      </c>
      <c r="D4" s="928" t="s">
        <v>1190</v>
      </c>
      <c r="E4" s="1052" t="s">
        <v>1198</v>
      </c>
      <c r="F4" s="1052"/>
      <c r="G4" s="1040">
        <v>13335</v>
      </c>
      <c r="H4" s="1052"/>
      <c r="I4" s="1052"/>
      <c r="J4" s="1042">
        <v>3033.3333333333335</v>
      </c>
      <c r="K4" s="1052"/>
      <c r="L4" s="1052"/>
      <c r="M4" s="1044">
        <v>25060</v>
      </c>
      <c r="N4" s="928" t="s">
        <v>1099</v>
      </c>
      <c r="O4" s="929">
        <v>45625</v>
      </c>
      <c r="P4" s="928"/>
      <c r="Q4" s="928"/>
      <c r="R4" s="936">
        <v>28093.333333333332</v>
      </c>
      <c r="S4" s="48" t="s">
        <v>1298</v>
      </c>
      <c r="T4" s="1429"/>
      <c r="U4" s="951"/>
      <c r="V4" s="951"/>
      <c r="W4" s="400"/>
      <c r="X4" s="1028"/>
      <c r="Y4" s="1028"/>
      <c r="Z4" s="1028"/>
      <c r="AA4" s="1028"/>
      <c r="AB4" s="1028"/>
      <c r="AC4" s="1028"/>
      <c r="AD4" s="1028"/>
      <c r="AE4" s="1028"/>
      <c r="AF4" s="1028"/>
      <c r="AG4" s="1047"/>
      <c r="AH4" s="1028"/>
      <c r="AI4" s="1029"/>
      <c r="AJ4" s="1029"/>
      <c r="AK4" s="1028"/>
      <c r="AL4" s="1028"/>
      <c r="AM4" s="1028"/>
      <c r="AN4" s="1028"/>
      <c r="AO4" s="1028"/>
      <c r="AP4" s="1028"/>
      <c r="AQ4" s="1028"/>
      <c r="AR4" s="1028"/>
      <c r="AS4" s="1028"/>
      <c r="AT4" s="1047"/>
      <c r="AU4" s="1030"/>
      <c r="AV4" s="1029"/>
      <c r="AW4" s="1028"/>
      <c r="AX4" s="1029"/>
      <c r="AY4" s="1028"/>
      <c r="AZ4" s="1028"/>
      <c r="BA4" s="1028"/>
      <c r="BB4" s="1028"/>
      <c r="BC4" s="1016"/>
    </row>
    <row r="5" spans="1:55" ht="13.9" hidden="1" customHeight="1">
      <c r="A5" s="928" t="s">
        <v>1095</v>
      </c>
      <c r="B5" s="928" t="s">
        <v>1096</v>
      </c>
      <c r="C5" s="888" t="s">
        <v>555</v>
      </c>
      <c r="D5" s="888" t="s">
        <v>1174</v>
      </c>
      <c r="E5" s="886" t="s">
        <v>1175</v>
      </c>
      <c r="F5" s="886"/>
      <c r="G5" s="1040">
        <v>0</v>
      </c>
      <c r="H5" s="1052"/>
      <c r="I5" s="1052"/>
      <c r="J5" s="1042">
        <v>46.666666666666664</v>
      </c>
      <c r="K5" s="1052"/>
      <c r="L5" s="1052"/>
      <c r="M5" s="1044">
        <v>0</v>
      </c>
      <c r="N5" s="928" t="s">
        <v>1099</v>
      </c>
      <c r="O5" s="929">
        <v>45636</v>
      </c>
      <c r="P5" s="928"/>
      <c r="Q5" s="928"/>
      <c r="R5" s="936">
        <v>46.666666666666664</v>
      </c>
      <c r="S5" s="48" t="s">
        <v>1298</v>
      </c>
      <c r="T5" s="1429"/>
      <c r="U5" s="951"/>
      <c r="V5" s="951"/>
      <c r="W5" s="400"/>
      <c r="X5" s="1028"/>
      <c r="Y5" s="1028"/>
      <c r="Z5" s="1028"/>
      <c r="AA5" s="1028"/>
      <c r="AB5" s="1028"/>
      <c r="AC5" s="1028"/>
      <c r="AD5" s="1028"/>
      <c r="AE5" s="1028"/>
      <c r="AF5" s="1028"/>
      <c r="AG5" s="1047"/>
      <c r="AH5" s="1028"/>
      <c r="AI5" s="1029"/>
      <c r="AJ5" s="1029"/>
      <c r="AK5" s="1028"/>
      <c r="AL5" s="1028"/>
      <c r="AM5" s="1028"/>
      <c r="AN5" s="1028"/>
      <c r="AO5" s="1028"/>
      <c r="AP5" s="1028"/>
      <c r="AQ5" s="1028"/>
      <c r="AR5" s="1028"/>
      <c r="AS5" s="1028"/>
      <c r="AT5" s="1047"/>
      <c r="AU5" s="1030"/>
      <c r="AV5" s="1029"/>
      <c r="AW5" s="1028"/>
      <c r="AX5" s="1029"/>
      <c r="AY5" s="1028"/>
      <c r="AZ5" s="1028"/>
      <c r="BA5" s="1028"/>
      <c r="BB5" s="1028"/>
      <c r="BC5" s="1016"/>
    </row>
    <row r="6" spans="1:55" ht="13.9" hidden="1" customHeight="1">
      <c r="A6" s="928" t="s">
        <v>1097</v>
      </c>
      <c r="B6" s="928" t="s">
        <v>1098</v>
      </c>
      <c r="C6" s="928" t="s">
        <v>555</v>
      </c>
      <c r="D6" s="888" t="s">
        <v>1172</v>
      </c>
      <c r="E6" s="886" t="s">
        <v>1173</v>
      </c>
      <c r="F6" s="886"/>
      <c r="G6" s="1040">
        <v>4725</v>
      </c>
      <c r="H6" s="1052"/>
      <c r="I6" s="1052"/>
      <c r="J6" s="1042">
        <v>3966.6666666666665</v>
      </c>
      <c r="K6" s="1052"/>
      <c r="L6" s="1052"/>
      <c r="M6" s="1044">
        <v>321.99999999999994</v>
      </c>
      <c r="N6" s="928" t="s">
        <v>1099</v>
      </c>
      <c r="O6" s="929">
        <v>45638</v>
      </c>
      <c r="P6" s="928"/>
      <c r="Q6" s="928" t="s">
        <v>1101</v>
      </c>
      <c r="R6" s="936">
        <v>4288.6666666666661</v>
      </c>
      <c r="S6" s="48" t="s">
        <v>1299</v>
      </c>
      <c r="T6" s="1429"/>
      <c r="U6" s="951"/>
      <c r="V6" s="951"/>
      <c r="W6" s="400"/>
      <c r="X6" s="1028"/>
      <c r="Y6" s="1028"/>
      <c r="Z6" s="1028"/>
      <c r="AA6" s="1028"/>
      <c r="AB6" s="1028"/>
      <c r="AC6" s="1028"/>
      <c r="AD6" s="1028"/>
      <c r="AE6" s="1028"/>
      <c r="AF6" s="1028"/>
      <c r="AG6" s="1047"/>
      <c r="AH6" s="1028"/>
      <c r="AI6" s="1029"/>
      <c r="AJ6" s="1029"/>
      <c r="AK6" s="1028"/>
      <c r="AL6" s="1028"/>
      <c r="AM6" s="1028"/>
      <c r="AN6" s="1028"/>
      <c r="AO6" s="1028"/>
      <c r="AP6" s="1028"/>
      <c r="AQ6" s="1028"/>
      <c r="AR6" s="1028"/>
      <c r="AS6" s="1028"/>
      <c r="AT6" s="1047"/>
      <c r="AU6" s="1030"/>
      <c r="AV6" s="1029"/>
      <c r="AW6" s="1028"/>
      <c r="AX6" s="1029"/>
      <c r="AY6" s="1028"/>
      <c r="AZ6" s="1028"/>
      <c r="BA6" s="1028"/>
      <c r="BB6" s="1028"/>
      <c r="BC6" s="1016"/>
    </row>
    <row r="7" spans="1:55" ht="13.9" hidden="1" customHeight="1" thickBot="1">
      <c r="A7" s="928" t="s">
        <v>1102</v>
      </c>
      <c r="B7" s="928" t="s">
        <v>1103</v>
      </c>
      <c r="C7" s="928" t="s">
        <v>342</v>
      </c>
      <c r="D7" s="928" t="s">
        <v>1191</v>
      </c>
      <c r="E7" s="886" t="s">
        <v>1208</v>
      </c>
      <c r="F7" s="886"/>
      <c r="G7" s="1040">
        <v>1612.5</v>
      </c>
      <c r="H7" s="1052"/>
      <c r="I7" s="1052"/>
      <c r="J7" s="1042">
        <v>1100</v>
      </c>
      <c r="K7" s="1052"/>
      <c r="L7" s="1052"/>
      <c r="M7" s="1044">
        <v>133.33333333333334</v>
      </c>
      <c r="N7" s="928" t="s">
        <v>1099</v>
      </c>
      <c r="O7" s="929">
        <v>45639</v>
      </c>
      <c r="P7" s="928"/>
      <c r="Q7" s="928" t="s">
        <v>1100</v>
      </c>
      <c r="R7" s="936">
        <v>1233.3333333333333</v>
      </c>
      <c r="S7" s="48" t="s">
        <v>1299</v>
      </c>
      <c r="T7" s="1429"/>
      <c r="U7" s="988"/>
      <c r="V7" s="951"/>
      <c r="W7" s="400"/>
      <c r="X7" s="1028"/>
      <c r="Y7" s="1028"/>
      <c r="Z7" s="1028"/>
      <c r="AA7" s="1028"/>
      <c r="AB7" s="1028"/>
      <c r="AC7" s="1028"/>
      <c r="AD7" s="1028"/>
      <c r="AE7" s="1028"/>
      <c r="AF7" s="1028"/>
      <c r="AG7" s="1047"/>
      <c r="AH7" s="1028"/>
      <c r="AI7" s="1029"/>
      <c r="AJ7" s="1029"/>
      <c r="AK7" s="1028"/>
      <c r="AL7" s="1028"/>
      <c r="AM7" s="1028"/>
      <c r="AN7" s="1028"/>
      <c r="AO7" s="1028"/>
      <c r="AP7" s="1028"/>
      <c r="AQ7" s="1028"/>
      <c r="AR7" s="1028"/>
      <c r="AS7" s="1028"/>
      <c r="AT7" s="1047"/>
      <c r="AU7" s="1132"/>
      <c r="AV7" s="1043"/>
      <c r="AW7" s="1045"/>
      <c r="AX7" s="1043"/>
      <c r="AY7" s="1045"/>
      <c r="AZ7" s="1045"/>
      <c r="BA7" s="1045"/>
      <c r="BB7" s="1045"/>
      <c r="BC7" s="975"/>
    </row>
    <row r="8" spans="1:55">
      <c r="A8" s="928" t="s">
        <v>1106</v>
      </c>
      <c r="B8" s="928" t="s">
        <v>1107</v>
      </c>
      <c r="C8" s="928" t="s">
        <v>28</v>
      </c>
      <c r="D8" s="928" t="s">
        <v>1192</v>
      </c>
      <c r="E8" s="886" t="s">
        <v>1903</v>
      </c>
      <c r="F8" s="886" t="s">
        <v>1370</v>
      </c>
      <c r="G8" s="1040" t="s">
        <v>1874</v>
      </c>
      <c r="H8" s="1010" t="s">
        <v>1904</v>
      </c>
      <c r="I8" s="1010" t="s">
        <v>1371</v>
      </c>
      <c r="J8" s="1042" t="s">
        <v>1899</v>
      </c>
      <c r="K8" s="1010" t="s">
        <v>1906</v>
      </c>
      <c r="L8" s="886" t="s">
        <v>1372</v>
      </c>
      <c r="M8" s="1044" t="s">
        <v>1874</v>
      </c>
      <c r="N8" s="928" t="s">
        <v>1099</v>
      </c>
      <c r="O8" s="929">
        <v>45644</v>
      </c>
      <c r="P8" s="928"/>
      <c r="Q8" s="928" t="s">
        <v>1111</v>
      </c>
      <c r="R8" s="936">
        <v>13.333333333333334</v>
      </c>
      <c r="S8" s="48" t="s">
        <v>1298</v>
      </c>
      <c r="T8" s="1430"/>
      <c r="U8" s="984" t="s">
        <v>1328</v>
      </c>
      <c r="V8" s="985" t="s">
        <v>1107</v>
      </c>
      <c r="W8" s="986" t="s">
        <v>1192</v>
      </c>
      <c r="X8" s="1171" t="s">
        <v>1373</v>
      </c>
      <c r="Y8" s="1172" t="s">
        <v>1374</v>
      </c>
      <c r="Z8" s="1173">
        <v>8</v>
      </c>
      <c r="AA8" s="1173">
        <v>0</v>
      </c>
      <c r="AB8" s="1173">
        <v>513</v>
      </c>
      <c r="AC8" s="1173">
        <v>2</v>
      </c>
      <c r="AD8" s="1173">
        <v>100</v>
      </c>
      <c r="AE8" s="1173">
        <v>20</v>
      </c>
      <c r="AF8" s="1174">
        <f>AA8*AE8/Z8*AD8/AC8</f>
        <v>0</v>
      </c>
      <c r="AG8" s="1175">
        <f>AB8*AE8/Z8*AD8/AC8</f>
        <v>64125</v>
      </c>
      <c r="AH8" s="1176" t="s">
        <v>1375</v>
      </c>
      <c r="AI8" s="1172" t="s">
        <v>1376</v>
      </c>
      <c r="AJ8" s="1177"/>
      <c r="AK8" s="1178"/>
      <c r="AL8" s="1178">
        <v>1.5</v>
      </c>
      <c r="AM8" s="1178"/>
      <c r="AN8" s="1178"/>
      <c r="AO8" s="1178">
        <v>100</v>
      </c>
      <c r="AP8" s="1178">
        <v>8</v>
      </c>
      <c r="AQ8" s="1178">
        <v>20</v>
      </c>
      <c r="AR8" s="1178">
        <v>0</v>
      </c>
      <c r="AS8" s="1178">
        <v>3250</v>
      </c>
      <c r="AT8" s="1179">
        <f>AR8*AQ8/AP8*AO8/AL8</f>
        <v>0</v>
      </c>
      <c r="AU8" s="1090"/>
      <c r="AV8" s="1192" t="s">
        <v>1324</v>
      </c>
      <c r="AW8" s="1192"/>
      <c r="AX8" s="1192"/>
      <c r="AY8" s="1192"/>
      <c r="AZ8" s="1192"/>
      <c r="BA8" s="1192"/>
      <c r="BB8" s="1120"/>
      <c r="BC8" s="1017">
        <f>BB8+AT8</f>
        <v>0</v>
      </c>
    </row>
    <row r="9" spans="1:55">
      <c r="A9" s="928" t="s">
        <v>1109</v>
      </c>
      <c r="B9" s="928" t="s">
        <v>219</v>
      </c>
      <c r="C9" s="928" t="s">
        <v>214</v>
      </c>
      <c r="D9" s="888" t="s">
        <v>1176</v>
      </c>
      <c r="E9" s="886" t="s">
        <v>1377</v>
      </c>
      <c r="F9" s="886" t="s">
        <v>1378</v>
      </c>
      <c r="G9" s="1040">
        <v>0</v>
      </c>
      <c r="H9" s="1021" t="s">
        <v>1379</v>
      </c>
      <c r="I9" s="1021" t="s">
        <v>1380</v>
      </c>
      <c r="J9" s="1042">
        <v>0</v>
      </c>
      <c r="K9" s="1010" t="s">
        <v>1382</v>
      </c>
      <c r="L9" s="886" t="s">
        <v>1381</v>
      </c>
      <c r="M9" s="1044">
        <v>23</v>
      </c>
      <c r="N9" s="928" t="s">
        <v>1099</v>
      </c>
      <c r="O9" s="929">
        <v>45644</v>
      </c>
      <c r="P9" s="928"/>
      <c r="Q9" s="928" t="s">
        <v>1112</v>
      </c>
      <c r="R9" s="936">
        <v>23.333333333333332</v>
      </c>
      <c r="S9" s="48" t="s">
        <v>1298</v>
      </c>
      <c r="T9" s="1430"/>
      <c r="U9" s="977" t="s">
        <v>1332</v>
      </c>
      <c r="V9" s="971" t="s">
        <v>219</v>
      </c>
      <c r="W9" s="1170" t="s">
        <v>1176</v>
      </c>
      <c r="X9" s="1037" t="s">
        <v>1329</v>
      </c>
      <c r="Y9" s="1038"/>
      <c r="Z9" s="1038"/>
      <c r="AA9" s="1038"/>
      <c r="AB9" s="1038"/>
      <c r="AC9" s="1038"/>
      <c r="AD9" s="1038"/>
      <c r="AE9" s="1038"/>
      <c r="AF9" s="1113"/>
      <c r="AG9" s="1038"/>
      <c r="AH9" s="1038"/>
      <c r="AI9" s="1038"/>
      <c r="AJ9" s="1038"/>
      <c r="AK9" s="1038"/>
      <c r="AL9" s="1038"/>
      <c r="AM9" s="1038"/>
      <c r="AN9" s="1038"/>
      <c r="AO9" s="1038"/>
      <c r="AP9" s="1038"/>
      <c r="AQ9" s="1038"/>
      <c r="AR9" s="1038"/>
      <c r="AS9" s="1038"/>
      <c r="AT9" s="1119"/>
      <c r="AU9" s="1053"/>
      <c r="AV9" s="1053"/>
      <c r="AW9" s="1053"/>
      <c r="AX9" s="1053"/>
      <c r="AY9" s="1053"/>
      <c r="AZ9" s="1053"/>
      <c r="BA9" s="1053"/>
      <c r="BB9" s="1122"/>
      <c r="BC9" s="983"/>
    </row>
    <row r="10" spans="1:55" ht="13.15" customHeight="1">
      <c r="A10" s="928" t="s">
        <v>1108</v>
      </c>
      <c r="B10" s="928" t="s">
        <v>940</v>
      </c>
      <c r="C10" s="928" t="s">
        <v>555</v>
      </c>
      <c r="D10" s="928" t="s">
        <v>1171</v>
      </c>
      <c r="E10" s="886" t="s">
        <v>1178</v>
      </c>
      <c r="F10" s="886" t="s">
        <v>1653</v>
      </c>
      <c r="G10" s="1040">
        <v>10</v>
      </c>
      <c r="H10" s="1010" t="s">
        <v>1654</v>
      </c>
      <c r="I10" s="1010" t="s">
        <v>1655</v>
      </c>
      <c r="J10" s="1042">
        <v>70</v>
      </c>
      <c r="K10" s="1010" t="s">
        <v>1382</v>
      </c>
      <c r="L10" s="886" t="s">
        <v>1656</v>
      </c>
      <c r="M10" s="1044">
        <v>23</v>
      </c>
      <c r="N10" s="928" t="s">
        <v>1099</v>
      </c>
      <c r="O10" s="929">
        <v>45645</v>
      </c>
      <c r="P10" s="928"/>
      <c r="Q10" s="928" t="s">
        <v>738</v>
      </c>
      <c r="R10" s="936">
        <v>93.333333333333329</v>
      </c>
      <c r="S10" s="48" t="s">
        <v>1298</v>
      </c>
      <c r="T10" s="1430"/>
      <c r="U10" s="951"/>
      <c r="V10" s="952" t="s">
        <v>940</v>
      </c>
      <c r="W10" s="962" t="s">
        <v>1171</v>
      </c>
      <c r="X10" s="1076" t="s">
        <v>1178</v>
      </c>
      <c r="Y10" s="1076" t="s">
        <v>1653</v>
      </c>
      <c r="Z10" s="1025"/>
      <c r="AA10" s="1025"/>
      <c r="AB10" s="1025"/>
      <c r="AC10" s="1025"/>
      <c r="AD10" s="1025"/>
      <c r="AE10" s="1025"/>
      <c r="AF10" s="1033">
        <v>10</v>
      </c>
      <c r="AG10" s="1157"/>
      <c r="AH10" s="1075" t="s">
        <v>1654</v>
      </c>
      <c r="AI10" s="1148" t="s">
        <v>1655</v>
      </c>
      <c r="AJ10" s="1180"/>
      <c r="AK10" s="1025"/>
      <c r="AL10" s="1025"/>
      <c r="AM10" s="1025"/>
      <c r="AN10" s="1025"/>
      <c r="AO10" s="1025"/>
      <c r="AP10" s="1025"/>
      <c r="AQ10" s="1025"/>
      <c r="AR10" s="1025"/>
      <c r="AS10" s="1025"/>
      <c r="AT10" s="1164">
        <v>70</v>
      </c>
      <c r="AU10" s="1025"/>
      <c r="AV10" s="1148" t="s">
        <v>1382</v>
      </c>
      <c r="AW10" s="1076" t="s">
        <v>1656</v>
      </c>
      <c r="AX10" s="1180"/>
      <c r="AY10" s="1025"/>
      <c r="AZ10" s="1102"/>
      <c r="BA10" s="1025"/>
      <c r="BB10" s="1168">
        <v>23.333333333333332</v>
      </c>
      <c r="BC10" s="1016"/>
    </row>
    <row r="11" spans="1:55" ht="13.15" customHeight="1">
      <c r="A11" s="928" t="s">
        <v>1131</v>
      </c>
      <c r="B11" s="928" t="s">
        <v>1132</v>
      </c>
      <c r="C11" s="888" t="s">
        <v>933</v>
      </c>
      <c r="D11" s="928" t="s">
        <v>1193</v>
      </c>
      <c r="E11" s="886" t="s">
        <v>1210</v>
      </c>
      <c r="F11" s="886" t="s">
        <v>1657</v>
      </c>
      <c r="G11" s="1040">
        <v>15</v>
      </c>
      <c r="H11" s="1010" t="s">
        <v>1658</v>
      </c>
      <c r="I11" s="1010" t="s">
        <v>1659</v>
      </c>
      <c r="J11" s="1042">
        <v>40</v>
      </c>
      <c r="K11" s="1010" t="s">
        <v>1660</v>
      </c>
      <c r="L11" s="886" t="s">
        <v>1661</v>
      </c>
      <c r="M11" s="1044">
        <v>52</v>
      </c>
      <c r="N11" s="928" t="s">
        <v>1099</v>
      </c>
      <c r="O11" s="929">
        <v>45684</v>
      </c>
      <c r="P11" s="928"/>
      <c r="Q11" s="928" t="s">
        <v>1135</v>
      </c>
      <c r="R11" s="936">
        <v>91.666666666666657</v>
      </c>
      <c r="S11" s="48" t="s">
        <v>1298</v>
      </c>
      <c r="T11" s="1430"/>
      <c r="U11" s="951"/>
      <c r="V11" s="952" t="s">
        <v>1132</v>
      </c>
      <c r="W11" s="962" t="s">
        <v>1193</v>
      </c>
      <c r="X11" s="886" t="s">
        <v>1210</v>
      </c>
      <c r="Y11" s="886" t="s">
        <v>1657</v>
      </c>
      <c r="Z11" s="1028"/>
      <c r="AA11" s="1028"/>
      <c r="AB11" s="1028"/>
      <c r="AC11" s="1028"/>
      <c r="AD11" s="1028"/>
      <c r="AE11" s="1028"/>
      <c r="AF11" s="1040">
        <v>15</v>
      </c>
      <c r="AG11" s="1101"/>
      <c r="AH11" s="1010" t="s">
        <v>1658</v>
      </c>
      <c r="AI11" s="1089" t="s">
        <v>1659</v>
      </c>
      <c r="AJ11" s="1041"/>
      <c r="AK11" s="1028"/>
      <c r="AL11" s="1028"/>
      <c r="AM11" s="1028"/>
      <c r="AN11" s="1028"/>
      <c r="AO11" s="1028"/>
      <c r="AP11" s="1028"/>
      <c r="AQ11" s="1028"/>
      <c r="AR11" s="1028"/>
      <c r="AS11" s="1028"/>
      <c r="AT11" s="1139">
        <v>40</v>
      </c>
      <c r="AU11" s="1028"/>
      <c r="AV11" s="1089" t="s">
        <v>1660</v>
      </c>
      <c r="AW11" s="886" t="s">
        <v>1661</v>
      </c>
      <c r="AX11" s="1041"/>
      <c r="AY11" s="1045"/>
      <c r="AZ11" s="1029"/>
      <c r="BA11" s="1028"/>
      <c r="BB11" s="1044">
        <v>51.666666666666664</v>
      </c>
      <c r="BC11" s="1016"/>
    </row>
    <row r="12" spans="1:55" ht="13.15" customHeight="1">
      <c r="A12" s="928" t="s">
        <v>1134</v>
      </c>
      <c r="B12" s="928" t="s">
        <v>1133</v>
      </c>
      <c r="C12" s="928" t="s">
        <v>555</v>
      </c>
      <c r="D12" s="888" t="s">
        <v>1194</v>
      </c>
      <c r="E12" s="886" t="s">
        <v>1211</v>
      </c>
      <c r="F12" s="886" t="s">
        <v>1662</v>
      </c>
      <c r="G12" s="1040">
        <v>5137.5</v>
      </c>
      <c r="H12" s="1010" t="s">
        <v>1663</v>
      </c>
      <c r="I12" s="1010" t="s">
        <v>1664</v>
      </c>
      <c r="J12" s="1042">
        <v>2267</v>
      </c>
      <c r="K12" s="1010" t="s">
        <v>1665</v>
      </c>
      <c r="L12" s="886" t="s">
        <v>1666</v>
      </c>
      <c r="M12" s="1044">
        <v>2150</v>
      </c>
      <c r="N12" s="928" t="s">
        <v>1099</v>
      </c>
      <c r="O12" s="929">
        <v>45684</v>
      </c>
      <c r="P12" s="928"/>
      <c r="Q12" s="928" t="s">
        <v>1135</v>
      </c>
      <c r="R12" s="936">
        <v>4416.6666666666661</v>
      </c>
      <c r="S12" s="48" t="s">
        <v>1299</v>
      </c>
      <c r="T12" s="1430"/>
      <c r="U12" s="951"/>
      <c r="V12" s="952" t="s">
        <v>1133</v>
      </c>
      <c r="W12" s="889" t="s">
        <v>1194</v>
      </c>
      <c r="X12" s="886" t="s">
        <v>1211</v>
      </c>
      <c r="Y12" s="886" t="s">
        <v>1662</v>
      </c>
      <c r="Z12" s="1028"/>
      <c r="AA12" s="1028"/>
      <c r="AB12" s="1028"/>
      <c r="AC12" s="1028"/>
      <c r="AD12" s="1028"/>
      <c r="AE12" s="1028"/>
      <c r="AF12" s="1040">
        <v>5137.5</v>
      </c>
      <c r="AG12" s="1101"/>
      <c r="AH12" s="1010" t="s">
        <v>1663</v>
      </c>
      <c r="AI12" s="1089" t="s">
        <v>1664</v>
      </c>
      <c r="AJ12" s="1041"/>
      <c r="AK12" s="1028"/>
      <c r="AL12" s="1028"/>
      <c r="AM12" s="1028"/>
      <c r="AN12" s="1028"/>
      <c r="AO12" s="1028"/>
      <c r="AP12" s="1028"/>
      <c r="AQ12" s="1028"/>
      <c r="AR12" s="1028"/>
      <c r="AS12" s="1028"/>
      <c r="AT12" s="1139">
        <v>2266.6666666666665</v>
      </c>
      <c r="AU12" s="1028"/>
      <c r="AV12" s="1089" t="s">
        <v>1665</v>
      </c>
      <c r="AW12" s="886" t="s">
        <v>1666</v>
      </c>
      <c r="AX12" s="1041"/>
      <c r="AY12" s="1028"/>
      <c r="AZ12" s="1029"/>
      <c r="BA12" s="1028"/>
      <c r="BB12" s="1044">
        <v>2150</v>
      </c>
      <c r="BC12" s="1016"/>
    </row>
    <row r="13" spans="1:55">
      <c r="A13" s="928" t="s">
        <v>1148</v>
      </c>
      <c r="B13" s="928" t="s">
        <v>1149</v>
      </c>
      <c r="C13" s="928" t="s">
        <v>97</v>
      </c>
      <c r="D13" s="888" t="s">
        <v>1195</v>
      </c>
      <c r="E13" s="886" t="s">
        <v>1905</v>
      </c>
      <c r="F13" s="886" t="s">
        <v>1383</v>
      </c>
      <c r="G13" s="1040" t="s">
        <v>1893</v>
      </c>
      <c r="H13" s="1010" t="s">
        <v>1907</v>
      </c>
      <c r="I13" s="1010" t="s">
        <v>1384</v>
      </c>
      <c r="J13" s="1042" t="s">
        <v>1899</v>
      </c>
      <c r="K13" s="1010" t="s">
        <v>1908</v>
      </c>
      <c r="L13" s="886" t="s">
        <v>1386</v>
      </c>
      <c r="M13" s="1044" t="s">
        <v>1908</v>
      </c>
      <c r="N13" s="928" t="s">
        <v>1099</v>
      </c>
      <c r="O13" s="929">
        <v>45687</v>
      </c>
      <c r="P13" s="928"/>
      <c r="Q13" s="928" t="s">
        <v>1153</v>
      </c>
      <c r="R13" s="936">
        <v>12.5</v>
      </c>
      <c r="S13" s="48" t="s">
        <v>1299</v>
      </c>
      <c r="T13" s="1430"/>
      <c r="U13" s="951"/>
      <c r="V13" s="952" t="s">
        <v>1149</v>
      </c>
      <c r="W13" s="889" t="s">
        <v>1195</v>
      </c>
      <c r="X13" s="1034" t="s">
        <v>469</v>
      </c>
      <c r="Y13" s="1018" t="s">
        <v>1387</v>
      </c>
      <c r="Z13" s="1028">
        <v>8</v>
      </c>
      <c r="AA13" s="1028">
        <v>0</v>
      </c>
      <c r="AB13" s="364">
        <v>9.3000000000000007</v>
      </c>
      <c r="AC13" s="1028">
        <v>1.6</v>
      </c>
      <c r="AD13" s="1028">
        <v>100</v>
      </c>
      <c r="AE13" s="1047">
        <v>20</v>
      </c>
      <c r="AF13" s="1048">
        <f>AA13*AE13/Z13*AD13/AC13</f>
        <v>0</v>
      </c>
      <c r="AG13" s="1101">
        <f>AB13*AE13/Z13*AD13/AC13</f>
        <v>1453.125</v>
      </c>
      <c r="AH13" s="1136" t="s">
        <v>606</v>
      </c>
      <c r="AI13" s="1018" t="s">
        <v>1388</v>
      </c>
      <c r="AJ13" s="1028"/>
      <c r="AK13" s="1028"/>
      <c r="AL13" s="1028">
        <v>1</v>
      </c>
      <c r="AM13" s="1028"/>
      <c r="AN13" s="1028"/>
      <c r="AO13" s="1028">
        <v>100</v>
      </c>
      <c r="AP13" s="1028">
        <v>8</v>
      </c>
      <c r="AQ13" s="1028">
        <v>20</v>
      </c>
      <c r="AR13" s="1028">
        <v>0</v>
      </c>
      <c r="AS13" s="1047">
        <v>8.6999999999999993</v>
      </c>
      <c r="AT13" s="1140">
        <f>AR13*AQ13/AP13*AO13/AL13</f>
        <v>0</v>
      </c>
      <c r="AU13" s="1028"/>
      <c r="AV13" s="1034" t="s">
        <v>1385</v>
      </c>
      <c r="AW13" s="1034" t="s">
        <v>1389</v>
      </c>
      <c r="AX13" s="1049"/>
      <c r="AY13" s="1050"/>
      <c r="AZ13" s="1046">
        <v>0</v>
      </c>
      <c r="BA13" s="1050">
        <v>0.08</v>
      </c>
      <c r="BB13" s="1115">
        <f>AZ13*AQ13/AP13*AO13/AL13</f>
        <v>0</v>
      </c>
      <c r="BC13" s="1015">
        <f t="shared" ref="BC13:BC39" si="0">BB13+AT13</f>
        <v>0</v>
      </c>
    </row>
    <row r="14" spans="1:55" ht="13.15" customHeight="1">
      <c r="A14" s="928" t="s">
        <v>1150</v>
      </c>
      <c r="B14" s="928" t="s">
        <v>1151</v>
      </c>
      <c r="C14" s="928" t="s">
        <v>196</v>
      </c>
      <c r="D14" s="888" t="s">
        <v>1196</v>
      </c>
      <c r="E14" s="886" t="s">
        <v>1213</v>
      </c>
      <c r="F14" s="886" t="s">
        <v>1667</v>
      </c>
      <c r="G14" s="1040">
        <v>14175</v>
      </c>
      <c r="H14" s="1010" t="s">
        <v>1668</v>
      </c>
      <c r="I14" s="1010" t="s">
        <v>1669</v>
      </c>
      <c r="J14" s="1042">
        <v>11033</v>
      </c>
      <c r="K14" s="1010" t="s">
        <v>1670</v>
      </c>
      <c r="L14" s="886" t="s">
        <v>1671</v>
      </c>
      <c r="M14" s="1044">
        <v>333</v>
      </c>
      <c r="N14" s="928" t="s">
        <v>1099</v>
      </c>
      <c r="O14" s="929">
        <v>45687</v>
      </c>
      <c r="P14" s="928"/>
      <c r="Q14" s="928" t="s">
        <v>1152</v>
      </c>
      <c r="R14" s="936">
        <v>11366.666666666668</v>
      </c>
      <c r="S14" s="48" t="s">
        <v>1299</v>
      </c>
      <c r="T14" s="1430"/>
      <c r="U14" s="951"/>
      <c r="V14" s="952" t="s">
        <v>1151</v>
      </c>
      <c r="W14" s="889" t="s">
        <v>1196</v>
      </c>
      <c r="X14" s="886" t="s">
        <v>1213</v>
      </c>
      <c r="Y14" s="886" t="s">
        <v>1667</v>
      </c>
      <c r="Z14" s="1028"/>
      <c r="AA14" s="1028"/>
      <c r="AB14" s="1028"/>
      <c r="AC14" s="1028"/>
      <c r="AD14" s="1028"/>
      <c r="AE14" s="1047"/>
      <c r="AF14" s="1040">
        <v>14175</v>
      </c>
      <c r="AG14" s="1047"/>
      <c r="AH14" s="1010" t="s">
        <v>1668</v>
      </c>
      <c r="AI14" s="1089" t="s">
        <v>1669</v>
      </c>
      <c r="AJ14" s="1028"/>
      <c r="AK14" s="1028"/>
      <c r="AL14" s="1028"/>
      <c r="AM14" s="1028"/>
      <c r="AN14" s="1028"/>
      <c r="AO14" s="1028"/>
      <c r="AP14" s="1028"/>
      <c r="AQ14" s="1028"/>
      <c r="AR14" s="1028"/>
      <c r="AS14" s="1047"/>
      <c r="AT14" s="1139">
        <v>11033.333333333334</v>
      </c>
      <c r="AU14" s="1028"/>
      <c r="AV14" s="1089" t="s">
        <v>1670</v>
      </c>
      <c r="AW14" s="886" t="s">
        <v>1671</v>
      </c>
      <c r="AX14" s="1041"/>
      <c r="AY14" s="1028"/>
      <c r="AZ14" s="1029"/>
      <c r="BA14" s="1028"/>
      <c r="BB14" s="1044">
        <v>333.33333333333331</v>
      </c>
      <c r="BC14" s="1015">
        <f t="shared" si="0"/>
        <v>11366.666666666668</v>
      </c>
    </row>
    <row r="15" spans="1:55" ht="13.15" customHeight="1">
      <c r="A15" s="928" t="s">
        <v>1182</v>
      </c>
      <c r="B15" s="928" t="s">
        <v>1183</v>
      </c>
      <c r="C15" s="928" t="s">
        <v>214</v>
      </c>
      <c r="D15" s="888" t="s">
        <v>1197</v>
      </c>
      <c r="E15" s="886" t="s">
        <v>1214</v>
      </c>
      <c r="F15" s="886" t="s">
        <v>1672</v>
      </c>
      <c r="G15" s="1040">
        <v>16500</v>
      </c>
      <c r="H15" s="1010" t="s">
        <v>1673</v>
      </c>
      <c r="I15" s="1010" t="s">
        <v>1674</v>
      </c>
      <c r="J15" s="1042">
        <v>17983</v>
      </c>
      <c r="K15" s="1010" t="s">
        <v>1675</v>
      </c>
      <c r="L15" s="886" t="s">
        <v>1676</v>
      </c>
      <c r="M15" s="1044">
        <v>2150</v>
      </c>
      <c r="N15" s="888" t="s">
        <v>1184</v>
      </c>
      <c r="O15" s="929">
        <v>45664</v>
      </c>
      <c r="P15" s="928"/>
      <c r="Q15" s="928"/>
      <c r="R15" s="936">
        <v>20133.333333333332</v>
      </c>
      <c r="S15" s="48" t="s">
        <v>1298</v>
      </c>
      <c r="T15" s="1430"/>
      <c r="U15" s="951"/>
      <c r="V15" s="952" t="s">
        <v>1183</v>
      </c>
      <c r="W15" s="889" t="s">
        <v>1197</v>
      </c>
      <c r="X15" s="1077" t="s">
        <v>1214</v>
      </c>
      <c r="Y15" s="1077" t="s">
        <v>1672</v>
      </c>
      <c r="Z15" s="1045"/>
      <c r="AA15" s="1045"/>
      <c r="AB15" s="1045"/>
      <c r="AC15" s="1045"/>
      <c r="AD15" s="1045"/>
      <c r="AE15" s="1055"/>
      <c r="AF15" s="1131">
        <v>16500</v>
      </c>
      <c r="AG15" s="1055"/>
      <c r="AH15" s="1133" t="s">
        <v>1673</v>
      </c>
      <c r="AI15" s="1161" t="s">
        <v>1674</v>
      </c>
      <c r="AJ15" s="1045"/>
      <c r="AK15" s="1045"/>
      <c r="AL15" s="1045"/>
      <c r="AM15" s="1045"/>
      <c r="AN15" s="1045"/>
      <c r="AO15" s="1045"/>
      <c r="AP15" s="1045"/>
      <c r="AQ15" s="1045"/>
      <c r="AR15" s="1045"/>
      <c r="AS15" s="1055"/>
      <c r="AT15" s="1162">
        <v>17983.333333333332</v>
      </c>
      <c r="AU15" s="1045"/>
      <c r="AV15" s="1161" t="s">
        <v>1675</v>
      </c>
      <c r="AW15" s="1077" t="s">
        <v>1676</v>
      </c>
      <c r="AX15" s="1169"/>
      <c r="AY15" s="1045"/>
      <c r="AZ15" s="1045"/>
      <c r="BA15" s="1045"/>
      <c r="BB15" s="1167">
        <v>2150</v>
      </c>
      <c r="BC15" s="1015">
        <f t="shared" si="0"/>
        <v>20133.333333333332</v>
      </c>
    </row>
    <row r="16" spans="1:55" ht="13.15" customHeight="1">
      <c r="A16" s="928" t="s">
        <v>1228</v>
      </c>
      <c r="B16" s="928" t="s">
        <v>1229</v>
      </c>
      <c r="C16" s="928" t="s">
        <v>28</v>
      </c>
      <c r="D16" s="928" t="s">
        <v>1232</v>
      </c>
      <c r="E16" s="1077" t="s">
        <v>69</v>
      </c>
      <c r="F16" s="886"/>
      <c r="G16" s="1064" t="s">
        <v>69</v>
      </c>
      <c r="H16" s="1103"/>
      <c r="I16" s="1103"/>
      <c r="J16" s="1042" t="s">
        <v>69</v>
      </c>
      <c r="K16" s="1103"/>
      <c r="L16" s="1052"/>
      <c r="M16" s="1044" t="s">
        <v>69</v>
      </c>
      <c r="N16" s="888" t="s">
        <v>1184</v>
      </c>
      <c r="O16" s="929">
        <v>45715</v>
      </c>
      <c r="P16" s="928"/>
      <c r="Q16" s="928"/>
      <c r="R16" s="936" t="s">
        <v>69</v>
      </c>
      <c r="S16" s="48" t="s">
        <v>69</v>
      </c>
      <c r="T16" s="1430"/>
      <c r="U16" s="902" t="s">
        <v>1677</v>
      </c>
      <c r="V16" s="1020" t="s">
        <v>1229</v>
      </c>
      <c r="W16" s="1020" t="s">
        <v>1232</v>
      </c>
      <c r="X16" s="1210"/>
      <c r="Y16" s="1051"/>
      <c r="Z16" s="1051"/>
      <c r="AA16" s="1051"/>
      <c r="AB16" s="1051"/>
      <c r="AC16" s="1051"/>
      <c r="AD16" s="1051"/>
      <c r="AE16" s="1051"/>
      <c r="AF16" s="1190"/>
      <c r="AG16" s="1051"/>
      <c r="AH16" s="1051"/>
      <c r="AI16" s="1051"/>
      <c r="AJ16" s="1051"/>
      <c r="AK16" s="1051"/>
      <c r="AL16" s="1051"/>
      <c r="AM16" s="1051"/>
      <c r="AN16" s="1051"/>
      <c r="AO16" s="1051"/>
      <c r="AP16" s="1051"/>
      <c r="AQ16" s="1051"/>
      <c r="AR16" s="1051"/>
      <c r="AS16" s="1051"/>
      <c r="AT16" s="1191"/>
      <c r="AU16" s="1194"/>
      <c r="AV16" s="1194"/>
      <c r="AW16" s="1194"/>
      <c r="AX16" s="1194"/>
      <c r="AY16" s="1194"/>
      <c r="AZ16" s="1194"/>
      <c r="BA16" s="1194"/>
      <c r="BB16" s="1195"/>
      <c r="BC16" s="1015">
        <f t="shared" si="0"/>
        <v>0</v>
      </c>
    </row>
    <row r="17" spans="1:55" ht="15" customHeight="1">
      <c r="A17" s="894" t="s">
        <v>332</v>
      </c>
      <c r="B17" s="885" t="s">
        <v>333</v>
      </c>
      <c r="C17" s="885" t="s">
        <v>214</v>
      </c>
      <c r="D17" s="885" t="s">
        <v>1286</v>
      </c>
      <c r="E17" s="83" t="s">
        <v>563</v>
      </c>
      <c r="F17" s="886"/>
      <c r="G17" s="1040">
        <v>228</v>
      </c>
      <c r="H17" s="1010" t="s">
        <v>1390</v>
      </c>
      <c r="I17" s="1010" t="s">
        <v>1391</v>
      </c>
      <c r="J17" s="1042">
        <v>541</v>
      </c>
      <c r="K17" s="1010" t="s">
        <v>69</v>
      </c>
      <c r="L17" s="886"/>
      <c r="M17" s="1014" t="s">
        <v>69</v>
      </c>
      <c r="N17" s="885" t="s">
        <v>334</v>
      </c>
      <c r="O17" s="897">
        <v>45791</v>
      </c>
      <c r="P17" s="887" t="s">
        <v>337</v>
      </c>
      <c r="Q17" s="930"/>
      <c r="R17" s="936">
        <v>541.33333333333326</v>
      </c>
      <c r="S17" s="48" t="s">
        <v>1298</v>
      </c>
      <c r="T17" s="1430"/>
      <c r="U17" s="970" t="s">
        <v>1868</v>
      </c>
      <c r="V17" s="954" t="s">
        <v>333</v>
      </c>
      <c r="W17" s="963" t="s">
        <v>1286</v>
      </c>
      <c r="X17" s="83" t="s">
        <v>563</v>
      </c>
      <c r="Y17" s="1076"/>
      <c r="Z17" s="1025">
        <v>3</v>
      </c>
      <c r="AA17" s="1025">
        <v>1.3</v>
      </c>
      <c r="AB17" s="1025">
        <v>68.2</v>
      </c>
      <c r="AC17" s="1025">
        <v>2</v>
      </c>
      <c r="AD17" s="1025">
        <v>50</v>
      </c>
      <c r="AE17" s="1078">
        <v>21</v>
      </c>
      <c r="AF17" s="1033">
        <f>AA17*AE17/Z17*AD17/AC17</f>
        <v>227.5</v>
      </c>
      <c r="AG17" s="1157">
        <f>AB17*AE17/Z17*AD17/AC17</f>
        <v>11935</v>
      </c>
      <c r="AH17" s="1075" t="s">
        <v>1390</v>
      </c>
      <c r="AI17" s="1148" t="s">
        <v>1391</v>
      </c>
      <c r="AJ17" s="1070"/>
      <c r="AK17" s="1070"/>
      <c r="AL17" s="1025">
        <v>1.5</v>
      </c>
      <c r="AM17" s="1025"/>
      <c r="AN17" s="1025"/>
      <c r="AO17" s="1025">
        <v>100</v>
      </c>
      <c r="AP17" s="1025">
        <v>3</v>
      </c>
      <c r="AQ17" s="1025">
        <v>21</v>
      </c>
      <c r="AR17" s="1025">
        <v>1.1599999999999999</v>
      </c>
      <c r="AS17" s="1078">
        <v>31.9</v>
      </c>
      <c r="AT17" s="1164">
        <f>AR17*AQ17/AP17*AO17/AL17</f>
        <v>541.33333333333326</v>
      </c>
      <c r="AU17" s="1079"/>
      <c r="AV17" s="1196" t="s">
        <v>1325</v>
      </c>
      <c r="AW17" s="1038"/>
      <c r="AX17" s="1038"/>
      <c r="AY17" s="1038"/>
      <c r="AZ17" s="1038"/>
      <c r="BA17" s="1038"/>
      <c r="BB17" s="1121"/>
      <c r="BC17" s="1015">
        <f t="shared" si="0"/>
        <v>541.33333333333326</v>
      </c>
    </row>
    <row r="18" spans="1:55">
      <c r="A18" s="931" t="s">
        <v>922</v>
      </c>
      <c r="B18" s="898" t="s">
        <v>923</v>
      </c>
      <c r="C18" s="898" t="s">
        <v>555</v>
      </c>
      <c r="D18" s="932" t="s">
        <v>638</v>
      </c>
      <c r="E18" s="364" t="s">
        <v>1869</v>
      </c>
      <c r="F18" s="1182" t="s">
        <v>1870</v>
      </c>
      <c r="G18" s="1040">
        <v>33</v>
      </c>
      <c r="H18" s="1010" t="s">
        <v>1367</v>
      </c>
      <c r="I18" s="886" t="s">
        <v>1392</v>
      </c>
      <c r="J18" s="1065">
        <v>42</v>
      </c>
      <c r="K18" s="1075" t="s">
        <v>1382</v>
      </c>
      <c r="L18" s="1076"/>
      <c r="M18" s="1216">
        <v>13</v>
      </c>
      <c r="N18" s="888" t="s">
        <v>926</v>
      </c>
      <c r="O18" s="891">
        <v>45380</v>
      </c>
      <c r="P18" s="886"/>
      <c r="Q18" s="886"/>
      <c r="R18" s="936">
        <v>42</v>
      </c>
      <c r="S18" s="48" t="s">
        <v>1299</v>
      </c>
      <c r="T18" s="1430"/>
      <c r="U18" s="951"/>
      <c r="V18" s="954" t="s">
        <v>923</v>
      </c>
      <c r="W18" s="963" t="s">
        <v>638</v>
      </c>
      <c r="X18" s="1159" t="s">
        <v>1869</v>
      </c>
      <c r="Y18" s="364" t="s">
        <v>1870</v>
      </c>
      <c r="Z18" s="1045">
        <v>3</v>
      </c>
      <c r="AA18" s="1045">
        <v>0.09</v>
      </c>
      <c r="AB18" s="1045">
        <v>4</v>
      </c>
      <c r="AC18" s="1045">
        <v>1.9</v>
      </c>
      <c r="AD18" s="1045">
        <v>100</v>
      </c>
      <c r="AE18" s="1055">
        <v>21</v>
      </c>
      <c r="AF18" s="1059">
        <f>AA18*AE18/Z18*AD18/AC18</f>
        <v>33.15789473684211</v>
      </c>
      <c r="AG18" s="1101">
        <f t="shared" ref="AG18:AG46" si="1">AB18*AE18/Z18*AD18/AC18</f>
        <v>1473.6842105263158</v>
      </c>
      <c r="AH18" s="1054" t="s">
        <v>1367</v>
      </c>
      <c r="AI18" s="886" t="s">
        <v>1392</v>
      </c>
      <c r="AJ18" s="1052">
        <v>1.5</v>
      </c>
      <c r="AK18" s="1052">
        <v>0.5</v>
      </c>
      <c r="AL18" s="1052"/>
      <c r="AM18" s="1052">
        <v>50</v>
      </c>
      <c r="AN18" s="1052">
        <v>100</v>
      </c>
      <c r="AO18" s="1052"/>
      <c r="AP18" s="1052">
        <v>3</v>
      </c>
      <c r="AQ18" s="1052">
        <v>21</v>
      </c>
      <c r="AR18" s="1052">
        <v>0.09</v>
      </c>
      <c r="AS18" s="1071">
        <v>4.3</v>
      </c>
      <c r="AT18" s="1139">
        <f>AR18*AQ18/AP18*AN18/AJ18</f>
        <v>42</v>
      </c>
      <c r="AU18" s="1025"/>
      <c r="AV18" s="1069" t="s">
        <v>1382</v>
      </c>
      <c r="AW18" s="1069" t="s">
        <v>1399</v>
      </c>
      <c r="AX18" s="1026">
        <v>8</v>
      </c>
      <c r="AY18" s="1070">
        <v>20</v>
      </c>
      <c r="AZ18" s="1026">
        <v>0.05</v>
      </c>
      <c r="BA18" s="1025">
        <v>0.7</v>
      </c>
      <c r="BB18" s="1114">
        <f>AZ18*AY18/AX18*AM18/AK18</f>
        <v>12.5</v>
      </c>
      <c r="BC18" s="1015">
        <f t="shared" si="0"/>
        <v>54.5</v>
      </c>
    </row>
    <row r="19" spans="1:55">
      <c r="A19" s="931" t="s">
        <v>922</v>
      </c>
      <c r="B19" s="898" t="s">
        <v>923</v>
      </c>
      <c r="C19" s="898" t="s">
        <v>555</v>
      </c>
      <c r="D19" s="932" t="s">
        <v>426</v>
      </c>
      <c r="E19" s="1215" t="s">
        <v>1871</v>
      </c>
      <c r="F19" s="364" t="s">
        <v>1872</v>
      </c>
      <c r="G19" s="1040">
        <v>53</v>
      </c>
      <c r="H19" s="886" t="s">
        <v>1368</v>
      </c>
      <c r="I19" s="886" t="s">
        <v>1369</v>
      </c>
      <c r="J19" s="1042">
        <v>32</v>
      </c>
      <c r="K19" s="1075" t="s">
        <v>1357</v>
      </c>
      <c r="L19" s="1076"/>
      <c r="M19" s="1216">
        <v>0</v>
      </c>
      <c r="N19" s="888" t="s">
        <v>926</v>
      </c>
      <c r="O19" s="891">
        <v>45381</v>
      </c>
      <c r="P19" s="886"/>
      <c r="Q19" s="886"/>
      <c r="R19" s="936">
        <v>88.666666666666671</v>
      </c>
      <c r="S19" s="48" t="s">
        <v>1299</v>
      </c>
      <c r="T19" s="1430"/>
      <c r="U19" s="951"/>
      <c r="V19" s="954" t="s">
        <v>923</v>
      </c>
      <c r="W19" s="963" t="s">
        <v>426</v>
      </c>
      <c r="X19" s="1054" t="s">
        <v>1871</v>
      </c>
      <c r="Y19" s="364" t="s">
        <v>1872</v>
      </c>
      <c r="Z19" s="886">
        <v>3</v>
      </c>
      <c r="AA19" s="1052">
        <v>0.15</v>
      </c>
      <c r="AB19" s="886">
        <v>4.3</v>
      </c>
      <c r="AC19" s="886">
        <v>2</v>
      </c>
      <c r="AD19" s="886">
        <v>100</v>
      </c>
      <c r="AE19" s="950">
        <v>21</v>
      </c>
      <c r="AF19" s="1059">
        <f>AA19*AE19/Z19*AD19/AC19</f>
        <v>52.5</v>
      </c>
      <c r="AG19" s="1101">
        <f t="shared" si="1"/>
        <v>1505</v>
      </c>
      <c r="AH19" s="1057" t="s">
        <v>1368</v>
      </c>
      <c r="AI19" s="1058" t="s">
        <v>1369</v>
      </c>
      <c r="AJ19" s="1052">
        <v>1.5</v>
      </c>
      <c r="AK19" s="1052">
        <v>0.4</v>
      </c>
      <c r="AL19" s="1052"/>
      <c r="AM19" s="1052">
        <v>50</v>
      </c>
      <c r="AN19" s="1052">
        <v>100</v>
      </c>
      <c r="AO19" s="1052"/>
      <c r="AP19" s="1052">
        <v>8</v>
      </c>
      <c r="AQ19" s="1052">
        <v>20</v>
      </c>
      <c r="AR19" s="1077">
        <v>0.19</v>
      </c>
      <c r="AS19" s="1138">
        <v>4.5999999999999996</v>
      </c>
      <c r="AT19" s="1141">
        <f>AR19*AQ19/AP19*AN19/AJ19</f>
        <v>31.666666666666668</v>
      </c>
      <c r="AU19" s="1028"/>
      <c r="AV19" s="1056" t="s">
        <v>1357</v>
      </c>
      <c r="AW19" s="1056" t="s">
        <v>1406</v>
      </c>
      <c r="AX19" s="1029">
        <v>8</v>
      </c>
      <c r="AY19" s="1052">
        <v>20</v>
      </c>
      <c r="AZ19" s="1029">
        <v>0</v>
      </c>
      <c r="BA19" s="1028">
        <v>1.4</v>
      </c>
      <c r="BB19" s="1115">
        <f>AZ19*AY19/AX19*AM19/AK19</f>
        <v>0</v>
      </c>
      <c r="BC19" s="1015">
        <f t="shared" si="0"/>
        <v>31.666666666666668</v>
      </c>
    </row>
    <row r="20" spans="1:55" ht="13.5" customHeight="1">
      <c r="A20" s="931" t="s">
        <v>922</v>
      </c>
      <c r="B20" s="898" t="s">
        <v>942</v>
      </c>
      <c r="C20" s="898" t="s">
        <v>555</v>
      </c>
      <c r="D20" s="932" t="s">
        <v>424</v>
      </c>
      <c r="E20" s="1060" t="s">
        <v>1394</v>
      </c>
      <c r="F20" s="1010" t="s">
        <v>1395</v>
      </c>
      <c r="G20" s="1040">
        <v>0</v>
      </c>
      <c r="H20" s="1010" t="s">
        <v>1909</v>
      </c>
      <c r="I20" s="1010" t="s">
        <v>1507</v>
      </c>
      <c r="J20" s="1217" t="s">
        <v>1874</v>
      </c>
      <c r="K20" s="1075" t="s">
        <v>1400</v>
      </c>
      <c r="L20" s="1076"/>
      <c r="M20" s="1216">
        <v>31</v>
      </c>
      <c r="N20" s="888" t="s">
        <v>926</v>
      </c>
      <c r="O20" s="891">
        <v>45416</v>
      </c>
      <c r="P20" s="885" t="s">
        <v>965</v>
      </c>
      <c r="Q20" s="886"/>
      <c r="R20" s="936">
        <v>0</v>
      </c>
      <c r="S20" s="48" t="s">
        <v>1299</v>
      </c>
      <c r="T20" s="1430"/>
      <c r="U20" s="951"/>
      <c r="V20" s="954" t="s">
        <v>942</v>
      </c>
      <c r="W20" s="963" t="s">
        <v>424</v>
      </c>
      <c r="X20" s="1060" t="s">
        <v>1394</v>
      </c>
      <c r="Y20" s="1075" t="s">
        <v>1395</v>
      </c>
      <c r="Z20" s="364">
        <v>3</v>
      </c>
      <c r="AA20" s="1028">
        <v>0</v>
      </c>
      <c r="AB20" s="364">
        <v>17.399999999999999</v>
      </c>
      <c r="AC20" s="364">
        <v>1.7</v>
      </c>
      <c r="AD20" s="364">
        <v>100</v>
      </c>
      <c r="AE20" s="1061">
        <v>21</v>
      </c>
      <c r="AF20" s="1040">
        <v>0</v>
      </c>
      <c r="AG20" s="1101">
        <f t="shared" si="1"/>
        <v>7164.7058823529414</v>
      </c>
      <c r="AH20" s="1136" t="s">
        <v>1505</v>
      </c>
      <c r="AI20" s="1018" t="s">
        <v>1506</v>
      </c>
      <c r="AJ20" s="1052">
        <v>1.5</v>
      </c>
      <c r="AK20" s="1052">
        <v>1.3</v>
      </c>
      <c r="AL20" s="1052"/>
      <c r="AM20" s="1052"/>
      <c r="AN20" s="1052"/>
      <c r="AO20" s="1052">
        <v>100</v>
      </c>
      <c r="AP20" s="1052">
        <v>8</v>
      </c>
      <c r="AQ20" s="1052">
        <v>20</v>
      </c>
      <c r="AR20" s="1082">
        <v>0</v>
      </c>
      <c r="AS20" s="1138">
        <v>44.5</v>
      </c>
      <c r="AT20" s="1140">
        <f>AR20*AQ20/AP20*AO20/AJ20</f>
        <v>0</v>
      </c>
      <c r="AU20" s="1028"/>
      <c r="AV20" s="1056" t="s">
        <v>1400</v>
      </c>
      <c r="AW20" s="1056" t="s">
        <v>1401</v>
      </c>
      <c r="AX20" s="1029">
        <v>8</v>
      </c>
      <c r="AY20" s="1052">
        <v>20</v>
      </c>
      <c r="AZ20" s="1029">
        <v>0.16</v>
      </c>
      <c r="BA20" s="1028">
        <v>2.2000000000000002</v>
      </c>
      <c r="BB20" s="1115">
        <f>AZ20*AY20/AX20*AO20/AK20</f>
        <v>30.769230769230766</v>
      </c>
      <c r="BC20" s="1015">
        <f t="shared" si="0"/>
        <v>30.769230769230766</v>
      </c>
    </row>
    <row r="21" spans="1:55" ht="13.5" customHeight="1">
      <c r="A21" s="931" t="s">
        <v>922</v>
      </c>
      <c r="B21" s="898" t="s">
        <v>942</v>
      </c>
      <c r="C21" s="898" t="s">
        <v>555</v>
      </c>
      <c r="D21" s="899" t="s">
        <v>924</v>
      </c>
      <c r="E21" s="1063" t="s">
        <v>1393</v>
      </c>
      <c r="F21" s="1010" t="s">
        <v>1396</v>
      </c>
      <c r="G21" s="1040">
        <v>0</v>
      </c>
      <c r="H21" s="1010" t="s">
        <v>1911</v>
      </c>
      <c r="I21" s="1010" t="s">
        <v>1508</v>
      </c>
      <c r="J21" s="1217" t="s">
        <v>1910</v>
      </c>
      <c r="K21" s="1075" t="s">
        <v>1402</v>
      </c>
      <c r="L21" s="1076"/>
      <c r="M21" s="1216">
        <v>9</v>
      </c>
      <c r="N21" s="888" t="s">
        <v>926</v>
      </c>
      <c r="O21" s="891">
        <v>45417</v>
      </c>
      <c r="P21" s="885"/>
      <c r="Q21" s="886"/>
      <c r="R21" s="936">
        <v>0</v>
      </c>
      <c r="S21" s="48" t="s">
        <v>1299</v>
      </c>
      <c r="T21" s="1430"/>
      <c r="U21" s="951"/>
      <c r="V21" s="954" t="s">
        <v>942</v>
      </c>
      <c r="W21" s="963" t="s">
        <v>924</v>
      </c>
      <c r="X21" s="1063" t="s">
        <v>1393</v>
      </c>
      <c r="Y21" s="1010" t="s">
        <v>1396</v>
      </c>
      <c r="Z21" s="364">
        <v>3</v>
      </c>
      <c r="AA21" s="1028">
        <v>0</v>
      </c>
      <c r="AB21" s="364">
        <v>9</v>
      </c>
      <c r="AC21" s="364">
        <v>1.9</v>
      </c>
      <c r="AD21" s="364">
        <v>100</v>
      </c>
      <c r="AE21" s="1061">
        <v>21</v>
      </c>
      <c r="AF21" s="1040">
        <f>AA21*AE21/Z21*AD21/AC21</f>
        <v>0</v>
      </c>
      <c r="AG21" s="1101">
        <f t="shared" si="1"/>
        <v>3315.7894736842109</v>
      </c>
      <c r="AH21" s="1136" t="s">
        <v>1404</v>
      </c>
      <c r="AI21" s="1018" t="s">
        <v>1405</v>
      </c>
      <c r="AJ21" s="1052"/>
      <c r="AK21" s="1052"/>
      <c r="AL21" s="1052">
        <v>1.65</v>
      </c>
      <c r="AM21" s="1052"/>
      <c r="AN21" s="1052"/>
      <c r="AO21" s="1052">
        <v>100</v>
      </c>
      <c r="AP21" s="1052">
        <v>8</v>
      </c>
      <c r="AQ21" s="1071">
        <v>20</v>
      </c>
      <c r="AR21" s="1052">
        <v>0.37</v>
      </c>
      <c r="AS21" s="1071">
        <v>38</v>
      </c>
      <c r="AT21" s="1140">
        <f>AR21*AQ21/AP21*AO21/AL21</f>
        <v>56.060606060606062</v>
      </c>
      <c r="AU21" s="1028"/>
      <c r="AV21" s="1056" t="s">
        <v>1402</v>
      </c>
      <c r="AW21" s="1056" t="s">
        <v>1403</v>
      </c>
      <c r="AX21" s="1029">
        <v>8</v>
      </c>
      <c r="AY21" s="1052">
        <v>20</v>
      </c>
      <c r="AZ21" s="1028">
        <v>0.06</v>
      </c>
      <c r="BA21" s="1028">
        <v>0.99</v>
      </c>
      <c r="BB21" s="1115">
        <f>AZ21*AY21/AX21*AO21/AL21</f>
        <v>9.0909090909090917</v>
      </c>
      <c r="BC21" s="1015">
        <f t="shared" si="0"/>
        <v>65.151515151515156</v>
      </c>
    </row>
    <row r="22" spans="1:55" ht="13.15" customHeight="1">
      <c r="A22" s="894" t="s">
        <v>938</v>
      </c>
      <c r="B22" s="888" t="s">
        <v>1058</v>
      </c>
      <c r="C22" s="888" t="s">
        <v>196</v>
      </c>
      <c r="D22" s="895" t="s">
        <v>424</v>
      </c>
      <c r="E22" s="886" t="s">
        <v>1520</v>
      </c>
      <c r="F22" s="886" t="s">
        <v>1521</v>
      </c>
      <c r="G22" s="1064">
        <v>5705</v>
      </c>
      <c r="H22" s="1010" t="s">
        <v>1511</v>
      </c>
      <c r="I22" s="1010" t="s">
        <v>1512</v>
      </c>
      <c r="J22" s="1065">
        <v>4340.0000000000009</v>
      </c>
      <c r="K22" s="1010" t="s">
        <v>1509</v>
      </c>
      <c r="L22" s="886" t="s">
        <v>1510</v>
      </c>
      <c r="M22" s="1067">
        <v>4340.0000000000009</v>
      </c>
      <c r="N22" s="888" t="s">
        <v>926</v>
      </c>
      <c r="O22" s="891">
        <v>45410</v>
      </c>
      <c r="P22" s="885"/>
      <c r="Q22" s="886" t="s">
        <v>1082</v>
      </c>
      <c r="R22" s="936">
        <v>4993.3333333333339</v>
      </c>
      <c r="S22" s="48" t="s">
        <v>1299</v>
      </c>
      <c r="T22" s="1430"/>
      <c r="U22" s="951"/>
      <c r="V22" s="954" t="s">
        <v>1058</v>
      </c>
      <c r="W22" s="963" t="s">
        <v>424</v>
      </c>
      <c r="X22" s="886" t="s">
        <v>1520</v>
      </c>
      <c r="Y22" s="886" t="s">
        <v>1521</v>
      </c>
      <c r="Z22" s="1028"/>
      <c r="AA22" s="1028"/>
      <c r="AB22" s="1028"/>
      <c r="AC22" s="1028"/>
      <c r="AD22" s="1028"/>
      <c r="AE22" s="1047"/>
      <c r="AF22" s="1064">
        <v>5705</v>
      </c>
      <c r="AG22" s="1101"/>
      <c r="AH22" s="1010" t="s">
        <v>1511</v>
      </c>
      <c r="AI22" s="1089" t="s">
        <v>1512</v>
      </c>
      <c r="AJ22" s="1052"/>
      <c r="AK22" s="1052"/>
      <c r="AL22" s="1052"/>
      <c r="AM22" s="1052"/>
      <c r="AN22" s="1052"/>
      <c r="AO22" s="1052"/>
      <c r="AP22" s="1052"/>
      <c r="AQ22" s="1071"/>
      <c r="AR22" s="1052"/>
      <c r="AS22" s="1071"/>
      <c r="AT22" s="1142">
        <v>4340.0000000000009</v>
      </c>
      <c r="AU22" s="1028"/>
      <c r="AV22" s="1089" t="s">
        <v>1509</v>
      </c>
      <c r="AW22" s="886" t="s">
        <v>1510</v>
      </c>
      <c r="AX22" s="1066"/>
      <c r="AY22" s="1052"/>
      <c r="AZ22" s="1066"/>
      <c r="BA22" s="1052"/>
      <c r="BB22" s="1044">
        <v>4340.0000000000009</v>
      </c>
      <c r="BC22" s="1015">
        <f t="shared" si="0"/>
        <v>8680.0000000000018</v>
      </c>
    </row>
    <row r="23" spans="1:55" ht="13.15" customHeight="1">
      <c r="A23" s="894" t="s">
        <v>938</v>
      </c>
      <c r="B23" s="888" t="s">
        <v>1058</v>
      </c>
      <c r="C23" s="888" t="s">
        <v>196</v>
      </c>
      <c r="D23" s="901" t="s">
        <v>924</v>
      </c>
      <c r="E23" s="886" t="s">
        <v>1522</v>
      </c>
      <c r="F23" s="886" t="s">
        <v>1523</v>
      </c>
      <c r="G23" s="1064">
        <v>14000</v>
      </c>
      <c r="H23" s="1010" t="s">
        <v>1514</v>
      </c>
      <c r="I23" s="1010" t="s">
        <v>1515</v>
      </c>
      <c r="J23" s="1065">
        <v>9519.9999999999982</v>
      </c>
      <c r="K23" s="1010" t="s">
        <v>1526</v>
      </c>
      <c r="L23" s="886" t="s">
        <v>1513</v>
      </c>
      <c r="M23" s="1067">
        <v>9519.9999999999982</v>
      </c>
      <c r="N23" s="888" t="s">
        <v>926</v>
      </c>
      <c r="O23" s="891">
        <v>45411</v>
      </c>
      <c r="P23" s="885"/>
      <c r="Q23" s="896" t="s">
        <v>1084</v>
      </c>
      <c r="R23" s="936">
        <v>11153.333333333332</v>
      </c>
      <c r="S23" s="48" t="s">
        <v>1299</v>
      </c>
      <c r="T23" s="1430"/>
      <c r="U23" s="951"/>
      <c r="V23" s="954" t="s">
        <v>1058</v>
      </c>
      <c r="W23" s="963" t="s">
        <v>924</v>
      </c>
      <c r="X23" s="886" t="s">
        <v>1522</v>
      </c>
      <c r="Y23" s="886" t="s">
        <v>1523</v>
      </c>
      <c r="Z23" s="1028"/>
      <c r="AA23" s="1028"/>
      <c r="AB23" s="1028"/>
      <c r="AC23" s="1028"/>
      <c r="AD23" s="1028"/>
      <c r="AE23" s="1047"/>
      <c r="AF23" s="1064">
        <v>14000</v>
      </c>
      <c r="AG23" s="1101"/>
      <c r="AH23" s="1010" t="s">
        <v>1514</v>
      </c>
      <c r="AI23" s="1089" t="s">
        <v>1515</v>
      </c>
      <c r="AJ23" s="1052"/>
      <c r="AK23" s="1052"/>
      <c r="AL23" s="1052"/>
      <c r="AM23" s="1052"/>
      <c r="AN23" s="1052"/>
      <c r="AO23" s="1052"/>
      <c r="AP23" s="1052"/>
      <c r="AQ23" s="1071"/>
      <c r="AR23" s="1052"/>
      <c r="AS23" s="1071"/>
      <c r="AT23" s="1142">
        <v>9519.9999999999982</v>
      </c>
      <c r="AU23" s="1028"/>
      <c r="AV23" s="1089" t="s">
        <v>1526</v>
      </c>
      <c r="AW23" s="886" t="s">
        <v>1513</v>
      </c>
      <c r="AX23" s="1066"/>
      <c r="AY23" s="1052"/>
      <c r="AZ23" s="1066"/>
      <c r="BA23" s="1052"/>
      <c r="BB23" s="1044">
        <v>9519.9999999999982</v>
      </c>
      <c r="BC23" s="1015">
        <f t="shared" si="0"/>
        <v>19039.999999999996</v>
      </c>
    </row>
    <row r="24" spans="1:55" ht="13.15" customHeight="1">
      <c r="A24" s="894" t="s">
        <v>938</v>
      </c>
      <c r="B24" s="888" t="s">
        <v>1058</v>
      </c>
      <c r="C24" s="888" t="s">
        <v>196</v>
      </c>
      <c r="D24" s="895" t="s">
        <v>426</v>
      </c>
      <c r="E24" s="886" t="s">
        <v>1524</v>
      </c>
      <c r="F24" s="886" t="s">
        <v>1525</v>
      </c>
      <c r="G24" s="1064">
        <v>8050</v>
      </c>
      <c r="H24" s="1010" t="s">
        <v>1518</v>
      </c>
      <c r="I24" s="1010" t="s">
        <v>1519</v>
      </c>
      <c r="J24" s="1042">
        <v>11947</v>
      </c>
      <c r="K24" s="1010" t="s">
        <v>1516</v>
      </c>
      <c r="L24" s="886" t="s">
        <v>1517</v>
      </c>
      <c r="M24" s="1067">
        <v>11947</v>
      </c>
      <c r="N24" s="888" t="s">
        <v>926</v>
      </c>
      <c r="O24" s="891">
        <v>45411</v>
      </c>
      <c r="P24" s="885"/>
      <c r="Q24" s="886"/>
      <c r="R24" s="936">
        <v>12371.333333333332</v>
      </c>
      <c r="S24" s="48" t="s">
        <v>1298</v>
      </c>
      <c r="T24" s="1430"/>
      <c r="U24" s="951"/>
      <c r="V24" s="954" t="s">
        <v>1058</v>
      </c>
      <c r="W24" s="963" t="s">
        <v>426</v>
      </c>
      <c r="X24" s="886" t="s">
        <v>1524</v>
      </c>
      <c r="Y24" s="886" t="s">
        <v>1525</v>
      </c>
      <c r="Z24" s="1028"/>
      <c r="AA24" s="1028"/>
      <c r="AB24" s="1028"/>
      <c r="AC24" s="1028"/>
      <c r="AD24" s="1028"/>
      <c r="AE24" s="1047"/>
      <c r="AF24" s="1064">
        <v>8050</v>
      </c>
      <c r="AG24" s="1101"/>
      <c r="AH24" s="1010" t="s">
        <v>1518</v>
      </c>
      <c r="AI24" s="1089" t="s">
        <v>1519</v>
      </c>
      <c r="AJ24" s="1028"/>
      <c r="AK24" s="1028"/>
      <c r="AL24" s="1028"/>
      <c r="AM24" s="1028"/>
      <c r="AN24" s="1028"/>
      <c r="AO24" s="1028"/>
      <c r="AP24" s="1028"/>
      <c r="AQ24" s="1047"/>
      <c r="AR24" s="1028"/>
      <c r="AS24" s="1047"/>
      <c r="AT24" s="1139">
        <v>11946.666666666666</v>
      </c>
      <c r="AU24" s="1028"/>
      <c r="AV24" s="1089" t="s">
        <v>1516</v>
      </c>
      <c r="AW24" s="886" t="s">
        <v>1517</v>
      </c>
      <c r="AX24" s="1066"/>
      <c r="AY24" s="1052"/>
      <c r="AZ24" s="1066"/>
      <c r="BA24" s="1052"/>
      <c r="BB24" s="1044">
        <v>11947</v>
      </c>
      <c r="BC24" s="1015">
        <f t="shared" si="0"/>
        <v>23893.666666666664</v>
      </c>
    </row>
    <row r="25" spans="1:55">
      <c r="A25" s="894" t="s">
        <v>938</v>
      </c>
      <c r="B25" s="888" t="s">
        <v>1059</v>
      </c>
      <c r="C25" s="888" t="s">
        <v>196</v>
      </c>
      <c r="D25" s="895" t="s">
        <v>424</v>
      </c>
      <c r="E25" s="886" t="s">
        <v>944</v>
      </c>
      <c r="F25" s="886" t="s">
        <v>1527</v>
      </c>
      <c r="G25" s="1064">
        <v>7139.9999999999991</v>
      </c>
      <c r="H25" s="1010" t="s">
        <v>1530</v>
      </c>
      <c r="I25" s="1010" t="s">
        <v>1531</v>
      </c>
      <c r="J25" s="1042">
        <v>2427</v>
      </c>
      <c r="K25" s="1075" t="s">
        <v>1163</v>
      </c>
      <c r="L25" s="1076"/>
      <c r="M25" s="1216">
        <v>22</v>
      </c>
      <c r="N25" s="888" t="s">
        <v>926</v>
      </c>
      <c r="O25" s="891">
        <v>45439</v>
      </c>
      <c r="P25" s="885" t="s">
        <v>966</v>
      </c>
      <c r="Q25" s="886"/>
      <c r="R25" s="936">
        <v>2426.6666666666665</v>
      </c>
      <c r="S25" s="48" t="s">
        <v>1299</v>
      </c>
      <c r="T25" s="1430"/>
      <c r="U25" s="951"/>
      <c r="V25" s="954" t="s">
        <v>1059</v>
      </c>
      <c r="W25" s="963" t="s">
        <v>424</v>
      </c>
      <c r="X25" s="886" t="s">
        <v>944</v>
      </c>
      <c r="Y25" s="886" t="s">
        <v>1527</v>
      </c>
      <c r="Z25" s="364">
        <v>3</v>
      </c>
      <c r="AA25" s="1028">
        <v>20.399999999999999</v>
      </c>
      <c r="AB25" s="364">
        <v>18.600000000000001</v>
      </c>
      <c r="AC25" s="364">
        <v>2</v>
      </c>
      <c r="AD25" s="364">
        <v>100</v>
      </c>
      <c r="AE25" s="1061">
        <v>21</v>
      </c>
      <c r="AF25" s="1064">
        <v>7139.9999999999991</v>
      </c>
      <c r="AG25" s="1101">
        <f t="shared" si="1"/>
        <v>6510.0000000000009</v>
      </c>
      <c r="AH25" s="1010" t="s">
        <v>1530</v>
      </c>
      <c r="AI25" s="1089" t="s">
        <v>1531</v>
      </c>
      <c r="AJ25" s="1028"/>
      <c r="AK25" s="1028">
        <v>1.5</v>
      </c>
      <c r="AL25" s="1028"/>
      <c r="AM25" s="1028"/>
      <c r="AN25" s="1028"/>
      <c r="AO25" s="1028">
        <v>100</v>
      </c>
      <c r="AP25" s="1028">
        <v>3</v>
      </c>
      <c r="AQ25" s="1047">
        <v>21</v>
      </c>
      <c r="AR25" s="364">
        <v>5.2</v>
      </c>
      <c r="AS25" s="1061">
        <v>4.9000000000000004</v>
      </c>
      <c r="AT25" s="1139">
        <v>2426.6666666666665</v>
      </c>
      <c r="AU25" s="1028"/>
      <c r="AV25" s="1056" t="s">
        <v>1163</v>
      </c>
      <c r="AW25" s="1056" t="s">
        <v>1407</v>
      </c>
      <c r="AX25" s="1029">
        <v>8</v>
      </c>
      <c r="AY25" s="1052">
        <v>20</v>
      </c>
      <c r="AZ25" s="1029">
        <v>0.13</v>
      </c>
      <c r="BA25" s="1028">
        <v>17.8</v>
      </c>
      <c r="BB25" s="1115">
        <f>AZ25*AY25/AX25*AO25/AK25</f>
        <v>21.666666666666668</v>
      </c>
      <c r="BC25" s="1015">
        <f t="shared" si="0"/>
        <v>2448.333333333333</v>
      </c>
    </row>
    <row r="26" spans="1:55" ht="13.15" customHeight="1">
      <c r="A26" s="894" t="s">
        <v>938</v>
      </c>
      <c r="B26" s="888" t="s">
        <v>1059</v>
      </c>
      <c r="C26" s="888" t="s">
        <v>196</v>
      </c>
      <c r="D26" s="893" t="s">
        <v>924</v>
      </c>
      <c r="E26" s="886" t="s">
        <v>952</v>
      </c>
      <c r="F26" s="886" t="s">
        <v>1529</v>
      </c>
      <c r="G26" s="1064">
        <v>14454.999999999998</v>
      </c>
      <c r="H26" s="1010" t="s">
        <v>1532</v>
      </c>
      <c r="I26" s="1010" t="s">
        <v>1533</v>
      </c>
      <c r="J26" s="1042">
        <v>6253</v>
      </c>
      <c r="K26" s="1010" t="s">
        <v>1535</v>
      </c>
      <c r="L26" s="886" t="s">
        <v>1536</v>
      </c>
      <c r="M26" s="1067">
        <v>238</v>
      </c>
      <c r="N26" s="888" t="s">
        <v>926</v>
      </c>
      <c r="O26" s="891">
        <v>45440</v>
      </c>
      <c r="P26" s="886"/>
      <c r="Q26" s="886"/>
      <c r="R26" s="936">
        <v>6491.3333333333348</v>
      </c>
      <c r="S26" s="48" t="s">
        <v>1299</v>
      </c>
      <c r="T26" s="1430"/>
      <c r="U26" s="951"/>
      <c r="V26" s="955" t="s">
        <v>1059</v>
      </c>
      <c r="W26" s="965" t="s">
        <v>924</v>
      </c>
      <c r="X26" s="886" t="s">
        <v>952</v>
      </c>
      <c r="Y26" s="886" t="s">
        <v>1529</v>
      </c>
      <c r="Z26" s="1028"/>
      <c r="AA26" s="1028"/>
      <c r="AB26" s="1028"/>
      <c r="AC26" s="1028"/>
      <c r="AD26" s="1028"/>
      <c r="AE26" s="1047"/>
      <c r="AF26" s="1064">
        <v>14454.999999999998</v>
      </c>
      <c r="AG26" s="1101"/>
      <c r="AH26" s="1010" t="s">
        <v>1532</v>
      </c>
      <c r="AI26" s="1089" t="s">
        <v>1533</v>
      </c>
      <c r="AJ26" s="1028"/>
      <c r="AK26" s="1028"/>
      <c r="AL26" s="1028"/>
      <c r="AM26" s="1028"/>
      <c r="AN26" s="1028"/>
      <c r="AO26" s="1028"/>
      <c r="AP26" s="1028"/>
      <c r="AQ26" s="1047"/>
      <c r="AR26" s="1028"/>
      <c r="AS26" s="1047"/>
      <c r="AT26" s="1139">
        <v>6253.3333333333348</v>
      </c>
      <c r="AU26" s="1028"/>
      <c r="AV26" s="1089" t="s">
        <v>1535</v>
      </c>
      <c r="AW26" s="886" t="s">
        <v>1536</v>
      </c>
      <c r="AX26" s="1029"/>
      <c r="AY26" s="1052"/>
      <c r="AZ26" s="1029"/>
      <c r="BA26" s="1028"/>
      <c r="BB26" s="1044">
        <v>238</v>
      </c>
      <c r="BC26" s="1015">
        <f t="shared" si="0"/>
        <v>6491.3333333333348</v>
      </c>
    </row>
    <row r="27" spans="1:55">
      <c r="A27" s="894" t="s">
        <v>938</v>
      </c>
      <c r="B27" s="888" t="s">
        <v>1059</v>
      </c>
      <c r="C27" s="888" t="s">
        <v>196</v>
      </c>
      <c r="D27" s="895" t="s">
        <v>426</v>
      </c>
      <c r="E27" s="886" t="s">
        <v>947</v>
      </c>
      <c r="F27" s="886" t="s">
        <v>1528</v>
      </c>
      <c r="G27" s="1064">
        <v>8189.9999999999991</v>
      </c>
      <c r="H27" s="1010" t="s">
        <v>1912</v>
      </c>
      <c r="I27" s="1010" t="s">
        <v>1534</v>
      </c>
      <c r="J27" s="1042" t="s">
        <v>1913</v>
      </c>
      <c r="K27" s="1010" t="s">
        <v>1537</v>
      </c>
      <c r="L27" s="886" t="s">
        <v>1538</v>
      </c>
      <c r="M27" s="1067">
        <v>401</v>
      </c>
      <c r="N27" s="888" t="s">
        <v>926</v>
      </c>
      <c r="O27" s="891">
        <v>45440</v>
      </c>
      <c r="P27" s="886"/>
      <c r="Q27" s="886"/>
      <c r="R27" s="936" t="s">
        <v>69</v>
      </c>
      <c r="S27" s="48" t="s">
        <v>69</v>
      </c>
      <c r="T27" s="1430"/>
      <c r="U27" s="951"/>
      <c r="V27" s="955" t="s">
        <v>1059</v>
      </c>
      <c r="W27" s="964" t="s">
        <v>426</v>
      </c>
      <c r="X27" s="1029" t="s">
        <v>947</v>
      </c>
      <c r="Y27" s="1041"/>
      <c r="Z27" s="1028">
        <v>3</v>
      </c>
      <c r="AA27" s="1028">
        <v>23.4</v>
      </c>
      <c r="AB27" s="364">
        <v>22</v>
      </c>
      <c r="AC27" s="1028">
        <v>2</v>
      </c>
      <c r="AD27" s="1028">
        <v>100</v>
      </c>
      <c r="AE27" s="1047">
        <v>21</v>
      </c>
      <c r="AF27" s="1040">
        <f>AA27*AE27/Z27*AD27/AC27</f>
        <v>8189.9999999999991</v>
      </c>
      <c r="AG27" s="1101">
        <f>AB27*AE27/Z27*AD27/AC27</f>
        <v>7700</v>
      </c>
      <c r="AH27" s="1136" t="s">
        <v>1408</v>
      </c>
      <c r="AI27" s="1018" t="s">
        <v>1409</v>
      </c>
      <c r="AJ27" s="1028">
        <v>0.5</v>
      </c>
      <c r="AK27" s="1028">
        <v>1.5</v>
      </c>
      <c r="AL27" s="1028"/>
      <c r="AM27" s="1028"/>
      <c r="AN27" s="1028"/>
      <c r="AO27" s="1028">
        <v>100</v>
      </c>
      <c r="AP27" s="1028">
        <v>8</v>
      </c>
      <c r="AQ27" s="1047">
        <v>20</v>
      </c>
      <c r="AR27" s="364">
        <v>11.5</v>
      </c>
      <c r="AS27" s="1047">
        <v>19</v>
      </c>
      <c r="AT27" s="1140">
        <f>AR27*AQ27/AP27*AO27/AJ27</f>
        <v>5750</v>
      </c>
      <c r="AU27" s="1028"/>
      <c r="AV27" s="1089" t="s">
        <v>1537</v>
      </c>
      <c r="AW27" s="886" t="s">
        <v>1538</v>
      </c>
      <c r="AX27" s="1029">
        <v>3</v>
      </c>
      <c r="AY27" s="1052">
        <v>21</v>
      </c>
      <c r="AZ27" s="364">
        <v>0.86</v>
      </c>
      <c r="BA27" s="364">
        <v>0.81</v>
      </c>
      <c r="BB27" s="1044">
        <f>AZ27*AY27/AX27*AO27/AK27</f>
        <v>401.33333333333331</v>
      </c>
      <c r="BC27" s="1015">
        <f t="shared" si="0"/>
        <v>6151.333333333333</v>
      </c>
    </row>
    <row r="28" spans="1:55" ht="13.15" customHeight="1">
      <c r="A28" s="894" t="s">
        <v>938</v>
      </c>
      <c r="B28" s="888" t="s">
        <v>1154</v>
      </c>
      <c r="C28" s="888" t="s">
        <v>196</v>
      </c>
      <c r="D28" s="895" t="s">
        <v>424</v>
      </c>
      <c r="E28" s="886" t="s">
        <v>1155</v>
      </c>
      <c r="F28" s="886" t="s">
        <v>1539</v>
      </c>
      <c r="G28" s="1064">
        <v>103250</v>
      </c>
      <c r="H28" s="1010" t="s">
        <v>1540</v>
      </c>
      <c r="I28" s="1010" t="s">
        <v>1541</v>
      </c>
      <c r="J28" s="1065">
        <v>85400</v>
      </c>
      <c r="K28" s="1010" t="s">
        <v>1542</v>
      </c>
      <c r="L28" s="886" t="s">
        <v>1543</v>
      </c>
      <c r="M28" s="1067">
        <v>10593</v>
      </c>
      <c r="N28" s="888" t="s">
        <v>926</v>
      </c>
      <c r="O28" s="891">
        <v>45671</v>
      </c>
      <c r="P28" s="886"/>
      <c r="Q28" s="886"/>
      <c r="R28" s="936">
        <v>95993.333333333328</v>
      </c>
      <c r="S28" s="48" t="s">
        <v>1299</v>
      </c>
      <c r="T28" s="1430"/>
      <c r="U28" s="951"/>
      <c r="V28" s="955" t="s">
        <v>1154</v>
      </c>
      <c r="W28" s="964" t="s">
        <v>424</v>
      </c>
      <c r="X28" s="886" t="s">
        <v>1155</v>
      </c>
      <c r="Y28" s="886" t="s">
        <v>1539</v>
      </c>
      <c r="Z28" s="1028"/>
      <c r="AA28" s="1028"/>
      <c r="AB28" s="1028"/>
      <c r="AC28" s="1028"/>
      <c r="AD28" s="1028"/>
      <c r="AE28" s="1047"/>
      <c r="AF28" s="1064">
        <v>103250</v>
      </c>
      <c r="AG28" s="1101"/>
      <c r="AH28" s="1010" t="s">
        <v>1540</v>
      </c>
      <c r="AI28" s="1089" t="s">
        <v>1541</v>
      </c>
      <c r="AJ28" s="1028"/>
      <c r="AK28" s="1028"/>
      <c r="AL28" s="1028"/>
      <c r="AM28" s="1028"/>
      <c r="AN28" s="1028"/>
      <c r="AO28" s="1028"/>
      <c r="AP28" s="1028"/>
      <c r="AQ28" s="1047"/>
      <c r="AR28" s="1028"/>
      <c r="AS28" s="1047"/>
      <c r="AT28" s="1142">
        <v>85400</v>
      </c>
      <c r="AU28" s="1028"/>
      <c r="AV28" s="1089" t="s">
        <v>1542</v>
      </c>
      <c r="AW28" s="886" t="s">
        <v>1543</v>
      </c>
      <c r="AX28" s="1029"/>
      <c r="AY28" s="1052"/>
      <c r="AZ28" s="1028"/>
      <c r="BA28" s="1028"/>
      <c r="BB28" s="1044">
        <v>10593.333333333334</v>
      </c>
      <c r="BC28" s="1015">
        <f t="shared" si="0"/>
        <v>95993.333333333328</v>
      </c>
    </row>
    <row r="29" spans="1:55" ht="13.15" customHeight="1">
      <c r="A29" s="894" t="s">
        <v>938</v>
      </c>
      <c r="B29" s="888" t="s">
        <v>1154</v>
      </c>
      <c r="C29" s="888" t="s">
        <v>196</v>
      </c>
      <c r="D29" s="893" t="s">
        <v>924</v>
      </c>
      <c r="E29" s="886" t="s">
        <v>1156</v>
      </c>
      <c r="F29" s="886" t="s">
        <v>1544</v>
      </c>
      <c r="G29" s="1040">
        <v>71750</v>
      </c>
      <c r="H29" s="1010" t="s">
        <v>1545</v>
      </c>
      <c r="I29" s="1010" t="s">
        <v>1546</v>
      </c>
      <c r="J29" s="1042">
        <v>58333</v>
      </c>
      <c r="K29" s="1010" t="s">
        <v>1547</v>
      </c>
      <c r="L29" s="886" t="s">
        <v>1548</v>
      </c>
      <c r="M29" s="1067">
        <v>22167</v>
      </c>
      <c r="N29" s="888" t="s">
        <v>926</v>
      </c>
      <c r="O29" s="891">
        <v>45672</v>
      </c>
      <c r="P29" s="886"/>
      <c r="Q29" s="886"/>
      <c r="R29" s="936">
        <v>80500</v>
      </c>
      <c r="S29" s="48" t="s">
        <v>1298</v>
      </c>
      <c r="T29" s="1430"/>
      <c r="U29" s="951"/>
      <c r="V29" s="955" t="s">
        <v>1154</v>
      </c>
      <c r="W29" s="965" t="s">
        <v>924</v>
      </c>
      <c r="X29" s="886" t="s">
        <v>1156</v>
      </c>
      <c r="Y29" s="886" t="s">
        <v>1544</v>
      </c>
      <c r="Z29" s="1028"/>
      <c r="AA29" s="1028"/>
      <c r="AB29" s="1028"/>
      <c r="AC29" s="1028"/>
      <c r="AD29" s="1028"/>
      <c r="AE29" s="1047"/>
      <c r="AF29" s="1040">
        <v>71750</v>
      </c>
      <c r="AG29" s="1101"/>
      <c r="AH29" s="1010" t="s">
        <v>1545</v>
      </c>
      <c r="AI29" s="1089" t="s">
        <v>1546</v>
      </c>
      <c r="AJ29" s="1028"/>
      <c r="AK29" s="1028"/>
      <c r="AL29" s="1028"/>
      <c r="AM29" s="1028"/>
      <c r="AN29" s="1028"/>
      <c r="AO29" s="1028"/>
      <c r="AP29" s="1028"/>
      <c r="AQ29" s="1047"/>
      <c r="AR29" s="1028"/>
      <c r="AS29" s="1047"/>
      <c r="AT29" s="1139">
        <v>58333.333333333336</v>
      </c>
      <c r="AU29" s="1028"/>
      <c r="AV29" s="1089" t="s">
        <v>1547</v>
      </c>
      <c r="AW29" s="886" t="s">
        <v>1548</v>
      </c>
      <c r="AX29" s="1029"/>
      <c r="AY29" s="1052"/>
      <c r="AZ29" s="1028"/>
      <c r="BA29" s="1028"/>
      <c r="BB29" s="1044">
        <v>22166.666666666668</v>
      </c>
      <c r="BC29" s="1015">
        <f t="shared" si="0"/>
        <v>80500</v>
      </c>
    </row>
    <row r="30" spans="1:55" ht="13.15" customHeight="1">
      <c r="A30" s="894" t="s">
        <v>938</v>
      </c>
      <c r="B30" s="888" t="s">
        <v>1154</v>
      </c>
      <c r="C30" s="888" t="s">
        <v>196</v>
      </c>
      <c r="D30" s="895" t="s">
        <v>426</v>
      </c>
      <c r="E30" s="886" t="s">
        <v>1157</v>
      </c>
      <c r="F30" s="886" t="s">
        <v>1549</v>
      </c>
      <c r="G30" s="1040">
        <v>95900</v>
      </c>
      <c r="H30" s="1010" t="s">
        <v>1550</v>
      </c>
      <c r="I30" s="1010" t="s">
        <v>1551</v>
      </c>
      <c r="J30" s="1042">
        <v>71867</v>
      </c>
      <c r="K30" s="1010" t="s">
        <v>1552</v>
      </c>
      <c r="L30" s="886" t="s">
        <v>1553</v>
      </c>
      <c r="M30" s="1068">
        <v>24080.000000000004</v>
      </c>
      <c r="N30" s="888" t="s">
        <v>926</v>
      </c>
      <c r="O30" s="891">
        <v>45672</v>
      </c>
      <c r="P30" s="886"/>
      <c r="Q30" s="886"/>
      <c r="R30" s="936">
        <v>95946.666666666672</v>
      </c>
      <c r="S30" s="48" t="s">
        <v>1299</v>
      </c>
      <c r="T30" s="1430"/>
      <c r="U30" s="951"/>
      <c r="V30" s="955" t="s">
        <v>1154</v>
      </c>
      <c r="W30" s="964" t="s">
        <v>426</v>
      </c>
      <c r="X30" s="886" t="s">
        <v>1157</v>
      </c>
      <c r="Y30" s="886" t="s">
        <v>1549</v>
      </c>
      <c r="Z30" s="1028"/>
      <c r="AA30" s="1028"/>
      <c r="AB30" s="1028"/>
      <c r="AC30" s="1028"/>
      <c r="AD30" s="1028"/>
      <c r="AE30" s="1047"/>
      <c r="AF30" s="1040">
        <v>95900</v>
      </c>
      <c r="AG30" s="1101"/>
      <c r="AH30" s="1010" t="s">
        <v>1550</v>
      </c>
      <c r="AI30" s="1089" t="s">
        <v>1551</v>
      </c>
      <c r="AJ30" s="1045"/>
      <c r="AK30" s="1045"/>
      <c r="AL30" s="1028"/>
      <c r="AM30" s="1028"/>
      <c r="AN30" s="1028"/>
      <c r="AO30" s="1028"/>
      <c r="AP30" s="1028"/>
      <c r="AQ30" s="1047"/>
      <c r="AR30" s="1028"/>
      <c r="AS30" s="1047"/>
      <c r="AT30" s="1139">
        <v>71866.666666666672</v>
      </c>
      <c r="AU30" s="1028"/>
      <c r="AV30" s="1089" t="s">
        <v>1552</v>
      </c>
      <c r="AW30" s="886" t="s">
        <v>1553</v>
      </c>
      <c r="AX30" s="1029"/>
      <c r="AY30" s="1052"/>
      <c r="AZ30" s="1028"/>
      <c r="BA30" s="1028"/>
      <c r="BB30" s="1117">
        <v>24080.000000000004</v>
      </c>
      <c r="BC30" s="1015">
        <f t="shared" si="0"/>
        <v>95946.666666666672</v>
      </c>
    </row>
    <row r="31" spans="1:55">
      <c r="A31" s="894" t="s">
        <v>997</v>
      </c>
      <c r="B31" s="888" t="s">
        <v>998</v>
      </c>
      <c r="C31" s="888" t="s">
        <v>555</v>
      </c>
      <c r="D31" s="895" t="s">
        <v>424</v>
      </c>
      <c r="E31" s="886" t="s">
        <v>1015</v>
      </c>
      <c r="F31" s="886" t="s">
        <v>1554</v>
      </c>
      <c r="G31" s="1064">
        <v>1855</v>
      </c>
      <c r="H31" s="1010" t="s">
        <v>1557</v>
      </c>
      <c r="I31" s="1010" t="s">
        <v>1558</v>
      </c>
      <c r="J31" s="1042">
        <v>2729.9999999999995</v>
      </c>
      <c r="K31" s="1075" t="s">
        <v>1410</v>
      </c>
      <c r="L31" s="1076"/>
      <c r="M31" s="1216">
        <v>406</v>
      </c>
      <c r="N31" s="888" t="s">
        <v>926</v>
      </c>
      <c r="O31" s="891">
        <v>45470</v>
      </c>
      <c r="P31" s="886"/>
      <c r="Q31" s="886"/>
      <c r="R31" s="936">
        <v>2729.9999999999995</v>
      </c>
      <c r="S31" s="48" t="s">
        <v>1298</v>
      </c>
      <c r="T31" s="1430"/>
      <c r="U31" s="951"/>
      <c r="V31" s="955" t="s">
        <v>998</v>
      </c>
      <c r="W31" s="964" t="s">
        <v>424</v>
      </c>
      <c r="X31" s="886" t="s">
        <v>1015</v>
      </c>
      <c r="Y31" s="886" t="s">
        <v>1554</v>
      </c>
      <c r="Z31" s="364">
        <v>3</v>
      </c>
      <c r="AA31" s="1028">
        <v>5.3</v>
      </c>
      <c r="AB31" s="364">
        <v>465</v>
      </c>
      <c r="AC31" s="1028">
        <v>2</v>
      </c>
      <c r="AD31" s="1028">
        <v>100</v>
      </c>
      <c r="AE31" s="1047">
        <v>21</v>
      </c>
      <c r="AF31" s="1064">
        <v>1855</v>
      </c>
      <c r="AG31" s="1101">
        <f t="shared" si="1"/>
        <v>162750</v>
      </c>
      <c r="AH31" s="1010" t="s">
        <v>1557</v>
      </c>
      <c r="AI31" s="1089" t="s">
        <v>1558</v>
      </c>
      <c r="AJ31" s="1028">
        <v>0.5</v>
      </c>
      <c r="AK31" s="1028">
        <v>0.4</v>
      </c>
      <c r="AL31" s="1029"/>
      <c r="AM31" s="1028"/>
      <c r="AN31" s="1028">
        <v>50</v>
      </c>
      <c r="AO31" s="1028"/>
      <c r="AP31" s="1028">
        <v>3</v>
      </c>
      <c r="AQ31" s="1047">
        <v>21</v>
      </c>
      <c r="AR31" s="364">
        <v>3.9</v>
      </c>
      <c r="AS31" s="1061">
        <v>55</v>
      </c>
      <c r="AT31" s="1139">
        <f>AR31*AQ31/AP31*AN31/AJ31</f>
        <v>2729.9999999999995</v>
      </c>
      <c r="AU31" s="1045"/>
      <c r="AV31" s="1098" t="s">
        <v>1410</v>
      </c>
      <c r="AW31" s="1193" t="s">
        <v>1411</v>
      </c>
      <c r="AX31" s="1043">
        <v>8</v>
      </c>
      <c r="AY31" s="1082">
        <v>20</v>
      </c>
      <c r="AZ31" s="1045">
        <v>1.3</v>
      </c>
      <c r="BA31" s="1045">
        <v>9.5</v>
      </c>
      <c r="BB31" s="1118">
        <f>AZ31*AY31/AX31*AN31/AK31</f>
        <v>406.25</v>
      </c>
      <c r="BC31" s="1015">
        <f t="shared" si="0"/>
        <v>3136.2499999999995</v>
      </c>
    </row>
    <row r="32" spans="1:55">
      <c r="A32" s="894" t="s">
        <v>997</v>
      </c>
      <c r="B32" s="888" t="s">
        <v>998</v>
      </c>
      <c r="C32" s="888" t="s">
        <v>555</v>
      </c>
      <c r="D32" s="893" t="s">
        <v>924</v>
      </c>
      <c r="E32" s="886" t="s">
        <v>1016</v>
      </c>
      <c r="F32" s="886" t="s">
        <v>1555</v>
      </c>
      <c r="G32" s="1040">
        <v>2984.2105263157896</v>
      </c>
      <c r="H32" s="1010" t="s">
        <v>1559</v>
      </c>
      <c r="I32" s="1010" t="s">
        <v>1560</v>
      </c>
      <c r="J32" s="1104">
        <v>4463</v>
      </c>
      <c r="K32" s="1075" t="s">
        <v>69</v>
      </c>
      <c r="L32" s="1076"/>
      <c r="M32" s="1216" t="s">
        <v>69</v>
      </c>
      <c r="N32" s="890" t="s">
        <v>926</v>
      </c>
      <c r="O32" s="891">
        <v>45471</v>
      </c>
      <c r="P32" s="886"/>
      <c r="Q32" s="886"/>
      <c r="R32" s="936">
        <v>4462.4999999999991</v>
      </c>
      <c r="S32" s="48" t="s">
        <v>1298</v>
      </c>
      <c r="T32" s="1430"/>
      <c r="U32" s="970" t="s">
        <v>1325</v>
      </c>
      <c r="V32" s="955" t="s">
        <v>998</v>
      </c>
      <c r="W32" s="965" t="s">
        <v>924</v>
      </c>
      <c r="X32" s="886" t="s">
        <v>1016</v>
      </c>
      <c r="Y32" s="886" t="s">
        <v>1555</v>
      </c>
      <c r="Z32" s="364">
        <v>3</v>
      </c>
      <c r="AA32" s="1028">
        <v>8.1</v>
      </c>
      <c r="AB32" s="364">
        <v>66</v>
      </c>
      <c r="AC32" s="364">
        <v>1.9</v>
      </c>
      <c r="AD32" s="364">
        <v>100</v>
      </c>
      <c r="AE32" s="1061">
        <v>21</v>
      </c>
      <c r="AF32" s="1040">
        <v>2984.2105263157896</v>
      </c>
      <c r="AG32" s="1101">
        <f t="shared" si="1"/>
        <v>24315.78947368421</v>
      </c>
      <c r="AH32" s="1010" t="s">
        <v>1559</v>
      </c>
      <c r="AI32" s="1089" t="s">
        <v>1560</v>
      </c>
      <c r="AJ32" s="1070">
        <v>0.4</v>
      </c>
      <c r="AK32" s="1070"/>
      <c r="AL32" s="1066"/>
      <c r="AM32" s="1052"/>
      <c r="AN32" s="1052">
        <v>50</v>
      </c>
      <c r="AO32" s="1052"/>
      <c r="AP32" s="1052">
        <v>3</v>
      </c>
      <c r="AQ32" s="1071">
        <v>21</v>
      </c>
      <c r="AR32" s="364">
        <v>5.0999999999999996</v>
      </c>
      <c r="AS32" s="1061">
        <v>22.6</v>
      </c>
      <c r="AT32" s="1139">
        <f>AR32*AQ32/AP32*AN32/AJ32</f>
        <v>4462.4999999999991</v>
      </c>
      <c r="AU32" s="1079"/>
      <c r="AV32" s="1038" t="s">
        <v>1325</v>
      </c>
      <c r="AW32" s="1038"/>
      <c r="AX32" s="1038"/>
      <c r="AY32" s="1038"/>
      <c r="AZ32" s="1038"/>
      <c r="BA32" s="1038"/>
      <c r="BB32" s="1121"/>
      <c r="BC32" s="1015">
        <f t="shared" si="0"/>
        <v>4462.4999999999991</v>
      </c>
    </row>
    <row r="33" spans="1:55">
      <c r="A33" s="894" t="s">
        <v>997</v>
      </c>
      <c r="B33" s="888" t="s">
        <v>998</v>
      </c>
      <c r="C33" s="888" t="s">
        <v>555</v>
      </c>
      <c r="D33" s="895" t="s">
        <v>426</v>
      </c>
      <c r="E33" s="886" t="s">
        <v>1019</v>
      </c>
      <c r="F33" s="886" t="s">
        <v>1556</v>
      </c>
      <c r="G33" s="1064">
        <v>6020</v>
      </c>
      <c r="H33" s="1010" t="s">
        <v>1561</v>
      </c>
      <c r="I33" s="1010" t="s">
        <v>1562</v>
      </c>
      <c r="J33" s="1104">
        <v>7438</v>
      </c>
      <c r="K33" s="1075" t="s">
        <v>69</v>
      </c>
      <c r="L33" s="1076"/>
      <c r="M33" s="1216" t="s">
        <v>69</v>
      </c>
      <c r="N33" s="890" t="s">
        <v>926</v>
      </c>
      <c r="O33" s="891">
        <v>45471</v>
      </c>
      <c r="P33" s="886"/>
      <c r="Q33" s="886"/>
      <c r="R33" s="936">
        <v>7437.5</v>
      </c>
      <c r="S33" s="48" t="s">
        <v>1298</v>
      </c>
      <c r="T33" s="1430"/>
      <c r="U33" s="970" t="s">
        <v>1325</v>
      </c>
      <c r="V33" s="955" t="s">
        <v>998</v>
      </c>
      <c r="W33" s="964" t="s">
        <v>426</v>
      </c>
      <c r="X33" s="886" t="s">
        <v>1019</v>
      </c>
      <c r="Y33" s="886" t="s">
        <v>1556</v>
      </c>
      <c r="Z33" s="364">
        <v>3</v>
      </c>
      <c r="AA33" s="1028">
        <v>17.2</v>
      </c>
      <c r="AB33" s="364">
        <v>49.4</v>
      </c>
      <c r="AC33" s="1052">
        <v>2</v>
      </c>
      <c r="AD33" s="1052">
        <v>100</v>
      </c>
      <c r="AE33" s="1071">
        <v>21</v>
      </c>
      <c r="AF33" s="1064">
        <v>6020</v>
      </c>
      <c r="AG33" s="1101">
        <f t="shared" si="1"/>
        <v>17289.999999999996</v>
      </c>
      <c r="AH33" s="1010" t="s">
        <v>1561</v>
      </c>
      <c r="AI33" s="1089" t="s">
        <v>1562</v>
      </c>
      <c r="AJ33" s="1066">
        <v>0.4</v>
      </c>
      <c r="AK33" s="1066"/>
      <c r="AL33" s="1066"/>
      <c r="AM33" s="1052"/>
      <c r="AN33" s="1052">
        <v>50</v>
      </c>
      <c r="AO33" s="1052"/>
      <c r="AP33" s="1052">
        <v>3</v>
      </c>
      <c r="AQ33" s="1071">
        <v>21</v>
      </c>
      <c r="AR33" s="364">
        <v>8.5</v>
      </c>
      <c r="AS33" s="1061">
        <v>20.3</v>
      </c>
      <c r="AT33" s="1139">
        <f>AR33*AQ33/AP33*AN33/AJ33</f>
        <v>7437.5</v>
      </c>
      <c r="AU33" s="1189"/>
      <c r="AV33" s="1165" t="s">
        <v>1325</v>
      </c>
      <c r="AW33" s="1053"/>
      <c r="AX33" s="1053"/>
      <c r="AY33" s="1053"/>
      <c r="AZ33" s="1053"/>
      <c r="BA33" s="1053"/>
      <c r="BB33" s="1122"/>
      <c r="BC33" s="1015">
        <f t="shared" si="0"/>
        <v>7437.5</v>
      </c>
    </row>
    <row r="34" spans="1:55" ht="25.5">
      <c r="A34" s="886" t="s">
        <v>1043</v>
      </c>
      <c r="B34" s="885" t="s">
        <v>1044</v>
      </c>
      <c r="C34" s="885" t="s">
        <v>196</v>
      </c>
      <c r="D34" s="927" t="s">
        <v>1003</v>
      </c>
      <c r="E34" s="886" t="s">
        <v>1575</v>
      </c>
      <c r="F34" s="886" t="s">
        <v>1580</v>
      </c>
      <c r="G34" s="1064">
        <v>31290.000000000004</v>
      </c>
      <c r="H34" s="1010" t="s">
        <v>1569</v>
      </c>
      <c r="I34" s="1010" t="s">
        <v>1570</v>
      </c>
      <c r="J34" s="1042">
        <v>161</v>
      </c>
      <c r="K34" s="1075" t="s">
        <v>1563</v>
      </c>
      <c r="L34" s="1076" t="s">
        <v>1564</v>
      </c>
      <c r="M34" s="1067">
        <v>110</v>
      </c>
      <c r="N34" s="885" t="s">
        <v>926</v>
      </c>
      <c r="O34" s="900">
        <v>45519</v>
      </c>
      <c r="P34" s="886"/>
      <c r="Q34" s="886"/>
      <c r="R34" s="936">
        <v>271.33333333333337</v>
      </c>
      <c r="S34" s="48" t="s">
        <v>1299</v>
      </c>
      <c r="T34" s="1430"/>
      <c r="U34" s="951"/>
      <c r="V34" s="953" t="s">
        <v>1044</v>
      </c>
      <c r="W34" s="979" t="s">
        <v>1003</v>
      </c>
      <c r="X34" s="886" t="s">
        <v>1575</v>
      </c>
      <c r="Y34" s="886" t="s">
        <v>1580</v>
      </c>
      <c r="Z34" s="1028"/>
      <c r="AA34" s="1028"/>
      <c r="AB34" s="1028"/>
      <c r="AC34" s="1028"/>
      <c r="AD34" s="1028"/>
      <c r="AE34" s="1047"/>
      <c r="AF34" s="1064">
        <v>31290.000000000004</v>
      </c>
      <c r="AG34" s="1101"/>
      <c r="AH34" s="1010" t="s">
        <v>1569</v>
      </c>
      <c r="AI34" s="1089" t="s">
        <v>1570</v>
      </c>
      <c r="AJ34" s="1066"/>
      <c r="AK34" s="1066"/>
      <c r="AL34" s="1029"/>
      <c r="AM34" s="1028"/>
      <c r="AN34" s="1028"/>
      <c r="AO34" s="1028"/>
      <c r="AP34" s="1028"/>
      <c r="AQ34" s="1047"/>
      <c r="AR34" s="1028"/>
      <c r="AS34" s="1047"/>
      <c r="AT34" s="1139">
        <v>161.33333333333334</v>
      </c>
      <c r="AU34" s="1025"/>
      <c r="AV34" s="1148" t="s">
        <v>1563</v>
      </c>
      <c r="AW34" s="1076" t="s">
        <v>1564</v>
      </c>
      <c r="AX34" s="1180"/>
      <c r="AY34" s="1025"/>
      <c r="AZ34" s="1026"/>
      <c r="BA34" s="1025"/>
      <c r="BB34" s="1168">
        <v>110</v>
      </c>
      <c r="BC34" s="1015">
        <f t="shared" si="0"/>
        <v>271.33333333333337</v>
      </c>
    </row>
    <row r="35" spans="1:55" ht="13.15" customHeight="1">
      <c r="A35" s="886" t="s">
        <v>1043</v>
      </c>
      <c r="B35" s="885" t="s">
        <v>1044</v>
      </c>
      <c r="C35" s="885" t="s">
        <v>196</v>
      </c>
      <c r="D35" s="927" t="s">
        <v>1001</v>
      </c>
      <c r="E35" s="886" t="s">
        <v>1576</v>
      </c>
      <c r="F35" s="886" t="s">
        <v>1579</v>
      </c>
      <c r="G35" s="1064">
        <v>22575</v>
      </c>
      <c r="H35" s="1010" t="s">
        <v>1571</v>
      </c>
      <c r="I35" s="1010" t="s">
        <v>1572</v>
      </c>
      <c r="J35" s="1042">
        <v>147</v>
      </c>
      <c r="K35" s="1010" t="s">
        <v>1565</v>
      </c>
      <c r="L35" s="886" t="s">
        <v>1566</v>
      </c>
      <c r="M35" s="1067">
        <v>143</v>
      </c>
      <c r="N35" s="888" t="s">
        <v>926</v>
      </c>
      <c r="O35" s="900">
        <v>45520</v>
      </c>
      <c r="P35" s="886"/>
      <c r="Q35" s="886"/>
      <c r="R35" s="936">
        <v>289.66666666666669</v>
      </c>
      <c r="S35" s="48" t="s">
        <v>1299</v>
      </c>
      <c r="T35" s="1430"/>
      <c r="U35" s="951"/>
      <c r="V35" s="953" t="s">
        <v>1044</v>
      </c>
      <c r="W35" s="979" t="s">
        <v>1001</v>
      </c>
      <c r="X35" s="886" t="s">
        <v>1576</v>
      </c>
      <c r="Y35" s="886" t="s">
        <v>1579</v>
      </c>
      <c r="Z35" s="1028"/>
      <c r="AA35" s="1028"/>
      <c r="AB35" s="1028"/>
      <c r="AC35" s="1028"/>
      <c r="AD35" s="1028"/>
      <c r="AE35" s="1047"/>
      <c r="AF35" s="1064">
        <v>22575</v>
      </c>
      <c r="AG35" s="1101"/>
      <c r="AH35" s="1010" t="s">
        <v>1571</v>
      </c>
      <c r="AI35" s="1089" t="s">
        <v>1572</v>
      </c>
      <c r="AJ35" s="1052"/>
      <c r="AK35" s="1052"/>
      <c r="AL35" s="1028"/>
      <c r="AM35" s="1028"/>
      <c r="AN35" s="1028"/>
      <c r="AO35" s="1028"/>
      <c r="AP35" s="1028"/>
      <c r="AQ35" s="1028"/>
      <c r="AR35" s="1028"/>
      <c r="AS35" s="1028"/>
      <c r="AT35" s="1139">
        <v>146.66666666666669</v>
      </c>
      <c r="AU35" s="1028"/>
      <c r="AV35" s="1089" t="s">
        <v>1565</v>
      </c>
      <c r="AW35" s="886" t="s">
        <v>1566</v>
      </c>
      <c r="AX35" s="1041"/>
      <c r="AY35" s="1028"/>
      <c r="AZ35" s="1029"/>
      <c r="BA35" s="1028"/>
      <c r="BB35" s="1044">
        <v>143</v>
      </c>
      <c r="BC35" s="1015">
        <f t="shared" si="0"/>
        <v>289.66666666666669</v>
      </c>
    </row>
    <row r="36" spans="1:55" ht="13.15" customHeight="1">
      <c r="A36" s="886" t="s">
        <v>1043</v>
      </c>
      <c r="B36" s="885" t="s">
        <v>1044</v>
      </c>
      <c r="C36" s="885" t="s">
        <v>196</v>
      </c>
      <c r="D36" s="927" t="s">
        <v>1002</v>
      </c>
      <c r="E36" s="886" t="s">
        <v>1577</v>
      </c>
      <c r="F36" s="886" t="s">
        <v>1578</v>
      </c>
      <c r="G36" s="1064">
        <v>21070</v>
      </c>
      <c r="H36" s="1010" t="s">
        <v>1573</v>
      </c>
      <c r="I36" s="1010" t="s">
        <v>1574</v>
      </c>
      <c r="J36" s="1042">
        <v>95</v>
      </c>
      <c r="K36" s="1010" t="s">
        <v>1567</v>
      </c>
      <c r="L36" s="886" t="s">
        <v>1568</v>
      </c>
      <c r="M36" s="1067">
        <v>95</v>
      </c>
      <c r="N36" s="888" t="s">
        <v>926</v>
      </c>
      <c r="O36" s="900">
        <v>45520</v>
      </c>
      <c r="P36" s="886"/>
      <c r="Q36" s="886"/>
      <c r="R36" s="936">
        <v>190.66666666666671</v>
      </c>
      <c r="S36" s="48" t="s">
        <v>1299</v>
      </c>
      <c r="T36" s="1430"/>
      <c r="U36" s="951"/>
      <c r="V36" s="953" t="s">
        <v>1044</v>
      </c>
      <c r="W36" s="979" t="s">
        <v>1002</v>
      </c>
      <c r="X36" s="886" t="s">
        <v>1577</v>
      </c>
      <c r="Y36" s="886" t="s">
        <v>1578</v>
      </c>
      <c r="Z36" s="1028"/>
      <c r="AA36" s="1028"/>
      <c r="AB36" s="1028"/>
      <c r="AC36" s="1028"/>
      <c r="AD36" s="1028"/>
      <c r="AE36" s="1047"/>
      <c r="AF36" s="1064">
        <v>21070</v>
      </c>
      <c r="AG36" s="1101"/>
      <c r="AH36" s="1010" t="s">
        <v>1573</v>
      </c>
      <c r="AI36" s="1089" t="s">
        <v>1574</v>
      </c>
      <c r="AJ36" s="1052"/>
      <c r="AK36" s="1052"/>
      <c r="AL36" s="1028"/>
      <c r="AM36" s="1028"/>
      <c r="AN36" s="1028"/>
      <c r="AO36" s="1028"/>
      <c r="AP36" s="1028"/>
      <c r="AQ36" s="1028"/>
      <c r="AR36" s="1028"/>
      <c r="AS36" s="1028"/>
      <c r="AT36" s="1139">
        <v>95.333333333333357</v>
      </c>
      <c r="AU36" s="1028"/>
      <c r="AV36" s="1089" t="s">
        <v>1567</v>
      </c>
      <c r="AW36" s="886" t="s">
        <v>1568</v>
      </c>
      <c r="AX36" s="1041"/>
      <c r="AY36" s="1028"/>
      <c r="AZ36" s="1029"/>
      <c r="BA36" s="1028"/>
      <c r="BB36" s="1044">
        <v>95</v>
      </c>
      <c r="BC36" s="1015">
        <f t="shared" si="0"/>
        <v>190.33333333333337</v>
      </c>
    </row>
    <row r="37" spans="1:55">
      <c r="A37" s="894" t="s">
        <v>1055</v>
      </c>
      <c r="B37" s="888" t="s">
        <v>1056</v>
      </c>
      <c r="C37" s="888" t="s">
        <v>196</v>
      </c>
      <c r="D37" s="895" t="s">
        <v>424</v>
      </c>
      <c r="E37" s="886" t="s">
        <v>1581</v>
      </c>
      <c r="F37" s="886" t="s">
        <v>1582</v>
      </c>
      <c r="G37" s="1064">
        <v>2100</v>
      </c>
      <c r="H37" s="1010" t="s">
        <v>1587</v>
      </c>
      <c r="I37" s="1010" t="s">
        <v>1588</v>
      </c>
      <c r="J37" s="1042">
        <v>1400</v>
      </c>
      <c r="K37" s="1089" t="s">
        <v>1412</v>
      </c>
      <c r="L37" s="1076"/>
      <c r="M37" s="1216">
        <v>20</v>
      </c>
      <c r="N37" s="888" t="s">
        <v>926</v>
      </c>
      <c r="O37" s="891">
        <v>45525</v>
      </c>
      <c r="P37" s="886"/>
      <c r="Q37" s="886"/>
      <c r="R37" s="936">
        <v>1400</v>
      </c>
      <c r="S37" s="48" t="s">
        <v>1299</v>
      </c>
      <c r="T37" s="1430"/>
      <c r="U37" s="951"/>
      <c r="V37" s="955" t="s">
        <v>1056</v>
      </c>
      <c r="W37" s="964" t="s">
        <v>424</v>
      </c>
      <c r="X37" s="886" t="s">
        <v>1581</v>
      </c>
      <c r="Y37" s="886" t="s">
        <v>1582</v>
      </c>
      <c r="Z37" s="364">
        <v>3</v>
      </c>
      <c r="AA37" s="1028">
        <v>4.2</v>
      </c>
      <c r="AB37" s="364">
        <v>71.3</v>
      </c>
      <c r="AC37" s="364">
        <v>1.4</v>
      </c>
      <c r="AD37" s="1028">
        <v>100</v>
      </c>
      <c r="AE37" s="1047">
        <v>21</v>
      </c>
      <c r="AF37" s="1040">
        <f>AA37*AE37/Z37*AD37/AC37</f>
        <v>2100</v>
      </c>
      <c r="AG37" s="1101">
        <f t="shared" si="1"/>
        <v>35650</v>
      </c>
      <c r="AH37" s="1010" t="s">
        <v>1587</v>
      </c>
      <c r="AI37" s="1089" t="s">
        <v>1588</v>
      </c>
      <c r="AJ37" s="1052">
        <v>0.5</v>
      </c>
      <c r="AK37" s="1052">
        <v>1.5</v>
      </c>
      <c r="AL37" s="1028"/>
      <c r="AM37" s="1028">
        <v>100</v>
      </c>
      <c r="AN37" s="1028">
        <v>50</v>
      </c>
      <c r="AO37" s="1028"/>
      <c r="AP37" s="1028">
        <v>3</v>
      </c>
      <c r="AQ37" s="1028">
        <v>21</v>
      </c>
      <c r="AR37" s="364">
        <v>2</v>
      </c>
      <c r="AS37" s="364">
        <v>38.5</v>
      </c>
      <c r="AT37" s="1142">
        <v>1400</v>
      </c>
      <c r="AU37" s="1028"/>
      <c r="AV37" s="1056" t="s">
        <v>1412</v>
      </c>
      <c r="AW37" s="1056" t="s">
        <v>1413</v>
      </c>
      <c r="AX37" s="1029">
        <v>8</v>
      </c>
      <c r="AY37" s="1052">
        <v>20</v>
      </c>
      <c r="AZ37" s="1029">
        <v>0.12</v>
      </c>
      <c r="BA37" s="1028">
        <v>4.8</v>
      </c>
      <c r="BB37" s="1115">
        <f>AZ37*AY37/AX37*AM37/AK37</f>
        <v>20</v>
      </c>
      <c r="BC37" s="1015">
        <f t="shared" si="0"/>
        <v>1420</v>
      </c>
    </row>
    <row r="38" spans="1:55">
      <c r="A38" s="894" t="s">
        <v>1055</v>
      </c>
      <c r="B38" s="888" t="s">
        <v>1056</v>
      </c>
      <c r="C38" s="888" t="s">
        <v>196</v>
      </c>
      <c r="D38" s="893" t="s">
        <v>924</v>
      </c>
      <c r="E38" s="886" t="s">
        <v>1583</v>
      </c>
      <c r="F38" s="886" t="s">
        <v>1584</v>
      </c>
      <c r="G38" s="1040">
        <v>2053.3333333333335</v>
      </c>
      <c r="H38" s="1010" t="s">
        <v>1589</v>
      </c>
      <c r="I38" s="1010" t="s">
        <v>1590</v>
      </c>
      <c r="J38" s="1042">
        <v>1189.9999999999998</v>
      </c>
      <c r="K38" s="1089" t="s">
        <v>1414</v>
      </c>
      <c r="L38" s="1076"/>
      <c r="M38" s="1216">
        <v>83</v>
      </c>
      <c r="N38" s="888" t="s">
        <v>926</v>
      </c>
      <c r="O38" s="891">
        <v>45526</v>
      </c>
      <c r="P38" s="886"/>
      <c r="Q38" s="886"/>
      <c r="R38" s="936">
        <v>1189.9999999999998</v>
      </c>
      <c r="S38" s="48" t="s">
        <v>1299</v>
      </c>
      <c r="T38" s="1430"/>
      <c r="U38" s="951"/>
      <c r="V38" s="955" t="s">
        <v>1056</v>
      </c>
      <c r="W38" s="965" t="s">
        <v>924</v>
      </c>
      <c r="X38" s="886" t="s">
        <v>1583</v>
      </c>
      <c r="Y38" s="886" t="s">
        <v>1584</v>
      </c>
      <c r="Z38" s="364">
        <v>3</v>
      </c>
      <c r="AA38" s="1028">
        <v>4.4000000000000004</v>
      </c>
      <c r="AB38" s="364">
        <v>166</v>
      </c>
      <c r="AC38" s="364">
        <v>1.5</v>
      </c>
      <c r="AD38" s="364">
        <v>100</v>
      </c>
      <c r="AE38" s="1061">
        <v>21</v>
      </c>
      <c r="AF38" s="1040">
        <f>AA38*AE38/Z38*AD38/AC38</f>
        <v>2053.3333333333335</v>
      </c>
      <c r="AG38" s="1101">
        <f t="shared" si="1"/>
        <v>77466.666666666672</v>
      </c>
      <c r="AH38" s="1010" t="s">
        <v>1589</v>
      </c>
      <c r="AI38" s="1089" t="s">
        <v>1590</v>
      </c>
      <c r="AJ38" s="1028">
        <v>0.5</v>
      </c>
      <c r="AK38" s="1028">
        <v>1.5</v>
      </c>
      <c r="AL38" s="1028"/>
      <c r="AM38" s="1028">
        <v>100</v>
      </c>
      <c r="AN38" s="1052">
        <v>50</v>
      </c>
      <c r="AO38" s="1028"/>
      <c r="AP38" s="1028">
        <v>3</v>
      </c>
      <c r="AQ38" s="1052">
        <v>21</v>
      </c>
      <c r="AR38" s="364">
        <v>1.7</v>
      </c>
      <c r="AS38" s="364">
        <v>70</v>
      </c>
      <c r="AT38" s="1142">
        <v>1189.9999999999998</v>
      </c>
      <c r="AU38" s="1028"/>
      <c r="AV38" s="1056" t="s">
        <v>1414</v>
      </c>
      <c r="AW38" s="1056" t="s">
        <v>1415</v>
      </c>
      <c r="AX38" s="1029">
        <v>8</v>
      </c>
      <c r="AY38" s="1052">
        <v>20</v>
      </c>
      <c r="AZ38" s="1029">
        <v>0.5</v>
      </c>
      <c r="BA38" s="1028">
        <v>5.2</v>
      </c>
      <c r="BB38" s="1115">
        <f>AZ38*AY38/AX38*AM38/AK38</f>
        <v>83.333333333333329</v>
      </c>
      <c r="BC38" s="1015">
        <f t="shared" si="0"/>
        <v>1273.333333333333</v>
      </c>
    </row>
    <row r="39" spans="1:55">
      <c r="A39" s="894" t="s">
        <v>1055</v>
      </c>
      <c r="B39" s="888" t="s">
        <v>1056</v>
      </c>
      <c r="C39" s="888" t="s">
        <v>196</v>
      </c>
      <c r="D39" s="895" t="s">
        <v>426</v>
      </c>
      <c r="E39" s="886" t="s">
        <v>1585</v>
      </c>
      <c r="F39" s="886" t="s">
        <v>1586</v>
      </c>
      <c r="G39" s="1040">
        <v>1884.6153846153845</v>
      </c>
      <c r="H39" s="1010" t="s">
        <v>1591</v>
      </c>
      <c r="I39" s="1010" t="s">
        <v>1592</v>
      </c>
      <c r="J39" s="1042">
        <v>1609.9999999999998</v>
      </c>
      <c r="K39" s="1089" t="s">
        <v>1416</v>
      </c>
      <c r="L39" s="1076"/>
      <c r="M39" s="1216">
        <v>20</v>
      </c>
      <c r="N39" s="888" t="s">
        <v>926</v>
      </c>
      <c r="O39" s="891">
        <v>45526</v>
      </c>
      <c r="P39" s="886"/>
      <c r="Q39" s="886"/>
      <c r="R39" s="936">
        <v>1609.9999999999998</v>
      </c>
      <c r="S39" s="48" t="s">
        <v>1299</v>
      </c>
      <c r="T39" s="1430"/>
      <c r="U39" s="951"/>
      <c r="V39" s="955" t="s">
        <v>1056</v>
      </c>
      <c r="W39" s="964" t="s">
        <v>426</v>
      </c>
      <c r="X39" s="886" t="s">
        <v>1585</v>
      </c>
      <c r="Y39" s="886" t="s">
        <v>1586</v>
      </c>
      <c r="Z39" s="364">
        <v>3</v>
      </c>
      <c r="AA39" s="1028">
        <v>3.5</v>
      </c>
      <c r="AB39" s="364">
        <v>12.1</v>
      </c>
      <c r="AC39" s="364">
        <v>1.3</v>
      </c>
      <c r="AD39" s="1052">
        <v>100</v>
      </c>
      <c r="AE39" s="1071">
        <v>21</v>
      </c>
      <c r="AF39" s="1040">
        <f>AA39*AE39/Z39*AD39/AC39</f>
        <v>1884.6153846153845</v>
      </c>
      <c r="AG39" s="1101">
        <f t="shared" si="1"/>
        <v>6515.3846153846152</v>
      </c>
      <c r="AH39" s="1010" t="s">
        <v>1591</v>
      </c>
      <c r="AI39" s="1089" t="s">
        <v>1592</v>
      </c>
      <c r="AJ39" s="1028">
        <v>0.5</v>
      </c>
      <c r="AK39" s="1028">
        <v>1.5</v>
      </c>
      <c r="AL39" s="1028"/>
      <c r="AM39" s="1028">
        <v>100</v>
      </c>
      <c r="AN39" s="1052">
        <v>50</v>
      </c>
      <c r="AO39" s="1028"/>
      <c r="AP39" s="1028">
        <v>3</v>
      </c>
      <c r="AQ39" s="1052">
        <v>21</v>
      </c>
      <c r="AR39" s="364">
        <v>2.2999999999999998</v>
      </c>
      <c r="AS39" s="364">
        <v>8.6999999999999993</v>
      </c>
      <c r="AT39" s="1142">
        <v>1609.9999999999998</v>
      </c>
      <c r="AU39" s="1028"/>
      <c r="AV39" s="1056" t="s">
        <v>1416</v>
      </c>
      <c r="AW39" s="1056" t="s">
        <v>1417</v>
      </c>
      <c r="AX39" s="1029">
        <v>8</v>
      </c>
      <c r="AY39" s="1052">
        <v>20</v>
      </c>
      <c r="AZ39" s="1029">
        <v>0.12</v>
      </c>
      <c r="BA39" s="1028">
        <v>3.8</v>
      </c>
      <c r="BB39" s="1115">
        <f>AZ39*AY39/AX39*AM39/AK39</f>
        <v>20</v>
      </c>
      <c r="BC39" s="1015">
        <f t="shared" si="0"/>
        <v>1629.9999999999998</v>
      </c>
    </row>
    <row r="40" spans="1:55" ht="13.15" customHeight="1">
      <c r="A40" s="894" t="s">
        <v>1063</v>
      </c>
      <c r="B40" s="888" t="s">
        <v>1064</v>
      </c>
      <c r="C40" s="888" t="s">
        <v>20</v>
      </c>
      <c r="D40" s="895" t="s">
        <v>424</v>
      </c>
      <c r="E40" s="886" t="s">
        <v>1077</v>
      </c>
      <c r="F40" s="886" t="s">
        <v>1678</v>
      </c>
      <c r="G40" s="1040">
        <v>86333.333333333328</v>
      </c>
      <c r="H40" s="1010" t="s">
        <v>1687</v>
      </c>
      <c r="I40" s="1010" t="s">
        <v>1688</v>
      </c>
      <c r="J40" s="1042">
        <v>69067</v>
      </c>
      <c r="K40" s="1010" t="s">
        <v>1681</v>
      </c>
      <c r="L40" s="886" t="s">
        <v>1682</v>
      </c>
      <c r="M40" s="1068">
        <v>25340</v>
      </c>
      <c r="N40" s="888" t="s">
        <v>926</v>
      </c>
      <c r="O40" s="891"/>
      <c r="P40" s="886"/>
      <c r="Q40" s="886" t="s">
        <v>1082</v>
      </c>
      <c r="R40" s="936">
        <v>94406.666666666672</v>
      </c>
      <c r="S40" s="48" t="s">
        <v>1298</v>
      </c>
      <c r="T40" s="1430"/>
      <c r="U40" s="951"/>
      <c r="V40" s="955" t="s">
        <v>1064</v>
      </c>
      <c r="W40" s="964" t="s">
        <v>424</v>
      </c>
      <c r="X40" s="886" t="s">
        <v>1077</v>
      </c>
      <c r="Y40" s="886" t="s">
        <v>1678</v>
      </c>
      <c r="Z40" s="1028"/>
      <c r="AA40" s="1028"/>
      <c r="AB40" s="1028"/>
      <c r="AC40" s="1028"/>
      <c r="AD40" s="1028"/>
      <c r="AE40" s="1047"/>
      <c r="AF40" s="1040">
        <v>86333.333333333328</v>
      </c>
      <c r="AG40" s="1101"/>
      <c r="AH40" s="1010" t="s">
        <v>1687</v>
      </c>
      <c r="AI40" s="1089" t="s">
        <v>1688</v>
      </c>
      <c r="AJ40" s="1028"/>
      <c r="AK40" s="1028"/>
      <c r="AL40" s="1028"/>
      <c r="AM40" s="1028"/>
      <c r="AN40" s="1028"/>
      <c r="AO40" s="1028"/>
      <c r="AP40" s="1028"/>
      <c r="AQ40" s="1028"/>
      <c r="AR40" s="1028"/>
      <c r="AS40" s="1028"/>
      <c r="AT40" s="1139">
        <v>69066.666666666672</v>
      </c>
      <c r="AU40" s="1028"/>
      <c r="AV40" s="1089" t="s">
        <v>1681</v>
      </c>
      <c r="AW40" s="886" t="s">
        <v>1682</v>
      </c>
      <c r="AX40" s="1029"/>
      <c r="AY40" s="1052"/>
      <c r="AZ40" s="1029"/>
      <c r="BA40" s="1028"/>
      <c r="BB40" s="1117">
        <v>25340</v>
      </c>
      <c r="BC40" s="1015"/>
    </row>
    <row r="41" spans="1:55" ht="13.15" customHeight="1">
      <c r="A41" s="894" t="s">
        <v>1063</v>
      </c>
      <c r="B41" s="888" t="s">
        <v>1064</v>
      </c>
      <c r="C41" s="888" t="s">
        <v>20</v>
      </c>
      <c r="D41" s="901" t="s">
        <v>924</v>
      </c>
      <c r="E41" s="886" t="s">
        <v>1078</v>
      </c>
      <c r="F41" s="886" t="s">
        <v>1679</v>
      </c>
      <c r="G41" s="1040">
        <v>65800</v>
      </c>
      <c r="H41" s="1010" t="s">
        <v>1689</v>
      </c>
      <c r="I41" s="1010" t="s">
        <v>1690</v>
      </c>
      <c r="J41" s="1042">
        <v>66266.666666666672</v>
      </c>
      <c r="K41" s="1010" t="s">
        <v>1683</v>
      </c>
      <c r="L41" s="886" t="s">
        <v>1684</v>
      </c>
      <c r="M41" s="1067">
        <v>44847</v>
      </c>
      <c r="N41" s="888" t="s">
        <v>926</v>
      </c>
      <c r="O41" s="891"/>
      <c r="P41" s="886"/>
      <c r="Q41" s="896" t="s">
        <v>1083</v>
      </c>
      <c r="R41" s="936">
        <v>111113.33333333334</v>
      </c>
      <c r="S41" s="48" t="s">
        <v>1298</v>
      </c>
      <c r="T41" s="1430"/>
      <c r="U41" s="951"/>
      <c r="V41" s="955" t="s">
        <v>1064</v>
      </c>
      <c r="W41" s="980" t="s">
        <v>924</v>
      </c>
      <c r="X41" s="886" t="s">
        <v>1078</v>
      </c>
      <c r="Y41" s="886" t="s">
        <v>1679</v>
      </c>
      <c r="Z41" s="1028"/>
      <c r="AA41" s="1028"/>
      <c r="AB41" s="1028"/>
      <c r="AC41" s="1028"/>
      <c r="AD41" s="1028"/>
      <c r="AE41" s="1047"/>
      <c r="AF41" s="1040">
        <v>65800</v>
      </c>
      <c r="AG41" s="1101"/>
      <c r="AH41" s="1010" t="s">
        <v>1689</v>
      </c>
      <c r="AI41" s="1089" t="s">
        <v>1690</v>
      </c>
      <c r="AJ41" s="1028"/>
      <c r="AK41" s="1028"/>
      <c r="AL41" s="1028"/>
      <c r="AM41" s="1028"/>
      <c r="AN41" s="1028"/>
      <c r="AO41" s="1028"/>
      <c r="AP41" s="1028"/>
      <c r="AQ41" s="1028"/>
      <c r="AR41" s="1028"/>
      <c r="AS41" s="1028"/>
      <c r="AT41" s="1139">
        <v>66266.666666666672</v>
      </c>
      <c r="AU41" s="1028"/>
      <c r="AV41" s="1089" t="s">
        <v>1683</v>
      </c>
      <c r="AW41" s="886" t="s">
        <v>1684</v>
      </c>
      <c r="AX41" s="1029"/>
      <c r="AY41" s="1052"/>
      <c r="AZ41" s="1029"/>
      <c r="BA41" s="1028"/>
      <c r="BB41" s="1044">
        <v>44846.666666666664</v>
      </c>
      <c r="BC41" s="1015"/>
    </row>
    <row r="42" spans="1:55" ht="13.15" customHeight="1">
      <c r="A42" s="894" t="s">
        <v>1063</v>
      </c>
      <c r="B42" s="888" t="s">
        <v>1064</v>
      </c>
      <c r="C42" s="888" t="s">
        <v>20</v>
      </c>
      <c r="D42" s="895" t="s">
        <v>426</v>
      </c>
      <c r="E42" s="886" t="s">
        <v>1079</v>
      </c>
      <c r="F42" s="886" t="s">
        <v>1680</v>
      </c>
      <c r="G42" s="1040">
        <v>26040</v>
      </c>
      <c r="H42" s="1010" t="s">
        <v>1691</v>
      </c>
      <c r="I42" s="1010" t="s">
        <v>1692</v>
      </c>
      <c r="J42" s="1042">
        <v>44800</v>
      </c>
      <c r="K42" s="1010" t="s">
        <v>1685</v>
      </c>
      <c r="L42" s="886" t="s">
        <v>1686</v>
      </c>
      <c r="M42" s="1067">
        <v>12507</v>
      </c>
      <c r="N42" s="888" t="s">
        <v>926</v>
      </c>
      <c r="O42" s="891"/>
      <c r="P42" s="886"/>
      <c r="Q42" s="886"/>
      <c r="R42" s="936">
        <v>57306.666666666672</v>
      </c>
      <c r="S42" s="48" t="s">
        <v>1298</v>
      </c>
      <c r="T42" s="1430"/>
      <c r="U42" s="951"/>
      <c r="V42" s="955" t="s">
        <v>1064</v>
      </c>
      <c r="W42" s="964" t="s">
        <v>426</v>
      </c>
      <c r="X42" s="886" t="s">
        <v>1079</v>
      </c>
      <c r="Y42" s="886" t="s">
        <v>1680</v>
      </c>
      <c r="Z42" s="1028"/>
      <c r="AA42" s="1028"/>
      <c r="AB42" s="1028"/>
      <c r="AC42" s="1028"/>
      <c r="AD42" s="1028"/>
      <c r="AE42" s="1047"/>
      <c r="AF42" s="1040">
        <v>26040</v>
      </c>
      <c r="AG42" s="1101"/>
      <c r="AH42" s="1010" t="s">
        <v>1691</v>
      </c>
      <c r="AI42" s="1089" t="s">
        <v>1692</v>
      </c>
      <c r="AJ42" s="1028"/>
      <c r="AK42" s="1028"/>
      <c r="AL42" s="1028"/>
      <c r="AM42" s="1028"/>
      <c r="AN42" s="1028"/>
      <c r="AO42" s="1028"/>
      <c r="AP42" s="1028"/>
      <c r="AQ42" s="1028"/>
      <c r="AR42" s="1028"/>
      <c r="AS42" s="1028"/>
      <c r="AT42" s="1142">
        <v>44800</v>
      </c>
      <c r="AU42" s="1028"/>
      <c r="AV42" s="1089" t="s">
        <v>1685</v>
      </c>
      <c r="AW42" s="886" t="s">
        <v>1686</v>
      </c>
      <c r="AX42" s="1029"/>
      <c r="AY42" s="1052">
        <v>20</v>
      </c>
      <c r="AZ42" s="1029"/>
      <c r="BA42" s="1028"/>
      <c r="BB42" s="1044">
        <v>12506.66666666667</v>
      </c>
      <c r="BC42" s="1015"/>
    </row>
    <row r="43" spans="1:55">
      <c r="A43" s="894" t="s">
        <v>1063</v>
      </c>
      <c r="B43" s="888" t="s">
        <v>1144</v>
      </c>
      <c r="C43" s="888" t="s">
        <v>20</v>
      </c>
      <c r="D43" s="895" t="s">
        <v>424</v>
      </c>
      <c r="E43" s="886" t="s">
        <v>1873</v>
      </c>
      <c r="F43" s="886" t="s">
        <v>1593</v>
      </c>
      <c r="G43" s="1040" t="s">
        <v>1914</v>
      </c>
      <c r="H43" s="1010" t="s">
        <v>1915</v>
      </c>
      <c r="I43" s="1010" t="s">
        <v>1594</v>
      </c>
      <c r="J43" s="1042" t="s">
        <v>1874</v>
      </c>
      <c r="K43" s="1010" t="s">
        <v>1875</v>
      </c>
      <c r="L43" s="886" t="s">
        <v>1595</v>
      </c>
      <c r="M43" s="1067" t="s">
        <v>1916</v>
      </c>
      <c r="N43" s="888" t="s">
        <v>926</v>
      </c>
      <c r="O43" s="891">
        <v>45683</v>
      </c>
      <c r="P43" s="886"/>
      <c r="Q43" s="886"/>
      <c r="R43" s="936">
        <v>8.3333333333333339</v>
      </c>
      <c r="S43" s="48" t="s">
        <v>69</v>
      </c>
      <c r="T43" s="1430"/>
      <c r="U43" s="951"/>
      <c r="V43" s="955" t="s">
        <v>1144</v>
      </c>
      <c r="W43" s="964" t="s">
        <v>424</v>
      </c>
      <c r="X43" s="1034" t="s">
        <v>1321</v>
      </c>
      <c r="Y43" s="1018" t="s">
        <v>1418</v>
      </c>
      <c r="Z43" s="886">
        <v>8</v>
      </c>
      <c r="AA43" s="1028">
        <v>0.15</v>
      </c>
      <c r="AB43" s="886">
        <v>16.8</v>
      </c>
      <c r="AC43" s="1028">
        <v>2</v>
      </c>
      <c r="AD43" s="1028">
        <v>100</v>
      </c>
      <c r="AE43" s="1047">
        <v>20</v>
      </c>
      <c r="AF43" s="1048">
        <f>AA43*AE43/Z43*AD43/AC43</f>
        <v>18.75</v>
      </c>
      <c r="AG43" s="1101">
        <f t="shared" si="1"/>
        <v>2100</v>
      </c>
      <c r="AH43" s="1136" t="s">
        <v>1419</v>
      </c>
      <c r="AI43" s="1034" t="s">
        <v>1420</v>
      </c>
      <c r="AJ43" s="1028"/>
      <c r="AK43" s="1028">
        <v>1.5</v>
      </c>
      <c r="AL43" s="1028"/>
      <c r="AM43" s="1028"/>
      <c r="AN43" s="1028"/>
      <c r="AO43" s="1028">
        <v>100</v>
      </c>
      <c r="AP43" s="1028">
        <v>8</v>
      </c>
      <c r="AQ43" s="1028">
        <v>20</v>
      </c>
      <c r="AR43" s="886">
        <v>0.05</v>
      </c>
      <c r="AS43" s="886">
        <v>21.3</v>
      </c>
      <c r="AT43" s="1218">
        <f>AR43*AQ43/AP43*AO43/AK43</f>
        <v>8.3333333333333339</v>
      </c>
      <c r="AU43" s="1028"/>
      <c r="AV43" s="1056" t="s">
        <v>1421</v>
      </c>
      <c r="AW43" s="1056" t="s">
        <v>1422</v>
      </c>
      <c r="AX43" s="1029">
        <v>8</v>
      </c>
      <c r="AY43" s="1052">
        <v>20</v>
      </c>
      <c r="AZ43" s="1077">
        <v>0</v>
      </c>
      <c r="BA43" s="1077">
        <v>1.6</v>
      </c>
      <c r="BB43" s="1115">
        <f>AZ43*AY43/AX43*AO43/AK43</f>
        <v>0</v>
      </c>
      <c r="BC43" s="1015">
        <f>BB43+AT43</f>
        <v>8.3333333333333339</v>
      </c>
    </row>
    <row r="44" spans="1:55">
      <c r="A44" s="894" t="s">
        <v>1063</v>
      </c>
      <c r="B44" s="888" t="s">
        <v>1144</v>
      </c>
      <c r="C44" s="888" t="s">
        <v>20</v>
      </c>
      <c r="D44" s="893" t="s">
        <v>924</v>
      </c>
      <c r="E44" s="886" t="s">
        <v>1876</v>
      </c>
      <c r="F44" s="886" t="s">
        <v>1596</v>
      </c>
      <c r="G44" s="1040" t="s">
        <v>1917</v>
      </c>
      <c r="H44" s="1010" t="s">
        <v>1900</v>
      </c>
      <c r="I44" s="1010" t="s">
        <v>1597</v>
      </c>
      <c r="J44" s="1042" t="s">
        <v>1901</v>
      </c>
      <c r="K44" s="1010" t="s">
        <v>1902</v>
      </c>
      <c r="L44" s="886" t="s">
        <v>1598</v>
      </c>
      <c r="M44" s="1067" t="s">
        <v>1874</v>
      </c>
      <c r="N44" s="888" t="s">
        <v>926</v>
      </c>
      <c r="O44" s="891">
        <v>45684</v>
      </c>
      <c r="P44" s="886"/>
      <c r="Q44" s="886"/>
      <c r="R44" s="936">
        <v>0</v>
      </c>
      <c r="S44" s="48" t="s">
        <v>1299</v>
      </c>
      <c r="T44" s="1430"/>
      <c r="U44" s="951"/>
      <c r="V44" s="955" t="s">
        <v>1144</v>
      </c>
      <c r="W44" s="965" t="s">
        <v>924</v>
      </c>
      <c r="X44" s="1034" t="s">
        <v>1322</v>
      </c>
      <c r="Y44" s="1018" t="s">
        <v>1423</v>
      </c>
      <c r="Z44" s="364">
        <v>8</v>
      </c>
      <c r="AA44" s="1028">
        <v>0.05</v>
      </c>
      <c r="AB44" s="364">
        <v>30.4</v>
      </c>
      <c r="AC44" s="364">
        <v>2</v>
      </c>
      <c r="AD44" s="1052">
        <v>100</v>
      </c>
      <c r="AE44" s="1071">
        <v>20</v>
      </c>
      <c r="AF44" s="1048">
        <f>AA44*AE44/Z44*AD44/AC44</f>
        <v>6.25</v>
      </c>
      <c r="AG44" s="1101">
        <f t="shared" si="1"/>
        <v>3800</v>
      </c>
      <c r="AH44" s="1136" t="s">
        <v>1424</v>
      </c>
      <c r="AI44" s="1034" t="s">
        <v>1425</v>
      </c>
      <c r="AJ44" s="1028"/>
      <c r="AK44" s="1028">
        <v>1.5</v>
      </c>
      <c r="AL44" s="1028"/>
      <c r="AM44" s="1028"/>
      <c r="AN44" s="1028"/>
      <c r="AO44" s="1028">
        <v>100</v>
      </c>
      <c r="AP44" s="1028">
        <v>8</v>
      </c>
      <c r="AQ44" s="1028">
        <v>20</v>
      </c>
      <c r="AR44" s="886">
        <v>0</v>
      </c>
      <c r="AS44" s="886">
        <v>16.399999999999999</v>
      </c>
      <c r="AT44" s="1140">
        <f>AR44*AQ44/AP44*AO44/AK44</f>
        <v>0</v>
      </c>
      <c r="AU44" s="1028"/>
      <c r="AV44" s="1056" t="s">
        <v>1426</v>
      </c>
      <c r="AW44" s="1056" t="s">
        <v>1427</v>
      </c>
      <c r="AX44" s="1029">
        <v>8</v>
      </c>
      <c r="AY44" s="1071">
        <v>20</v>
      </c>
      <c r="AZ44" s="886">
        <v>0.06</v>
      </c>
      <c r="BA44" s="886">
        <v>3.5</v>
      </c>
      <c r="BB44" s="1123">
        <f>AZ44*AY44/AX44*AO44/AK44</f>
        <v>10</v>
      </c>
      <c r="BC44" s="1015">
        <f>BB44+AT44</f>
        <v>10</v>
      </c>
    </row>
    <row r="45" spans="1:55" ht="13.15" customHeight="1">
      <c r="A45" s="894" t="s">
        <v>1063</v>
      </c>
      <c r="B45" s="888" t="s">
        <v>1144</v>
      </c>
      <c r="C45" s="888" t="s">
        <v>20</v>
      </c>
      <c r="D45" s="895" t="s">
        <v>426</v>
      </c>
      <c r="E45" s="886" t="s">
        <v>1257</v>
      </c>
      <c r="F45" s="886" t="s">
        <v>1599</v>
      </c>
      <c r="G45" s="1040">
        <v>18</v>
      </c>
      <c r="H45" s="1010" t="s">
        <v>1600</v>
      </c>
      <c r="I45" s="886" t="s">
        <v>1601</v>
      </c>
      <c r="J45" s="1042">
        <v>13</v>
      </c>
      <c r="K45" s="1010" t="s">
        <v>1602</v>
      </c>
      <c r="L45" s="886" t="s">
        <v>1603</v>
      </c>
      <c r="M45" s="1067">
        <v>13</v>
      </c>
      <c r="N45" s="888" t="s">
        <v>926</v>
      </c>
      <c r="O45" s="891">
        <v>45684</v>
      </c>
      <c r="P45" s="886"/>
      <c r="Q45" s="886"/>
      <c r="R45" s="936">
        <v>26.666666666666668</v>
      </c>
      <c r="S45" s="48" t="s">
        <v>1298</v>
      </c>
      <c r="T45" s="1430"/>
      <c r="U45" s="951"/>
      <c r="V45" s="955" t="s">
        <v>1144</v>
      </c>
      <c r="W45" s="964" t="s">
        <v>426</v>
      </c>
      <c r="X45" s="886" t="s">
        <v>1257</v>
      </c>
      <c r="Y45" s="886" t="s">
        <v>1599</v>
      </c>
      <c r="Z45" s="1028"/>
      <c r="AA45" s="1028"/>
      <c r="AB45" s="1028"/>
      <c r="AC45" s="1028"/>
      <c r="AD45" s="1028"/>
      <c r="AE45" s="1047"/>
      <c r="AF45" s="1040">
        <v>17.5</v>
      </c>
      <c r="AG45" s="1101"/>
      <c r="AH45" s="1010" t="s">
        <v>1600</v>
      </c>
      <c r="AI45" s="1057" t="s">
        <v>1601</v>
      </c>
      <c r="AJ45" s="1028"/>
      <c r="AK45" s="1028"/>
      <c r="AL45" s="1028"/>
      <c r="AM45" s="1028"/>
      <c r="AN45" s="1028"/>
      <c r="AO45" s="1028"/>
      <c r="AP45" s="1028"/>
      <c r="AQ45" s="1028"/>
      <c r="AR45" s="1028"/>
      <c r="AS45" s="1028"/>
      <c r="AT45" s="1139">
        <v>13.333333333333334</v>
      </c>
      <c r="AU45" s="1028"/>
      <c r="AV45" s="1089" t="s">
        <v>1602</v>
      </c>
      <c r="AW45" s="886" t="s">
        <v>1603</v>
      </c>
      <c r="AX45" s="1029"/>
      <c r="AY45" s="1071"/>
      <c r="AZ45" s="1028"/>
      <c r="BA45" s="1028"/>
      <c r="BB45" s="1044">
        <v>13.333333333333334</v>
      </c>
      <c r="BC45" s="1015"/>
    </row>
    <row r="46" spans="1:55">
      <c r="A46" s="894" t="s">
        <v>1073</v>
      </c>
      <c r="B46" s="888" t="s">
        <v>1070</v>
      </c>
      <c r="C46" s="888" t="s">
        <v>342</v>
      </c>
      <c r="D46" s="895" t="s">
        <v>426</v>
      </c>
      <c r="E46" s="886" t="s">
        <v>1877</v>
      </c>
      <c r="F46" s="886" t="s">
        <v>1753</v>
      </c>
      <c r="G46" s="1040" t="s">
        <v>1874</v>
      </c>
      <c r="H46" s="1010" t="s">
        <v>1898</v>
      </c>
      <c r="I46" s="1010" t="s">
        <v>1604</v>
      </c>
      <c r="J46" s="1042" t="s">
        <v>1874</v>
      </c>
      <c r="K46" s="1010" t="s">
        <v>1896</v>
      </c>
      <c r="L46" s="886" t="s">
        <v>1605</v>
      </c>
      <c r="M46" s="1067" t="s">
        <v>1897</v>
      </c>
      <c r="N46" s="888" t="s">
        <v>926</v>
      </c>
      <c r="O46" s="891"/>
      <c r="P46" s="886"/>
      <c r="Q46" s="886"/>
      <c r="R46" s="936">
        <v>23.333333333333332</v>
      </c>
      <c r="S46" s="48" t="s">
        <v>1298</v>
      </c>
      <c r="T46" s="1430"/>
      <c r="U46" s="951"/>
      <c r="V46" s="955" t="s">
        <v>1070</v>
      </c>
      <c r="W46" s="964" t="s">
        <v>426</v>
      </c>
      <c r="X46" s="1034" t="s">
        <v>1337</v>
      </c>
      <c r="Y46" s="1018" t="s">
        <v>1428</v>
      </c>
      <c r="Z46" s="886">
        <v>8</v>
      </c>
      <c r="AA46" s="886">
        <v>0</v>
      </c>
      <c r="AB46" s="886">
        <v>8.6999999999999993</v>
      </c>
      <c r="AC46" s="1028">
        <v>0.9</v>
      </c>
      <c r="AD46" s="1028">
        <v>100</v>
      </c>
      <c r="AE46" s="1047">
        <v>20</v>
      </c>
      <c r="AF46" s="1048">
        <f>AA46*AE46/Z46*AD46/AC46</f>
        <v>0</v>
      </c>
      <c r="AG46" s="1101">
        <f t="shared" si="1"/>
        <v>2416.6666666666665</v>
      </c>
      <c r="AH46" s="1136" t="s">
        <v>1429</v>
      </c>
      <c r="AI46" s="1034" t="s">
        <v>1430</v>
      </c>
      <c r="AJ46" s="1028"/>
      <c r="AK46" s="1028">
        <v>1.5</v>
      </c>
      <c r="AL46" s="1028"/>
      <c r="AM46" s="1028"/>
      <c r="AN46" s="1028"/>
      <c r="AO46" s="1028">
        <v>100</v>
      </c>
      <c r="AP46" s="1028">
        <v>8</v>
      </c>
      <c r="AQ46" s="1028">
        <v>20</v>
      </c>
      <c r="AR46" s="886">
        <v>0</v>
      </c>
      <c r="AS46" s="886">
        <v>21.3</v>
      </c>
      <c r="AT46" s="1140">
        <f>AR46*AQ46/AP46*AO46/AK46</f>
        <v>0</v>
      </c>
      <c r="AU46" s="1028"/>
      <c r="AV46" s="1056" t="s">
        <v>532</v>
      </c>
      <c r="AW46" s="1056" t="s">
        <v>1431</v>
      </c>
      <c r="AX46" s="1029">
        <v>8</v>
      </c>
      <c r="AY46" s="1071">
        <v>20</v>
      </c>
      <c r="AZ46" s="886">
        <v>0</v>
      </c>
      <c r="BA46" s="886">
        <v>0.35</v>
      </c>
      <c r="BB46" s="1123">
        <f>AZ46*AY46/AX46*AO46/AK46</f>
        <v>0</v>
      </c>
      <c r="BC46" s="1015">
        <f>BB46+AT46</f>
        <v>0</v>
      </c>
    </row>
    <row r="47" spans="1:55" ht="13.15" customHeight="1">
      <c r="A47" s="894" t="s">
        <v>1116</v>
      </c>
      <c r="B47" s="888" t="s">
        <v>1117</v>
      </c>
      <c r="C47" s="888" t="s">
        <v>196</v>
      </c>
      <c r="D47" s="895" t="s">
        <v>424</v>
      </c>
      <c r="E47" s="886" t="s">
        <v>1163</v>
      </c>
      <c r="F47" s="886" t="s">
        <v>1606</v>
      </c>
      <c r="G47" s="1064">
        <v>35</v>
      </c>
      <c r="H47" s="1010" t="s">
        <v>1607</v>
      </c>
      <c r="I47" s="1010" t="s">
        <v>1608</v>
      </c>
      <c r="J47" s="1042">
        <v>65</v>
      </c>
      <c r="K47" s="1010" t="s">
        <v>538</v>
      </c>
      <c r="L47" s="886" t="s">
        <v>1609</v>
      </c>
      <c r="M47" s="1068">
        <v>0</v>
      </c>
      <c r="N47" s="888" t="s">
        <v>926</v>
      </c>
      <c r="O47" s="891">
        <v>45674</v>
      </c>
      <c r="P47" s="885" t="s">
        <v>1118</v>
      </c>
      <c r="Q47" s="886"/>
      <c r="R47" s="936">
        <v>65.333333333333343</v>
      </c>
      <c r="S47" s="48" t="s">
        <v>1298</v>
      </c>
      <c r="T47" s="1430"/>
      <c r="U47" s="951"/>
      <c r="V47" s="955" t="s">
        <v>1117</v>
      </c>
      <c r="W47" s="964" t="s">
        <v>424</v>
      </c>
      <c r="X47" s="886" t="s">
        <v>1163</v>
      </c>
      <c r="Y47" s="886" t="s">
        <v>1606</v>
      </c>
      <c r="Z47" s="1028"/>
      <c r="AA47" s="1028"/>
      <c r="AB47" s="1028"/>
      <c r="AC47" s="1028"/>
      <c r="AD47" s="1028"/>
      <c r="AE47" s="1047"/>
      <c r="AF47" s="1064">
        <v>35</v>
      </c>
      <c r="AG47" s="1047"/>
      <c r="AH47" s="1010" t="s">
        <v>1607</v>
      </c>
      <c r="AI47" s="1089" t="s">
        <v>1608</v>
      </c>
      <c r="AJ47" s="1028"/>
      <c r="AK47" s="1028"/>
      <c r="AL47" s="1028"/>
      <c r="AM47" s="1028"/>
      <c r="AN47" s="1028"/>
      <c r="AO47" s="1028"/>
      <c r="AP47" s="1028"/>
      <c r="AQ47" s="1028"/>
      <c r="AR47" s="1028"/>
      <c r="AS47" s="1028"/>
      <c r="AT47" s="1139">
        <v>65.333333333333343</v>
      </c>
      <c r="AU47" s="1028"/>
      <c r="AV47" s="1089" t="s">
        <v>538</v>
      </c>
      <c r="AW47" s="886" t="s">
        <v>1609</v>
      </c>
      <c r="AX47" s="1029"/>
      <c r="AY47" s="1028"/>
      <c r="AZ47" s="1026"/>
      <c r="BA47" s="1025"/>
      <c r="BB47" s="1117">
        <v>0</v>
      </c>
      <c r="BC47" s="1016"/>
    </row>
    <row r="48" spans="1:55" ht="13.15" customHeight="1">
      <c r="A48" s="894" t="s">
        <v>1116</v>
      </c>
      <c r="B48" s="888" t="s">
        <v>1117</v>
      </c>
      <c r="C48" s="888" t="s">
        <v>196</v>
      </c>
      <c r="D48" s="893" t="s">
        <v>924</v>
      </c>
      <c r="E48" s="886" t="s">
        <v>1164</v>
      </c>
      <c r="F48" s="886" t="s">
        <v>1610</v>
      </c>
      <c r="G48" s="1040">
        <v>13.999999999999998</v>
      </c>
      <c r="H48" s="1010" t="s">
        <v>1611</v>
      </c>
      <c r="I48" s="1010" t="s">
        <v>1612</v>
      </c>
      <c r="J48" s="1042">
        <v>37</v>
      </c>
      <c r="K48" s="1010" t="s">
        <v>1613</v>
      </c>
      <c r="L48" s="886" t="s">
        <v>1614</v>
      </c>
      <c r="M48" s="1067">
        <v>19</v>
      </c>
      <c r="N48" s="888" t="s">
        <v>926</v>
      </c>
      <c r="O48" s="891">
        <v>45675</v>
      </c>
      <c r="P48" s="885"/>
      <c r="Q48" s="886"/>
      <c r="R48" s="936">
        <v>55.999999999999993</v>
      </c>
      <c r="S48" s="48" t="s">
        <v>1298</v>
      </c>
      <c r="T48" s="1430"/>
      <c r="U48" s="951"/>
      <c r="V48" s="955" t="s">
        <v>1117</v>
      </c>
      <c r="W48" s="965" t="s">
        <v>924</v>
      </c>
      <c r="X48" s="1077" t="s">
        <v>1164</v>
      </c>
      <c r="Y48" s="1077" t="s">
        <v>1610</v>
      </c>
      <c r="Z48" s="1045"/>
      <c r="AA48" s="1045"/>
      <c r="AB48" s="1045"/>
      <c r="AC48" s="1045"/>
      <c r="AD48" s="1045"/>
      <c r="AE48" s="1055"/>
      <c r="AF48" s="1131">
        <v>13.999999999999998</v>
      </c>
      <c r="AG48" s="1055"/>
      <c r="AH48" s="1133" t="s">
        <v>1611</v>
      </c>
      <c r="AI48" s="1161" t="s">
        <v>1612</v>
      </c>
      <c r="AJ48" s="1045"/>
      <c r="AK48" s="1045"/>
      <c r="AL48" s="1045"/>
      <c r="AM48" s="1045"/>
      <c r="AN48" s="1045"/>
      <c r="AO48" s="1045"/>
      <c r="AP48" s="1045"/>
      <c r="AQ48" s="1045"/>
      <c r="AR48" s="1045"/>
      <c r="AS48" s="1045"/>
      <c r="AT48" s="1162">
        <v>37.333333333333329</v>
      </c>
      <c r="AU48" s="1045"/>
      <c r="AV48" s="1161" t="s">
        <v>1613</v>
      </c>
      <c r="AW48" s="1077" t="s">
        <v>1614</v>
      </c>
      <c r="AX48" s="1043"/>
      <c r="AY48" s="1045"/>
      <c r="AZ48" s="1043"/>
      <c r="BA48" s="1045"/>
      <c r="BB48" s="1167">
        <v>18.666666666666664</v>
      </c>
      <c r="BC48" s="1016"/>
    </row>
    <row r="49" spans="1:55">
      <c r="A49" s="894" t="s">
        <v>1116</v>
      </c>
      <c r="B49" s="888" t="s">
        <v>1117</v>
      </c>
      <c r="C49" s="888" t="s">
        <v>196</v>
      </c>
      <c r="D49" s="895" t="s">
        <v>426</v>
      </c>
      <c r="E49" s="886" t="s">
        <v>673</v>
      </c>
      <c r="F49" s="886" t="s">
        <v>1615</v>
      </c>
      <c r="G49" s="1040">
        <v>0</v>
      </c>
      <c r="H49" s="1010" t="s">
        <v>1362</v>
      </c>
      <c r="I49" s="1010" t="s">
        <v>1616</v>
      </c>
      <c r="J49" s="1042">
        <v>28</v>
      </c>
      <c r="K49" s="1010" t="s">
        <v>659</v>
      </c>
      <c r="L49" s="886" t="s">
        <v>1617</v>
      </c>
      <c r="M49" s="1068">
        <v>0</v>
      </c>
      <c r="N49" s="888" t="s">
        <v>926</v>
      </c>
      <c r="O49" s="891">
        <v>45675</v>
      </c>
      <c r="P49" s="885"/>
      <c r="Q49" s="886"/>
      <c r="R49" s="936">
        <v>28</v>
      </c>
      <c r="S49" s="48" t="s">
        <v>1298</v>
      </c>
      <c r="T49" s="1430"/>
      <c r="U49" s="970" t="s">
        <v>1326</v>
      </c>
      <c r="V49" s="972" t="s">
        <v>1117</v>
      </c>
      <c r="W49" s="1166" t="s">
        <v>426</v>
      </c>
      <c r="X49" s="1037" t="s">
        <v>802</v>
      </c>
      <c r="Y49" s="1038"/>
      <c r="Z49" s="1038"/>
      <c r="AA49" s="1038"/>
      <c r="AB49" s="1038"/>
      <c r="AC49" s="1038"/>
      <c r="AD49" s="1038"/>
      <c r="AE49" s="1038"/>
      <c r="AF49" s="1113"/>
      <c r="AG49" s="1038"/>
      <c r="AH49" s="1038"/>
      <c r="AI49" s="1038"/>
      <c r="AJ49" s="1038"/>
      <c r="AK49" s="1038"/>
      <c r="AL49" s="1038"/>
      <c r="AM49" s="1038"/>
      <c r="AN49" s="1038"/>
      <c r="AO49" s="1038"/>
      <c r="AP49" s="1038"/>
      <c r="AQ49" s="1038"/>
      <c r="AR49" s="1038"/>
      <c r="AS49" s="1038"/>
      <c r="AT49" s="1119"/>
      <c r="AU49" s="1038"/>
      <c r="AV49" s="1038"/>
      <c r="AW49" s="1038"/>
      <c r="AX49" s="1038"/>
      <c r="AY49" s="1038"/>
      <c r="AZ49" s="1038"/>
      <c r="BA49" s="1038"/>
      <c r="BB49" s="1121"/>
      <c r="BC49" s="983"/>
    </row>
    <row r="50" spans="1:55" ht="13.15" customHeight="1">
      <c r="A50" s="894" t="s">
        <v>1120</v>
      </c>
      <c r="B50" s="888" t="s">
        <v>1121</v>
      </c>
      <c r="C50" s="888" t="s">
        <v>1251</v>
      </c>
      <c r="D50" s="895" t="s">
        <v>424</v>
      </c>
      <c r="E50" s="886" t="s">
        <v>1252</v>
      </c>
      <c r="F50" s="886" t="s">
        <v>1693</v>
      </c>
      <c r="G50" s="1064">
        <v>900</v>
      </c>
      <c r="H50" s="1010" t="s">
        <v>1696</v>
      </c>
      <c r="I50" s="1010" t="s">
        <v>1697</v>
      </c>
      <c r="J50" s="1042">
        <v>733</v>
      </c>
      <c r="K50" s="1010" t="s">
        <v>1698</v>
      </c>
      <c r="L50" s="886" t="s">
        <v>1699</v>
      </c>
      <c r="M50" s="1067">
        <v>367</v>
      </c>
      <c r="N50" s="888" t="s">
        <v>926</v>
      </c>
      <c r="O50" s="891">
        <v>45677</v>
      </c>
      <c r="P50" s="885" t="s">
        <v>1122</v>
      </c>
      <c r="Q50" s="886"/>
      <c r="R50" s="936">
        <v>1100</v>
      </c>
      <c r="S50" s="48" t="s">
        <v>1298</v>
      </c>
      <c r="T50" s="1430"/>
      <c r="U50" s="951"/>
      <c r="V50" s="955" t="s">
        <v>1121</v>
      </c>
      <c r="W50" s="964" t="s">
        <v>424</v>
      </c>
      <c r="X50" s="1076" t="s">
        <v>1252</v>
      </c>
      <c r="Y50" s="1076" t="s">
        <v>1693</v>
      </c>
      <c r="Z50" s="1025"/>
      <c r="AA50" s="1025"/>
      <c r="AB50" s="1025"/>
      <c r="AC50" s="1025"/>
      <c r="AD50" s="1025"/>
      <c r="AE50" s="1078"/>
      <c r="AF50" s="1163">
        <v>900</v>
      </c>
      <c r="AG50" s="1078"/>
      <c r="AH50" s="1075" t="s">
        <v>1696</v>
      </c>
      <c r="AI50" s="1148" t="s">
        <v>1697</v>
      </c>
      <c r="AJ50" s="1025"/>
      <c r="AK50" s="1025"/>
      <c r="AL50" s="1025"/>
      <c r="AM50" s="1025"/>
      <c r="AN50" s="1025"/>
      <c r="AO50" s="1025"/>
      <c r="AP50" s="1025"/>
      <c r="AQ50" s="1025"/>
      <c r="AR50" s="1025"/>
      <c r="AS50" s="1025"/>
      <c r="AT50" s="1164">
        <v>733.33333333333337</v>
      </c>
      <c r="AU50" s="1025"/>
      <c r="AV50" s="1148" t="s">
        <v>1698</v>
      </c>
      <c r="AW50" s="1076" t="s">
        <v>1699</v>
      </c>
      <c r="AX50" s="1026"/>
      <c r="AY50" s="1025"/>
      <c r="AZ50" s="1026"/>
      <c r="BA50" s="1025"/>
      <c r="BB50" s="1168">
        <v>366.66666666666669</v>
      </c>
      <c r="BC50" s="1016"/>
    </row>
    <row r="51" spans="1:55" ht="13.15" customHeight="1">
      <c r="A51" s="894" t="s">
        <v>1120</v>
      </c>
      <c r="B51" s="888" t="s">
        <v>1121</v>
      </c>
      <c r="C51" s="888" t="s">
        <v>1251</v>
      </c>
      <c r="D51" s="893" t="s">
        <v>924</v>
      </c>
      <c r="E51" s="886" t="s">
        <v>1253</v>
      </c>
      <c r="F51" s="886" t="s">
        <v>1694</v>
      </c>
      <c r="G51" s="1040">
        <v>76</v>
      </c>
      <c r="H51" s="1010" t="s">
        <v>1700</v>
      </c>
      <c r="I51" s="1010" t="s">
        <v>1701</v>
      </c>
      <c r="J51" s="1042">
        <v>83</v>
      </c>
      <c r="K51" s="1010" t="s">
        <v>1702</v>
      </c>
      <c r="L51" s="886" t="s">
        <v>1703</v>
      </c>
      <c r="M51" s="1067">
        <v>67</v>
      </c>
      <c r="N51" s="888" t="s">
        <v>926</v>
      </c>
      <c r="O51" s="891">
        <v>45678</v>
      </c>
      <c r="P51" s="885"/>
      <c r="Q51" s="886"/>
      <c r="R51" s="936">
        <v>150</v>
      </c>
      <c r="S51" s="48" t="s">
        <v>1298</v>
      </c>
      <c r="T51" s="1430"/>
      <c r="U51" s="951"/>
      <c r="V51" s="955" t="s">
        <v>1121</v>
      </c>
      <c r="W51" s="965" t="s">
        <v>924</v>
      </c>
      <c r="X51" s="886" t="s">
        <v>1253</v>
      </c>
      <c r="Y51" s="886" t="s">
        <v>1694</v>
      </c>
      <c r="Z51" s="1028"/>
      <c r="AA51" s="1028"/>
      <c r="AB51" s="1028"/>
      <c r="AC51" s="1028"/>
      <c r="AD51" s="1028"/>
      <c r="AE51" s="1047"/>
      <c r="AF51" s="1040">
        <v>76.25</v>
      </c>
      <c r="AG51" s="1047"/>
      <c r="AH51" s="1010" t="s">
        <v>1700</v>
      </c>
      <c r="AI51" s="1089" t="s">
        <v>1701</v>
      </c>
      <c r="AJ51" s="1028"/>
      <c r="AK51" s="1028"/>
      <c r="AL51" s="1028"/>
      <c r="AM51" s="1028"/>
      <c r="AN51" s="1028"/>
      <c r="AO51" s="1028"/>
      <c r="AP51" s="1028"/>
      <c r="AQ51" s="1028"/>
      <c r="AR51" s="1028"/>
      <c r="AS51" s="1028"/>
      <c r="AT51" s="1139">
        <v>83.333333333333329</v>
      </c>
      <c r="AU51" s="1028"/>
      <c r="AV51" s="1089" t="s">
        <v>1702</v>
      </c>
      <c r="AW51" s="886" t="s">
        <v>1703</v>
      </c>
      <c r="AX51" s="1029"/>
      <c r="AY51" s="1028"/>
      <c r="AZ51" s="1029"/>
      <c r="BA51" s="1028"/>
      <c r="BB51" s="1044">
        <v>66.666666666666671</v>
      </c>
      <c r="BC51" s="1016"/>
    </row>
    <row r="52" spans="1:55" ht="13.15" customHeight="1">
      <c r="A52" s="894" t="s">
        <v>1120</v>
      </c>
      <c r="B52" s="888" t="s">
        <v>1121</v>
      </c>
      <c r="C52" s="888" t="s">
        <v>1251</v>
      </c>
      <c r="D52" s="895" t="s">
        <v>426</v>
      </c>
      <c r="E52" s="886" t="s">
        <v>1254</v>
      </c>
      <c r="F52" s="886" t="s">
        <v>1695</v>
      </c>
      <c r="G52" s="1040">
        <v>788</v>
      </c>
      <c r="H52" s="1010" t="s">
        <v>1704</v>
      </c>
      <c r="I52" s="1010" t="s">
        <v>1705</v>
      </c>
      <c r="J52" s="1042">
        <v>333</v>
      </c>
      <c r="K52" s="1010" t="s">
        <v>1706</v>
      </c>
      <c r="L52" s="886" t="s">
        <v>1707</v>
      </c>
      <c r="M52" s="1068">
        <v>100</v>
      </c>
      <c r="N52" s="888" t="s">
        <v>926</v>
      </c>
      <c r="O52" s="891">
        <v>45678</v>
      </c>
      <c r="P52" s="885"/>
      <c r="Q52" s="886"/>
      <c r="R52" s="936">
        <v>433.33333333333331</v>
      </c>
      <c r="S52" s="48" t="s">
        <v>1299</v>
      </c>
      <c r="T52" s="1430"/>
      <c r="U52" s="951"/>
      <c r="V52" s="955" t="s">
        <v>1121</v>
      </c>
      <c r="W52" s="964" t="s">
        <v>426</v>
      </c>
      <c r="X52" s="886" t="s">
        <v>1254</v>
      </c>
      <c r="Y52" s="886" t="s">
        <v>1695</v>
      </c>
      <c r="Z52" s="1028"/>
      <c r="AA52" s="1028"/>
      <c r="AB52" s="1028"/>
      <c r="AC52" s="1028"/>
      <c r="AD52" s="1028"/>
      <c r="AE52" s="1047"/>
      <c r="AF52" s="1040">
        <v>787.5</v>
      </c>
      <c r="AG52" s="1047"/>
      <c r="AH52" s="1010" t="s">
        <v>1704</v>
      </c>
      <c r="AI52" s="1089" t="s">
        <v>1705</v>
      </c>
      <c r="AJ52" s="1052"/>
      <c r="AK52" s="1052"/>
      <c r="AL52" s="1052"/>
      <c r="AM52" s="1052"/>
      <c r="AN52" s="1052"/>
      <c r="AO52" s="1052"/>
      <c r="AP52" s="1052"/>
      <c r="AQ52" s="1052"/>
      <c r="AR52" s="1052"/>
      <c r="AS52" s="1052"/>
      <c r="AT52" s="1139">
        <v>333.33333333333331</v>
      </c>
      <c r="AU52" s="1028"/>
      <c r="AV52" s="1089" t="s">
        <v>1706</v>
      </c>
      <c r="AW52" s="886" t="s">
        <v>1707</v>
      </c>
      <c r="AX52" s="1029"/>
      <c r="AY52" s="1028"/>
      <c r="AZ52" s="1029"/>
      <c r="BA52" s="1028"/>
      <c r="BB52" s="1117">
        <v>100</v>
      </c>
      <c r="BC52" s="1016"/>
    </row>
    <row r="53" spans="1:55">
      <c r="A53" s="894" t="s">
        <v>1139</v>
      </c>
      <c r="B53" s="888" t="s">
        <v>1138</v>
      </c>
      <c r="C53" s="888" t="s">
        <v>196</v>
      </c>
      <c r="D53" s="895" t="s">
        <v>424</v>
      </c>
      <c r="E53" s="886" t="s">
        <v>1918</v>
      </c>
      <c r="F53" s="886" t="s">
        <v>1618</v>
      </c>
      <c r="G53" s="1064" t="s">
        <v>1919</v>
      </c>
      <c r="H53" s="1010" t="s">
        <v>1920</v>
      </c>
      <c r="I53" s="1010" t="s">
        <v>1621</v>
      </c>
      <c r="J53" s="1042" t="s">
        <v>1921</v>
      </c>
      <c r="K53" s="1010" t="s">
        <v>1922</v>
      </c>
      <c r="L53" s="886" t="s">
        <v>1622</v>
      </c>
      <c r="M53" s="1067" t="s">
        <v>1923</v>
      </c>
      <c r="N53" s="888" t="s">
        <v>926</v>
      </c>
      <c r="O53" s="891">
        <v>45681</v>
      </c>
      <c r="P53" s="885" t="s">
        <v>1140</v>
      </c>
      <c r="Q53" s="886"/>
      <c r="R53" s="936">
        <v>0</v>
      </c>
      <c r="S53" s="48" t="s">
        <v>1299</v>
      </c>
      <c r="T53" s="1430"/>
      <c r="U53" s="951"/>
      <c r="V53" s="955" t="s">
        <v>1138</v>
      </c>
      <c r="W53" s="964" t="s">
        <v>424</v>
      </c>
      <c r="X53" s="1034" t="s">
        <v>1338</v>
      </c>
      <c r="Y53" s="1018" t="s">
        <v>1432</v>
      </c>
      <c r="Z53" s="1028">
        <v>8</v>
      </c>
      <c r="AA53" s="1028">
        <v>0.56999999999999995</v>
      </c>
      <c r="AB53" s="1028">
        <v>30.5</v>
      </c>
      <c r="AC53" s="1028">
        <v>2</v>
      </c>
      <c r="AD53" s="1028">
        <v>100</v>
      </c>
      <c r="AE53" s="1047">
        <v>20</v>
      </c>
      <c r="AF53" s="1048">
        <f>AA53*AE53/Z53*AD53/AC53</f>
        <v>71.249999999999986</v>
      </c>
      <c r="AG53" s="1101">
        <f>AB53*AE53/Z53*AD53/AC53</f>
        <v>3812.5</v>
      </c>
      <c r="AH53" s="1080" t="s">
        <v>1433</v>
      </c>
      <c r="AI53" s="1034" t="s">
        <v>1434</v>
      </c>
      <c r="AJ53" s="1052"/>
      <c r="AK53" s="1052">
        <v>1.5</v>
      </c>
      <c r="AL53" s="1052"/>
      <c r="AM53" s="1052"/>
      <c r="AN53" s="1052"/>
      <c r="AO53" s="1052">
        <v>100</v>
      </c>
      <c r="AP53" s="1052">
        <v>8</v>
      </c>
      <c r="AQ53" s="1052">
        <v>20</v>
      </c>
      <c r="AR53" s="1052">
        <v>0.8</v>
      </c>
      <c r="AS53" s="1052">
        <v>9.6</v>
      </c>
      <c r="AT53" s="1140">
        <f>AR53*AQ53/AP53*AO53/AK53</f>
        <v>133.33333333333334</v>
      </c>
      <c r="AU53" s="1050"/>
      <c r="AV53" s="1056" t="s">
        <v>1435</v>
      </c>
      <c r="AW53" s="1056" t="s">
        <v>1436</v>
      </c>
      <c r="AX53" s="1046">
        <v>8</v>
      </c>
      <c r="AY53" s="1050">
        <v>20</v>
      </c>
      <c r="AZ53" s="1046">
        <v>0.57999999999999996</v>
      </c>
      <c r="BA53" s="1050">
        <v>3.6</v>
      </c>
      <c r="BB53" s="1123">
        <f>AZ53*AY53/AX53*AO53/AK53</f>
        <v>96.666666666666671</v>
      </c>
      <c r="BC53" s="1015">
        <f>BB53+AT53</f>
        <v>230</v>
      </c>
    </row>
    <row r="54" spans="1:55">
      <c r="A54" s="894" t="s">
        <v>1139</v>
      </c>
      <c r="B54" s="888" t="s">
        <v>1138</v>
      </c>
      <c r="C54" s="888" t="s">
        <v>196</v>
      </c>
      <c r="D54" s="893" t="s">
        <v>924</v>
      </c>
      <c r="E54" s="886" t="s">
        <v>1929</v>
      </c>
      <c r="F54" s="886" t="s">
        <v>1619</v>
      </c>
      <c r="G54" s="1040" t="s">
        <v>1928</v>
      </c>
      <c r="H54" s="1010" t="s">
        <v>1927</v>
      </c>
      <c r="I54" s="1010" t="s">
        <v>1623</v>
      </c>
      <c r="J54" s="1042" t="s">
        <v>1926</v>
      </c>
      <c r="K54" s="1010" t="s">
        <v>1925</v>
      </c>
      <c r="L54" s="886" t="s">
        <v>1624</v>
      </c>
      <c r="M54" s="1067" t="s">
        <v>1924</v>
      </c>
      <c r="N54" s="888" t="s">
        <v>926</v>
      </c>
      <c r="O54" s="891">
        <v>45682</v>
      </c>
      <c r="P54" s="885"/>
      <c r="Q54" s="886"/>
      <c r="R54" s="936">
        <v>0</v>
      </c>
      <c r="S54" s="48" t="s">
        <v>1299</v>
      </c>
      <c r="T54" s="1430"/>
      <c r="U54" s="951"/>
      <c r="V54" s="955" t="s">
        <v>1138</v>
      </c>
      <c r="W54" s="965" t="s">
        <v>924</v>
      </c>
      <c r="X54" s="1034" t="s">
        <v>1339</v>
      </c>
      <c r="Y54" s="1018" t="s">
        <v>1437</v>
      </c>
      <c r="Z54" s="1052">
        <v>8</v>
      </c>
      <c r="AA54" s="1052">
        <v>0.47</v>
      </c>
      <c r="AB54" s="1052">
        <v>25.9</v>
      </c>
      <c r="AC54" s="1052">
        <v>2</v>
      </c>
      <c r="AD54" s="1052">
        <v>100</v>
      </c>
      <c r="AE54" s="1071">
        <v>20</v>
      </c>
      <c r="AF54" s="1048">
        <f>AA54*AE54/Z54*AD54/AC54</f>
        <v>58.749999999999993</v>
      </c>
      <c r="AG54" s="1101">
        <f>AB54*AE54/Z54*AD54/AC54</f>
        <v>3237.5</v>
      </c>
      <c r="AH54" s="1080" t="s">
        <v>1438</v>
      </c>
      <c r="AI54" s="1034" t="s">
        <v>1439</v>
      </c>
      <c r="AJ54" s="1052"/>
      <c r="AK54" s="1052">
        <v>1.5</v>
      </c>
      <c r="AL54" s="1052"/>
      <c r="AM54" s="1052"/>
      <c r="AN54" s="1052"/>
      <c r="AO54" s="1052">
        <v>100</v>
      </c>
      <c r="AP54" s="1052">
        <v>8</v>
      </c>
      <c r="AQ54" s="1052">
        <v>20</v>
      </c>
      <c r="AR54" s="1052">
        <v>0.73</v>
      </c>
      <c r="AS54" s="1052">
        <v>20.9</v>
      </c>
      <c r="AT54" s="1140">
        <f>AR54*AQ54/AP54*AO54/AK54</f>
        <v>121.66666666666667</v>
      </c>
      <c r="AU54" s="1028"/>
      <c r="AV54" s="1056" t="s">
        <v>1440</v>
      </c>
      <c r="AW54" s="1056" t="s">
        <v>1441</v>
      </c>
      <c r="AX54" s="1029">
        <v>8</v>
      </c>
      <c r="AY54" s="1052">
        <v>20</v>
      </c>
      <c r="AZ54" s="1029">
        <v>1</v>
      </c>
      <c r="BA54" s="1028">
        <v>17.7</v>
      </c>
      <c r="BB54" s="1123">
        <f>AZ54*AY54/AX54*AO54/AK54</f>
        <v>166.66666666666666</v>
      </c>
      <c r="BC54" s="1015">
        <f>BB54+AT54</f>
        <v>288.33333333333331</v>
      </c>
    </row>
    <row r="55" spans="1:55">
      <c r="A55" s="894" t="s">
        <v>1139</v>
      </c>
      <c r="B55" s="888" t="s">
        <v>1138</v>
      </c>
      <c r="C55" s="888" t="s">
        <v>196</v>
      </c>
      <c r="D55" s="895" t="s">
        <v>426</v>
      </c>
      <c r="E55" s="886" t="s">
        <v>1930</v>
      </c>
      <c r="F55" s="886" t="s">
        <v>1620</v>
      </c>
      <c r="G55" s="1040" t="s">
        <v>1931</v>
      </c>
      <c r="H55" s="1010" t="s">
        <v>1932</v>
      </c>
      <c r="I55" s="1010" t="s">
        <v>1625</v>
      </c>
      <c r="J55" s="1042" t="s">
        <v>1933</v>
      </c>
      <c r="K55" s="1010" t="s">
        <v>1934</v>
      </c>
      <c r="L55" s="886" t="s">
        <v>1626</v>
      </c>
      <c r="M55" s="1068" t="s">
        <v>1882</v>
      </c>
      <c r="N55" s="888" t="s">
        <v>926</v>
      </c>
      <c r="O55" s="891">
        <v>45682</v>
      </c>
      <c r="P55" s="885"/>
      <c r="Q55" s="886"/>
      <c r="R55" s="936">
        <v>10</v>
      </c>
      <c r="S55" s="48" t="s">
        <v>1299</v>
      </c>
      <c r="T55" s="1430"/>
      <c r="U55" s="951"/>
      <c r="V55" s="955" t="s">
        <v>1138</v>
      </c>
      <c r="W55" s="964" t="s">
        <v>426</v>
      </c>
      <c r="X55" s="1034" t="s">
        <v>1340</v>
      </c>
      <c r="Y55" s="1018" t="s">
        <v>1442</v>
      </c>
      <c r="Z55" s="1028">
        <v>8</v>
      </c>
      <c r="AA55" s="1028">
        <v>1.2</v>
      </c>
      <c r="AB55" s="1028">
        <v>77</v>
      </c>
      <c r="AC55" s="1028">
        <v>2</v>
      </c>
      <c r="AD55" s="1028">
        <v>100</v>
      </c>
      <c r="AE55" s="1047">
        <v>20</v>
      </c>
      <c r="AF55" s="1048">
        <f>AA55*AE55/Z55*AD55/AC55</f>
        <v>150</v>
      </c>
      <c r="AG55" s="1101">
        <f>AB55*AE55/Z55*AD55/AC55</f>
        <v>9625</v>
      </c>
      <c r="AH55" s="1080" t="s">
        <v>1443</v>
      </c>
      <c r="AI55" s="1034" t="s">
        <v>1444</v>
      </c>
      <c r="AJ55" s="1052"/>
      <c r="AK55" s="1052">
        <v>1.5</v>
      </c>
      <c r="AL55" s="1052"/>
      <c r="AM55" s="1052"/>
      <c r="AN55" s="1052"/>
      <c r="AO55" s="1052">
        <v>100</v>
      </c>
      <c r="AP55" s="1052">
        <v>8</v>
      </c>
      <c r="AQ55" s="1052">
        <v>20</v>
      </c>
      <c r="AR55" s="1052">
        <v>0.53</v>
      </c>
      <c r="AS55" s="1052">
        <v>21.8</v>
      </c>
      <c r="AT55" s="1140">
        <f>AR55*AQ55/AP55*AO55/AK55</f>
        <v>88.333333333333357</v>
      </c>
      <c r="AU55" s="1028"/>
      <c r="AV55" s="1056" t="s">
        <v>1445</v>
      </c>
      <c r="AW55" s="1056" t="s">
        <v>1446</v>
      </c>
      <c r="AX55" s="1029">
        <v>8</v>
      </c>
      <c r="AY55" s="1052">
        <v>20</v>
      </c>
      <c r="AZ55" s="1029">
        <v>0.36</v>
      </c>
      <c r="BA55" s="1029">
        <v>12</v>
      </c>
      <c r="BB55" s="1123">
        <f>AZ55*AY55/AX55*AO55/AK55</f>
        <v>59.999999999999993</v>
      </c>
      <c r="BC55" s="1015">
        <f>BB55+AT55</f>
        <v>148.33333333333334</v>
      </c>
    </row>
    <row r="56" spans="1:55">
      <c r="A56" s="894" t="s">
        <v>1141</v>
      </c>
      <c r="B56" s="888" t="s">
        <v>1142</v>
      </c>
      <c r="C56" s="888" t="s">
        <v>362</v>
      </c>
      <c r="D56" s="895" t="s">
        <v>424</v>
      </c>
      <c r="E56" s="886" t="s">
        <v>1878</v>
      </c>
      <c r="F56" s="886" t="s">
        <v>1627</v>
      </c>
      <c r="G56" s="1064" t="s">
        <v>1874</v>
      </c>
      <c r="H56" s="1010" t="s">
        <v>1894</v>
      </c>
      <c r="I56" s="1010" t="s">
        <v>1628</v>
      </c>
      <c r="J56" s="1042" t="s">
        <v>1874</v>
      </c>
      <c r="K56" s="1010" t="s">
        <v>1895</v>
      </c>
      <c r="L56" s="886" t="s">
        <v>1629</v>
      </c>
      <c r="M56" s="1067" t="s">
        <v>1935</v>
      </c>
      <c r="N56" s="888" t="s">
        <v>926</v>
      </c>
      <c r="O56" s="891">
        <v>45684</v>
      </c>
      <c r="P56" s="885" t="s">
        <v>1143</v>
      </c>
      <c r="Q56" s="886"/>
      <c r="R56" s="936">
        <v>11.666666666666666</v>
      </c>
      <c r="S56" s="48" t="s">
        <v>1298</v>
      </c>
      <c r="T56" s="1430"/>
      <c r="U56" s="951"/>
      <c r="V56" s="955" t="s">
        <v>1142</v>
      </c>
      <c r="W56" s="964" t="s">
        <v>424</v>
      </c>
      <c r="X56" s="1136" t="s">
        <v>1306</v>
      </c>
      <c r="Y56" s="1018" t="s">
        <v>1447</v>
      </c>
      <c r="Z56" s="1028">
        <v>8</v>
      </c>
      <c r="AA56" s="1028">
        <v>0</v>
      </c>
      <c r="AB56" s="1028">
        <v>15.1</v>
      </c>
      <c r="AC56" s="1028">
        <v>2</v>
      </c>
      <c r="AD56" s="1028">
        <v>100</v>
      </c>
      <c r="AE56" s="1047">
        <v>20</v>
      </c>
      <c r="AF56" s="1048">
        <f>AA56*AE56/Z56*AD56/AC56</f>
        <v>0</v>
      </c>
      <c r="AG56" s="1101">
        <f>AB56*AE56/Z56*AD56/AC56</f>
        <v>1887.5</v>
      </c>
      <c r="AH56" s="1080" t="s">
        <v>1448</v>
      </c>
      <c r="AI56" s="1034" t="s">
        <v>1449</v>
      </c>
      <c r="AJ56" s="1052"/>
      <c r="AK56" s="1052">
        <v>1.5</v>
      </c>
      <c r="AL56" s="1052"/>
      <c r="AM56" s="1052"/>
      <c r="AN56" s="1052"/>
      <c r="AO56" s="1052">
        <v>100</v>
      </c>
      <c r="AP56" s="1052">
        <v>8</v>
      </c>
      <c r="AQ56" s="1052">
        <v>20</v>
      </c>
      <c r="AR56" s="1052">
        <v>0</v>
      </c>
      <c r="AS56" s="1052">
        <v>11.4</v>
      </c>
      <c r="AT56" s="1140">
        <f>AR56*AQ56/AP56*AO56/AK56</f>
        <v>0</v>
      </c>
      <c r="AU56" s="1028"/>
      <c r="AV56" s="1056" t="s">
        <v>1450</v>
      </c>
      <c r="AW56" s="1056" t="s">
        <v>1451</v>
      </c>
      <c r="AX56" s="1029">
        <v>8</v>
      </c>
      <c r="AY56" s="1052">
        <v>20</v>
      </c>
      <c r="AZ56" s="1029">
        <v>0</v>
      </c>
      <c r="BA56" s="1029">
        <v>0.9</v>
      </c>
      <c r="BB56" s="1123">
        <f>AZ56*AY56/AX56*AO56/AK56</f>
        <v>0</v>
      </c>
      <c r="BC56" s="1015">
        <f>BB56+AT56</f>
        <v>0</v>
      </c>
    </row>
    <row r="57" spans="1:55" ht="13.15" customHeight="1">
      <c r="A57" s="894" t="s">
        <v>1145</v>
      </c>
      <c r="B57" s="888" t="s">
        <v>1146</v>
      </c>
      <c r="C57" s="888" t="s">
        <v>196</v>
      </c>
      <c r="D57" s="895" t="s">
        <v>424</v>
      </c>
      <c r="E57" s="886" t="s">
        <v>1244</v>
      </c>
      <c r="F57" s="886" t="s">
        <v>1708</v>
      </c>
      <c r="G57" s="1064">
        <v>1050</v>
      </c>
      <c r="H57" s="1010" t="s">
        <v>1709</v>
      </c>
      <c r="I57" s="1010" t="s">
        <v>1710</v>
      </c>
      <c r="J57" s="1042">
        <v>817</v>
      </c>
      <c r="K57" s="1010" t="s">
        <v>1711</v>
      </c>
      <c r="L57" s="886" t="s">
        <v>1712</v>
      </c>
      <c r="M57" s="1067">
        <v>93</v>
      </c>
      <c r="N57" s="888" t="s">
        <v>926</v>
      </c>
      <c r="O57" s="891">
        <v>45684</v>
      </c>
      <c r="P57" s="885" t="s">
        <v>1147</v>
      </c>
      <c r="Q57" s="886"/>
      <c r="R57" s="936">
        <v>910</v>
      </c>
      <c r="S57" s="48" t="s">
        <v>1299</v>
      </c>
      <c r="T57" s="1430"/>
      <c r="U57" s="951"/>
      <c r="V57" s="955" t="s">
        <v>1146</v>
      </c>
      <c r="W57" s="964" t="s">
        <v>424</v>
      </c>
      <c r="X57" s="886" t="s">
        <v>1244</v>
      </c>
      <c r="Y57" s="886" t="s">
        <v>1708</v>
      </c>
      <c r="Z57" s="1028"/>
      <c r="AA57" s="1028"/>
      <c r="AB57" s="1028"/>
      <c r="AC57" s="1028"/>
      <c r="AD57" s="1028"/>
      <c r="AE57" s="1047"/>
      <c r="AF57" s="1064">
        <v>1050</v>
      </c>
      <c r="AG57" s="1101"/>
      <c r="AH57" s="1010" t="s">
        <v>1709</v>
      </c>
      <c r="AI57" s="1089" t="s">
        <v>1710</v>
      </c>
      <c r="AJ57" s="1052"/>
      <c r="AK57" s="1052"/>
      <c r="AL57" s="1052"/>
      <c r="AM57" s="1052"/>
      <c r="AN57" s="1052"/>
      <c r="AO57" s="1052"/>
      <c r="AP57" s="1052"/>
      <c r="AQ57" s="1052"/>
      <c r="AR57" s="1052"/>
      <c r="AS57" s="1052"/>
      <c r="AT57" s="1139">
        <v>816.66666666666663</v>
      </c>
      <c r="AU57" s="1028"/>
      <c r="AV57" s="1089" t="s">
        <v>1711</v>
      </c>
      <c r="AW57" s="886" t="s">
        <v>1712</v>
      </c>
      <c r="AX57" s="1029"/>
      <c r="AY57" s="1052"/>
      <c r="AZ57" s="1029"/>
      <c r="BA57" s="1029"/>
      <c r="BB57" s="1044">
        <v>93.333333333333329</v>
      </c>
      <c r="BC57" s="1015"/>
    </row>
    <row r="58" spans="1:55" ht="13.15" customHeight="1">
      <c r="A58" s="894" t="s">
        <v>1145</v>
      </c>
      <c r="B58" s="888" t="s">
        <v>1146</v>
      </c>
      <c r="C58" s="888" t="s">
        <v>196</v>
      </c>
      <c r="D58" s="893" t="s">
        <v>924</v>
      </c>
      <c r="E58" s="886" t="s">
        <v>1245</v>
      </c>
      <c r="F58" s="886" t="s">
        <v>1713</v>
      </c>
      <c r="G58" s="1040">
        <v>1024</v>
      </c>
      <c r="H58" s="1010" t="s">
        <v>1714</v>
      </c>
      <c r="I58" s="1010" t="s">
        <v>1715</v>
      </c>
      <c r="J58" s="1042">
        <v>117</v>
      </c>
      <c r="K58" s="1010" t="s">
        <v>1716</v>
      </c>
      <c r="L58" s="886" t="s">
        <v>1717</v>
      </c>
      <c r="M58" s="1067">
        <v>133</v>
      </c>
      <c r="N58" s="888" t="s">
        <v>926</v>
      </c>
      <c r="O58" s="891">
        <v>45685</v>
      </c>
      <c r="P58" s="885"/>
      <c r="Q58" s="886"/>
      <c r="R58" s="936">
        <v>250</v>
      </c>
      <c r="S58" s="48" t="s">
        <v>1299</v>
      </c>
      <c r="T58" s="1430"/>
      <c r="U58" s="951"/>
      <c r="V58" s="955" t="s">
        <v>1146</v>
      </c>
      <c r="W58" s="965" t="s">
        <v>924</v>
      </c>
      <c r="X58" s="886" t="s">
        <v>1245</v>
      </c>
      <c r="Y58" s="886" t="s">
        <v>1713</v>
      </c>
      <c r="Z58" s="1028"/>
      <c r="AA58" s="1028"/>
      <c r="AB58" s="1028"/>
      <c r="AC58" s="1028"/>
      <c r="AD58" s="1028"/>
      <c r="AE58" s="1047"/>
      <c r="AF58" s="1040">
        <v>1023.7499999999999</v>
      </c>
      <c r="AG58" s="1101"/>
      <c r="AH58" s="1010" t="s">
        <v>1714</v>
      </c>
      <c r="AI58" s="1089" t="s">
        <v>1715</v>
      </c>
      <c r="AJ58" s="1028"/>
      <c r="AK58" s="1028"/>
      <c r="AL58" s="1028"/>
      <c r="AM58" s="1028"/>
      <c r="AN58" s="1028"/>
      <c r="AO58" s="1028"/>
      <c r="AP58" s="1028"/>
      <c r="AQ58" s="1028"/>
      <c r="AR58" s="1028"/>
      <c r="AS58" s="1028"/>
      <c r="AT58" s="1139">
        <v>116.66666666666667</v>
      </c>
      <c r="AU58" s="1028"/>
      <c r="AV58" s="1089" t="s">
        <v>1716</v>
      </c>
      <c r="AW58" s="886" t="s">
        <v>1717</v>
      </c>
      <c r="AX58" s="1029"/>
      <c r="AY58" s="1052"/>
      <c r="AZ58" s="1029"/>
      <c r="BA58" s="1029"/>
      <c r="BB58" s="1044">
        <v>133.33333333333334</v>
      </c>
      <c r="BC58" s="1015"/>
    </row>
    <row r="59" spans="1:55" ht="13.15" customHeight="1">
      <c r="A59" s="894" t="s">
        <v>1145</v>
      </c>
      <c r="B59" s="888" t="s">
        <v>1146</v>
      </c>
      <c r="C59" s="888" t="s">
        <v>196</v>
      </c>
      <c r="D59" s="895" t="s">
        <v>426</v>
      </c>
      <c r="E59" s="886" t="s">
        <v>1246</v>
      </c>
      <c r="F59" s="886" t="s">
        <v>1718</v>
      </c>
      <c r="G59" s="1040">
        <v>1076</v>
      </c>
      <c r="H59" s="1010" t="s">
        <v>1719</v>
      </c>
      <c r="I59" s="1010" t="s">
        <v>1720</v>
      </c>
      <c r="J59" s="1042">
        <v>633</v>
      </c>
      <c r="K59" s="1010" t="s">
        <v>1721</v>
      </c>
      <c r="L59" s="886" t="s">
        <v>1722</v>
      </c>
      <c r="M59" s="1067">
        <v>62</v>
      </c>
      <c r="N59" s="888" t="s">
        <v>926</v>
      </c>
      <c r="O59" s="891">
        <v>45685</v>
      </c>
      <c r="P59" s="885"/>
      <c r="Q59" s="886"/>
      <c r="R59" s="936">
        <v>695</v>
      </c>
      <c r="S59" s="48" t="s">
        <v>1299</v>
      </c>
      <c r="T59" s="1430"/>
      <c r="U59" s="951"/>
      <c r="V59" s="955" t="s">
        <v>1146</v>
      </c>
      <c r="W59" s="964" t="s">
        <v>426</v>
      </c>
      <c r="X59" s="886" t="s">
        <v>1246</v>
      </c>
      <c r="Y59" s="886" t="s">
        <v>1718</v>
      </c>
      <c r="Z59" s="1028"/>
      <c r="AA59" s="1028"/>
      <c r="AB59" s="1028"/>
      <c r="AC59" s="1028"/>
      <c r="AD59" s="1028"/>
      <c r="AE59" s="1047"/>
      <c r="AF59" s="1040">
        <v>1076.25</v>
      </c>
      <c r="AG59" s="1101"/>
      <c r="AH59" s="1010" t="s">
        <v>1719</v>
      </c>
      <c r="AI59" s="1089" t="s">
        <v>1720</v>
      </c>
      <c r="AJ59" s="1028"/>
      <c r="AK59" s="1028"/>
      <c r="AL59" s="1028"/>
      <c r="AM59" s="1028"/>
      <c r="AN59" s="1028"/>
      <c r="AO59" s="1028"/>
      <c r="AP59" s="1028"/>
      <c r="AQ59" s="1028"/>
      <c r="AR59" s="1028"/>
      <c r="AS59" s="1028"/>
      <c r="AT59" s="1139">
        <v>633.33333333333337</v>
      </c>
      <c r="AU59" s="1028"/>
      <c r="AV59" s="1089" t="s">
        <v>1721</v>
      </c>
      <c r="AW59" s="886" t="s">
        <v>1722</v>
      </c>
      <c r="AX59" s="1029"/>
      <c r="AY59" s="1052"/>
      <c r="AZ59" s="1029"/>
      <c r="BA59" s="1029"/>
      <c r="BB59" s="1044">
        <v>61.666666666666664</v>
      </c>
      <c r="BC59" s="1015"/>
    </row>
    <row r="60" spans="1:55">
      <c r="A60" s="894" t="s">
        <v>1145</v>
      </c>
      <c r="B60" s="888" t="s">
        <v>1226</v>
      </c>
      <c r="C60" s="888" t="s">
        <v>196</v>
      </c>
      <c r="D60" s="895" t="s">
        <v>424</v>
      </c>
      <c r="E60" s="886" t="s">
        <v>1283</v>
      </c>
      <c r="F60" s="886" t="s">
        <v>1630</v>
      </c>
      <c r="G60" s="1040">
        <v>463</v>
      </c>
      <c r="H60" s="1010" t="s">
        <v>1631</v>
      </c>
      <c r="I60" s="1010" t="s">
        <v>1632</v>
      </c>
      <c r="J60" s="1042">
        <v>350</v>
      </c>
      <c r="K60" s="1010" t="s">
        <v>1936</v>
      </c>
      <c r="L60" s="886" t="s">
        <v>1633</v>
      </c>
      <c r="M60" s="1068" t="s">
        <v>1937</v>
      </c>
      <c r="N60" s="888" t="s">
        <v>926</v>
      </c>
      <c r="O60" s="891">
        <v>45684</v>
      </c>
      <c r="P60" s="885" t="s">
        <v>1227</v>
      </c>
      <c r="Q60" s="886"/>
      <c r="R60" s="936">
        <v>350</v>
      </c>
      <c r="S60" s="48" t="s">
        <v>1299</v>
      </c>
      <c r="T60" s="1430"/>
      <c r="U60" s="951"/>
      <c r="V60" s="955" t="s">
        <v>1226</v>
      </c>
      <c r="W60" s="964" t="s">
        <v>424</v>
      </c>
      <c r="X60" s="886" t="s">
        <v>1283</v>
      </c>
      <c r="Y60" s="886" t="s">
        <v>1630</v>
      </c>
      <c r="Z60" s="1028">
        <v>8</v>
      </c>
      <c r="AA60" s="1028">
        <v>3.7</v>
      </c>
      <c r="AB60" s="1028">
        <v>41.5</v>
      </c>
      <c r="AC60" s="1028">
        <v>2</v>
      </c>
      <c r="AD60" s="1028">
        <v>100</v>
      </c>
      <c r="AE60" s="1047">
        <v>20</v>
      </c>
      <c r="AF60" s="1040">
        <v>462.5</v>
      </c>
      <c r="AG60" s="1101">
        <f>AB60*AE60/Z60*AD60/AC60</f>
        <v>5187.5</v>
      </c>
      <c r="AH60" s="1010" t="s">
        <v>1631</v>
      </c>
      <c r="AI60" s="1089" t="s">
        <v>1632</v>
      </c>
      <c r="AJ60" s="1028"/>
      <c r="AK60" s="1028"/>
      <c r="AL60" s="1028">
        <v>1.5</v>
      </c>
      <c r="AM60" s="1028"/>
      <c r="AN60" s="1028"/>
      <c r="AO60" s="1028">
        <v>100</v>
      </c>
      <c r="AP60" s="1028">
        <v>8</v>
      </c>
      <c r="AQ60" s="1028">
        <v>20</v>
      </c>
      <c r="AR60" s="1028">
        <v>2.1</v>
      </c>
      <c r="AS60" s="1028">
        <v>280</v>
      </c>
      <c r="AT60" s="1142">
        <v>350</v>
      </c>
      <c r="AU60" s="1028"/>
      <c r="AV60" s="1056" t="s">
        <v>1452</v>
      </c>
      <c r="AW60" s="1056" t="s">
        <v>1453</v>
      </c>
      <c r="AX60" s="1029">
        <v>8</v>
      </c>
      <c r="AY60" s="1052">
        <v>20</v>
      </c>
      <c r="AZ60" s="1029">
        <v>0.14000000000000001</v>
      </c>
      <c r="BA60" s="1029">
        <v>6.1</v>
      </c>
      <c r="BB60" s="1123">
        <f>AZ60*AY60/AX60*AO60/AL60</f>
        <v>23.333333333333332</v>
      </c>
      <c r="BC60" s="1015">
        <f>BB60+AT60</f>
        <v>373.33333333333331</v>
      </c>
    </row>
    <row r="61" spans="1:55" ht="13.15" customHeight="1">
      <c r="A61" s="894" t="s">
        <v>1145</v>
      </c>
      <c r="B61" s="888" t="s">
        <v>1226</v>
      </c>
      <c r="C61" s="888" t="s">
        <v>196</v>
      </c>
      <c r="D61" s="893" t="s">
        <v>924</v>
      </c>
      <c r="E61" s="886" t="s">
        <v>1282</v>
      </c>
      <c r="F61" s="886" t="s">
        <v>1634</v>
      </c>
      <c r="G61" s="1040">
        <v>875</v>
      </c>
      <c r="H61" s="886" t="s">
        <v>1635</v>
      </c>
      <c r="I61" s="886" t="s">
        <v>1636</v>
      </c>
      <c r="J61" s="1042">
        <v>900</v>
      </c>
      <c r="K61" s="886" t="s">
        <v>1637</v>
      </c>
      <c r="L61" s="886" t="s">
        <v>1638</v>
      </c>
      <c r="M61" s="1067">
        <v>133</v>
      </c>
      <c r="N61" s="888" t="s">
        <v>926</v>
      </c>
      <c r="O61" s="891">
        <v>45685</v>
      </c>
      <c r="P61" s="885"/>
      <c r="Q61" s="886"/>
      <c r="R61" s="936">
        <v>1033.3333333333333</v>
      </c>
      <c r="S61" s="48" t="s">
        <v>1298</v>
      </c>
      <c r="T61" s="1430"/>
      <c r="U61" s="951"/>
      <c r="V61" s="955" t="s">
        <v>1226</v>
      </c>
      <c r="W61" s="965" t="s">
        <v>924</v>
      </c>
      <c r="X61" s="886" t="s">
        <v>1282</v>
      </c>
      <c r="Y61" s="886" t="s">
        <v>1634</v>
      </c>
      <c r="Z61" s="1028"/>
      <c r="AA61" s="1028"/>
      <c r="AB61" s="1028"/>
      <c r="AC61" s="1028"/>
      <c r="AD61" s="1028"/>
      <c r="AE61" s="1047"/>
      <c r="AF61" s="1040">
        <v>875</v>
      </c>
      <c r="AG61" s="1101"/>
      <c r="AH61" s="886" t="s">
        <v>1635</v>
      </c>
      <c r="AI61" s="1057" t="s">
        <v>1636</v>
      </c>
      <c r="AJ61" s="1028"/>
      <c r="AK61" s="1028"/>
      <c r="AL61" s="1028"/>
      <c r="AM61" s="1028"/>
      <c r="AN61" s="1028"/>
      <c r="AO61" s="1028"/>
      <c r="AP61" s="1028"/>
      <c r="AQ61" s="1028"/>
      <c r="AR61" s="1028"/>
      <c r="AS61" s="1028"/>
      <c r="AT61" s="1142">
        <v>900</v>
      </c>
      <c r="AU61" s="1028"/>
      <c r="AV61" s="1057" t="s">
        <v>1637</v>
      </c>
      <c r="AW61" s="886" t="s">
        <v>1638</v>
      </c>
      <c r="AX61" s="1029"/>
      <c r="AY61" s="1052"/>
      <c r="AZ61" s="1029"/>
      <c r="BA61" s="1029"/>
      <c r="BB61" s="1044">
        <v>133.33333333333334</v>
      </c>
      <c r="BC61" s="1015"/>
    </row>
    <row r="62" spans="1:55" ht="13.15" customHeight="1">
      <c r="A62" s="894" t="s">
        <v>1145</v>
      </c>
      <c r="B62" s="888" t="s">
        <v>1226</v>
      </c>
      <c r="C62" s="888" t="s">
        <v>196</v>
      </c>
      <c r="D62" s="895" t="s">
        <v>426</v>
      </c>
      <c r="E62" s="886" t="s">
        <v>1284</v>
      </c>
      <c r="F62" s="886" t="s">
        <v>1639</v>
      </c>
      <c r="G62" s="1040">
        <v>413</v>
      </c>
      <c r="H62" s="886" t="s">
        <v>1640</v>
      </c>
      <c r="I62" s="886" t="s">
        <v>1641</v>
      </c>
      <c r="J62" s="1042">
        <v>417</v>
      </c>
      <c r="K62" s="886" t="s">
        <v>1642</v>
      </c>
      <c r="L62" s="886" t="s">
        <v>1643</v>
      </c>
      <c r="M62" s="1067">
        <v>40</v>
      </c>
      <c r="N62" s="888" t="s">
        <v>926</v>
      </c>
      <c r="O62" s="891">
        <v>45685</v>
      </c>
      <c r="P62" s="885"/>
      <c r="Q62" s="886"/>
      <c r="R62" s="936">
        <v>456.66666666666669</v>
      </c>
      <c r="S62" s="48" t="s">
        <v>1298</v>
      </c>
      <c r="T62" s="1430"/>
      <c r="U62" s="951"/>
      <c r="V62" s="955" t="s">
        <v>1226</v>
      </c>
      <c r="W62" s="964" t="s">
        <v>426</v>
      </c>
      <c r="X62" s="886" t="s">
        <v>1284</v>
      </c>
      <c r="Y62" s="886" t="s">
        <v>1639</v>
      </c>
      <c r="Z62" s="1028"/>
      <c r="AA62" s="1028"/>
      <c r="AB62" s="1028"/>
      <c r="AC62" s="1028"/>
      <c r="AD62" s="1028"/>
      <c r="AE62" s="1047"/>
      <c r="AF62" s="1040">
        <v>412.5</v>
      </c>
      <c r="AG62" s="1101"/>
      <c r="AH62" s="886" t="s">
        <v>1640</v>
      </c>
      <c r="AI62" s="1057" t="s">
        <v>1641</v>
      </c>
      <c r="AJ62" s="1028"/>
      <c r="AK62" s="1028"/>
      <c r="AL62" s="1028"/>
      <c r="AM62" s="1028"/>
      <c r="AN62" s="1028"/>
      <c r="AO62" s="1028"/>
      <c r="AP62" s="1028"/>
      <c r="AQ62" s="1028"/>
      <c r="AR62" s="1028"/>
      <c r="AS62" s="1028"/>
      <c r="AT62" s="1139">
        <v>416.66666666666669</v>
      </c>
      <c r="AU62" s="1028"/>
      <c r="AV62" s="1057" t="s">
        <v>1642</v>
      </c>
      <c r="AW62" s="886" t="s">
        <v>1643</v>
      </c>
      <c r="AX62" s="1029"/>
      <c r="AY62" s="1052"/>
      <c r="AZ62" s="1029"/>
      <c r="BA62" s="1029"/>
      <c r="BB62" s="1044">
        <v>40</v>
      </c>
      <c r="BC62" s="1015"/>
    </row>
    <row r="63" spans="1:55" ht="13.15" customHeight="1">
      <c r="A63" s="894" t="s">
        <v>1089</v>
      </c>
      <c r="B63" s="888" t="s">
        <v>1090</v>
      </c>
      <c r="C63" s="888" t="s">
        <v>1091</v>
      </c>
      <c r="D63" s="895" t="s">
        <v>424</v>
      </c>
      <c r="E63" s="886" t="s">
        <v>1215</v>
      </c>
      <c r="F63" s="886" t="s">
        <v>1723</v>
      </c>
      <c r="G63" s="1040">
        <v>21811</v>
      </c>
      <c r="H63" s="886" t="s">
        <v>1726</v>
      </c>
      <c r="I63" s="886" t="s">
        <v>1727</v>
      </c>
      <c r="J63" s="1042">
        <v>17827</v>
      </c>
      <c r="K63" s="886" t="s">
        <v>1728</v>
      </c>
      <c r="L63" s="886" t="s">
        <v>1729</v>
      </c>
      <c r="M63" s="1068">
        <v>2939.9999999999995</v>
      </c>
      <c r="N63" s="888" t="s">
        <v>926</v>
      </c>
      <c r="O63" s="891">
        <v>45622</v>
      </c>
      <c r="P63" s="885"/>
      <c r="Q63" s="886"/>
      <c r="R63" s="936">
        <v>20766.666666666668</v>
      </c>
      <c r="S63" s="48" t="s">
        <v>1299</v>
      </c>
      <c r="T63" s="1430"/>
      <c r="U63" s="951"/>
      <c r="V63" s="955" t="s">
        <v>1090</v>
      </c>
      <c r="W63" s="964" t="s">
        <v>424</v>
      </c>
      <c r="X63" s="886" t="s">
        <v>1215</v>
      </c>
      <c r="Y63" s="886" t="s">
        <v>1723</v>
      </c>
      <c r="Z63" s="1028"/>
      <c r="AA63" s="1028"/>
      <c r="AB63" s="1028"/>
      <c r="AC63" s="1028"/>
      <c r="AD63" s="1028"/>
      <c r="AE63" s="1047"/>
      <c r="AF63" s="1040">
        <v>21810.526315789473</v>
      </c>
      <c r="AG63" s="1101"/>
      <c r="AH63" s="886" t="s">
        <v>1726</v>
      </c>
      <c r="AI63" s="1057" t="s">
        <v>1727</v>
      </c>
      <c r="AJ63" s="1028"/>
      <c r="AK63" s="1028"/>
      <c r="AL63" s="1028"/>
      <c r="AM63" s="1028"/>
      <c r="AN63" s="1028"/>
      <c r="AO63" s="1028"/>
      <c r="AP63" s="1028"/>
      <c r="AQ63" s="1028"/>
      <c r="AR63" s="1028"/>
      <c r="AS63" s="1028"/>
      <c r="AT63" s="1139">
        <v>17826.666666666668</v>
      </c>
      <c r="AU63" s="1028"/>
      <c r="AV63" s="1057" t="s">
        <v>1728</v>
      </c>
      <c r="AW63" s="886" t="s">
        <v>1729</v>
      </c>
      <c r="AX63" s="1029"/>
      <c r="AY63" s="1052"/>
      <c r="AZ63" s="1029"/>
      <c r="BA63" s="1029"/>
      <c r="BB63" s="1117">
        <v>2939.9999999999995</v>
      </c>
      <c r="BC63" s="1015"/>
    </row>
    <row r="64" spans="1:55" ht="13.15" customHeight="1">
      <c r="A64" s="894" t="s">
        <v>1089</v>
      </c>
      <c r="B64" s="888" t="s">
        <v>1090</v>
      </c>
      <c r="C64" s="888" t="s">
        <v>1091</v>
      </c>
      <c r="D64" s="893" t="s">
        <v>924</v>
      </c>
      <c r="E64" s="886" t="s">
        <v>1216</v>
      </c>
      <c r="F64" s="886" t="s">
        <v>1724</v>
      </c>
      <c r="G64" s="1040">
        <v>33416</v>
      </c>
      <c r="H64" s="886" t="s">
        <v>1730</v>
      </c>
      <c r="I64" s="886" t="s">
        <v>1731</v>
      </c>
      <c r="J64" s="1042">
        <v>25433.333333333332</v>
      </c>
      <c r="K64" s="886" t="s">
        <v>1732</v>
      </c>
      <c r="L64" s="886" t="s">
        <v>1733</v>
      </c>
      <c r="M64" s="1067">
        <v>4993</v>
      </c>
      <c r="N64" s="888" t="s">
        <v>926</v>
      </c>
      <c r="O64" s="891">
        <v>45623</v>
      </c>
      <c r="P64" s="885"/>
      <c r="Q64" s="886"/>
      <c r="R64" s="936">
        <v>30426.666666666664</v>
      </c>
      <c r="S64" s="48" t="s">
        <v>1299</v>
      </c>
      <c r="T64" s="1430"/>
      <c r="U64" s="951"/>
      <c r="V64" s="955" t="s">
        <v>1090</v>
      </c>
      <c r="W64" s="965" t="s">
        <v>924</v>
      </c>
      <c r="X64" s="886" t="s">
        <v>1216</v>
      </c>
      <c r="Y64" s="886" t="s">
        <v>1724</v>
      </c>
      <c r="Z64" s="1028"/>
      <c r="AA64" s="1028"/>
      <c r="AB64" s="1028"/>
      <c r="AC64" s="1028"/>
      <c r="AD64" s="1028"/>
      <c r="AE64" s="1047"/>
      <c r="AF64" s="1040">
        <v>33415.789473684214</v>
      </c>
      <c r="AG64" s="1101"/>
      <c r="AH64" s="886" t="s">
        <v>1730</v>
      </c>
      <c r="AI64" s="1057" t="s">
        <v>1731</v>
      </c>
      <c r="AJ64" s="1028"/>
      <c r="AK64" s="1028"/>
      <c r="AL64" s="1028"/>
      <c r="AM64" s="1028"/>
      <c r="AN64" s="1028"/>
      <c r="AO64" s="1028"/>
      <c r="AP64" s="1028"/>
      <c r="AQ64" s="1028"/>
      <c r="AR64" s="1028"/>
      <c r="AS64" s="1028"/>
      <c r="AT64" s="1139">
        <v>25433.333333333332</v>
      </c>
      <c r="AU64" s="1028"/>
      <c r="AV64" s="1057" t="s">
        <v>1732</v>
      </c>
      <c r="AW64" s="886" t="s">
        <v>1733</v>
      </c>
      <c r="AX64" s="1029"/>
      <c r="AY64" s="1052"/>
      <c r="AZ64" s="1029"/>
      <c r="BA64" s="1029"/>
      <c r="BB64" s="1044">
        <v>4993.333333333333</v>
      </c>
      <c r="BC64" s="1015"/>
    </row>
    <row r="65" spans="1:55" ht="13.15" customHeight="1">
      <c r="A65" s="894" t="s">
        <v>1089</v>
      </c>
      <c r="B65" s="888" t="s">
        <v>1090</v>
      </c>
      <c r="C65" s="888" t="s">
        <v>1091</v>
      </c>
      <c r="D65" s="895" t="s">
        <v>426</v>
      </c>
      <c r="E65" s="886" t="s">
        <v>1217</v>
      </c>
      <c r="F65" s="886" t="s">
        <v>1725</v>
      </c>
      <c r="G65" s="1040">
        <v>48263</v>
      </c>
      <c r="H65" s="886" t="s">
        <v>1734</v>
      </c>
      <c r="I65" s="886" t="s">
        <v>1735</v>
      </c>
      <c r="J65" s="1042">
        <v>30986.666666666668</v>
      </c>
      <c r="K65" s="886" t="s">
        <v>1736</v>
      </c>
      <c r="L65" s="886" t="s">
        <v>1737</v>
      </c>
      <c r="M65" s="1067">
        <v>16193</v>
      </c>
      <c r="N65" s="888" t="s">
        <v>926</v>
      </c>
      <c r="O65" s="891">
        <v>45623</v>
      </c>
      <c r="P65" s="885"/>
      <c r="Q65" s="886"/>
      <c r="R65" s="936">
        <v>47180</v>
      </c>
      <c r="S65" s="48" t="s">
        <v>1299</v>
      </c>
      <c r="T65" s="1430"/>
      <c r="U65" s="951"/>
      <c r="V65" s="955" t="s">
        <v>1090</v>
      </c>
      <c r="W65" s="964" t="s">
        <v>426</v>
      </c>
      <c r="X65" s="886" t="s">
        <v>1217</v>
      </c>
      <c r="Y65" s="886" t="s">
        <v>1725</v>
      </c>
      <c r="Z65" s="1028"/>
      <c r="AA65" s="1028"/>
      <c r="AB65" s="1028"/>
      <c r="AC65" s="1028"/>
      <c r="AD65" s="1028"/>
      <c r="AE65" s="1047"/>
      <c r="AF65" s="1040">
        <v>48263.157894736847</v>
      </c>
      <c r="AG65" s="1101"/>
      <c r="AH65" s="886" t="s">
        <v>1734</v>
      </c>
      <c r="AI65" s="1057" t="s">
        <v>1735</v>
      </c>
      <c r="AJ65" s="1028"/>
      <c r="AK65" s="1028"/>
      <c r="AL65" s="1028"/>
      <c r="AM65" s="1028"/>
      <c r="AN65" s="1028"/>
      <c r="AO65" s="1028"/>
      <c r="AP65" s="1028"/>
      <c r="AQ65" s="1028"/>
      <c r="AR65" s="1028"/>
      <c r="AS65" s="1028"/>
      <c r="AT65" s="1139">
        <v>30986.666666666668</v>
      </c>
      <c r="AU65" s="1028"/>
      <c r="AV65" s="1057" t="s">
        <v>1736</v>
      </c>
      <c r="AW65" s="886" t="s">
        <v>1737</v>
      </c>
      <c r="AX65" s="1029"/>
      <c r="AY65" s="1052"/>
      <c r="AZ65" s="1029"/>
      <c r="BA65" s="1029"/>
      <c r="BB65" s="1044">
        <v>16193.333333333334</v>
      </c>
      <c r="BC65" s="1015"/>
    </row>
    <row r="66" spans="1:55" ht="13.15" customHeight="1">
      <c r="A66" s="894" t="s">
        <v>1089</v>
      </c>
      <c r="B66" s="888" t="s">
        <v>1158</v>
      </c>
      <c r="C66" s="888" t="s">
        <v>1091</v>
      </c>
      <c r="D66" s="895" t="s">
        <v>424</v>
      </c>
      <c r="E66" s="886" t="s">
        <v>1168</v>
      </c>
      <c r="F66" s="886" t="s">
        <v>1738</v>
      </c>
      <c r="G66" s="1064">
        <v>43750</v>
      </c>
      <c r="H66" s="886" t="s">
        <v>1739</v>
      </c>
      <c r="I66" s="886" t="s">
        <v>1740</v>
      </c>
      <c r="J66" s="1042">
        <v>33600</v>
      </c>
      <c r="K66" s="886" t="s">
        <v>1741</v>
      </c>
      <c r="L66" s="886" t="s">
        <v>1742</v>
      </c>
      <c r="M66" s="1068">
        <v>5740</v>
      </c>
      <c r="N66" s="888" t="s">
        <v>926</v>
      </c>
      <c r="O66" s="891">
        <v>45672</v>
      </c>
      <c r="P66" s="885"/>
      <c r="Q66" s="886"/>
      <c r="R66" s="936">
        <v>39340</v>
      </c>
      <c r="S66" s="48" t="s">
        <v>1299</v>
      </c>
      <c r="T66" s="1430"/>
      <c r="U66" s="951"/>
      <c r="V66" s="955" t="s">
        <v>1158</v>
      </c>
      <c r="W66" s="964" t="s">
        <v>424</v>
      </c>
      <c r="X66" s="886" t="s">
        <v>1168</v>
      </c>
      <c r="Y66" s="886" t="s">
        <v>1738</v>
      </c>
      <c r="Z66" s="1028"/>
      <c r="AA66" s="1028"/>
      <c r="AB66" s="1028"/>
      <c r="AC66" s="1028"/>
      <c r="AD66" s="1028"/>
      <c r="AE66" s="1047"/>
      <c r="AF66" s="1064">
        <v>43750</v>
      </c>
      <c r="AG66" s="1101"/>
      <c r="AH66" s="886" t="s">
        <v>1739</v>
      </c>
      <c r="AI66" s="1057" t="s">
        <v>1740</v>
      </c>
      <c r="AJ66" s="1028"/>
      <c r="AK66" s="1028"/>
      <c r="AL66" s="1028"/>
      <c r="AM66" s="1028"/>
      <c r="AN66" s="1028"/>
      <c r="AO66" s="1028"/>
      <c r="AP66" s="1028"/>
      <c r="AQ66" s="1028"/>
      <c r="AR66" s="1028"/>
      <c r="AS66" s="1028"/>
      <c r="AT66" s="1142">
        <v>33600</v>
      </c>
      <c r="AU66" s="1028"/>
      <c r="AV66" s="1057" t="s">
        <v>1741</v>
      </c>
      <c r="AW66" s="886" t="s">
        <v>1742</v>
      </c>
      <c r="AX66" s="1029"/>
      <c r="AY66" s="1052"/>
      <c r="AZ66" s="1029"/>
      <c r="BA66" s="1029"/>
      <c r="BB66" s="1117">
        <v>5740</v>
      </c>
      <c r="BC66" s="1015"/>
    </row>
    <row r="67" spans="1:55" ht="13.15" customHeight="1">
      <c r="A67" s="894" t="s">
        <v>1089</v>
      </c>
      <c r="B67" s="888" t="s">
        <v>1158</v>
      </c>
      <c r="C67" s="888" t="s">
        <v>1091</v>
      </c>
      <c r="D67" s="893" t="s">
        <v>924</v>
      </c>
      <c r="E67" s="886" t="s">
        <v>1169</v>
      </c>
      <c r="F67" s="886" t="s">
        <v>1743</v>
      </c>
      <c r="G67" s="1040">
        <v>55650</v>
      </c>
      <c r="H67" s="886" t="s">
        <v>1744</v>
      </c>
      <c r="I67" s="886" t="s">
        <v>1745</v>
      </c>
      <c r="J67" s="1042">
        <v>45733.333333333336</v>
      </c>
      <c r="K67" s="886" t="s">
        <v>1746</v>
      </c>
      <c r="L67" s="886" t="s">
        <v>1747</v>
      </c>
      <c r="M67" s="1068">
        <v>2100</v>
      </c>
      <c r="N67" s="888" t="s">
        <v>926</v>
      </c>
      <c r="O67" s="891">
        <v>45673</v>
      </c>
      <c r="P67" s="885"/>
      <c r="Q67" s="886"/>
      <c r="R67" s="936">
        <v>47833.333333333336</v>
      </c>
      <c r="S67" s="48" t="s">
        <v>1299</v>
      </c>
      <c r="T67" s="1430"/>
      <c r="U67" s="951"/>
      <c r="V67" s="955" t="s">
        <v>1158</v>
      </c>
      <c r="W67" s="965" t="s">
        <v>924</v>
      </c>
      <c r="X67" s="886" t="s">
        <v>1169</v>
      </c>
      <c r="Y67" s="886" t="s">
        <v>1743</v>
      </c>
      <c r="Z67" s="1028"/>
      <c r="AA67" s="1028"/>
      <c r="AB67" s="1028"/>
      <c r="AC67" s="1028"/>
      <c r="AD67" s="1028"/>
      <c r="AE67" s="1047"/>
      <c r="AF67" s="1040">
        <v>55650</v>
      </c>
      <c r="AG67" s="1101"/>
      <c r="AH67" s="886" t="s">
        <v>1744</v>
      </c>
      <c r="AI67" s="1057" t="s">
        <v>1745</v>
      </c>
      <c r="AJ67" s="1028"/>
      <c r="AK67" s="1028"/>
      <c r="AL67" s="1028"/>
      <c r="AM67" s="1028"/>
      <c r="AN67" s="1028"/>
      <c r="AO67" s="1028"/>
      <c r="AP67" s="1028"/>
      <c r="AQ67" s="1028"/>
      <c r="AR67" s="1028"/>
      <c r="AS67" s="1028"/>
      <c r="AT67" s="1139">
        <v>45733.333333333336</v>
      </c>
      <c r="AU67" s="1028"/>
      <c r="AV67" s="1057" t="s">
        <v>1746</v>
      </c>
      <c r="AW67" s="886" t="s">
        <v>1747</v>
      </c>
      <c r="AX67" s="1029"/>
      <c r="AY67" s="1052"/>
      <c r="AZ67" s="1029"/>
      <c r="BA67" s="1029"/>
      <c r="BB67" s="1117">
        <v>2100</v>
      </c>
      <c r="BC67" s="1015"/>
    </row>
    <row r="68" spans="1:55" ht="13.15" customHeight="1">
      <c r="A68" s="894" t="s">
        <v>1089</v>
      </c>
      <c r="B68" s="888" t="s">
        <v>1158</v>
      </c>
      <c r="C68" s="888" t="s">
        <v>1091</v>
      </c>
      <c r="D68" s="895" t="s">
        <v>426</v>
      </c>
      <c r="E68" s="886" t="s">
        <v>1170</v>
      </c>
      <c r="F68" s="886" t="s">
        <v>1748</v>
      </c>
      <c r="G68" s="1040">
        <v>32865</v>
      </c>
      <c r="H68" s="886" t="s">
        <v>1749</v>
      </c>
      <c r="I68" s="886" t="s">
        <v>1750</v>
      </c>
      <c r="J68" s="1042">
        <v>25340</v>
      </c>
      <c r="K68" s="1010" t="s">
        <v>1752</v>
      </c>
      <c r="L68" s="886" t="s">
        <v>1751</v>
      </c>
      <c r="M68" s="1068">
        <v>168</v>
      </c>
      <c r="N68" s="888" t="s">
        <v>926</v>
      </c>
      <c r="O68" s="891">
        <v>45673</v>
      </c>
      <c r="P68" s="885"/>
      <c r="Q68" s="886"/>
      <c r="R68" s="936">
        <v>25508</v>
      </c>
      <c r="S68" s="48" t="s">
        <v>1299</v>
      </c>
      <c r="T68" s="1430"/>
      <c r="U68" s="951"/>
      <c r="V68" s="955" t="s">
        <v>1158</v>
      </c>
      <c r="W68" s="964" t="s">
        <v>426</v>
      </c>
      <c r="X68" s="886" t="s">
        <v>1170</v>
      </c>
      <c r="Y68" s="886" t="s">
        <v>1748</v>
      </c>
      <c r="Z68" s="1028"/>
      <c r="AA68" s="1028"/>
      <c r="AB68" s="1028"/>
      <c r="AC68" s="1028"/>
      <c r="AD68" s="1028"/>
      <c r="AE68" s="1047"/>
      <c r="AF68" s="1040">
        <v>32865</v>
      </c>
      <c r="AG68" s="1101"/>
      <c r="AH68" s="886" t="s">
        <v>1749</v>
      </c>
      <c r="AI68" s="1057" t="s">
        <v>1750</v>
      </c>
      <c r="AJ68" s="1028"/>
      <c r="AK68" s="1028"/>
      <c r="AL68" s="1028"/>
      <c r="AM68" s="1028"/>
      <c r="AN68" s="1028"/>
      <c r="AO68" s="1028"/>
      <c r="AP68" s="1028"/>
      <c r="AQ68" s="1028"/>
      <c r="AR68" s="1028"/>
      <c r="AS68" s="1028"/>
      <c r="AT68" s="1142">
        <v>25340</v>
      </c>
      <c r="AU68" s="1028"/>
      <c r="AV68" s="1089" t="s">
        <v>1752</v>
      </c>
      <c r="AW68" s="886" t="s">
        <v>1751</v>
      </c>
      <c r="AX68" s="1029"/>
      <c r="AY68" s="1052"/>
      <c r="AZ68" s="1029"/>
      <c r="BA68" s="1029"/>
      <c r="BB68" s="1117">
        <v>168</v>
      </c>
      <c r="BC68" s="1015"/>
    </row>
    <row r="69" spans="1:55" ht="13.15" customHeight="1">
      <c r="A69" s="894" t="s">
        <v>1180</v>
      </c>
      <c r="B69" s="888" t="s">
        <v>1181</v>
      </c>
      <c r="C69" s="888" t="s">
        <v>1296</v>
      </c>
      <c r="D69" s="895" t="s">
        <v>424</v>
      </c>
      <c r="E69" s="886" t="s">
        <v>1644</v>
      </c>
      <c r="F69" s="886" t="s">
        <v>1645</v>
      </c>
      <c r="G69" s="1040">
        <v>24</v>
      </c>
      <c r="H69" s="886" t="s">
        <v>1363</v>
      </c>
      <c r="I69" s="886" t="s">
        <v>1364</v>
      </c>
      <c r="J69" s="1042">
        <v>36.666666666666671</v>
      </c>
      <c r="K69" s="1010" t="s">
        <v>1365</v>
      </c>
      <c r="L69" s="886" t="s">
        <v>1366</v>
      </c>
      <c r="M69" s="1068">
        <v>20</v>
      </c>
      <c r="N69" s="888" t="s">
        <v>926</v>
      </c>
      <c r="O69" s="891">
        <v>45693</v>
      </c>
      <c r="P69" s="885"/>
      <c r="Q69" s="886"/>
      <c r="R69" s="936">
        <v>56.666666666666671</v>
      </c>
      <c r="S69" s="48" t="s">
        <v>1298</v>
      </c>
      <c r="T69" s="1430"/>
      <c r="U69" s="951"/>
      <c r="V69" s="955" t="s">
        <v>1181</v>
      </c>
      <c r="W69" s="964" t="s">
        <v>424</v>
      </c>
      <c r="X69" s="886" t="s">
        <v>1644</v>
      </c>
      <c r="Y69" s="886" t="s">
        <v>1645</v>
      </c>
      <c r="Z69" s="1028"/>
      <c r="AA69" s="1028"/>
      <c r="AB69" s="1028"/>
      <c r="AC69" s="1028"/>
      <c r="AD69" s="1028"/>
      <c r="AE69" s="1047"/>
      <c r="AF69" s="1131">
        <v>23.75</v>
      </c>
      <c r="AG69" s="1158"/>
      <c r="AH69" s="1077" t="s">
        <v>1363</v>
      </c>
      <c r="AI69" s="1057" t="s">
        <v>1364</v>
      </c>
      <c r="AJ69" s="1028"/>
      <c r="AK69" s="1028"/>
      <c r="AL69" s="1028"/>
      <c r="AM69" s="1028"/>
      <c r="AN69" s="1028"/>
      <c r="AO69" s="1028"/>
      <c r="AP69" s="1028"/>
      <c r="AQ69" s="1028"/>
      <c r="AR69" s="1028"/>
      <c r="AS69" s="1028"/>
      <c r="AT69" s="1139">
        <v>36.666666666666671</v>
      </c>
      <c r="AU69" s="1028"/>
      <c r="AV69" s="1089" t="s">
        <v>1365</v>
      </c>
      <c r="AW69" s="886" t="s">
        <v>1366</v>
      </c>
      <c r="AX69" s="1029"/>
      <c r="AY69" s="1052"/>
      <c r="AZ69" s="1029"/>
      <c r="BA69" s="1029"/>
      <c r="BB69" s="1117">
        <v>20</v>
      </c>
      <c r="BC69" s="1015"/>
    </row>
    <row r="70" spans="1:55">
      <c r="A70" s="894" t="s">
        <v>1180</v>
      </c>
      <c r="B70" s="888" t="s">
        <v>1181</v>
      </c>
      <c r="C70" s="888" t="s">
        <v>1296</v>
      </c>
      <c r="D70" s="893" t="s">
        <v>924</v>
      </c>
      <c r="E70" s="886" t="s">
        <v>1938</v>
      </c>
      <c r="F70" s="886" t="s">
        <v>1359</v>
      </c>
      <c r="G70" s="1040" t="s">
        <v>1890</v>
      </c>
      <c r="H70" s="886" t="s">
        <v>1891</v>
      </c>
      <c r="I70" s="886" t="s">
        <v>1360</v>
      </c>
      <c r="J70" s="1042" t="s">
        <v>1874</v>
      </c>
      <c r="K70" s="1010" t="s">
        <v>1892</v>
      </c>
      <c r="L70" s="886" t="s">
        <v>1361</v>
      </c>
      <c r="M70" s="1068" t="s">
        <v>1893</v>
      </c>
      <c r="N70" s="888" t="s">
        <v>926</v>
      </c>
      <c r="O70" s="891">
        <v>45694</v>
      </c>
      <c r="P70" s="885"/>
      <c r="Q70" s="886"/>
      <c r="R70" s="936">
        <v>29.999999999999996</v>
      </c>
      <c r="S70" s="48" t="s">
        <v>1298</v>
      </c>
      <c r="T70" s="1430"/>
      <c r="U70" s="951"/>
      <c r="V70" s="955" t="s">
        <v>1181</v>
      </c>
      <c r="W70" s="965" t="s">
        <v>924</v>
      </c>
      <c r="X70" s="1080" t="s">
        <v>1319</v>
      </c>
      <c r="Y70" s="1080" t="s">
        <v>1358</v>
      </c>
      <c r="Z70" s="1028">
        <v>8</v>
      </c>
      <c r="AA70" s="886">
        <v>7.0000000000000007E-2</v>
      </c>
      <c r="AB70" s="886">
        <v>14.1</v>
      </c>
      <c r="AC70" s="1028">
        <v>2</v>
      </c>
      <c r="AD70" s="1028">
        <v>100</v>
      </c>
      <c r="AE70" s="1047">
        <v>20</v>
      </c>
      <c r="AF70" s="1048">
        <f t="shared" ref="AF70:AF79" si="2">AA70*AE70/Z70*AD70/AC70</f>
        <v>8.75</v>
      </c>
      <c r="AG70" s="1101">
        <f t="shared" ref="AG70:AG79" si="3">AB70*AE70/Z70*AD70/AC70</f>
        <v>1762.5</v>
      </c>
      <c r="AH70" s="1136" t="s">
        <v>1351</v>
      </c>
      <c r="AI70" s="1034" t="s">
        <v>1354</v>
      </c>
      <c r="AJ70" s="1028"/>
      <c r="AK70" s="1028"/>
      <c r="AL70" s="1028">
        <v>1.5</v>
      </c>
      <c r="AM70" s="1028"/>
      <c r="AN70" s="1028"/>
      <c r="AO70" s="1028">
        <v>100</v>
      </c>
      <c r="AP70" s="1028">
        <v>8</v>
      </c>
      <c r="AQ70" s="1028">
        <v>20</v>
      </c>
      <c r="AR70" s="1028">
        <v>0</v>
      </c>
      <c r="AS70" s="1028">
        <v>26.9</v>
      </c>
      <c r="AT70" s="1140">
        <f>AR70*AQ70/AP70*AO70/AL70</f>
        <v>0</v>
      </c>
      <c r="AU70" s="1028"/>
      <c r="AV70" s="1056" t="s">
        <v>1353</v>
      </c>
      <c r="AW70" s="1034" t="s">
        <v>1352</v>
      </c>
      <c r="AX70" s="1029">
        <v>8</v>
      </c>
      <c r="AY70" s="1052">
        <v>20</v>
      </c>
      <c r="AZ70" s="1029">
        <v>0</v>
      </c>
      <c r="BA70" s="1029">
        <v>1.5</v>
      </c>
      <c r="BB70" s="1123">
        <f>AZ70*AY70/AX70*AO70/AL70</f>
        <v>0</v>
      </c>
      <c r="BC70" s="1015">
        <f t="shared" ref="BC70:BC79" si="4">BB70+AT70</f>
        <v>0</v>
      </c>
    </row>
    <row r="71" spans="1:55">
      <c r="A71" s="894" t="s">
        <v>1276</v>
      </c>
      <c r="B71" s="888" t="s">
        <v>1187</v>
      </c>
      <c r="C71" s="888" t="s">
        <v>362</v>
      </c>
      <c r="D71" s="893" t="s">
        <v>924</v>
      </c>
      <c r="E71" s="886" t="s">
        <v>1879</v>
      </c>
      <c r="F71" s="886" t="s">
        <v>1646</v>
      </c>
      <c r="G71" s="1040" t="s">
        <v>1888</v>
      </c>
      <c r="H71" s="886" t="s">
        <v>1939</v>
      </c>
      <c r="I71" s="886" t="s">
        <v>1648</v>
      </c>
      <c r="J71" s="1042" t="s">
        <v>1874</v>
      </c>
      <c r="K71" s="886" t="s">
        <v>1887</v>
      </c>
      <c r="L71" s="886" t="s">
        <v>1651</v>
      </c>
      <c r="M71" s="1068" t="s">
        <v>1874</v>
      </c>
      <c r="N71" s="888" t="s">
        <v>926</v>
      </c>
      <c r="O71" s="891">
        <v>45696</v>
      </c>
      <c r="P71" s="886"/>
      <c r="Q71" s="886"/>
      <c r="R71" s="936">
        <v>0</v>
      </c>
      <c r="S71" s="48" t="s">
        <v>1299</v>
      </c>
      <c r="T71" s="1430"/>
      <c r="U71" s="951"/>
      <c r="V71" s="955" t="s">
        <v>1187</v>
      </c>
      <c r="W71" s="965" t="s">
        <v>924</v>
      </c>
      <c r="X71" s="1136" t="s">
        <v>1305</v>
      </c>
      <c r="Y71" s="1018" t="s">
        <v>1454</v>
      </c>
      <c r="Z71" s="1028">
        <v>8</v>
      </c>
      <c r="AA71" s="886">
        <v>0</v>
      </c>
      <c r="AB71" s="886">
        <v>79</v>
      </c>
      <c r="AC71" s="1028">
        <v>2</v>
      </c>
      <c r="AD71" s="1028">
        <v>100</v>
      </c>
      <c r="AE71" s="1047">
        <v>20</v>
      </c>
      <c r="AF71" s="1048">
        <f t="shared" si="2"/>
        <v>0</v>
      </c>
      <c r="AG71" s="1101">
        <f t="shared" si="3"/>
        <v>9875</v>
      </c>
      <c r="AH71" s="1080" t="s">
        <v>1455</v>
      </c>
      <c r="AI71" s="1034" t="s">
        <v>1456</v>
      </c>
      <c r="AJ71" s="1028"/>
      <c r="AK71" s="1028"/>
      <c r="AL71" s="1028">
        <v>1.5</v>
      </c>
      <c r="AM71" s="1028"/>
      <c r="AN71" s="1028"/>
      <c r="AO71" s="1028">
        <v>100</v>
      </c>
      <c r="AP71" s="1028">
        <v>8</v>
      </c>
      <c r="AQ71" s="1028">
        <v>20</v>
      </c>
      <c r="AR71" s="1028">
        <v>0</v>
      </c>
      <c r="AS71" s="1028">
        <v>325</v>
      </c>
      <c r="AT71" s="1140">
        <f t="shared" ref="AT71:AT90" si="5">AR71*AQ71/AP71*AO71/AL71</f>
        <v>0</v>
      </c>
      <c r="AU71" s="1028"/>
      <c r="AV71" s="1056" t="s">
        <v>1272</v>
      </c>
      <c r="AW71" s="1056" t="s">
        <v>1457</v>
      </c>
      <c r="AX71" s="1029">
        <v>8</v>
      </c>
      <c r="AY71" s="1052">
        <v>20</v>
      </c>
      <c r="AZ71" s="1029">
        <v>0</v>
      </c>
      <c r="BA71" s="1029">
        <v>0.03</v>
      </c>
      <c r="BB71" s="1115">
        <f t="shared" ref="BB71:BB78" si="6">AZ71*AQ71/AP71*AO71/AL71</f>
        <v>0</v>
      </c>
      <c r="BC71" s="1015">
        <f t="shared" si="4"/>
        <v>0</v>
      </c>
    </row>
    <row r="72" spans="1:55">
      <c r="A72" s="894" t="s">
        <v>1276</v>
      </c>
      <c r="B72" s="888" t="s">
        <v>1187</v>
      </c>
      <c r="C72" s="888" t="s">
        <v>362</v>
      </c>
      <c r="D72" s="895" t="s">
        <v>426</v>
      </c>
      <c r="E72" s="1010" t="s">
        <v>1880</v>
      </c>
      <c r="F72" s="1010" t="s">
        <v>1647</v>
      </c>
      <c r="G72" s="1040" t="s">
        <v>1874</v>
      </c>
      <c r="H72" s="886" t="s">
        <v>1885</v>
      </c>
      <c r="I72" s="886" t="s">
        <v>1649</v>
      </c>
      <c r="J72" s="1042" t="s">
        <v>1886</v>
      </c>
      <c r="K72" s="1010" t="s">
        <v>1940</v>
      </c>
      <c r="L72" s="886" t="s">
        <v>1652</v>
      </c>
      <c r="M72" s="1067" t="s">
        <v>1941</v>
      </c>
      <c r="N72" s="888" t="s">
        <v>926</v>
      </c>
      <c r="O72" s="891">
        <v>45696</v>
      </c>
      <c r="P72" s="886"/>
      <c r="Q72" s="886"/>
      <c r="R72" s="936">
        <v>21.666666666666668</v>
      </c>
      <c r="S72" s="48" t="s">
        <v>1298</v>
      </c>
      <c r="T72" s="1430"/>
      <c r="U72" s="951"/>
      <c r="V72" s="955" t="s">
        <v>1187</v>
      </c>
      <c r="W72" s="964" t="s">
        <v>426</v>
      </c>
      <c r="X72" s="1136" t="s">
        <v>515</v>
      </c>
      <c r="Y72" s="1018" t="s">
        <v>1458</v>
      </c>
      <c r="Z72" s="1028">
        <v>8</v>
      </c>
      <c r="AA72" s="886">
        <v>0</v>
      </c>
      <c r="AB72" s="886">
        <v>5.8</v>
      </c>
      <c r="AC72" s="1028">
        <v>2</v>
      </c>
      <c r="AD72" s="1028">
        <v>100</v>
      </c>
      <c r="AE72" s="1047">
        <v>20</v>
      </c>
      <c r="AF72" s="1048">
        <f t="shared" si="2"/>
        <v>0</v>
      </c>
      <c r="AG72" s="1101">
        <f t="shared" si="3"/>
        <v>725</v>
      </c>
      <c r="AH72" s="1080" t="s">
        <v>1459</v>
      </c>
      <c r="AI72" s="1034" t="s">
        <v>1460</v>
      </c>
      <c r="AJ72" s="1028"/>
      <c r="AK72" s="1028"/>
      <c r="AL72" s="1028">
        <v>1.5</v>
      </c>
      <c r="AM72" s="1028"/>
      <c r="AN72" s="1028"/>
      <c r="AO72" s="1028">
        <v>100</v>
      </c>
      <c r="AP72" s="1028">
        <v>8</v>
      </c>
      <c r="AQ72" s="1028">
        <v>20</v>
      </c>
      <c r="AR72" s="1028">
        <v>7.0000000000000007E-2</v>
      </c>
      <c r="AS72" s="1028">
        <v>9.1</v>
      </c>
      <c r="AT72" s="1140">
        <f>AR72*AQ72/AP72*AO72/AL72</f>
        <v>11.666666666666666</v>
      </c>
      <c r="AU72" s="1028"/>
      <c r="AV72" s="1056" t="s">
        <v>392</v>
      </c>
      <c r="AW72" s="1056" t="s">
        <v>1461</v>
      </c>
      <c r="AX72" s="1029">
        <v>8</v>
      </c>
      <c r="AY72" s="1052">
        <v>20</v>
      </c>
      <c r="AZ72" s="1029">
        <v>0</v>
      </c>
      <c r="BA72" s="1029">
        <v>0</v>
      </c>
      <c r="BB72" s="1115">
        <f t="shared" si="6"/>
        <v>0</v>
      </c>
      <c r="BC72" s="1015">
        <f t="shared" si="4"/>
        <v>11.666666666666666</v>
      </c>
    </row>
    <row r="73" spans="1:55">
      <c r="A73" s="894" t="s">
        <v>1185</v>
      </c>
      <c r="B73" s="888" t="s">
        <v>1186</v>
      </c>
      <c r="C73" s="888" t="s">
        <v>881</v>
      </c>
      <c r="D73" s="895" t="s">
        <v>426</v>
      </c>
      <c r="E73" s="886" t="s">
        <v>1881</v>
      </c>
      <c r="F73" s="886" t="s">
        <v>1754</v>
      </c>
      <c r="G73" s="1040" t="s">
        <v>1883</v>
      </c>
      <c r="H73" s="886" t="s">
        <v>1943</v>
      </c>
      <c r="I73" s="886" t="s">
        <v>1755</v>
      </c>
      <c r="J73" s="1042" t="s">
        <v>1944</v>
      </c>
      <c r="K73" s="1010" t="s">
        <v>1942</v>
      </c>
      <c r="L73" s="886" t="s">
        <v>1756</v>
      </c>
      <c r="M73" s="1067" t="s">
        <v>1884</v>
      </c>
      <c r="N73" s="888" t="s">
        <v>926</v>
      </c>
      <c r="O73" s="891">
        <v>45696</v>
      </c>
      <c r="P73" s="885"/>
      <c r="Q73" s="886"/>
      <c r="R73" s="936">
        <v>58.333333333333336</v>
      </c>
      <c r="S73" s="48" t="s">
        <v>1298</v>
      </c>
      <c r="T73" s="1430"/>
      <c r="U73" s="951"/>
      <c r="V73" s="955" t="s">
        <v>1186</v>
      </c>
      <c r="W73" s="964" t="s">
        <v>426</v>
      </c>
      <c r="X73" s="1050" t="s">
        <v>1320</v>
      </c>
      <c r="Y73" s="1018" t="s">
        <v>1462</v>
      </c>
      <c r="Z73" s="1028">
        <v>8</v>
      </c>
      <c r="AA73" s="886">
        <v>0.2</v>
      </c>
      <c r="AB73" s="886">
        <v>717</v>
      </c>
      <c r="AC73" s="1028">
        <v>2</v>
      </c>
      <c r="AD73" s="1028">
        <v>100</v>
      </c>
      <c r="AE73" s="1047">
        <v>20</v>
      </c>
      <c r="AF73" s="1048">
        <f t="shared" si="2"/>
        <v>25</v>
      </c>
      <c r="AG73" s="1101">
        <f t="shared" si="3"/>
        <v>89625</v>
      </c>
      <c r="AH73" s="1080" t="s">
        <v>1465</v>
      </c>
      <c r="AI73" s="1034" t="s">
        <v>1466</v>
      </c>
      <c r="AJ73" s="1028"/>
      <c r="AK73" s="1028"/>
      <c r="AL73" s="1028">
        <v>1.5</v>
      </c>
      <c r="AM73" s="1028"/>
      <c r="AN73" s="1028"/>
      <c r="AO73" s="1028">
        <v>100</v>
      </c>
      <c r="AP73" s="1028">
        <v>8</v>
      </c>
      <c r="AQ73" s="1028">
        <v>20</v>
      </c>
      <c r="AR73" s="1028">
        <v>1.1000000000000001</v>
      </c>
      <c r="AS73" s="1028">
        <v>2880</v>
      </c>
      <c r="AT73" s="1140">
        <f>AR73*AQ73/AP73*AO73/AL73</f>
        <v>183.33333333333334</v>
      </c>
      <c r="AU73" s="1028"/>
      <c r="AV73" s="1056" t="s">
        <v>1463</v>
      </c>
      <c r="AW73" s="1018" t="s">
        <v>1464</v>
      </c>
      <c r="AX73" s="1029">
        <v>8</v>
      </c>
      <c r="AY73" s="1052">
        <v>20</v>
      </c>
      <c r="AZ73" s="1029">
        <v>0.16</v>
      </c>
      <c r="BA73" s="1029">
        <v>0.9</v>
      </c>
      <c r="BB73" s="1115">
        <f t="shared" si="6"/>
        <v>26.666666666666668</v>
      </c>
      <c r="BC73" s="1015">
        <f t="shared" si="4"/>
        <v>210</v>
      </c>
    </row>
    <row r="74" spans="1:55">
      <c r="A74" s="888" t="s">
        <v>840</v>
      </c>
      <c r="B74" s="888" t="s">
        <v>841</v>
      </c>
      <c r="C74" s="888" t="s">
        <v>716</v>
      </c>
      <c r="D74" s="888" t="s">
        <v>875</v>
      </c>
      <c r="E74" s="1010" t="s">
        <v>1945</v>
      </c>
      <c r="F74" s="1010" t="s">
        <v>1757</v>
      </c>
      <c r="G74" s="1087" t="s">
        <v>1874</v>
      </c>
      <c r="H74" s="596" t="s">
        <v>1946</v>
      </c>
      <c r="I74" s="1014" t="s">
        <v>1758</v>
      </c>
      <c r="J74" s="1084">
        <v>107</v>
      </c>
      <c r="K74" s="1081" t="s">
        <v>1908</v>
      </c>
      <c r="L74" s="1081" t="s">
        <v>1759</v>
      </c>
      <c r="M74" s="1081" t="s">
        <v>1908</v>
      </c>
      <c r="N74" s="888" t="s">
        <v>19</v>
      </c>
      <c r="O74" s="926">
        <v>45309</v>
      </c>
      <c r="P74" s="888"/>
      <c r="Q74" s="330"/>
      <c r="R74" s="936">
        <v>106.66666666666667</v>
      </c>
      <c r="S74" s="48" t="s">
        <v>1298</v>
      </c>
      <c r="T74" s="1430"/>
      <c r="U74" s="951"/>
      <c r="V74" s="955" t="s">
        <v>841</v>
      </c>
      <c r="W74" s="889" t="s">
        <v>875</v>
      </c>
      <c r="X74" s="1136" t="s">
        <v>1341</v>
      </c>
      <c r="Y74" s="1018" t="s">
        <v>1468</v>
      </c>
      <c r="Z74" s="1028">
        <v>7.5</v>
      </c>
      <c r="AA74" s="886">
        <v>0</v>
      </c>
      <c r="AB74" s="886">
        <v>25.5</v>
      </c>
      <c r="AC74" s="1028">
        <v>1.4</v>
      </c>
      <c r="AD74" s="1028">
        <v>50</v>
      </c>
      <c r="AE74" s="1047">
        <v>24.5</v>
      </c>
      <c r="AF74" s="1048">
        <f t="shared" si="2"/>
        <v>0</v>
      </c>
      <c r="AG74" s="1101">
        <f t="shared" si="3"/>
        <v>2975</v>
      </c>
      <c r="AH74" s="1080" t="s">
        <v>1467</v>
      </c>
      <c r="AI74" s="1034" t="s">
        <v>1469</v>
      </c>
      <c r="AJ74" s="1028"/>
      <c r="AK74" s="1028"/>
      <c r="AL74" s="1028">
        <v>1.5</v>
      </c>
      <c r="AM74" s="1028"/>
      <c r="AN74" s="1028"/>
      <c r="AO74" s="1028">
        <v>100</v>
      </c>
      <c r="AP74" s="1028">
        <v>7.5</v>
      </c>
      <c r="AQ74" s="1028">
        <v>24.5</v>
      </c>
      <c r="AR74" s="1028">
        <v>0</v>
      </c>
      <c r="AS74" s="1028">
        <v>1.59</v>
      </c>
      <c r="AT74" s="1140">
        <f>AR74*AQ74/AP74*AO74/AL74</f>
        <v>0</v>
      </c>
      <c r="AU74" s="1028"/>
      <c r="AV74" s="1128" t="s">
        <v>1385</v>
      </c>
      <c r="AW74" s="1128" t="s">
        <v>1759</v>
      </c>
      <c r="AX74" s="1029">
        <v>7.5</v>
      </c>
      <c r="AY74" s="1028">
        <v>24.5</v>
      </c>
      <c r="AZ74" s="1029">
        <v>0</v>
      </c>
      <c r="BA74" s="1028">
        <v>0</v>
      </c>
      <c r="BB74" s="1044">
        <f t="shared" si="6"/>
        <v>0</v>
      </c>
      <c r="BC74" s="1015">
        <f t="shared" si="4"/>
        <v>0</v>
      </c>
    </row>
    <row r="75" spans="1:55">
      <c r="A75" s="888" t="s">
        <v>1069</v>
      </c>
      <c r="B75" s="888" t="s">
        <v>1294</v>
      </c>
      <c r="C75" s="888" t="s">
        <v>716</v>
      </c>
      <c r="D75" s="888" t="s">
        <v>920</v>
      </c>
      <c r="E75" s="1021" t="s">
        <v>917</v>
      </c>
      <c r="F75" s="1021" t="s">
        <v>1765</v>
      </c>
      <c r="G75" s="1087">
        <v>531</v>
      </c>
      <c r="H75" s="1014" t="s">
        <v>1760</v>
      </c>
      <c r="I75" s="1014" t="s">
        <v>1761</v>
      </c>
      <c r="J75" s="1084">
        <v>400</v>
      </c>
      <c r="K75" s="1081" t="s">
        <v>1346</v>
      </c>
      <c r="L75" s="1081" t="s">
        <v>1762</v>
      </c>
      <c r="M75" s="1081">
        <v>0</v>
      </c>
      <c r="N75" s="888" t="s">
        <v>19</v>
      </c>
      <c r="O75" s="926">
        <v>45281</v>
      </c>
      <c r="P75" s="888"/>
      <c r="Q75" s="888"/>
      <c r="R75" s="936">
        <v>400</v>
      </c>
      <c r="S75" s="48" t="s">
        <v>1298</v>
      </c>
      <c r="T75" s="1430"/>
      <c r="U75" s="951"/>
      <c r="V75" s="955" t="s">
        <v>1294</v>
      </c>
      <c r="W75" s="889" t="s">
        <v>920</v>
      </c>
      <c r="X75" s="1021" t="s">
        <v>917</v>
      </c>
      <c r="Y75" s="1021" t="s">
        <v>1765</v>
      </c>
      <c r="Z75" s="1028">
        <v>3</v>
      </c>
      <c r="AA75" s="886">
        <v>0.83</v>
      </c>
      <c r="AB75" s="886">
        <v>6.1</v>
      </c>
      <c r="AC75" s="1028">
        <v>1.25</v>
      </c>
      <c r="AD75" s="1028">
        <v>100</v>
      </c>
      <c r="AE75" s="1047">
        <v>24</v>
      </c>
      <c r="AF75" s="1059">
        <f t="shared" si="2"/>
        <v>531.20000000000005</v>
      </c>
      <c r="AG75" s="1101">
        <f t="shared" si="3"/>
        <v>3903.9999999999991</v>
      </c>
      <c r="AH75" s="1014" t="s">
        <v>1760</v>
      </c>
      <c r="AI75" s="1152" t="s">
        <v>1761</v>
      </c>
      <c r="AJ75" s="1028"/>
      <c r="AK75" s="1028"/>
      <c r="AL75" s="1028">
        <v>1.3</v>
      </c>
      <c r="AM75" s="1028"/>
      <c r="AN75" s="1028"/>
      <c r="AO75" s="1028">
        <v>100</v>
      </c>
      <c r="AP75" s="1028">
        <v>5</v>
      </c>
      <c r="AQ75" s="1028">
        <v>20</v>
      </c>
      <c r="AR75" s="1028">
        <v>1.3</v>
      </c>
      <c r="AS75" s="1028">
        <v>11.1</v>
      </c>
      <c r="AT75" s="1139">
        <f>AR75*AQ75/AP75*AO75/AL75</f>
        <v>400</v>
      </c>
      <c r="AU75" s="1028"/>
      <c r="AV75" s="1128" t="s">
        <v>1346</v>
      </c>
      <c r="AW75" s="1128" t="s">
        <v>1762</v>
      </c>
      <c r="AX75" s="1029">
        <v>5</v>
      </c>
      <c r="AY75" s="1028">
        <v>20</v>
      </c>
      <c r="AZ75" s="1082">
        <v>0</v>
      </c>
      <c r="BA75" s="1028">
        <v>0</v>
      </c>
      <c r="BB75" s="1044">
        <f t="shared" si="6"/>
        <v>0</v>
      </c>
      <c r="BC75" s="1015">
        <f t="shared" si="4"/>
        <v>400</v>
      </c>
    </row>
    <row r="76" spans="1:55">
      <c r="A76" s="888" t="s">
        <v>1069</v>
      </c>
      <c r="B76" s="888" t="s">
        <v>1295</v>
      </c>
      <c r="C76" s="888" t="s">
        <v>716</v>
      </c>
      <c r="D76" s="888" t="s">
        <v>1766</v>
      </c>
      <c r="E76" s="1021" t="s">
        <v>1947</v>
      </c>
      <c r="F76" s="1021" t="s">
        <v>1767</v>
      </c>
      <c r="G76" s="1087" t="s">
        <v>1874</v>
      </c>
      <c r="H76" s="1014" t="s">
        <v>1951</v>
      </c>
      <c r="I76" s="1014" t="s">
        <v>1763</v>
      </c>
      <c r="J76" s="1084" t="s">
        <v>1952</v>
      </c>
      <c r="K76" s="1081" t="s">
        <v>1908</v>
      </c>
      <c r="L76" s="1081" t="s">
        <v>1759</v>
      </c>
      <c r="M76" s="1081" t="s">
        <v>1908</v>
      </c>
      <c r="N76" s="888" t="s">
        <v>19</v>
      </c>
      <c r="O76" s="926">
        <v>45288</v>
      </c>
      <c r="P76" s="888"/>
      <c r="Q76" s="888"/>
      <c r="R76" s="936">
        <v>56.000000000000007</v>
      </c>
      <c r="S76" s="48" t="s">
        <v>1298</v>
      </c>
      <c r="T76" s="1430"/>
      <c r="U76" s="951"/>
      <c r="V76" s="955" t="s">
        <v>1295</v>
      </c>
      <c r="W76" s="889" t="s">
        <v>1766</v>
      </c>
      <c r="X76" s="1034" t="s">
        <v>1342</v>
      </c>
      <c r="Y76" s="1018" t="s">
        <v>1471</v>
      </c>
      <c r="Z76" s="1028">
        <v>7.5</v>
      </c>
      <c r="AA76" s="1028">
        <v>0</v>
      </c>
      <c r="AB76" s="1028">
        <v>29.6</v>
      </c>
      <c r="AC76" s="1028">
        <v>1.45</v>
      </c>
      <c r="AD76" s="1028">
        <v>100</v>
      </c>
      <c r="AE76" s="1047">
        <v>24.5</v>
      </c>
      <c r="AF76" s="1048">
        <f t="shared" si="2"/>
        <v>0</v>
      </c>
      <c r="AG76" s="1101">
        <f t="shared" si="3"/>
        <v>6668.5057471264372</v>
      </c>
      <c r="AH76" s="1080" t="s">
        <v>1472</v>
      </c>
      <c r="AI76" s="1034" t="s">
        <v>1473</v>
      </c>
      <c r="AJ76" s="1028"/>
      <c r="AK76" s="1028"/>
      <c r="AL76" s="1028">
        <v>1.5</v>
      </c>
      <c r="AM76" s="1028"/>
      <c r="AN76" s="1028"/>
      <c r="AO76" s="1028">
        <v>100</v>
      </c>
      <c r="AP76" s="1028">
        <v>7.5</v>
      </c>
      <c r="AQ76" s="1028">
        <v>24.5</v>
      </c>
      <c r="AR76" s="1028">
        <v>0</v>
      </c>
      <c r="AS76" s="1028">
        <v>9.34</v>
      </c>
      <c r="AT76" s="1140">
        <f t="shared" si="5"/>
        <v>0</v>
      </c>
      <c r="AU76" s="1028"/>
      <c r="AV76" s="1128" t="s">
        <v>1385</v>
      </c>
      <c r="AW76" s="1128" t="s">
        <v>1764</v>
      </c>
      <c r="AX76" s="1029">
        <v>7.5</v>
      </c>
      <c r="AY76" s="1028">
        <v>24.5</v>
      </c>
      <c r="AZ76" s="1082">
        <v>0</v>
      </c>
      <c r="BA76" s="1028">
        <v>0</v>
      </c>
      <c r="BB76" s="1044">
        <f t="shared" si="6"/>
        <v>0</v>
      </c>
      <c r="BC76" s="1015">
        <f t="shared" si="4"/>
        <v>0</v>
      </c>
    </row>
    <row r="77" spans="1:55" ht="14.25">
      <c r="A77" s="888" t="s">
        <v>1035</v>
      </c>
      <c r="B77" s="933" t="s">
        <v>1034</v>
      </c>
      <c r="C77" s="888" t="s">
        <v>716</v>
      </c>
      <c r="D77" s="888" t="s">
        <v>1038</v>
      </c>
      <c r="E77" s="1021" t="s">
        <v>1224</v>
      </c>
      <c r="F77" s="1021" t="s">
        <v>1768</v>
      </c>
      <c r="G77" s="1087">
        <v>98</v>
      </c>
      <c r="H77" s="1014" t="s">
        <v>1769</v>
      </c>
      <c r="I77" s="1014" t="s">
        <v>1770</v>
      </c>
      <c r="J77" s="1084">
        <v>224</v>
      </c>
      <c r="K77" s="1081" t="s">
        <v>1908</v>
      </c>
      <c r="L77" s="1081" t="s">
        <v>1759</v>
      </c>
      <c r="M77" s="1081" t="s">
        <v>1908</v>
      </c>
      <c r="N77" s="933" t="s">
        <v>19</v>
      </c>
      <c r="O77" s="897">
        <v>45488</v>
      </c>
      <c r="P77" s="888"/>
      <c r="Q77" s="933"/>
      <c r="R77" s="936">
        <v>224.00000000000003</v>
      </c>
      <c r="S77" s="48" t="s">
        <v>1298</v>
      </c>
      <c r="T77" s="1430"/>
      <c r="U77" s="951"/>
      <c r="V77" s="956" t="s">
        <v>1034</v>
      </c>
      <c r="W77" s="889" t="s">
        <v>1038</v>
      </c>
      <c r="X77" s="1021" t="s">
        <v>1224</v>
      </c>
      <c r="Y77" s="1021" t="s">
        <v>1768</v>
      </c>
      <c r="Z77" s="1028">
        <v>2</v>
      </c>
      <c r="AA77" s="1028">
        <v>0.35</v>
      </c>
      <c r="AB77" s="1028">
        <v>66.8</v>
      </c>
      <c r="AC77" s="1028">
        <v>2</v>
      </c>
      <c r="AD77" s="1028">
        <v>50</v>
      </c>
      <c r="AE77" s="1047">
        <v>22.5</v>
      </c>
      <c r="AF77" s="1040">
        <f t="shared" si="2"/>
        <v>98.437499999999986</v>
      </c>
      <c r="AG77" s="1101">
        <f t="shared" si="3"/>
        <v>18787.5</v>
      </c>
      <c r="AH77" s="1014" t="s">
        <v>1769</v>
      </c>
      <c r="AI77" s="1152" t="s">
        <v>1770</v>
      </c>
      <c r="AJ77" s="1028"/>
      <c r="AK77" s="1028"/>
      <c r="AL77" s="1028">
        <v>1.5</v>
      </c>
      <c r="AM77" s="1028"/>
      <c r="AN77" s="1028"/>
      <c r="AO77" s="1028">
        <v>100</v>
      </c>
      <c r="AP77" s="1028">
        <v>5</v>
      </c>
      <c r="AQ77" s="1028">
        <v>20</v>
      </c>
      <c r="AR77" s="1083">
        <v>0.84</v>
      </c>
      <c r="AS77" s="1083">
        <v>1795</v>
      </c>
      <c r="AT77" s="1143">
        <v>224</v>
      </c>
      <c r="AU77" s="1028"/>
      <c r="AV77" s="1128" t="s">
        <v>1385</v>
      </c>
      <c r="AW77" s="1128" t="s">
        <v>1771</v>
      </c>
      <c r="AX77" s="1029">
        <v>5</v>
      </c>
      <c r="AY77" s="1028">
        <v>20</v>
      </c>
      <c r="AZ77" s="1082">
        <v>0</v>
      </c>
      <c r="BA77" s="1028">
        <v>0</v>
      </c>
      <c r="BB77" s="1044">
        <f t="shared" si="6"/>
        <v>0</v>
      </c>
      <c r="BC77" s="1015">
        <f t="shared" si="4"/>
        <v>224</v>
      </c>
    </row>
    <row r="78" spans="1:55" ht="14.25">
      <c r="A78" s="893" t="s">
        <v>1035</v>
      </c>
      <c r="B78" s="934" t="s">
        <v>1034</v>
      </c>
      <c r="C78" s="893" t="s">
        <v>716</v>
      </c>
      <c r="D78" s="893" t="s">
        <v>1037</v>
      </c>
      <c r="E78" s="1024" t="s">
        <v>1225</v>
      </c>
      <c r="F78" s="1024" t="s">
        <v>1772</v>
      </c>
      <c r="G78" s="1105">
        <v>34</v>
      </c>
      <c r="H78" s="1085" t="s">
        <v>1773</v>
      </c>
      <c r="I78" s="1085" t="s">
        <v>1774</v>
      </c>
      <c r="J78" s="1086">
        <v>93.333333333333329</v>
      </c>
      <c r="K78" s="1081" t="s">
        <v>1908</v>
      </c>
      <c r="L78" s="1081" t="s">
        <v>1759</v>
      </c>
      <c r="M78" s="1081" t="s">
        <v>1908</v>
      </c>
      <c r="N78" s="893" t="s">
        <v>19</v>
      </c>
      <c r="O78" s="935">
        <v>45489</v>
      </c>
      <c r="P78" s="888"/>
      <c r="Q78" s="934"/>
      <c r="R78" s="936">
        <v>93.333333333333329</v>
      </c>
      <c r="S78" s="48" t="s">
        <v>1298</v>
      </c>
      <c r="T78" s="1430"/>
      <c r="U78" s="951"/>
      <c r="V78" s="957" t="s">
        <v>1034</v>
      </c>
      <c r="W78" s="965" t="s">
        <v>1037</v>
      </c>
      <c r="X78" s="1024" t="s">
        <v>1225</v>
      </c>
      <c r="Y78" s="1024" t="s">
        <v>1772</v>
      </c>
      <c r="Z78" s="1028">
        <v>2</v>
      </c>
      <c r="AA78" s="1028">
        <v>0.12</v>
      </c>
      <c r="AB78" s="1028">
        <v>22</v>
      </c>
      <c r="AC78" s="1028">
        <v>2</v>
      </c>
      <c r="AD78" s="1028">
        <v>50</v>
      </c>
      <c r="AE78" s="1047">
        <v>22.5</v>
      </c>
      <c r="AF78" s="1040">
        <f t="shared" si="2"/>
        <v>33.75</v>
      </c>
      <c r="AG78" s="1101">
        <f t="shared" si="3"/>
        <v>6187.5</v>
      </c>
      <c r="AH78" s="1085" t="s">
        <v>1773</v>
      </c>
      <c r="AI78" s="1153" t="s">
        <v>1774</v>
      </c>
      <c r="AJ78" s="1028"/>
      <c r="AK78" s="1028"/>
      <c r="AL78" s="1028">
        <v>1.5</v>
      </c>
      <c r="AM78" s="1028"/>
      <c r="AN78" s="1028"/>
      <c r="AO78" s="1028">
        <v>100</v>
      </c>
      <c r="AP78" s="1028">
        <v>5</v>
      </c>
      <c r="AQ78" s="1028">
        <v>20</v>
      </c>
      <c r="AR78" s="1083">
        <v>0.35</v>
      </c>
      <c r="AS78" s="1083">
        <v>1539</v>
      </c>
      <c r="AT78" s="1144">
        <v>93.333333333333329</v>
      </c>
      <c r="AU78" s="1028"/>
      <c r="AV78" s="1129" t="s">
        <v>392</v>
      </c>
      <c r="AW78" s="1129" t="s">
        <v>1775</v>
      </c>
      <c r="AX78" s="1029">
        <v>5</v>
      </c>
      <c r="AY78" s="1028">
        <v>20</v>
      </c>
      <c r="AZ78" s="1052">
        <v>0</v>
      </c>
      <c r="BA78" s="1028">
        <v>0</v>
      </c>
      <c r="BB78" s="1044">
        <f t="shared" si="6"/>
        <v>0</v>
      </c>
      <c r="BC78" s="1015">
        <f t="shared" si="4"/>
        <v>93.333333333333329</v>
      </c>
    </row>
    <row r="79" spans="1:55">
      <c r="A79" s="888" t="s">
        <v>1200</v>
      </c>
      <c r="B79" s="933" t="s">
        <v>1201</v>
      </c>
      <c r="C79" s="888" t="s">
        <v>50</v>
      </c>
      <c r="D79" s="888" t="s">
        <v>1242</v>
      </c>
      <c r="E79" s="1021" t="s">
        <v>1275</v>
      </c>
      <c r="F79" s="1021" t="s">
        <v>1478</v>
      </c>
      <c r="G79" s="1087">
        <v>28</v>
      </c>
      <c r="H79" s="1014" t="s">
        <v>1268</v>
      </c>
      <c r="I79" s="1014" t="s">
        <v>1779</v>
      </c>
      <c r="J79" s="1088">
        <v>0</v>
      </c>
      <c r="K79" s="1106" t="s">
        <v>1264</v>
      </c>
      <c r="L79" s="1014" t="s">
        <v>1783</v>
      </c>
      <c r="M79" s="1107">
        <v>65</v>
      </c>
      <c r="N79" s="888" t="s">
        <v>19</v>
      </c>
      <c r="O79" s="897">
        <v>45706</v>
      </c>
      <c r="P79" s="888"/>
      <c r="Q79" s="933"/>
      <c r="R79" s="936">
        <v>49</v>
      </c>
      <c r="S79" s="48" t="s">
        <v>1298</v>
      </c>
      <c r="T79" s="1430"/>
      <c r="U79" s="951"/>
      <c r="V79" s="956" t="s">
        <v>1201</v>
      </c>
      <c r="W79" s="889" t="s">
        <v>1242</v>
      </c>
      <c r="X79" s="1029" t="s">
        <v>1275</v>
      </c>
      <c r="Y79" s="1011" t="s">
        <v>1478</v>
      </c>
      <c r="Z79" s="1028">
        <v>7.5</v>
      </c>
      <c r="AA79" s="1028">
        <v>0.17299999999999999</v>
      </c>
      <c r="AB79" s="1028">
        <v>197</v>
      </c>
      <c r="AC79" s="1028">
        <v>2</v>
      </c>
      <c r="AD79" s="1028">
        <v>100</v>
      </c>
      <c r="AE79" s="1047">
        <v>24.5</v>
      </c>
      <c r="AF79" s="1040">
        <f t="shared" si="2"/>
        <v>28.256666666666664</v>
      </c>
      <c r="AG79" s="1101">
        <f t="shared" si="3"/>
        <v>32176.666666666664</v>
      </c>
      <c r="AH79" s="1014" t="s">
        <v>1268</v>
      </c>
      <c r="AI79" s="1159" t="s">
        <v>1479</v>
      </c>
      <c r="AJ79" s="1028"/>
      <c r="AK79" s="1028"/>
      <c r="AL79" s="1028">
        <v>1.5</v>
      </c>
      <c r="AM79" s="1028"/>
      <c r="AN79" s="1028"/>
      <c r="AO79" s="1028">
        <v>100</v>
      </c>
      <c r="AP79" s="1028">
        <v>7.5</v>
      </c>
      <c r="AQ79" s="1028">
        <v>24.5</v>
      </c>
      <c r="AR79" s="1028">
        <v>0</v>
      </c>
      <c r="AS79" s="1028">
        <v>601</v>
      </c>
      <c r="AT79" s="1140">
        <f t="shared" si="5"/>
        <v>0</v>
      </c>
      <c r="AU79" s="1028"/>
      <c r="AV79" s="1054" t="s">
        <v>1480</v>
      </c>
      <c r="AW79" s="1054" t="s">
        <v>1481</v>
      </c>
      <c r="AX79" s="1029">
        <v>7.5</v>
      </c>
      <c r="AY79" s="1028">
        <v>24.5</v>
      </c>
      <c r="AZ79" s="1029">
        <v>0.3</v>
      </c>
      <c r="BA79" s="1028">
        <v>0.6</v>
      </c>
      <c r="BB79" s="1116">
        <f>AZ79*AQ79/AP79*AO79/AL79</f>
        <v>65.333333333333329</v>
      </c>
      <c r="BC79" s="1015">
        <f t="shared" si="4"/>
        <v>65.333333333333329</v>
      </c>
    </row>
    <row r="80" spans="1:55" ht="13.15" customHeight="1">
      <c r="A80" s="888" t="s">
        <v>1200</v>
      </c>
      <c r="B80" s="933" t="s">
        <v>1201</v>
      </c>
      <c r="C80" s="888" t="s">
        <v>50</v>
      </c>
      <c r="D80" s="888" t="s">
        <v>1243</v>
      </c>
      <c r="E80" s="1021" t="s">
        <v>1274</v>
      </c>
      <c r="F80" s="1021" t="s">
        <v>1776</v>
      </c>
      <c r="G80" s="1087">
        <v>74</v>
      </c>
      <c r="H80" s="1014" t="s">
        <v>1267</v>
      </c>
      <c r="I80" s="1014" t="s">
        <v>1780</v>
      </c>
      <c r="J80" s="1088">
        <v>0</v>
      </c>
      <c r="K80" s="1022" t="s">
        <v>1273</v>
      </c>
      <c r="L80" s="1022" t="s">
        <v>1784</v>
      </c>
      <c r="M80" s="1107">
        <v>57</v>
      </c>
      <c r="N80" s="888" t="s">
        <v>19</v>
      </c>
      <c r="O80" s="897">
        <v>45677</v>
      </c>
      <c r="P80" s="888"/>
      <c r="Q80" s="933"/>
      <c r="R80" s="936">
        <v>57</v>
      </c>
      <c r="S80" s="48" t="s">
        <v>1299</v>
      </c>
      <c r="T80" s="1430"/>
      <c r="U80" s="951"/>
      <c r="V80" s="956" t="s">
        <v>1201</v>
      </c>
      <c r="W80" s="889" t="s">
        <v>1243</v>
      </c>
      <c r="X80" s="1021" t="s">
        <v>1274</v>
      </c>
      <c r="Y80" s="1021" t="s">
        <v>1776</v>
      </c>
      <c r="Z80" s="1028"/>
      <c r="AA80" s="1028"/>
      <c r="AB80" s="1028"/>
      <c r="AC80" s="1028"/>
      <c r="AD80" s="1028"/>
      <c r="AE80" s="1047"/>
      <c r="AF80" s="1040">
        <v>74</v>
      </c>
      <c r="AG80" s="1101"/>
      <c r="AH80" s="1014" t="s">
        <v>1267</v>
      </c>
      <c r="AI80" s="1152" t="s">
        <v>1780</v>
      </c>
      <c r="AJ80" s="1028"/>
      <c r="AK80" s="1028"/>
      <c r="AL80" s="1028"/>
      <c r="AM80" s="1028"/>
      <c r="AN80" s="1028"/>
      <c r="AO80" s="1028"/>
      <c r="AP80" s="1028"/>
      <c r="AQ80" s="1028"/>
      <c r="AR80" s="1028"/>
      <c r="AS80" s="1028"/>
      <c r="AT80" s="1145">
        <v>0</v>
      </c>
      <c r="AU80" s="1028"/>
      <c r="AV80" s="1130" t="s">
        <v>1273</v>
      </c>
      <c r="AW80" s="1130" t="s">
        <v>1784</v>
      </c>
      <c r="AX80" s="1029"/>
      <c r="AY80" s="1052"/>
      <c r="AZ80" s="1029"/>
      <c r="BA80" s="1028"/>
      <c r="BB80" s="1044">
        <v>0</v>
      </c>
      <c r="BC80" s="1015"/>
    </row>
    <row r="81" spans="1:55">
      <c r="A81" s="888" t="s">
        <v>1200</v>
      </c>
      <c r="B81" s="933" t="s">
        <v>1201</v>
      </c>
      <c r="C81" s="888" t="s">
        <v>50</v>
      </c>
      <c r="D81" s="888" t="s">
        <v>1238</v>
      </c>
      <c r="E81" s="1021" t="s">
        <v>1948</v>
      </c>
      <c r="F81" s="1021" t="s">
        <v>1777</v>
      </c>
      <c r="G81" s="1087" t="s">
        <v>1949</v>
      </c>
      <c r="H81" s="1021" t="s">
        <v>1950</v>
      </c>
      <c r="I81" s="1021" t="s">
        <v>1781</v>
      </c>
      <c r="J81" s="1088" t="s">
        <v>1874</v>
      </c>
      <c r="K81" s="1106" t="s">
        <v>538</v>
      </c>
      <c r="L81" s="1014" t="s">
        <v>1785</v>
      </c>
      <c r="M81" s="1107">
        <v>0</v>
      </c>
      <c r="N81" s="888" t="s">
        <v>19</v>
      </c>
      <c r="O81" s="897">
        <v>45714</v>
      </c>
      <c r="P81" s="888"/>
      <c r="Q81" s="933"/>
      <c r="R81" s="936">
        <v>0</v>
      </c>
      <c r="S81" s="48" t="s">
        <v>1299</v>
      </c>
      <c r="T81" s="1430"/>
      <c r="U81" s="951"/>
      <c r="V81" s="956" t="s">
        <v>1201</v>
      </c>
      <c r="W81" s="889" t="s">
        <v>1238</v>
      </c>
      <c r="X81" s="1034" t="s">
        <v>1347</v>
      </c>
      <c r="Y81" s="1018" t="s">
        <v>1477</v>
      </c>
      <c r="Z81" s="1028">
        <v>7.5</v>
      </c>
      <c r="AA81" s="1028">
        <v>0.08</v>
      </c>
      <c r="AB81" s="1028">
        <v>51.8</v>
      </c>
      <c r="AC81" s="1028">
        <v>2</v>
      </c>
      <c r="AD81" s="1028">
        <v>100</v>
      </c>
      <c r="AE81" s="1047">
        <v>24.5</v>
      </c>
      <c r="AF81" s="1048">
        <f>AA81*AE81/Z81*AD81/AC81</f>
        <v>13.066666666666665</v>
      </c>
      <c r="AG81" s="1101">
        <f>AB81*AE81/Z81*AD81/AC81</f>
        <v>8460.6666666666661</v>
      </c>
      <c r="AH81" s="1219" t="s">
        <v>1475</v>
      </c>
      <c r="AI81" s="1220" t="s">
        <v>1476</v>
      </c>
      <c r="AJ81" s="1221"/>
      <c r="AK81" s="1221"/>
      <c r="AL81" s="1221">
        <v>1.5</v>
      </c>
      <c r="AM81" s="1221"/>
      <c r="AN81" s="1221"/>
      <c r="AO81" s="1221">
        <v>100</v>
      </c>
      <c r="AP81" s="1221">
        <v>7.5</v>
      </c>
      <c r="AQ81" s="1221">
        <v>24.5</v>
      </c>
      <c r="AR81" s="1221">
        <v>0.33500000000000002</v>
      </c>
      <c r="AS81" s="1221">
        <v>466</v>
      </c>
      <c r="AT81" s="1222">
        <f t="shared" si="5"/>
        <v>72.955555555555577</v>
      </c>
      <c r="AU81" s="1028"/>
      <c r="AV81" s="1089" t="s">
        <v>538</v>
      </c>
      <c r="AW81" s="1089" t="s">
        <v>1474</v>
      </c>
      <c r="AX81" s="1066">
        <v>7.5</v>
      </c>
      <c r="AY81" s="1052">
        <v>24.5</v>
      </c>
      <c r="AZ81" s="1066">
        <v>0</v>
      </c>
      <c r="BA81" s="1052">
        <v>0.73499999999999999</v>
      </c>
      <c r="BB81" s="1044">
        <f>AZ81*AQ81/AP81*AO81/AL81</f>
        <v>0</v>
      </c>
      <c r="BC81" s="1015">
        <f>BB81+AT81</f>
        <v>72.955555555555577</v>
      </c>
    </row>
    <row r="82" spans="1:55">
      <c r="A82" s="888" t="s">
        <v>1200</v>
      </c>
      <c r="B82" s="933" t="s">
        <v>1201</v>
      </c>
      <c r="C82" s="888" t="s">
        <v>1261</v>
      </c>
      <c r="D82" s="888" t="s">
        <v>1242</v>
      </c>
      <c r="E82" s="1021" t="s">
        <v>1265</v>
      </c>
      <c r="F82" s="1021" t="s">
        <v>1778</v>
      </c>
      <c r="G82" s="1087">
        <v>0</v>
      </c>
      <c r="H82" s="1021" t="s">
        <v>1269</v>
      </c>
      <c r="I82" s="1021" t="s">
        <v>1479</v>
      </c>
      <c r="J82" s="1088">
        <v>73</v>
      </c>
      <c r="K82" s="1106" t="s">
        <v>1272</v>
      </c>
      <c r="L82" s="1014" t="s">
        <v>1782</v>
      </c>
      <c r="M82" s="1107">
        <v>0</v>
      </c>
      <c r="N82" s="888" t="s">
        <v>19</v>
      </c>
      <c r="O82" s="897">
        <v>45706</v>
      </c>
      <c r="P82" s="888"/>
      <c r="Q82" s="933"/>
      <c r="R82" s="936">
        <v>55</v>
      </c>
      <c r="S82" s="48" t="s">
        <v>1298</v>
      </c>
      <c r="T82" s="1430"/>
      <c r="U82" s="951"/>
      <c r="V82" s="956" t="s">
        <v>1201</v>
      </c>
      <c r="W82" s="889" t="s">
        <v>1242</v>
      </c>
      <c r="X82" s="1029" t="s">
        <v>1265</v>
      </c>
      <c r="Y82" s="1011" t="s">
        <v>1478</v>
      </c>
      <c r="Z82" s="1028">
        <v>7.5</v>
      </c>
      <c r="AA82" s="1028">
        <v>0</v>
      </c>
      <c r="AB82" s="1028">
        <v>197</v>
      </c>
      <c r="AC82" s="1028">
        <v>2</v>
      </c>
      <c r="AD82" s="1028">
        <v>100</v>
      </c>
      <c r="AE82" s="1047">
        <v>24.5</v>
      </c>
      <c r="AF82" s="1040">
        <f>AA82*AE82/Z82*AD82/AC82</f>
        <v>0</v>
      </c>
      <c r="AG82" s="1101">
        <f>AB82*AE82/Z82*AD82/AC82</f>
        <v>32176.666666666664</v>
      </c>
      <c r="AH82" s="1010" t="s">
        <v>1269</v>
      </c>
      <c r="AI82" s="1057" t="s">
        <v>1479</v>
      </c>
      <c r="AJ82" s="1028"/>
      <c r="AK82" s="1028"/>
      <c r="AL82" s="1028">
        <v>1.5</v>
      </c>
      <c r="AM82" s="1028"/>
      <c r="AN82" s="1028"/>
      <c r="AO82" s="1028">
        <v>100</v>
      </c>
      <c r="AP82" s="1028">
        <v>7.5</v>
      </c>
      <c r="AQ82" s="1028">
        <v>24.5</v>
      </c>
      <c r="AR82" s="1028">
        <v>0.33500000000000002</v>
      </c>
      <c r="AS82" s="1028">
        <v>607</v>
      </c>
      <c r="AT82" s="1141">
        <f t="shared" si="5"/>
        <v>72.955555555555577</v>
      </c>
      <c r="AU82" s="1028"/>
      <c r="AV82" s="1054" t="s">
        <v>1272</v>
      </c>
      <c r="AW82" s="1054" t="s">
        <v>1481</v>
      </c>
      <c r="AX82" s="1029">
        <v>7.5</v>
      </c>
      <c r="AY82" s="1028">
        <v>24.5</v>
      </c>
      <c r="AZ82" s="1029">
        <v>0</v>
      </c>
      <c r="BA82" s="1028">
        <v>0.5</v>
      </c>
      <c r="BB82" s="1116">
        <f>AZ82*AQ82/AP82*AO82/AL82</f>
        <v>0</v>
      </c>
      <c r="BC82" s="1015">
        <f>BB82+AT82</f>
        <v>72.955555555555577</v>
      </c>
    </row>
    <row r="83" spans="1:55">
      <c r="A83" s="892" t="s">
        <v>1200</v>
      </c>
      <c r="B83" s="937" t="s">
        <v>1201</v>
      </c>
      <c r="C83" s="892" t="s">
        <v>1261</v>
      </c>
      <c r="D83" s="892" t="s">
        <v>1243</v>
      </c>
      <c r="E83" s="1023" t="s">
        <v>1266</v>
      </c>
      <c r="F83" s="1023" t="s">
        <v>1776</v>
      </c>
      <c r="G83" s="1108">
        <v>0</v>
      </c>
      <c r="H83" s="1023" t="s">
        <v>1270</v>
      </c>
      <c r="I83" s="1023" t="s">
        <v>1780</v>
      </c>
      <c r="J83" s="1109">
        <v>38</v>
      </c>
      <c r="K83" s="1110" t="s">
        <v>1272</v>
      </c>
      <c r="L83" s="1023" t="s">
        <v>1784</v>
      </c>
      <c r="M83" s="1223">
        <v>0</v>
      </c>
      <c r="N83" s="892" t="s">
        <v>19</v>
      </c>
      <c r="O83" s="938">
        <v>45677</v>
      </c>
      <c r="P83" s="892"/>
      <c r="Q83" s="937"/>
      <c r="R83" s="936">
        <v>28</v>
      </c>
      <c r="S83" s="48" t="s">
        <v>1298</v>
      </c>
      <c r="T83" s="1430"/>
      <c r="U83" s="951"/>
      <c r="V83" s="958" t="s">
        <v>1201</v>
      </c>
      <c r="W83" s="966" t="s">
        <v>1243</v>
      </c>
      <c r="X83" s="1043" t="s">
        <v>1266</v>
      </c>
      <c r="Y83" s="1181" t="s">
        <v>1482</v>
      </c>
      <c r="Z83" s="1045">
        <v>7.5</v>
      </c>
      <c r="AA83" s="1045">
        <v>0</v>
      </c>
      <c r="AB83" s="1045">
        <v>1258</v>
      </c>
      <c r="AC83" s="1045">
        <v>2</v>
      </c>
      <c r="AD83" s="1045">
        <v>100</v>
      </c>
      <c r="AE83" s="1055">
        <v>24.5</v>
      </c>
      <c r="AF83" s="1131">
        <f>AA83*AE83/Z83*AD83/AC83</f>
        <v>0</v>
      </c>
      <c r="AG83" s="1158">
        <f>AB83*AE83/Z83*AD83/AC83</f>
        <v>205473.33333333331</v>
      </c>
      <c r="AH83" s="1112" t="s">
        <v>1270</v>
      </c>
      <c r="AI83" s="1182" t="s">
        <v>1483</v>
      </c>
      <c r="AJ83" s="1045"/>
      <c r="AK83" s="1045"/>
      <c r="AL83" s="1045">
        <v>1.5</v>
      </c>
      <c r="AM83" s="1045"/>
      <c r="AN83" s="1045"/>
      <c r="AO83" s="1045">
        <v>100</v>
      </c>
      <c r="AP83" s="1045">
        <v>7.5</v>
      </c>
      <c r="AQ83" s="1045">
        <v>24.5</v>
      </c>
      <c r="AR83" s="1045">
        <v>0.17299999999999999</v>
      </c>
      <c r="AS83" s="1045">
        <v>713</v>
      </c>
      <c r="AT83" s="1183">
        <f t="shared" si="5"/>
        <v>37.675555555555555</v>
      </c>
      <c r="AU83" s="1045"/>
      <c r="AV83" s="1184" t="s">
        <v>1272</v>
      </c>
      <c r="AW83" s="1184" t="s">
        <v>1484</v>
      </c>
      <c r="AX83" s="1043">
        <v>7.5</v>
      </c>
      <c r="AY83" s="1045">
        <v>24.5</v>
      </c>
      <c r="AZ83" s="1043">
        <v>0</v>
      </c>
      <c r="BA83" s="1045">
        <v>0.438</v>
      </c>
      <c r="BB83" s="1167">
        <f>AZ83*AQ83/AP83*AO83/AL83</f>
        <v>0</v>
      </c>
      <c r="BC83" s="1015">
        <f>BB83+AT83</f>
        <v>37.675555555555555</v>
      </c>
    </row>
    <row r="84" spans="1:55">
      <c r="A84" s="894" t="s">
        <v>359</v>
      </c>
      <c r="B84" s="894" t="s">
        <v>360</v>
      </c>
      <c r="C84" s="894" t="s">
        <v>362</v>
      </c>
      <c r="D84" s="894" t="s">
        <v>424</v>
      </c>
      <c r="E84" s="1024" t="s">
        <v>538</v>
      </c>
      <c r="F84" s="1024" t="s">
        <v>1849</v>
      </c>
      <c r="G84" s="1105">
        <v>0</v>
      </c>
      <c r="H84" s="894" t="s">
        <v>1786</v>
      </c>
      <c r="I84" s="894" t="s">
        <v>1787</v>
      </c>
      <c r="J84" s="1092">
        <v>840.00000000000011</v>
      </c>
      <c r="K84" s="1075" t="s">
        <v>69</v>
      </c>
      <c r="L84" s="1076"/>
      <c r="M84" s="1216" t="s">
        <v>69</v>
      </c>
      <c r="N84" s="894" t="s">
        <v>43</v>
      </c>
      <c r="O84" s="940" t="s">
        <v>424</v>
      </c>
      <c r="P84" s="894" t="s">
        <v>363</v>
      </c>
      <c r="Q84" s="894" t="s">
        <v>364</v>
      </c>
      <c r="R84" s="942">
        <v>840.00000000000011</v>
      </c>
      <c r="S84" s="888" t="s">
        <v>1298</v>
      </c>
      <c r="T84" s="1430"/>
      <c r="U84" s="970" t="s">
        <v>1326</v>
      </c>
      <c r="V84" s="972" t="s">
        <v>360</v>
      </c>
      <c r="W84" s="973" t="s">
        <v>424</v>
      </c>
      <c r="X84" s="1038" t="s">
        <v>802</v>
      </c>
      <c r="Y84" s="1038"/>
      <c r="Z84" s="1038"/>
      <c r="AA84" s="1038"/>
      <c r="AB84" s="1038"/>
      <c r="AC84" s="1038"/>
      <c r="AD84" s="1038"/>
      <c r="AE84" s="1038"/>
      <c r="AF84" s="1113"/>
      <c r="AG84" s="1038"/>
      <c r="AH84" s="1038"/>
      <c r="AI84" s="1038"/>
      <c r="AJ84" s="1038"/>
      <c r="AK84" s="1038"/>
      <c r="AL84" s="1038"/>
      <c r="AM84" s="1038"/>
      <c r="AN84" s="1038"/>
      <c r="AO84" s="1038"/>
      <c r="AP84" s="1038"/>
      <c r="AQ84" s="1038"/>
      <c r="AR84" s="1038"/>
      <c r="AS84" s="1038"/>
      <c r="AT84" s="1119"/>
      <c r="AU84" s="1038"/>
      <c r="AV84" s="1038"/>
      <c r="AW84" s="1038"/>
      <c r="AX84" s="1038"/>
      <c r="AY84" s="1038"/>
      <c r="AZ84" s="1038"/>
      <c r="BA84" s="1038"/>
      <c r="BB84" s="1039"/>
      <c r="BC84" s="983"/>
    </row>
    <row r="85" spans="1:55">
      <c r="A85" s="894" t="s">
        <v>359</v>
      </c>
      <c r="B85" s="894" t="s">
        <v>360</v>
      </c>
      <c r="C85" s="894" t="s">
        <v>362</v>
      </c>
      <c r="D85" s="894" t="s">
        <v>426</v>
      </c>
      <c r="E85" s="1091" t="s">
        <v>659</v>
      </c>
      <c r="F85" s="1091" t="s">
        <v>1850</v>
      </c>
      <c r="G85" s="1105">
        <v>0</v>
      </c>
      <c r="H85" s="894" t="s">
        <v>1788</v>
      </c>
      <c r="I85" s="894" t="s">
        <v>1789</v>
      </c>
      <c r="J85" s="1092">
        <v>1073.3333333333333</v>
      </c>
      <c r="K85" s="1075" t="s">
        <v>69</v>
      </c>
      <c r="L85" s="1076"/>
      <c r="M85" s="1216" t="s">
        <v>69</v>
      </c>
      <c r="N85" s="894" t="s">
        <v>43</v>
      </c>
      <c r="O85" s="940" t="s">
        <v>426</v>
      </c>
      <c r="P85" s="894" t="s">
        <v>363</v>
      </c>
      <c r="Q85" s="894" t="s">
        <v>364</v>
      </c>
      <c r="R85" s="942">
        <v>1073.3333333333333</v>
      </c>
      <c r="S85" s="888" t="s">
        <v>1298</v>
      </c>
      <c r="T85" s="1430"/>
      <c r="U85" s="970" t="s">
        <v>1326</v>
      </c>
      <c r="V85" s="972" t="s">
        <v>360</v>
      </c>
      <c r="W85" s="973" t="s">
        <v>426</v>
      </c>
      <c r="X85" s="1053" t="s">
        <v>802</v>
      </c>
      <c r="Y85" s="1053"/>
      <c r="Z85" s="1053"/>
      <c r="AA85" s="1053"/>
      <c r="AB85" s="1053"/>
      <c r="AC85" s="1053"/>
      <c r="AD85" s="1053"/>
      <c r="AE85" s="1053"/>
      <c r="AF85" s="1134"/>
      <c r="AG85" s="1053"/>
      <c r="AH85" s="1053"/>
      <c r="AI85" s="1053"/>
      <c r="AJ85" s="1053"/>
      <c r="AK85" s="1053"/>
      <c r="AL85" s="1053"/>
      <c r="AM85" s="1053"/>
      <c r="AN85" s="1053"/>
      <c r="AO85" s="1053"/>
      <c r="AP85" s="1053"/>
      <c r="AQ85" s="1053"/>
      <c r="AR85" s="1053"/>
      <c r="AS85" s="1053"/>
      <c r="AT85" s="1135"/>
      <c r="AU85" s="1165"/>
      <c r="AV85" s="1165"/>
      <c r="AW85" s="1165"/>
      <c r="AX85" s="1165"/>
      <c r="AY85" s="1165"/>
      <c r="AZ85" s="1165"/>
      <c r="BA85" s="1165"/>
      <c r="BB85" s="1203"/>
      <c r="BC85" s="983"/>
    </row>
    <row r="86" spans="1:55">
      <c r="A86" s="894" t="s">
        <v>366</v>
      </c>
      <c r="B86" s="894" t="s">
        <v>367</v>
      </c>
      <c r="C86" s="894" t="s">
        <v>144</v>
      </c>
      <c r="D86" s="894" t="s">
        <v>424</v>
      </c>
      <c r="E86" s="1091" t="s">
        <v>1953</v>
      </c>
      <c r="F86" s="1091" t="s">
        <v>1864</v>
      </c>
      <c r="G86" s="1105" t="s">
        <v>1955</v>
      </c>
      <c r="H86" s="894" t="s">
        <v>1790</v>
      </c>
      <c r="I86" s="894" t="s">
        <v>1791</v>
      </c>
      <c r="J86" s="1092">
        <v>140</v>
      </c>
      <c r="K86" s="1075" t="s">
        <v>69</v>
      </c>
      <c r="L86" s="1076"/>
      <c r="M86" s="1216" t="s">
        <v>69</v>
      </c>
      <c r="N86" s="894" t="s">
        <v>43</v>
      </c>
      <c r="O86" s="940" t="s">
        <v>424</v>
      </c>
      <c r="P86" s="894" t="s">
        <v>370</v>
      </c>
      <c r="Q86" s="894" t="s">
        <v>371</v>
      </c>
      <c r="R86" s="948">
        <v>140</v>
      </c>
      <c r="S86" s="888" t="s">
        <v>1298</v>
      </c>
      <c r="T86" s="1430"/>
      <c r="U86" s="970" t="s">
        <v>1325</v>
      </c>
      <c r="V86" s="959" t="s">
        <v>367</v>
      </c>
      <c r="W86" s="967" t="s">
        <v>424</v>
      </c>
      <c r="X86" s="1185" t="s">
        <v>1343</v>
      </c>
      <c r="Y86" s="1031" t="s">
        <v>1485</v>
      </c>
      <c r="Z86" s="1070">
        <v>8</v>
      </c>
      <c r="AA86" s="1070">
        <v>0.21</v>
      </c>
      <c r="AB86" s="1070">
        <v>5.4</v>
      </c>
      <c r="AC86" s="1070">
        <v>2</v>
      </c>
      <c r="AD86" s="1070">
        <v>50</v>
      </c>
      <c r="AE86" s="1070">
        <v>20</v>
      </c>
      <c r="AF86" s="1032">
        <f>AA86*AE86/Z86*AD86/AC86</f>
        <v>13.125</v>
      </c>
      <c r="AG86" s="1157">
        <f>AB86*AE86/Z86*AD86/AC86</f>
        <v>337.5</v>
      </c>
      <c r="AH86" s="1186" t="s">
        <v>1790</v>
      </c>
      <c r="AI86" s="1187" t="s">
        <v>1791</v>
      </c>
      <c r="AJ86" s="1025"/>
      <c r="AK86" s="1025"/>
      <c r="AL86" s="1025">
        <v>1.5</v>
      </c>
      <c r="AM86" s="1025"/>
      <c r="AN86" s="1025"/>
      <c r="AO86" s="1025">
        <v>100</v>
      </c>
      <c r="AP86" s="1025">
        <v>3</v>
      </c>
      <c r="AQ86" s="1025">
        <v>21</v>
      </c>
      <c r="AR86" s="1025">
        <v>0.3</v>
      </c>
      <c r="AS86" s="1025">
        <v>580</v>
      </c>
      <c r="AT86" s="1164">
        <f t="shared" si="5"/>
        <v>140</v>
      </c>
      <c r="AU86" s="1188"/>
      <c r="AV86" s="1207" t="s">
        <v>1325</v>
      </c>
      <c r="AW86" s="1072"/>
      <c r="AX86" s="1072"/>
      <c r="AY86" s="1072"/>
      <c r="AZ86" s="1072"/>
      <c r="BA86" s="1072"/>
      <c r="BB86" s="1073"/>
      <c r="BC86" s="1015">
        <f>BB86+AT86</f>
        <v>140</v>
      </c>
    </row>
    <row r="87" spans="1:55">
      <c r="A87" s="894" t="s">
        <v>366</v>
      </c>
      <c r="B87" s="894" t="s">
        <v>367</v>
      </c>
      <c r="C87" s="894" t="s">
        <v>144</v>
      </c>
      <c r="D87" s="894" t="s">
        <v>426</v>
      </c>
      <c r="E87" s="1091" t="s">
        <v>1954</v>
      </c>
      <c r="F87" s="1091" t="s">
        <v>1863</v>
      </c>
      <c r="G87" s="1105" t="s">
        <v>1956</v>
      </c>
      <c r="H87" s="1091" t="s">
        <v>1792</v>
      </c>
      <c r="I87" s="894" t="s">
        <v>1793</v>
      </c>
      <c r="J87" s="1092">
        <v>117</v>
      </c>
      <c r="K87" s="1075" t="s">
        <v>69</v>
      </c>
      <c r="L87" s="1076"/>
      <c r="M87" s="1216" t="s">
        <v>69</v>
      </c>
      <c r="N87" s="894" t="s">
        <v>43</v>
      </c>
      <c r="O87" s="940" t="s">
        <v>426</v>
      </c>
      <c r="P87" s="894" t="s">
        <v>370</v>
      </c>
      <c r="Q87" s="894" t="s">
        <v>371</v>
      </c>
      <c r="R87" s="942">
        <v>116.66666666666667</v>
      </c>
      <c r="S87" s="888" t="s">
        <v>1298</v>
      </c>
      <c r="T87" s="1430"/>
      <c r="U87" s="970" t="s">
        <v>1325</v>
      </c>
      <c r="V87" s="959" t="s">
        <v>367</v>
      </c>
      <c r="W87" s="967" t="s">
        <v>426</v>
      </c>
      <c r="X87" s="1046" t="s">
        <v>1344</v>
      </c>
      <c r="Y87" s="1018" t="s">
        <v>1486</v>
      </c>
      <c r="Z87" s="1052">
        <v>8</v>
      </c>
      <c r="AA87" s="1052">
        <v>0.28999999999999998</v>
      </c>
      <c r="AB87" s="1052">
        <v>5.4</v>
      </c>
      <c r="AC87" s="1052">
        <v>1.5</v>
      </c>
      <c r="AD87" s="1052">
        <v>50</v>
      </c>
      <c r="AE87" s="1052">
        <v>20</v>
      </c>
      <c r="AF87" s="1048">
        <f>AA87*AE87/Z87*AD87/AC87</f>
        <v>24.166666666666668</v>
      </c>
      <c r="AG87" s="1101">
        <f>AB87*AE87/Z87*AD87/AC87</f>
        <v>450</v>
      </c>
      <c r="AH87" s="1091" t="s">
        <v>1792</v>
      </c>
      <c r="AI87" s="1137" t="s">
        <v>1793</v>
      </c>
      <c r="AJ87" s="1028"/>
      <c r="AK87" s="1028"/>
      <c r="AL87" s="1028">
        <v>1.5</v>
      </c>
      <c r="AM87" s="1028"/>
      <c r="AN87" s="1028"/>
      <c r="AO87" s="1028">
        <v>100</v>
      </c>
      <c r="AP87" s="1028">
        <v>3</v>
      </c>
      <c r="AQ87" s="1028">
        <v>21</v>
      </c>
      <c r="AR87" s="1028">
        <v>0.25</v>
      </c>
      <c r="AS87" s="1028">
        <v>507</v>
      </c>
      <c r="AT87" s="1139">
        <f t="shared" si="5"/>
        <v>116.66666666666667</v>
      </c>
      <c r="AU87" s="1079"/>
      <c r="AV87" s="1192" t="s">
        <v>1325</v>
      </c>
      <c r="AW87" s="1038"/>
      <c r="AX87" s="1038"/>
      <c r="AY87" s="1038"/>
      <c r="AZ87" s="1038"/>
      <c r="BA87" s="1038"/>
      <c r="BB87" s="1039"/>
      <c r="BC87" s="1015">
        <f>BB87+AT87</f>
        <v>116.66666666666667</v>
      </c>
    </row>
    <row r="88" spans="1:55" ht="13.15" customHeight="1">
      <c r="A88" s="941" t="s">
        <v>26</v>
      </c>
      <c r="B88" s="941" t="s">
        <v>27</v>
      </c>
      <c r="C88" s="941" t="s">
        <v>28</v>
      </c>
      <c r="D88" s="894" t="s">
        <v>424</v>
      </c>
      <c r="E88" s="1095" t="s">
        <v>456</v>
      </c>
      <c r="F88" s="1095" t="s">
        <v>1855</v>
      </c>
      <c r="G88" s="1096">
        <v>1703</v>
      </c>
      <c r="H88" s="941" t="s">
        <v>1796</v>
      </c>
      <c r="I88" s="941" t="s">
        <v>1797</v>
      </c>
      <c r="J88" s="1092">
        <v>3967</v>
      </c>
      <c r="K88" s="1091" t="s">
        <v>1794</v>
      </c>
      <c r="L88" s="894" t="s">
        <v>1795</v>
      </c>
      <c r="M88" s="1092">
        <v>350.00000000000006</v>
      </c>
      <c r="N88" s="941" t="s">
        <v>19</v>
      </c>
      <c r="O88" s="940" t="s">
        <v>424</v>
      </c>
      <c r="P88" s="943" t="s">
        <v>29</v>
      </c>
      <c r="Q88" s="941" t="s">
        <v>30</v>
      </c>
      <c r="R88" s="942">
        <v>4316.6666666666661</v>
      </c>
      <c r="S88" s="888" t="s">
        <v>1298</v>
      </c>
      <c r="T88" s="1430"/>
      <c r="U88" s="951"/>
      <c r="V88" s="960" t="s">
        <v>27</v>
      </c>
      <c r="W88" s="967" t="s">
        <v>424</v>
      </c>
      <c r="X88" s="1095" t="s">
        <v>456</v>
      </c>
      <c r="Y88" s="1041"/>
      <c r="Z88" s="1028"/>
      <c r="AA88" s="1028"/>
      <c r="AB88" s="1028"/>
      <c r="AC88" s="1028"/>
      <c r="AD88" s="1028"/>
      <c r="AE88" s="1028"/>
      <c r="AF88" s="1040"/>
      <c r="AG88" s="1101"/>
      <c r="AH88" s="941" t="s">
        <v>1796</v>
      </c>
      <c r="AI88" s="1154" t="s">
        <v>1797</v>
      </c>
      <c r="AJ88" s="1028"/>
      <c r="AK88" s="1028"/>
      <c r="AL88" s="1028"/>
      <c r="AM88" s="1028"/>
      <c r="AN88" s="1028"/>
      <c r="AO88" s="1028"/>
      <c r="AP88" s="1028"/>
      <c r="AQ88" s="1028"/>
      <c r="AR88" s="1028"/>
      <c r="AS88" s="1028"/>
      <c r="AT88" s="1146">
        <v>3966.6666666666661</v>
      </c>
      <c r="AU88" s="1205"/>
      <c r="AV88" s="1204" t="s">
        <v>1794</v>
      </c>
      <c r="AW88" s="1187" t="s">
        <v>1795</v>
      </c>
      <c r="AX88" s="1205"/>
      <c r="AY88" s="1205"/>
      <c r="AZ88" s="1205"/>
      <c r="BA88" s="1205"/>
      <c r="BB88" s="1206">
        <v>350.00000000000006</v>
      </c>
      <c r="BC88" s="1015"/>
    </row>
    <row r="89" spans="1:55" ht="14.25" customHeight="1">
      <c r="A89" s="941" t="s">
        <v>77</v>
      </c>
      <c r="B89" s="941" t="s">
        <v>78</v>
      </c>
      <c r="C89" s="941" t="s">
        <v>20</v>
      </c>
      <c r="D89" s="894" t="s">
        <v>424</v>
      </c>
      <c r="E89" s="1095" t="s">
        <v>597</v>
      </c>
      <c r="F89" s="1095" t="s">
        <v>1865</v>
      </c>
      <c r="G89" s="1096">
        <v>58</v>
      </c>
      <c r="H89" s="941" t="s">
        <v>1957</v>
      </c>
      <c r="I89" s="941" t="s">
        <v>1800</v>
      </c>
      <c r="J89" s="1105" t="s">
        <v>1889</v>
      </c>
      <c r="K89" s="1091" t="s">
        <v>1958</v>
      </c>
      <c r="L89" s="894" t="s">
        <v>1798</v>
      </c>
      <c r="M89" s="1105" t="s">
        <v>1959</v>
      </c>
      <c r="N89" s="941" t="s">
        <v>43</v>
      </c>
      <c r="O89" s="940" t="s">
        <v>424</v>
      </c>
      <c r="P89" s="941" t="s">
        <v>79</v>
      </c>
      <c r="Q89" s="941" t="s">
        <v>80</v>
      </c>
      <c r="R89" s="942">
        <v>0</v>
      </c>
      <c r="S89" s="888" t="s">
        <v>1299</v>
      </c>
      <c r="T89" s="1430"/>
      <c r="U89" s="970" t="s">
        <v>1325</v>
      </c>
      <c r="V89" s="960" t="s">
        <v>78</v>
      </c>
      <c r="W89" s="967" t="s">
        <v>424</v>
      </c>
      <c r="X89" s="1029" t="s">
        <v>597</v>
      </c>
      <c r="Y89" s="1041"/>
      <c r="Z89" s="1028">
        <v>3</v>
      </c>
      <c r="AA89" s="1028">
        <v>0.25</v>
      </c>
      <c r="AB89" s="1028">
        <v>21.1</v>
      </c>
      <c r="AC89" s="1028">
        <v>1.5</v>
      </c>
      <c r="AD89" s="1028">
        <v>50</v>
      </c>
      <c r="AE89" s="1028">
        <v>21</v>
      </c>
      <c r="AF89" s="1040">
        <f>AA89*AE89/Z89*AD89/AC89</f>
        <v>58.333333333333336</v>
      </c>
      <c r="AG89" s="1101">
        <f>AB89*AE89/Z89*AD89/AC89</f>
        <v>4923.3333333333339</v>
      </c>
      <c r="AH89" s="1136" t="s">
        <v>1487</v>
      </c>
      <c r="AI89" s="1018" t="s">
        <v>1488</v>
      </c>
      <c r="AJ89" s="1028"/>
      <c r="AK89" s="1028"/>
      <c r="AL89" s="1028">
        <v>1.5</v>
      </c>
      <c r="AM89" s="1028"/>
      <c r="AN89" s="1028"/>
      <c r="AO89" s="1028">
        <v>100</v>
      </c>
      <c r="AP89" s="1028">
        <v>8</v>
      </c>
      <c r="AQ89" s="1028">
        <v>20</v>
      </c>
      <c r="AR89" s="1028">
        <v>0.26</v>
      </c>
      <c r="AS89" s="1028">
        <v>35.200000000000003</v>
      </c>
      <c r="AT89" s="1140">
        <f t="shared" si="5"/>
        <v>43.333333333333336</v>
      </c>
      <c r="AU89" s="1094"/>
      <c r="AV89" s="1036" t="s">
        <v>1325</v>
      </c>
      <c r="AW89" s="1039"/>
      <c r="AX89" s="1094"/>
      <c r="AY89" s="1094"/>
      <c r="AZ89" s="1094"/>
      <c r="BA89" s="1094"/>
      <c r="BB89" s="1094"/>
      <c r="BC89" s="1015">
        <f>BB89+AT89</f>
        <v>43.333333333333336</v>
      </c>
    </row>
    <row r="90" spans="1:55">
      <c r="A90" s="941" t="s">
        <v>77</v>
      </c>
      <c r="B90" s="941" t="s">
        <v>78</v>
      </c>
      <c r="C90" s="941" t="s">
        <v>20</v>
      </c>
      <c r="D90" s="944">
        <v>45259</v>
      </c>
      <c r="E90" s="1095" t="s">
        <v>892</v>
      </c>
      <c r="F90" s="1095" t="s">
        <v>1858</v>
      </c>
      <c r="G90" s="1096">
        <v>28</v>
      </c>
      <c r="H90" s="941" t="s">
        <v>1961</v>
      </c>
      <c r="I90" s="941" t="s">
        <v>1801</v>
      </c>
      <c r="J90" s="1105" t="s">
        <v>1960</v>
      </c>
      <c r="K90" s="1091" t="s">
        <v>1958</v>
      </c>
      <c r="L90" s="894" t="s">
        <v>1799</v>
      </c>
      <c r="M90" s="1105" t="s">
        <v>1959</v>
      </c>
      <c r="N90" s="941" t="s">
        <v>43</v>
      </c>
      <c r="O90" s="935">
        <v>45259</v>
      </c>
      <c r="P90" s="941" t="s">
        <v>79</v>
      </c>
      <c r="Q90" s="941"/>
      <c r="R90" s="942">
        <v>0</v>
      </c>
      <c r="S90" s="888" t="s">
        <v>1299</v>
      </c>
      <c r="T90" s="1430"/>
      <c r="U90" s="970" t="s">
        <v>1325</v>
      </c>
      <c r="V90" s="960" t="s">
        <v>78</v>
      </c>
      <c r="W90" s="968">
        <v>45259</v>
      </c>
      <c r="X90" s="1029" t="s">
        <v>892</v>
      </c>
      <c r="Y90" s="1041"/>
      <c r="Z90" s="1028">
        <v>3</v>
      </c>
      <c r="AA90" s="1028">
        <v>0.12</v>
      </c>
      <c r="AB90" s="1028">
        <v>7</v>
      </c>
      <c r="AC90" s="1028">
        <v>1.5</v>
      </c>
      <c r="AD90" s="1028">
        <v>50</v>
      </c>
      <c r="AE90" s="1028">
        <v>21</v>
      </c>
      <c r="AF90" s="1040">
        <f>AA90*AE90/Z90*AD90/AC90</f>
        <v>28</v>
      </c>
      <c r="AG90" s="1101">
        <f>AB90*AE90/Z90*AD90/AC90</f>
        <v>1633.3333333333333</v>
      </c>
      <c r="AH90" s="1080" t="s">
        <v>1489</v>
      </c>
      <c r="AI90" s="1018" t="s">
        <v>1490</v>
      </c>
      <c r="AJ90" s="1028"/>
      <c r="AK90" s="1028"/>
      <c r="AL90" s="1028">
        <v>1.2</v>
      </c>
      <c r="AM90" s="1028"/>
      <c r="AN90" s="1028"/>
      <c r="AO90" s="1028">
        <v>100</v>
      </c>
      <c r="AP90" s="1028">
        <v>8</v>
      </c>
      <c r="AQ90" s="1028">
        <v>20</v>
      </c>
      <c r="AR90" s="1028">
        <v>0.21</v>
      </c>
      <c r="AS90" s="1028">
        <v>23</v>
      </c>
      <c r="AT90" s="1140">
        <f t="shared" si="5"/>
        <v>43.75</v>
      </c>
      <c r="AU90" s="1094"/>
      <c r="AV90" s="1214" t="s">
        <v>1325</v>
      </c>
      <c r="AW90" s="1039"/>
      <c r="AX90" s="1094"/>
      <c r="AY90" s="1094"/>
      <c r="AZ90" s="1094"/>
      <c r="BA90" s="1094"/>
      <c r="BB90" s="1094"/>
      <c r="BC90" s="1015">
        <f>BB90+AT90</f>
        <v>43.75</v>
      </c>
    </row>
    <row r="91" spans="1:55" ht="13.15" customHeight="1">
      <c r="A91" s="941" t="s">
        <v>158</v>
      </c>
      <c r="B91" s="941" t="s">
        <v>159</v>
      </c>
      <c r="C91" s="941" t="s">
        <v>28</v>
      </c>
      <c r="D91" s="894" t="s">
        <v>551</v>
      </c>
      <c r="E91" s="1095" t="s">
        <v>641</v>
      </c>
      <c r="F91" s="1095" t="s">
        <v>1847</v>
      </c>
      <c r="G91" s="1096">
        <v>537</v>
      </c>
      <c r="H91" s="1095" t="s">
        <v>1822</v>
      </c>
      <c r="I91" s="941" t="s">
        <v>1823</v>
      </c>
      <c r="J91" s="1092">
        <v>70</v>
      </c>
      <c r="K91" s="1091" t="s">
        <v>538</v>
      </c>
      <c r="L91" s="894" t="s">
        <v>1826</v>
      </c>
      <c r="M91" s="1092">
        <v>0</v>
      </c>
      <c r="N91" s="941" t="s">
        <v>43</v>
      </c>
      <c r="O91" s="940" t="s">
        <v>1301</v>
      </c>
      <c r="P91" s="945" t="s">
        <v>161</v>
      </c>
      <c r="Q91" s="941"/>
      <c r="R91" s="942">
        <v>69.666666666666671</v>
      </c>
      <c r="S91" s="888" t="s">
        <v>1299</v>
      </c>
      <c r="T91" s="1430"/>
      <c r="U91" s="951"/>
      <c r="V91" s="960" t="s">
        <v>159</v>
      </c>
      <c r="W91" s="967" t="s">
        <v>551</v>
      </c>
      <c r="X91" s="1095" t="s">
        <v>641</v>
      </c>
      <c r="Y91" s="1041"/>
      <c r="Z91" s="1028"/>
      <c r="AA91" s="1028"/>
      <c r="AB91" s="1028"/>
      <c r="AC91" s="1028"/>
      <c r="AD91" s="1028"/>
      <c r="AE91" s="1028"/>
      <c r="AF91" s="795">
        <v>536.66666666666663</v>
      </c>
      <c r="AG91" s="1047"/>
      <c r="AH91" s="1095" t="s">
        <v>1822</v>
      </c>
      <c r="AI91" s="1154" t="s">
        <v>1823</v>
      </c>
      <c r="AJ91" s="1028"/>
      <c r="AK91" s="1028"/>
      <c r="AL91" s="1028"/>
      <c r="AM91" s="1028"/>
      <c r="AN91" s="1028"/>
      <c r="AO91" s="1028"/>
      <c r="AP91" s="1028"/>
      <c r="AQ91" s="1028"/>
      <c r="AR91" s="1028"/>
      <c r="AS91" s="1028"/>
      <c r="AT91" s="1146">
        <v>69.666666666666671</v>
      </c>
      <c r="AU91" s="1093"/>
      <c r="AV91" s="1155" t="s">
        <v>538</v>
      </c>
      <c r="AW91" s="1137" t="s">
        <v>1826</v>
      </c>
      <c r="AX91" s="1093"/>
      <c r="AY91" s="1093"/>
      <c r="AZ91" s="1093"/>
      <c r="BA91" s="1093"/>
      <c r="BB91" s="1092">
        <v>0</v>
      </c>
      <c r="BC91" s="1016"/>
    </row>
    <row r="92" spans="1:55" ht="13.15" customHeight="1">
      <c r="A92" s="941" t="s">
        <v>158</v>
      </c>
      <c r="B92" s="941" t="s">
        <v>159</v>
      </c>
      <c r="C92" s="941" t="s">
        <v>28</v>
      </c>
      <c r="D92" s="894" t="s">
        <v>552</v>
      </c>
      <c r="E92" s="1095" t="s">
        <v>644</v>
      </c>
      <c r="F92" s="1095" t="s">
        <v>1848</v>
      </c>
      <c r="G92" s="1096">
        <v>343</v>
      </c>
      <c r="H92" s="1095" t="s">
        <v>1824</v>
      </c>
      <c r="I92" s="941" t="s">
        <v>1825</v>
      </c>
      <c r="J92" s="1092">
        <v>29</v>
      </c>
      <c r="K92" s="1091" t="s">
        <v>1272</v>
      </c>
      <c r="L92" s="894" t="s">
        <v>1827</v>
      </c>
      <c r="M92" s="1092">
        <v>0</v>
      </c>
      <c r="N92" s="941" t="s">
        <v>43</v>
      </c>
      <c r="O92" s="935">
        <v>45177</v>
      </c>
      <c r="P92" s="945" t="s">
        <v>161</v>
      </c>
      <c r="Q92" s="941"/>
      <c r="R92" s="942">
        <v>29.333333333333332</v>
      </c>
      <c r="S92" s="888" t="s">
        <v>1299</v>
      </c>
      <c r="T92" s="1430"/>
      <c r="U92" s="951"/>
      <c r="V92" s="960" t="s">
        <v>159</v>
      </c>
      <c r="W92" s="967" t="s">
        <v>552</v>
      </c>
      <c r="X92" s="1095" t="s">
        <v>644</v>
      </c>
      <c r="Y92" s="1041"/>
      <c r="Z92" s="1028"/>
      <c r="AA92" s="1028"/>
      <c r="AB92" s="1028"/>
      <c r="AC92" s="1028"/>
      <c r="AD92" s="1028"/>
      <c r="AE92" s="1028"/>
      <c r="AF92" s="795">
        <v>343</v>
      </c>
      <c r="AG92" s="1047"/>
      <c r="AH92" s="1095" t="s">
        <v>1824</v>
      </c>
      <c r="AI92" s="1154" t="s">
        <v>1825</v>
      </c>
      <c r="AJ92" s="1028"/>
      <c r="AK92" s="1028"/>
      <c r="AL92" s="1028"/>
      <c r="AM92" s="1028"/>
      <c r="AN92" s="1028"/>
      <c r="AO92" s="1028"/>
      <c r="AP92" s="1028"/>
      <c r="AQ92" s="1028"/>
      <c r="AR92" s="1028"/>
      <c r="AS92" s="1028"/>
      <c r="AT92" s="1146">
        <v>29.333333333333332</v>
      </c>
      <c r="AU92" s="1093"/>
      <c r="AV92" s="1155" t="s">
        <v>1272</v>
      </c>
      <c r="AW92" s="1137" t="s">
        <v>1827</v>
      </c>
      <c r="AX92" s="1093"/>
      <c r="AY92" s="1093"/>
      <c r="AZ92" s="1093"/>
      <c r="BA92" s="1093"/>
      <c r="BB92" s="1092">
        <v>0</v>
      </c>
      <c r="BC92" s="1016"/>
    </row>
    <row r="93" spans="1:55" ht="13.15" customHeight="1">
      <c r="A93" s="941" t="s">
        <v>171</v>
      </c>
      <c r="B93" s="941" t="s">
        <v>172</v>
      </c>
      <c r="C93" s="941" t="s">
        <v>214</v>
      </c>
      <c r="D93" s="894" t="s">
        <v>424</v>
      </c>
      <c r="E93" s="1095" t="s">
        <v>481</v>
      </c>
      <c r="F93" s="1095" t="s">
        <v>1851</v>
      </c>
      <c r="G93" s="1096">
        <v>1278</v>
      </c>
      <c r="H93" s="1095" t="s">
        <v>1832</v>
      </c>
      <c r="I93" s="941" t="s">
        <v>1833</v>
      </c>
      <c r="J93" s="1092">
        <v>1073</v>
      </c>
      <c r="K93" s="1091" t="s">
        <v>1650</v>
      </c>
      <c r="L93" s="894" t="s">
        <v>1834</v>
      </c>
      <c r="M93" s="1092">
        <v>0</v>
      </c>
      <c r="N93" s="941" t="s">
        <v>43</v>
      </c>
      <c r="O93" s="940" t="s">
        <v>424</v>
      </c>
      <c r="P93" s="941" t="s">
        <v>174</v>
      </c>
      <c r="Q93" s="941" t="s">
        <v>175</v>
      </c>
      <c r="R93" s="942">
        <v>1073.3333333333333</v>
      </c>
      <c r="S93" s="888" t="s">
        <v>1299</v>
      </c>
      <c r="T93" s="1430"/>
      <c r="U93" s="951"/>
      <c r="V93" s="960" t="s">
        <v>172</v>
      </c>
      <c r="W93" s="967" t="s">
        <v>424</v>
      </c>
      <c r="X93" s="1095" t="s">
        <v>481</v>
      </c>
      <c r="Y93" s="1041"/>
      <c r="Z93" s="1028"/>
      <c r="AA93" s="1028"/>
      <c r="AB93" s="1028"/>
      <c r="AC93" s="1028"/>
      <c r="AD93" s="1028"/>
      <c r="AE93" s="1028"/>
      <c r="AF93" s="795">
        <v>1277.4999999999998</v>
      </c>
      <c r="AG93" s="1047"/>
      <c r="AH93" s="1095" t="s">
        <v>1832</v>
      </c>
      <c r="AI93" s="1154" t="s">
        <v>1833</v>
      </c>
      <c r="AJ93" s="1028"/>
      <c r="AK93" s="1028"/>
      <c r="AL93" s="1028"/>
      <c r="AM93" s="1028"/>
      <c r="AN93" s="1028"/>
      <c r="AO93" s="1028"/>
      <c r="AP93" s="1028"/>
      <c r="AQ93" s="1028"/>
      <c r="AR93" s="1028"/>
      <c r="AS93" s="1028"/>
      <c r="AT93" s="1146">
        <v>1073.3333333333333</v>
      </c>
      <c r="AU93" s="1093"/>
      <c r="AV93" s="1155" t="s">
        <v>1650</v>
      </c>
      <c r="AW93" s="1137" t="s">
        <v>1834</v>
      </c>
      <c r="AX93" s="1093"/>
      <c r="AY93" s="1093"/>
      <c r="AZ93" s="1093"/>
      <c r="BA93" s="1093"/>
      <c r="BB93" s="1092">
        <v>0</v>
      </c>
      <c r="BC93" s="1016"/>
    </row>
    <row r="94" spans="1:55" ht="13.15" customHeight="1">
      <c r="A94" s="941" t="s">
        <v>171</v>
      </c>
      <c r="B94" s="941" t="s">
        <v>172</v>
      </c>
      <c r="C94" s="941" t="s">
        <v>214</v>
      </c>
      <c r="D94" s="894" t="s">
        <v>426</v>
      </c>
      <c r="E94" s="1095" t="s">
        <v>484</v>
      </c>
      <c r="F94" s="1095" t="s">
        <v>1852</v>
      </c>
      <c r="G94" s="1096">
        <v>963</v>
      </c>
      <c r="H94" s="1095" t="s">
        <v>1835</v>
      </c>
      <c r="I94" s="941" t="s">
        <v>1836</v>
      </c>
      <c r="J94" s="1092">
        <v>1026.6666666666667</v>
      </c>
      <c r="K94" s="1091" t="s">
        <v>1385</v>
      </c>
      <c r="L94" s="894" t="s">
        <v>1837</v>
      </c>
      <c r="M94" s="1092">
        <v>0</v>
      </c>
      <c r="N94" s="941" t="s">
        <v>43</v>
      </c>
      <c r="O94" s="940" t="s">
        <v>426</v>
      </c>
      <c r="P94" s="941"/>
      <c r="Q94" s="941"/>
      <c r="R94" s="942">
        <v>1026.6666666666667</v>
      </c>
      <c r="S94" s="888" t="s">
        <v>1298</v>
      </c>
      <c r="T94" s="1430"/>
      <c r="U94" s="951"/>
      <c r="V94" s="960" t="s">
        <v>172</v>
      </c>
      <c r="W94" s="967" t="s">
        <v>426</v>
      </c>
      <c r="X94" s="1095" t="s">
        <v>484</v>
      </c>
      <c r="Y94" s="1041"/>
      <c r="Z94" s="1028"/>
      <c r="AA94" s="1028"/>
      <c r="AB94" s="1028"/>
      <c r="AC94" s="1028"/>
      <c r="AD94" s="1028"/>
      <c r="AE94" s="1028"/>
      <c r="AF94" s="795">
        <v>962.5</v>
      </c>
      <c r="AG94" s="1047"/>
      <c r="AH94" s="1095" t="s">
        <v>1835</v>
      </c>
      <c r="AI94" s="1154" t="s">
        <v>1836</v>
      </c>
      <c r="AJ94" s="1028"/>
      <c r="AK94" s="1028"/>
      <c r="AL94" s="1028"/>
      <c r="AM94" s="1028"/>
      <c r="AN94" s="1028"/>
      <c r="AO94" s="1028"/>
      <c r="AP94" s="1028"/>
      <c r="AQ94" s="1028"/>
      <c r="AR94" s="1028"/>
      <c r="AS94" s="1028"/>
      <c r="AT94" s="1146">
        <v>1026.6666666666667</v>
      </c>
      <c r="AU94" s="1093"/>
      <c r="AV94" s="1155" t="s">
        <v>1385</v>
      </c>
      <c r="AW94" s="1137" t="s">
        <v>1837</v>
      </c>
      <c r="AX94" s="1093"/>
      <c r="AY94" s="1093"/>
      <c r="AZ94" s="1093"/>
      <c r="BA94" s="1093"/>
      <c r="BB94" s="1092">
        <v>0</v>
      </c>
      <c r="BC94" s="1016"/>
    </row>
    <row r="95" spans="1:55" ht="13.15" customHeight="1">
      <c r="A95" s="941" t="s">
        <v>178</v>
      </c>
      <c r="B95" s="941" t="s">
        <v>179</v>
      </c>
      <c r="C95" s="941" t="s">
        <v>196</v>
      </c>
      <c r="D95" s="894" t="s">
        <v>424</v>
      </c>
      <c r="E95" s="1095" t="s">
        <v>475</v>
      </c>
      <c r="F95" s="1095" t="s">
        <v>1853</v>
      </c>
      <c r="G95" s="1096">
        <v>4043</v>
      </c>
      <c r="H95" s="1095" t="s">
        <v>1838</v>
      </c>
      <c r="I95" s="941" t="s">
        <v>1839</v>
      </c>
      <c r="J95" s="1092">
        <v>1306.6666666666665</v>
      </c>
      <c r="K95" s="1091" t="s">
        <v>1650</v>
      </c>
      <c r="L95" s="894" t="s">
        <v>1840</v>
      </c>
      <c r="M95" s="1092">
        <v>0</v>
      </c>
      <c r="N95" s="941" t="s">
        <v>43</v>
      </c>
      <c r="O95" s="940" t="s">
        <v>424</v>
      </c>
      <c r="P95" s="941" t="s">
        <v>180</v>
      </c>
      <c r="Q95" s="941" t="s">
        <v>181</v>
      </c>
      <c r="R95" s="942">
        <v>1306.6666666666665</v>
      </c>
      <c r="S95" s="888" t="s">
        <v>1299</v>
      </c>
      <c r="T95" s="1430"/>
      <c r="U95" s="951"/>
      <c r="V95" s="960" t="s">
        <v>179</v>
      </c>
      <c r="W95" s="967" t="s">
        <v>424</v>
      </c>
      <c r="X95" s="1095" t="s">
        <v>475</v>
      </c>
      <c r="Y95" s="1041"/>
      <c r="Z95" s="1028"/>
      <c r="AA95" s="1028"/>
      <c r="AB95" s="1028"/>
      <c r="AC95" s="1028"/>
      <c r="AD95" s="1028"/>
      <c r="AE95" s="1028"/>
      <c r="AF95" s="795">
        <v>4042.5000000000005</v>
      </c>
      <c r="AG95" s="1047"/>
      <c r="AH95" s="1095" t="s">
        <v>1838</v>
      </c>
      <c r="AI95" s="1154" t="s">
        <v>1839</v>
      </c>
      <c r="AJ95" s="1028"/>
      <c r="AK95" s="1028"/>
      <c r="AL95" s="1028"/>
      <c r="AM95" s="1028"/>
      <c r="AN95" s="1028"/>
      <c r="AO95" s="1028"/>
      <c r="AP95" s="1028"/>
      <c r="AQ95" s="1028"/>
      <c r="AR95" s="1028"/>
      <c r="AS95" s="1028"/>
      <c r="AT95" s="1146">
        <v>1306.6666666666665</v>
      </c>
      <c r="AU95" s="1093"/>
      <c r="AV95" s="1155" t="s">
        <v>1650</v>
      </c>
      <c r="AW95" s="1137" t="s">
        <v>1840</v>
      </c>
      <c r="AX95" s="1093"/>
      <c r="AY95" s="1093"/>
      <c r="AZ95" s="1093"/>
      <c r="BA95" s="1093"/>
      <c r="BB95" s="1092">
        <v>0</v>
      </c>
      <c r="BC95" s="1016"/>
    </row>
    <row r="96" spans="1:55" ht="13.15" customHeight="1">
      <c r="A96" s="941" t="s">
        <v>178</v>
      </c>
      <c r="B96" s="941" t="s">
        <v>179</v>
      </c>
      <c r="C96" s="941" t="s">
        <v>196</v>
      </c>
      <c r="D96" s="894" t="s">
        <v>426</v>
      </c>
      <c r="E96" s="1095" t="s">
        <v>478</v>
      </c>
      <c r="F96" s="1095" t="s">
        <v>1854</v>
      </c>
      <c r="G96" s="1096">
        <v>4813</v>
      </c>
      <c r="H96" s="1095" t="s">
        <v>1841</v>
      </c>
      <c r="I96" s="941" t="s">
        <v>1842</v>
      </c>
      <c r="J96" s="1092">
        <v>4526.6666666666661</v>
      </c>
      <c r="K96" s="1091" t="s">
        <v>1650</v>
      </c>
      <c r="L96" s="894" t="s">
        <v>1843</v>
      </c>
      <c r="M96" s="1092">
        <v>0</v>
      </c>
      <c r="N96" s="941" t="s">
        <v>43</v>
      </c>
      <c r="O96" s="940" t="s">
        <v>426</v>
      </c>
      <c r="P96" s="941"/>
      <c r="Q96" s="941"/>
      <c r="R96" s="942">
        <v>4526.6666666666661</v>
      </c>
      <c r="S96" s="888" t="s">
        <v>1299</v>
      </c>
      <c r="T96" s="1430"/>
      <c r="U96" s="951"/>
      <c r="V96" s="960" t="s">
        <v>179</v>
      </c>
      <c r="W96" s="967" t="s">
        <v>426</v>
      </c>
      <c r="X96" s="1095" t="s">
        <v>478</v>
      </c>
      <c r="Y96" s="1041"/>
      <c r="Z96" s="1028"/>
      <c r="AA96" s="1028"/>
      <c r="AB96" s="1028"/>
      <c r="AC96" s="1028"/>
      <c r="AD96" s="1028"/>
      <c r="AE96" s="1028"/>
      <c r="AF96" s="795">
        <v>4812.5</v>
      </c>
      <c r="AG96" s="1047"/>
      <c r="AH96" s="1095" t="s">
        <v>1841</v>
      </c>
      <c r="AI96" s="1154" t="s">
        <v>1842</v>
      </c>
      <c r="AJ96" s="1028"/>
      <c r="AK96" s="1028"/>
      <c r="AL96" s="1028"/>
      <c r="AM96" s="1028"/>
      <c r="AN96" s="1028"/>
      <c r="AO96" s="1028"/>
      <c r="AP96" s="1028"/>
      <c r="AQ96" s="1028"/>
      <c r="AR96" s="1028"/>
      <c r="AS96" s="1028"/>
      <c r="AT96" s="1146">
        <v>4526.6666666666661</v>
      </c>
      <c r="AU96" s="1093"/>
      <c r="AV96" s="1155" t="s">
        <v>1650</v>
      </c>
      <c r="AW96" s="1137" t="s">
        <v>1843</v>
      </c>
      <c r="AX96" s="1093"/>
      <c r="AY96" s="1093"/>
      <c r="AZ96" s="1093"/>
      <c r="BA96" s="1093"/>
      <c r="BB96" s="1092">
        <v>0</v>
      </c>
      <c r="BC96" s="1016"/>
    </row>
    <row r="97" spans="1:55" ht="13.15" customHeight="1">
      <c r="A97" s="941" t="s">
        <v>253</v>
      </c>
      <c r="B97" s="941" t="s">
        <v>254</v>
      </c>
      <c r="C97" s="941" t="s">
        <v>20</v>
      </c>
      <c r="D97" s="894" t="s">
        <v>424</v>
      </c>
      <c r="E97" s="1095" t="s">
        <v>509</v>
      </c>
      <c r="F97" s="1095" t="s">
        <v>1856</v>
      </c>
      <c r="G97" s="1096">
        <v>3115</v>
      </c>
      <c r="H97" s="941" t="s">
        <v>1806</v>
      </c>
      <c r="I97" s="941" t="s">
        <v>1807</v>
      </c>
      <c r="J97" s="1092">
        <v>4141.666666666667</v>
      </c>
      <c r="K97" s="1091" t="s">
        <v>1802</v>
      </c>
      <c r="L97" s="894" t="s">
        <v>1803</v>
      </c>
      <c r="M97" s="1092">
        <v>82</v>
      </c>
      <c r="N97" s="941" t="s">
        <v>255</v>
      </c>
      <c r="O97" s="940" t="s">
        <v>424</v>
      </c>
      <c r="P97" s="941" t="s">
        <v>256</v>
      </c>
      <c r="Q97" s="941" t="s">
        <v>181</v>
      </c>
      <c r="R97" s="942">
        <v>4223.3333333333339</v>
      </c>
      <c r="S97" s="888" t="s">
        <v>1298</v>
      </c>
      <c r="T97" s="1430"/>
      <c r="U97" s="951"/>
      <c r="V97" s="960" t="s">
        <v>254</v>
      </c>
      <c r="W97" s="967" t="s">
        <v>424</v>
      </c>
      <c r="X97" s="1095" t="s">
        <v>509</v>
      </c>
      <c r="Y97" s="1041"/>
      <c r="Z97" s="1028"/>
      <c r="AA97" s="1028"/>
      <c r="AB97" s="1028"/>
      <c r="AC97" s="1028"/>
      <c r="AD97" s="1028"/>
      <c r="AE97" s="1028"/>
      <c r="AF97" s="795">
        <v>3115</v>
      </c>
      <c r="AG97" s="1047"/>
      <c r="AH97" s="941" t="s">
        <v>1806</v>
      </c>
      <c r="AI97" s="1154" t="s">
        <v>1807</v>
      </c>
      <c r="AJ97" s="1028"/>
      <c r="AK97" s="1028"/>
      <c r="AL97" s="1028"/>
      <c r="AM97" s="1028"/>
      <c r="AN97" s="1028"/>
      <c r="AO97" s="1028"/>
      <c r="AP97" s="1028"/>
      <c r="AQ97" s="1028"/>
      <c r="AR97" s="1028"/>
      <c r="AS97" s="1028"/>
      <c r="AT97" s="1146">
        <v>4141.666666666667</v>
      </c>
      <c r="AU97" s="1093"/>
      <c r="AV97" s="1149" t="s">
        <v>1802</v>
      </c>
      <c r="AW97" s="1137" t="s">
        <v>1803</v>
      </c>
      <c r="AX97" s="1093"/>
      <c r="AY97" s="1093"/>
      <c r="AZ97" s="1093"/>
      <c r="BA97" s="1093"/>
      <c r="BB97" s="1092">
        <v>81.666666666666686</v>
      </c>
      <c r="BC97" s="1016"/>
    </row>
    <row r="98" spans="1:55" ht="13.15" customHeight="1">
      <c r="A98" s="941" t="s">
        <v>253</v>
      </c>
      <c r="B98" s="941" t="s">
        <v>254</v>
      </c>
      <c r="C98" s="941" t="s">
        <v>20</v>
      </c>
      <c r="D98" s="894" t="s">
        <v>426</v>
      </c>
      <c r="E98" s="1095" t="s">
        <v>512</v>
      </c>
      <c r="F98" s="1095" t="s">
        <v>1857</v>
      </c>
      <c r="G98" s="1096">
        <v>6125</v>
      </c>
      <c r="H98" s="941" t="s">
        <v>1808</v>
      </c>
      <c r="I98" s="941" t="s">
        <v>1809</v>
      </c>
      <c r="J98" s="1092">
        <v>3733.3333333333335</v>
      </c>
      <c r="K98" s="1091" t="s">
        <v>1804</v>
      </c>
      <c r="L98" s="894" t="s">
        <v>1805</v>
      </c>
      <c r="M98" s="1092">
        <v>572</v>
      </c>
      <c r="N98" s="941" t="s">
        <v>255</v>
      </c>
      <c r="O98" s="940" t="s">
        <v>426</v>
      </c>
      <c r="P98" s="941"/>
      <c r="Q98" s="941"/>
      <c r="R98" s="942">
        <v>4305</v>
      </c>
      <c r="S98" s="888" t="s">
        <v>1299</v>
      </c>
      <c r="T98" s="1430"/>
      <c r="U98" s="951"/>
      <c r="V98" s="960" t="s">
        <v>254</v>
      </c>
      <c r="W98" s="967" t="s">
        <v>426</v>
      </c>
      <c r="X98" s="1095" t="s">
        <v>512</v>
      </c>
      <c r="Y98" s="1041"/>
      <c r="Z98" s="1028"/>
      <c r="AA98" s="1028"/>
      <c r="AB98" s="1028"/>
      <c r="AC98" s="1028"/>
      <c r="AD98" s="1028"/>
      <c r="AE98" s="1028"/>
      <c r="AF98" s="795">
        <v>6125</v>
      </c>
      <c r="AG98" s="1047"/>
      <c r="AH98" s="941" t="s">
        <v>1808</v>
      </c>
      <c r="AI98" s="1154" t="s">
        <v>1809</v>
      </c>
      <c r="AJ98" s="1028"/>
      <c r="AK98" s="1028"/>
      <c r="AL98" s="1028"/>
      <c r="AM98" s="1028"/>
      <c r="AN98" s="1028"/>
      <c r="AO98" s="1028"/>
      <c r="AP98" s="1028"/>
      <c r="AQ98" s="1028"/>
      <c r="AR98" s="1028"/>
      <c r="AS98" s="1028"/>
      <c r="AT98" s="1146">
        <v>3733.3333333333335</v>
      </c>
      <c r="AU98" s="1197"/>
      <c r="AV98" s="1198" t="s">
        <v>1804</v>
      </c>
      <c r="AW98" s="1199" t="s">
        <v>1805</v>
      </c>
      <c r="AX98" s="1197"/>
      <c r="AY98" s="1197"/>
      <c r="AZ98" s="1197"/>
      <c r="BA98" s="1197"/>
      <c r="BB98" s="1200">
        <v>571.66666666666674</v>
      </c>
      <c r="BC98" s="1201"/>
    </row>
    <row r="99" spans="1:55">
      <c r="A99" s="941" t="s">
        <v>268</v>
      </c>
      <c r="B99" s="941" t="s">
        <v>269</v>
      </c>
      <c r="C99" s="941" t="s">
        <v>97</v>
      </c>
      <c r="D99" s="894" t="s">
        <v>518</v>
      </c>
      <c r="E99" s="1095" t="s">
        <v>498</v>
      </c>
      <c r="F99" s="1095" t="s">
        <v>1862</v>
      </c>
      <c r="G99" s="1096">
        <v>3617</v>
      </c>
      <c r="H99" s="941" t="s">
        <v>1866</v>
      </c>
      <c r="I99" s="941" t="s">
        <v>1867</v>
      </c>
      <c r="J99" s="1092">
        <v>4970</v>
      </c>
      <c r="K99" s="1091" t="s">
        <v>69</v>
      </c>
      <c r="L99" s="894"/>
      <c r="M99" s="1105" t="s">
        <v>69</v>
      </c>
      <c r="N99" s="941" t="s">
        <v>43</v>
      </c>
      <c r="O99" s="940" t="s">
        <v>518</v>
      </c>
      <c r="P99" s="941"/>
      <c r="Q99" s="941"/>
      <c r="R99" s="942">
        <v>4480</v>
      </c>
      <c r="S99" s="888" t="s">
        <v>1298</v>
      </c>
      <c r="T99" s="1430"/>
      <c r="U99" s="970" t="s">
        <v>1325</v>
      </c>
      <c r="V99" s="960" t="s">
        <v>269</v>
      </c>
      <c r="W99" s="968" t="s">
        <v>518</v>
      </c>
      <c r="X99" s="1029" t="s">
        <v>498</v>
      </c>
      <c r="Y99" s="1041"/>
      <c r="Z99" s="1028">
        <v>3</v>
      </c>
      <c r="AA99" s="1028">
        <v>15.5</v>
      </c>
      <c r="AB99" s="1028">
        <v>54</v>
      </c>
      <c r="AC99" s="1028">
        <v>1.5</v>
      </c>
      <c r="AD99" s="1028">
        <v>50</v>
      </c>
      <c r="AE99" s="1028">
        <v>21</v>
      </c>
      <c r="AF99" s="1040">
        <f>AA99*AE99/Z99*AD99/AC99</f>
        <v>3616.6666666666665</v>
      </c>
      <c r="AG99" s="1101">
        <f>AB99*AE99/Z99*AD99/AC99</f>
        <v>12600</v>
      </c>
      <c r="AH99" s="1156"/>
      <c r="AI99" s="1041"/>
      <c r="AJ99" s="1028"/>
      <c r="AK99" s="1028"/>
      <c r="AL99" s="1028">
        <v>1</v>
      </c>
      <c r="AM99" s="1028"/>
      <c r="AN99" s="1028"/>
      <c r="AO99" s="1028">
        <v>100</v>
      </c>
      <c r="AP99" s="1028">
        <v>3</v>
      </c>
      <c r="AQ99" s="1028">
        <v>21</v>
      </c>
      <c r="AR99" s="1028">
        <v>7.1</v>
      </c>
      <c r="AS99" s="1028">
        <v>7.3</v>
      </c>
      <c r="AT99" s="1141">
        <f>AR99*AQ99/AP99*AO99/AL99</f>
        <v>4970</v>
      </c>
      <c r="AU99" s="1079"/>
      <c r="AV99" s="1192" t="s">
        <v>1325</v>
      </c>
      <c r="AW99" s="1038"/>
      <c r="AX99" s="1038"/>
      <c r="AY99" s="1038"/>
      <c r="AZ99" s="1038"/>
      <c r="BA99" s="1038"/>
      <c r="BB99" s="1039"/>
      <c r="BC99" s="1202"/>
    </row>
    <row r="100" spans="1:55">
      <c r="A100" s="894" t="s">
        <v>553</v>
      </c>
      <c r="B100" s="894" t="s">
        <v>630</v>
      </c>
      <c r="C100" s="894" t="s">
        <v>20</v>
      </c>
      <c r="D100" s="944">
        <v>45190</v>
      </c>
      <c r="E100" s="1091" t="s">
        <v>1962</v>
      </c>
      <c r="F100" s="1097" t="s">
        <v>1845</v>
      </c>
      <c r="G100" s="1096" t="s">
        <v>1963</v>
      </c>
      <c r="H100" s="894" t="s">
        <v>1964</v>
      </c>
      <c r="I100" s="894" t="s">
        <v>1812</v>
      </c>
      <c r="J100" s="1105" t="s">
        <v>1874</v>
      </c>
      <c r="K100" s="1091" t="s">
        <v>1965</v>
      </c>
      <c r="L100" s="894" t="s">
        <v>1810</v>
      </c>
      <c r="M100" s="1105" t="s">
        <v>1883</v>
      </c>
      <c r="N100" s="888" t="s">
        <v>43</v>
      </c>
      <c r="O100" s="935">
        <v>45190</v>
      </c>
      <c r="P100" s="894" t="s">
        <v>693</v>
      </c>
      <c r="Q100" s="894" t="s">
        <v>702</v>
      </c>
      <c r="R100" s="942">
        <v>0</v>
      </c>
      <c r="S100" s="888" t="s">
        <v>1299</v>
      </c>
      <c r="T100" s="1430"/>
      <c r="U100" s="951"/>
      <c r="V100" s="959" t="s">
        <v>630</v>
      </c>
      <c r="W100" s="968">
        <v>45190</v>
      </c>
      <c r="X100" s="1046" t="s">
        <v>1345</v>
      </c>
      <c r="Y100" s="1018" t="s">
        <v>1491</v>
      </c>
      <c r="Z100" s="1028">
        <v>8</v>
      </c>
      <c r="AA100" s="1028">
        <v>0.06</v>
      </c>
      <c r="AB100" s="1028">
        <v>0.94</v>
      </c>
      <c r="AC100" s="1028">
        <v>1.95</v>
      </c>
      <c r="AD100" s="1028">
        <v>50</v>
      </c>
      <c r="AE100" s="1028">
        <v>21</v>
      </c>
      <c r="AF100" s="1048">
        <f>AA100*AE100/Z100*AD100/AC100</f>
        <v>4.0384615384615383</v>
      </c>
      <c r="AG100" s="1101">
        <f>AB100*AE100/Z100*AD100/AC100</f>
        <v>63.269230769230766</v>
      </c>
      <c r="AH100" s="1080" t="s">
        <v>1492</v>
      </c>
      <c r="AI100" s="1018" t="s">
        <v>1493</v>
      </c>
      <c r="AJ100" s="1028">
        <v>1.5</v>
      </c>
      <c r="AK100" s="1028">
        <v>0.4</v>
      </c>
      <c r="AL100" s="1028"/>
      <c r="AM100" s="1028">
        <v>50</v>
      </c>
      <c r="AN100" s="1028">
        <v>100</v>
      </c>
      <c r="AO100" s="1028"/>
      <c r="AP100" s="1028">
        <v>8</v>
      </c>
      <c r="AQ100" s="1028">
        <v>20</v>
      </c>
      <c r="AR100" s="1028">
        <v>0</v>
      </c>
      <c r="AS100" s="1028">
        <v>26.3</v>
      </c>
      <c r="AT100" s="1140">
        <f>AR100*AQ100/AP100*AN100/AJ100</f>
        <v>0</v>
      </c>
      <c r="AU100" s="1025"/>
      <c r="AV100" s="1069" t="s">
        <v>1495</v>
      </c>
      <c r="AW100" s="1031" t="s">
        <v>1494</v>
      </c>
      <c r="AX100" s="1025">
        <v>8</v>
      </c>
      <c r="AY100" s="1070">
        <v>20</v>
      </c>
      <c r="AZ100" s="1026">
        <v>0.08</v>
      </c>
      <c r="BA100" s="1025">
        <v>0.08</v>
      </c>
      <c r="BB100" s="1032">
        <f>AZ100*AY100/AX100*AM100/AK100</f>
        <v>25</v>
      </c>
      <c r="BC100" s="1017">
        <f>BB100+AT100</f>
        <v>25</v>
      </c>
    </row>
    <row r="101" spans="1:55">
      <c r="A101" s="894" t="s">
        <v>553</v>
      </c>
      <c r="B101" s="894" t="s">
        <v>630</v>
      </c>
      <c r="C101" s="894" t="s">
        <v>20</v>
      </c>
      <c r="D101" s="944">
        <v>45191</v>
      </c>
      <c r="E101" s="1091" t="s">
        <v>1968</v>
      </c>
      <c r="F101" s="1097" t="s">
        <v>1846</v>
      </c>
      <c r="G101" s="1096" t="s">
        <v>1969</v>
      </c>
      <c r="H101" s="894" t="s">
        <v>1967</v>
      </c>
      <c r="I101" s="894" t="s">
        <v>1813</v>
      </c>
      <c r="J101" s="1105" t="s">
        <v>1874</v>
      </c>
      <c r="K101" s="894" t="s">
        <v>1966</v>
      </c>
      <c r="L101" s="894" t="s">
        <v>1811</v>
      </c>
      <c r="M101" s="1105" t="s">
        <v>1874</v>
      </c>
      <c r="N101" s="888" t="s">
        <v>43</v>
      </c>
      <c r="O101" s="935">
        <v>45191</v>
      </c>
      <c r="P101" s="939"/>
      <c r="Q101" s="939"/>
      <c r="R101" s="942">
        <v>0</v>
      </c>
      <c r="S101" s="888" t="s">
        <v>1299</v>
      </c>
      <c r="T101" s="1430"/>
      <c r="U101" s="951"/>
      <c r="V101" s="959" t="s">
        <v>630</v>
      </c>
      <c r="W101" s="968">
        <v>45191</v>
      </c>
      <c r="X101" s="1046" t="s">
        <v>1346</v>
      </c>
      <c r="Y101" s="1018" t="s">
        <v>1496</v>
      </c>
      <c r="Z101" s="1028">
        <v>8</v>
      </c>
      <c r="AA101" s="1028">
        <v>0</v>
      </c>
      <c r="AB101" s="1028">
        <v>0.23</v>
      </c>
      <c r="AC101" s="1028">
        <v>1.9</v>
      </c>
      <c r="AD101" s="1028">
        <v>50</v>
      </c>
      <c r="AE101" s="1028">
        <v>21</v>
      </c>
      <c r="AF101" s="1048">
        <f>AA101*AE101/Z101*AD101/AC101</f>
        <v>0</v>
      </c>
      <c r="AG101" s="1101">
        <f>AB101*AE101/Z101*AD101/AC101</f>
        <v>15.888157894736842</v>
      </c>
      <c r="AH101" s="1080" t="s">
        <v>1497</v>
      </c>
      <c r="AI101" s="1018" t="s">
        <v>1498</v>
      </c>
      <c r="AJ101" s="1028">
        <v>1.5</v>
      </c>
      <c r="AK101" s="1028">
        <v>0.4</v>
      </c>
      <c r="AL101" s="1028"/>
      <c r="AM101" s="1028">
        <v>50</v>
      </c>
      <c r="AN101" s="1028">
        <v>100</v>
      </c>
      <c r="AO101" s="1028"/>
      <c r="AP101" s="1028">
        <v>8</v>
      </c>
      <c r="AQ101" s="1028">
        <v>20</v>
      </c>
      <c r="AR101" s="1028">
        <v>0</v>
      </c>
      <c r="AS101" s="1028">
        <v>40.6</v>
      </c>
      <c r="AT101" s="1140">
        <f>AR101*AQ101/AP101*AN101/AJ101</f>
        <v>0</v>
      </c>
      <c r="AU101" s="1028"/>
      <c r="AV101" s="1056" t="s">
        <v>1346</v>
      </c>
      <c r="AW101" s="1018" t="s">
        <v>1499</v>
      </c>
      <c r="AX101" s="1028">
        <v>8</v>
      </c>
      <c r="AY101" s="1052">
        <v>20</v>
      </c>
      <c r="AZ101" s="1029">
        <v>0</v>
      </c>
      <c r="BA101" s="1028">
        <v>0.18</v>
      </c>
      <c r="BB101" s="1048">
        <f>AZ101*AY101/AX101*AM101/AK101</f>
        <v>0</v>
      </c>
      <c r="BC101" s="1015">
        <f>BB101+AT101</f>
        <v>0</v>
      </c>
    </row>
    <row r="102" spans="1:55" ht="13.15" customHeight="1">
      <c r="A102" s="939" t="s">
        <v>717</v>
      </c>
      <c r="B102" s="939" t="s">
        <v>718</v>
      </c>
      <c r="C102" s="894" t="s">
        <v>555</v>
      </c>
      <c r="D102" s="946">
        <v>45212</v>
      </c>
      <c r="E102" s="1097" t="s">
        <v>908</v>
      </c>
      <c r="F102" s="1097" t="s">
        <v>1861</v>
      </c>
      <c r="G102" s="1096">
        <v>739</v>
      </c>
      <c r="H102" s="894" t="s">
        <v>1816</v>
      </c>
      <c r="I102" s="894" t="s">
        <v>1817</v>
      </c>
      <c r="J102" s="1092">
        <v>34440</v>
      </c>
      <c r="K102" s="894" t="s">
        <v>1814</v>
      </c>
      <c r="L102" s="894" t="s">
        <v>1815</v>
      </c>
      <c r="M102" s="1092">
        <v>2100</v>
      </c>
      <c r="N102" s="939" t="s">
        <v>43</v>
      </c>
      <c r="O102" s="947">
        <v>45212</v>
      </c>
      <c r="P102" s="939"/>
      <c r="Q102" s="939"/>
      <c r="R102" s="942">
        <v>36540</v>
      </c>
      <c r="S102" s="888" t="s">
        <v>1298</v>
      </c>
      <c r="T102" s="1430"/>
      <c r="U102" s="951"/>
      <c r="V102" s="961" t="s">
        <v>718</v>
      </c>
      <c r="W102" s="969">
        <v>45212</v>
      </c>
      <c r="X102" s="1097" t="s">
        <v>908</v>
      </c>
      <c r="Y102" s="1041"/>
      <c r="Z102" s="1028"/>
      <c r="AA102" s="1028"/>
      <c r="AB102" s="1028"/>
      <c r="AC102" s="1028"/>
      <c r="AD102" s="1028"/>
      <c r="AE102" s="1028"/>
      <c r="AF102" s="795">
        <v>738.88888888888891</v>
      </c>
      <c r="AG102" s="1101"/>
      <c r="AH102" s="894" t="s">
        <v>1816</v>
      </c>
      <c r="AI102" s="1137" t="s">
        <v>1817</v>
      </c>
      <c r="AJ102" s="1028"/>
      <c r="AK102" s="1028"/>
      <c r="AL102" s="1028"/>
      <c r="AM102" s="1028"/>
      <c r="AN102" s="1028"/>
      <c r="AO102" s="1028"/>
      <c r="AP102" s="1028"/>
      <c r="AQ102" s="1028"/>
      <c r="AR102" s="1028"/>
      <c r="AS102" s="1028"/>
      <c r="AT102" s="1146">
        <v>34440</v>
      </c>
      <c r="AU102" s="1028"/>
      <c r="AV102" s="1137" t="s">
        <v>1814</v>
      </c>
      <c r="AW102" s="1137" t="s">
        <v>1815</v>
      </c>
      <c r="AX102" s="1028"/>
      <c r="AY102" s="1052"/>
      <c r="AZ102" s="1029"/>
      <c r="BA102" s="1028"/>
      <c r="BB102" s="1092">
        <v>2100</v>
      </c>
      <c r="BC102" s="1016"/>
    </row>
    <row r="103" spans="1:55">
      <c r="A103" s="939" t="s">
        <v>870</v>
      </c>
      <c r="B103" s="939" t="s">
        <v>871</v>
      </c>
      <c r="C103" s="939" t="s">
        <v>872</v>
      </c>
      <c r="D103" s="894" t="s">
        <v>1060</v>
      </c>
      <c r="E103" s="1091" t="s">
        <v>1970</v>
      </c>
      <c r="F103" s="1097"/>
      <c r="G103" s="1105" t="s">
        <v>1970</v>
      </c>
      <c r="H103" s="939" t="s">
        <v>1502</v>
      </c>
      <c r="I103" s="939"/>
      <c r="J103" s="1105" t="s">
        <v>1971</v>
      </c>
      <c r="K103" s="1075" t="s">
        <v>532</v>
      </c>
      <c r="L103" s="1076"/>
      <c r="M103" s="1216">
        <v>0</v>
      </c>
      <c r="N103" s="939" t="s">
        <v>874</v>
      </c>
      <c r="O103" s="947">
        <v>45285</v>
      </c>
      <c r="P103" s="939"/>
      <c r="Q103" s="939"/>
      <c r="R103" s="942">
        <v>156.15384615384613</v>
      </c>
      <c r="S103" s="888" t="s">
        <v>69</v>
      </c>
      <c r="T103" s="1430"/>
      <c r="U103" s="976" t="s">
        <v>1333</v>
      </c>
      <c r="V103" s="961" t="s">
        <v>871</v>
      </c>
      <c r="W103" s="967" t="s">
        <v>1061</v>
      </c>
      <c r="X103" s="1034" t="s">
        <v>1500</v>
      </c>
      <c r="Y103" s="1018" t="s">
        <v>1501</v>
      </c>
      <c r="Z103" s="1028">
        <v>8</v>
      </c>
      <c r="AA103" s="1028">
        <v>0</v>
      </c>
      <c r="AB103" s="1028">
        <v>0</v>
      </c>
      <c r="AC103" s="1028">
        <v>1.5</v>
      </c>
      <c r="AD103" s="1028">
        <v>100</v>
      </c>
      <c r="AE103" s="1028">
        <v>20</v>
      </c>
      <c r="AF103" s="1048">
        <f>AA103*AE103/Z103*AD103/AC103</f>
        <v>0</v>
      </c>
      <c r="AG103" s="1101">
        <f>AB103*AE103/Z103*AD103/AC103</f>
        <v>0</v>
      </c>
      <c r="AH103" s="1160" t="s">
        <v>1502</v>
      </c>
      <c r="AI103" s="1099" t="s">
        <v>1503</v>
      </c>
      <c r="AJ103" s="1082"/>
      <c r="AK103" s="1082"/>
      <c r="AL103" s="1082">
        <v>0.4</v>
      </c>
      <c r="AM103" s="1082"/>
      <c r="AN103" s="1082"/>
      <c r="AO103" s="1082">
        <v>100</v>
      </c>
      <c r="AP103" s="1082">
        <v>8</v>
      </c>
      <c r="AQ103" s="1082">
        <v>20</v>
      </c>
      <c r="AR103" s="1082">
        <v>0.13</v>
      </c>
      <c r="AS103" s="1082">
        <v>11.8</v>
      </c>
      <c r="AT103" s="1147">
        <f>AR103*AQ103/AP103*AO103/AL103</f>
        <v>81.25</v>
      </c>
      <c r="AU103" s="1062"/>
      <c r="AV103" s="1056" t="s">
        <v>532</v>
      </c>
      <c r="AW103" s="1099" t="s">
        <v>1504</v>
      </c>
      <c r="AX103" s="1045">
        <v>8</v>
      </c>
      <c r="AY103" s="1082">
        <v>20</v>
      </c>
      <c r="AZ103" s="1043">
        <v>0</v>
      </c>
      <c r="BA103" s="1045">
        <v>0.37</v>
      </c>
      <c r="BB103" s="1100">
        <f>AZ103*AY103/AX103*AO103/AL103</f>
        <v>0</v>
      </c>
      <c r="BC103" s="1015">
        <f>BB103+AT103</f>
        <v>81.25</v>
      </c>
    </row>
    <row r="104" spans="1:55">
      <c r="A104" s="939" t="s">
        <v>876</v>
      </c>
      <c r="B104" s="939" t="s">
        <v>877</v>
      </c>
      <c r="C104" s="939" t="s">
        <v>20</v>
      </c>
      <c r="D104" s="946">
        <v>45309</v>
      </c>
      <c r="E104" s="1097" t="s">
        <v>897</v>
      </c>
      <c r="F104" s="1097" t="s">
        <v>1859</v>
      </c>
      <c r="G104" s="1096">
        <v>370</v>
      </c>
      <c r="H104" s="894" t="s">
        <v>1818</v>
      </c>
      <c r="I104" s="894" t="s">
        <v>1819</v>
      </c>
      <c r="J104" s="1092">
        <v>455</v>
      </c>
      <c r="K104" s="1091" t="s">
        <v>1828</v>
      </c>
      <c r="L104" s="894" t="s">
        <v>1829</v>
      </c>
      <c r="M104" s="1111">
        <v>105</v>
      </c>
      <c r="N104" s="939" t="s">
        <v>43</v>
      </c>
      <c r="O104" s="947">
        <v>45309</v>
      </c>
      <c r="P104" s="939"/>
      <c r="Q104" s="939"/>
      <c r="R104" s="942">
        <v>455</v>
      </c>
      <c r="S104" s="888" t="s">
        <v>1298</v>
      </c>
      <c r="T104" s="1430"/>
      <c r="U104" s="970" t="s">
        <v>1327</v>
      </c>
      <c r="V104" s="961" t="s">
        <v>877</v>
      </c>
      <c r="W104" s="967">
        <v>45309</v>
      </c>
      <c r="X104" s="1029" t="s">
        <v>897</v>
      </c>
      <c r="Y104" s="1028"/>
      <c r="Z104" s="1028">
        <v>3</v>
      </c>
      <c r="AA104" s="1028">
        <v>1.9</v>
      </c>
      <c r="AB104" s="1028">
        <v>41.7</v>
      </c>
      <c r="AC104" s="1028">
        <v>1.8</v>
      </c>
      <c r="AD104" s="1028">
        <v>50</v>
      </c>
      <c r="AE104" s="1028">
        <v>21</v>
      </c>
      <c r="AF104" s="1040">
        <f>AA104*AE104/Z104*AD104/AC104</f>
        <v>369.44444444444446</v>
      </c>
      <c r="AG104" s="1101">
        <f>AB104*AE104/Z104*AD104/AC104</f>
        <v>8108.3333333333339</v>
      </c>
      <c r="AH104" s="1209" t="s">
        <v>1327</v>
      </c>
      <c r="AI104" s="1038"/>
      <c r="AJ104" s="1038"/>
      <c r="AK104" s="1038"/>
      <c r="AL104" s="1038"/>
      <c r="AM104" s="1038"/>
      <c r="AN104" s="1038"/>
      <c r="AO104" s="1038"/>
      <c r="AP104" s="1038"/>
      <c r="AQ104" s="1038"/>
      <c r="AR104" s="1038"/>
      <c r="AS104" s="1038"/>
      <c r="AT104" s="1038"/>
      <c r="AU104" s="1038"/>
      <c r="AV104" s="1196"/>
      <c r="AW104" s="1038"/>
      <c r="AX104" s="1038"/>
      <c r="AY104" s="1038"/>
      <c r="AZ104" s="1038"/>
      <c r="BA104" s="1038"/>
      <c r="BB104" s="1039"/>
      <c r="BC104" s="981"/>
    </row>
    <row r="105" spans="1:55" ht="13.5" thickBot="1">
      <c r="A105" s="939" t="s">
        <v>876</v>
      </c>
      <c r="B105" s="939" t="s">
        <v>877</v>
      </c>
      <c r="C105" s="939" t="s">
        <v>20</v>
      </c>
      <c r="D105" s="946">
        <v>45310</v>
      </c>
      <c r="E105" s="1097" t="s">
        <v>899</v>
      </c>
      <c r="F105" s="1097" t="s">
        <v>1860</v>
      </c>
      <c r="G105" s="1096">
        <v>369</v>
      </c>
      <c r="H105" s="894" t="s">
        <v>1820</v>
      </c>
      <c r="I105" s="894" t="s">
        <v>1821</v>
      </c>
      <c r="J105" s="1092">
        <v>578</v>
      </c>
      <c r="K105" s="1091" t="s">
        <v>1830</v>
      </c>
      <c r="L105" s="894" t="s">
        <v>1831</v>
      </c>
      <c r="M105" s="1111">
        <v>376</v>
      </c>
      <c r="N105" s="939" t="s">
        <v>43</v>
      </c>
      <c r="O105" s="947">
        <v>45310</v>
      </c>
      <c r="P105" s="939"/>
      <c r="Q105" s="939"/>
      <c r="R105" s="942">
        <v>577.5</v>
      </c>
      <c r="S105" s="888" t="s">
        <v>1298</v>
      </c>
      <c r="T105" s="1431"/>
      <c r="U105" s="970" t="s">
        <v>1327</v>
      </c>
      <c r="V105" s="961" t="s">
        <v>877</v>
      </c>
      <c r="W105" s="967">
        <v>45310</v>
      </c>
      <c r="X105" s="1029" t="s">
        <v>899</v>
      </c>
      <c r="Y105" s="1028"/>
      <c r="Z105" s="1028">
        <v>3</v>
      </c>
      <c r="AA105" s="1028">
        <v>1.9</v>
      </c>
      <c r="AB105" s="1028">
        <v>27.6</v>
      </c>
      <c r="AC105" s="1028">
        <v>1.8</v>
      </c>
      <c r="AD105" s="1028">
        <v>50</v>
      </c>
      <c r="AE105" s="1028">
        <v>21</v>
      </c>
      <c r="AF105" s="1040">
        <f>AA105*AE105/Z105*AD105/AC105</f>
        <v>369.44444444444446</v>
      </c>
      <c r="AG105" s="1101">
        <f>AB105*AE105/Z105*AD105/AC105</f>
        <v>5366.666666666667</v>
      </c>
      <c r="AH105" s="1208" t="s">
        <v>1327</v>
      </c>
      <c r="AI105" s="1053"/>
      <c r="AJ105" s="1053"/>
      <c r="AK105" s="1053"/>
      <c r="AL105" s="1053"/>
      <c r="AM105" s="1053"/>
      <c r="AN105" s="1053"/>
      <c r="AO105" s="1053"/>
      <c r="AP105" s="1053"/>
      <c r="AQ105" s="1053"/>
      <c r="AR105" s="1053"/>
      <c r="AS105" s="1053"/>
      <c r="AT105" s="1053"/>
      <c r="AU105" s="1053"/>
      <c r="AV105" s="1035"/>
      <c r="AW105" s="1053"/>
      <c r="AX105" s="1053"/>
      <c r="AY105" s="1053"/>
      <c r="AZ105" s="1053"/>
      <c r="BA105" s="1053"/>
      <c r="BB105" s="1074"/>
      <c r="BC105" s="982"/>
    </row>
    <row r="106" spans="1:55" ht="13.5" thickBot="1"/>
    <row r="107" spans="1:55">
      <c r="B107" s="1124" t="s">
        <v>1397</v>
      </c>
      <c r="J107" s="596" t="s">
        <v>173</v>
      </c>
    </row>
    <row r="108" spans="1:55">
      <c r="B108" s="1125" t="s">
        <v>1398</v>
      </c>
    </row>
    <row r="109" spans="1:55">
      <c r="B109" s="1126" t="s">
        <v>1844</v>
      </c>
    </row>
    <row r="110" spans="1:55" ht="13.5" thickBot="1">
      <c r="B110" s="1127" t="s">
        <v>1470</v>
      </c>
    </row>
    <row r="111" spans="1:55">
      <c r="AF111" s="596"/>
    </row>
    <row r="122" spans="10:12">
      <c r="J122"/>
      <c r="K122"/>
      <c r="L122"/>
    </row>
    <row r="123" spans="10:12">
      <c r="J123"/>
      <c r="K123"/>
      <c r="L123"/>
    </row>
    <row r="124" spans="10:12">
      <c r="J124"/>
      <c r="K124"/>
      <c r="L124"/>
    </row>
    <row r="125" spans="10:12">
      <c r="J125"/>
      <c r="K125"/>
      <c r="L125"/>
    </row>
    <row r="126" spans="10:12">
      <c r="J126"/>
      <c r="K126"/>
      <c r="L126"/>
    </row>
    <row r="127" spans="10:12">
      <c r="J127"/>
      <c r="K127"/>
      <c r="L127"/>
    </row>
  </sheetData>
  <mergeCells count="1">
    <mergeCell ref="T1:T105"/>
  </mergeCells>
  <conditionalFormatting sqref="A60">
    <cfRule type="duplicateValues" dxfId="1" priority="2"/>
  </conditionalFormatting>
  <conditionalFormatting sqref="A61:A62">
    <cfRule type="duplicateValues" dxfId="0" priority="1"/>
  </conditionalFormatting>
  <pageMargins left="0.7" right="0.7" top="0.75" bottom="0.75" header="0.3" footer="0.3"/>
  <pageSetup paperSize="9" scale="14" orientation="portrait" r:id="rId1"/>
  <ignoredErrors>
    <ignoredError sqref="AH34:AH36 AV43:AV46 AV34:AV39 AH45 AH57:AH59 AV52 AV80 X86:X102 AV18 AV10 K80 K104 K68:K69 K51:K52 K34:K36 K9:K10 H22:H26 H58 AV21:AV23 H28:H42 K40:K42 H45 K45 AV56:AV59 K57:K59 H47:H50 AV61:AV69" twoDigitTextYear="1"/>
  </ignoredError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zoomScale="90" zoomScaleNormal="90" workbookViewId="0">
      <selection activeCell="B43" sqref="B43"/>
    </sheetView>
  </sheetViews>
  <sheetFormatPr defaultRowHeight="12.75"/>
  <cols>
    <col min="1" max="1" width="13.5703125" style="1240" customWidth="1"/>
    <col min="2" max="3" width="52.5703125" style="1240" customWidth="1"/>
    <col min="4" max="4" width="37.7109375" style="1240" customWidth="1"/>
    <col min="5" max="5" width="40.5703125" style="1240" customWidth="1"/>
    <col min="6" max="16384" width="9.140625" style="1240"/>
  </cols>
  <sheetData>
    <row r="1" spans="1:6" ht="15">
      <c r="A1" s="1290" t="s">
        <v>2195</v>
      </c>
    </row>
    <row r="3" spans="1:6" s="1291" customFormat="1" ht="15.75" thickBot="1">
      <c r="A3" s="1291" t="s">
        <v>2124</v>
      </c>
      <c r="E3" s="1292"/>
      <c r="F3" s="1292"/>
    </row>
    <row r="4" spans="1:6" s="1291" customFormat="1" ht="15.75" customHeight="1" thickBot="1">
      <c r="A4" s="1293" t="s">
        <v>5</v>
      </c>
      <c r="B4" s="1294" t="s">
        <v>2009</v>
      </c>
      <c r="C4" s="1295" t="s">
        <v>2010</v>
      </c>
      <c r="D4" s="1295" t="s">
        <v>2011</v>
      </c>
      <c r="E4" s="1296" t="s">
        <v>2012</v>
      </c>
      <c r="F4" s="1297"/>
    </row>
    <row r="5" spans="1:6" s="1291" customFormat="1" ht="15.75" customHeight="1">
      <c r="A5" s="1298" t="s">
        <v>20</v>
      </c>
      <c r="B5" s="1299" t="s">
        <v>2032</v>
      </c>
      <c r="C5" s="1299" t="s">
        <v>2013</v>
      </c>
      <c r="D5" s="1299" t="s">
        <v>2030</v>
      </c>
      <c r="E5" s="1300" t="s">
        <v>2031</v>
      </c>
      <c r="F5" s="1297"/>
    </row>
    <row r="6" spans="1:6" s="1291" customFormat="1" ht="15.75" customHeight="1">
      <c r="A6" s="1301" t="s">
        <v>555</v>
      </c>
      <c r="B6" s="1302" t="s">
        <v>2014</v>
      </c>
      <c r="C6" s="1303" t="s">
        <v>2026</v>
      </c>
      <c r="D6" s="1302" t="s">
        <v>2015</v>
      </c>
      <c r="E6" s="1304" t="s">
        <v>2016</v>
      </c>
      <c r="F6" s="1297"/>
    </row>
    <row r="7" spans="1:6" s="1291" customFormat="1" ht="15.75" customHeight="1">
      <c r="A7" s="1305" t="s">
        <v>28</v>
      </c>
      <c r="B7" s="1306" t="s">
        <v>2014</v>
      </c>
      <c r="C7" s="1303" t="s">
        <v>2029</v>
      </c>
      <c r="D7" s="1302" t="s">
        <v>2015</v>
      </c>
      <c r="E7" s="1304" t="s">
        <v>2016</v>
      </c>
      <c r="F7" s="1297"/>
    </row>
    <row r="8" spans="1:6" s="1291" customFormat="1" ht="15.75" customHeight="1">
      <c r="A8" s="1305" t="s">
        <v>196</v>
      </c>
      <c r="B8" s="1306" t="s">
        <v>2014</v>
      </c>
      <c r="C8" s="1303" t="s">
        <v>2027</v>
      </c>
      <c r="D8" s="1302" t="s">
        <v>2015</v>
      </c>
      <c r="E8" s="1304" t="s">
        <v>2016</v>
      </c>
      <c r="F8" s="1297"/>
    </row>
    <row r="9" spans="1:6" s="1291" customFormat="1" ht="15.75" customHeight="1">
      <c r="A9" s="1305" t="s">
        <v>881</v>
      </c>
      <c r="B9" s="1306" t="s">
        <v>2014</v>
      </c>
      <c r="C9" s="1303" t="s">
        <v>2028</v>
      </c>
      <c r="D9" s="1302" t="s">
        <v>2015</v>
      </c>
      <c r="E9" s="1304" t="s">
        <v>2016</v>
      </c>
      <c r="F9" s="1297"/>
    </row>
    <row r="10" spans="1:6" s="1291" customFormat="1" ht="15.75" customHeight="1">
      <c r="A10" s="1305" t="s">
        <v>1091</v>
      </c>
      <c r="B10" s="1306" t="s">
        <v>2019</v>
      </c>
      <c r="C10" s="1303" t="s">
        <v>2021</v>
      </c>
      <c r="D10" s="1306" t="s">
        <v>2017</v>
      </c>
      <c r="E10" s="1307" t="s">
        <v>2018</v>
      </c>
      <c r="F10" s="1297"/>
    </row>
    <row r="11" spans="1:6" s="1291" customFormat="1" ht="15.75" customHeight="1">
      <c r="A11" s="1305" t="s">
        <v>362</v>
      </c>
      <c r="B11" s="1306" t="s">
        <v>2019</v>
      </c>
      <c r="C11" s="1303" t="s">
        <v>2020</v>
      </c>
      <c r="D11" s="1306" t="s">
        <v>2017</v>
      </c>
      <c r="E11" s="1307" t="s">
        <v>2018</v>
      </c>
      <c r="F11" s="1297"/>
    </row>
    <row r="12" spans="1:6" s="1291" customFormat="1" ht="15.75" customHeight="1" thickBot="1">
      <c r="A12" s="1308" t="s">
        <v>1251</v>
      </c>
      <c r="B12" s="1309" t="s">
        <v>2022</v>
      </c>
      <c r="C12" s="1309" t="s">
        <v>2023</v>
      </c>
      <c r="D12" s="1309" t="s">
        <v>2024</v>
      </c>
      <c r="E12" s="1310" t="s">
        <v>2025</v>
      </c>
      <c r="F12" s="1297"/>
    </row>
    <row r="13" spans="1:6" s="1292" customFormat="1" ht="15.75" customHeight="1">
      <c r="A13" s="1311"/>
      <c r="B13" s="1312"/>
      <c r="C13" s="1313"/>
      <c r="D13" s="1313"/>
      <c r="E13" s="1313"/>
      <c r="F13" s="1297"/>
    </row>
    <row r="14" spans="1:6" s="1291" customFormat="1" ht="15.75" customHeight="1">
      <c r="A14" s="1314" t="s">
        <v>2125</v>
      </c>
      <c r="B14" s="1313"/>
      <c r="C14" s="1313"/>
      <c r="D14" s="1313"/>
      <c r="E14" s="1313"/>
      <c r="F14" s="1297"/>
    </row>
    <row r="15" spans="1:6" s="1291" customFormat="1" ht="15.75" customHeight="1">
      <c r="A15" s="1311"/>
      <c r="B15" s="1313"/>
      <c r="C15" s="1313"/>
      <c r="D15" s="1313"/>
      <c r="E15" s="1313"/>
      <c r="F15" s="1297"/>
    </row>
    <row r="16" spans="1:6" s="1291" customFormat="1" ht="15.75" customHeight="1">
      <c r="A16" s="1311"/>
      <c r="B16" s="1313"/>
      <c r="C16" s="1313"/>
      <c r="D16" s="1313"/>
      <c r="E16" s="1313"/>
      <c r="F16" s="1297"/>
    </row>
    <row r="17" spans="1:6" s="1291" customFormat="1" ht="15.75" customHeight="1">
      <c r="A17" s="1311"/>
      <c r="B17" s="1313"/>
      <c r="C17" s="1313"/>
      <c r="D17" s="1313"/>
      <c r="E17" s="1313"/>
      <c r="F17" s="1297"/>
    </row>
    <row r="18" spans="1:6" s="1291" customFormat="1" ht="15.75" customHeight="1">
      <c r="A18" s="1311"/>
      <c r="B18" s="1313"/>
      <c r="C18" s="1313"/>
      <c r="D18" s="1313"/>
      <c r="E18" s="1313"/>
      <c r="F18" s="1297"/>
    </row>
    <row r="19" spans="1:6" s="1291" customFormat="1" ht="15.75" customHeight="1">
      <c r="A19" s="1311"/>
      <c r="B19" s="1313"/>
      <c r="C19" s="1313"/>
      <c r="D19" s="1313"/>
      <c r="E19" s="1313"/>
      <c r="F19" s="1297"/>
    </row>
    <row r="20" spans="1:6" s="1291" customFormat="1" ht="18.75" customHeight="1">
      <c r="B20" s="1313"/>
      <c r="C20" s="1313"/>
      <c r="D20" s="1313"/>
      <c r="E20" s="1313"/>
      <c r="F20" s="1297"/>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0"/>
  <sheetViews>
    <sheetView workbookViewId="0">
      <selection activeCell="Q16" sqref="Q16:R16"/>
    </sheetView>
  </sheetViews>
  <sheetFormatPr defaultRowHeight="12.75"/>
  <cols>
    <col min="1" max="1" width="3.85546875" style="1240" customWidth="1"/>
    <col min="2" max="5" width="13.28515625" style="1240" customWidth="1"/>
    <col min="6" max="6" width="4" style="1240" customWidth="1"/>
    <col min="7" max="7" width="8.28515625" style="1240" customWidth="1"/>
    <col min="8" max="8" width="3.5703125" style="1240" customWidth="1"/>
    <col min="9" max="12" width="13.28515625" style="1240" customWidth="1"/>
    <col min="13" max="13" width="3.5703125" style="1240" customWidth="1"/>
    <col min="14" max="14" width="13.42578125" style="1240" customWidth="1"/>
    <col min="15" max="15" width="3.7109375" style="1240" customWidth="1"/>
    <col min="16" max="16" width="17.7109375" style="1240" customWidth="1"/>
    <col min="17" max="19" width="11.7109375" style="1240" customWidth="1"/>
    <col min="20" max="20" width="3.140625" style="1240" customWidth="1"/>
    <col min="21" max="16384" width="9.140625" style="1240"/>
  </cols>
  <sheetData>
    <row r="1" spans="1:21" ht="15">
      <c r="A1" s="1231" t="s">
        <v>2196</v>
      </c>
      <c r="B1" s="1315"/>
      <c r="C1" s="1315"/>
      <c r="D1" s="1315"/>
      <c r="E1" s="1315"/>
      <c r="F1" s="1315"/>
      <c r="G1" s="1315"/>
      <c r="H1" s="1315"/>
      <c r="I1" s="1315"/>
      <c r="J1" s="1315"/>
      <c r="K1" s="1315"/>
      <c r="L1" s="1315"/>
      <c r="M1" s="1315"/>
      <c r="N1" s="1315"/>
    </row>
    <row r="2" spans="1:21" ht="22.5" customHeight="1" thickBot="1">
      <c r="A2" s="1315"/>
      <c r="B2" s="1231"/>
      <c r="C2" s="1315"/>
      <c r="D2" s="1315"/>
      <c r="E2" s="1315"/>
      <c r="F2" s="1315"/>
      <c r="G2" s="1315"/>
      <c r="H2" s="1315"/>
      <c r="I2" s="1315"/>
      <c r="J2" s="1315"/>
      <c r="K2" s="1315"/>
      <c r="L2" s="1315"/>
      <c r="M2" s="1315"/>
      <c r="N2" s="1315"/>
    </row>
    <row r="3" spans="1:21" ht="13.5" thickBot="1">
      <c r="A3" s="1316"/>
      <c r="B3" s="1317"/>
      <c r="C3" s="1317"/>
      <c r="D3" s="1317"/>
      <c r="E3" s="1317"/>
      <c r="F3" s="1318"/>
      <c r="G3" s="1315"/>
      <c r="H3" s="1316"/>
      <c r="I3" s="1317"/>
      <c r="J3" s="1317"/>
      <c r="K3" s="1317"/>
      <c r="L3" s="1317"/>
      <c r="M3" s="1318"/>
      <c r="N3" s="1315"/>
      <c r="O3" s="1316"/>
      <c r="P3" s="1317"/>
      <c r="Q3" s="1317"/>
      <c r="R3" s="1317"/>
      <c r="S3" s="1317"/>
      <c r="T3" s="1318"/>
    </row>
    <row r="4" spans="1:21" ht="45.75" thickBot="1">
      <c r="A4" s="1319"/>
      <c r="B4" s="1320" t="s">
        <v>2104</v>
      </c>
      <c r="C4" s="1321" t="s">
        <v>2077</v>
      </c>
      <c r="D4" s="1321" t="s">
        <v>2103</v>
      </c>
      <c r="E4" s="1322" t="s">
        <v>2078</v>
      </c>
      <c r="F4" s="1323"/>
      <c r="G4" s="1237"/>
      <c r="H4" s="1324"/>
      <c r="I4" s="1320" t="s">
        <v>2104</v>
      </c>
      <c r="J4" s="1321" t="s">
        <v>2077</v>
      </c>
      <c r="K4" s="1321" t="s">
        <v>2103</v>
      </c>
      <c r="L4" s="1322" t="s">
        <v>2078</v>
      </c>
      <c r="M4" s="1325"/>
      <c r="N4" s="1315"/>
      <c r="O4" s="1324"/>
      <c r="P4" s="1320" t="s">
        <v>2104</v>
      </c>
      <c r="Q4" s="1321" t="s">
        <v>2077</v>
      </c>
      <c r="R4" s="1321" t="s">
        <v>2103</v>
      </c>
      <c r="S4" s="1322" t="s">
        <v>2078</v>
      </c>
      <c r="T4" s="1325"/>
    </row>
    <row r="5" spans="1:21" ht="37.5" customHeight="1">
      <c r="A5" s="1326"/>
      <c r="B5" s="1327" t="s">
        <v>2079</v>
      </c>
      <c r="C5" s="1328"/>
      <c r="D5" s="1328"/>
      <c r="E5" s="1329"/>
      <c r="F5" s="1330"/>
      <c r="G5" s="1331"/>
      <c r="H5" s="1332"/>
      <c r="I5" s="1327" t="s">
        <v>1973</v>
      </c>
      <c r="J5" s="1328"/>
      <c r="K5" s="1328"/>
      <c r="L5" s="1329"/>
      <c r="M5" s="1333"/>
      <c r="N5" s="1334"/>
      <c r="O5" s="1332"/>
      <c r="P5" s="1327" t="s">
        <v>2118</v>
      </c>
      <c r="Q5" s="1328"/>
      <c r="R5" s="1328"/>
      <c r="S5" s="1329"/>
      <c r="T5" s="1333"/>
    </row>
    <row r="6" spans="1:21" ht="15">
      <c r="A6" s="1319"/>
      <c r="B6" s="1335" t="s">
        <v>2091</v>
      </c>
      <c r="C6" s="1232">
        <v>0</v>
      </c>
      <c r="D6" s="1232">
        <v>3</v>
      </c>
      <c r="E6" s="1233">
        <v>3</v>
      </c>
      <c r="F6" s="1323"/>
      <c r="G6" s="1237"/>
      <c r="H6" s="1324"/>
      <c r="I6" s="1335" t="s">
        <v>2088</v>
      </c>
      <c r="J6" s="1232">
        <v>3</v>
      </c>
      <c r="K6" s="1232">
        <v>10</v>
      </c>
      <c r="L6" s="1233">
        <v>13</v>
      </c>
      <c r="M6" s="1325"/>
      <c r="N6" s="1315"/>
      <c r="O6" s="1324"/>
      <c r="P6" s="1335" t="s">
        <v>2117</v>
      </c>
      <c r="Q6" s="1232">
        <v>3</v>
      </c>
      <c r="R6" s="1232">
        <v>9</v>
      </c>
      <c r="S6" s="1233">
        <v>12</v>
      </c>
      <c r="T6" s="1325"/>
    </row>
    <row r="7" spans="1:21" ht="15.75" thickBot="1">
      <c r="A7" s="1319"/>
      <c r="B7" s="1336" t="s">
        <v>2092</v>
      </c>
      <c r="C7" s="1234">
        <v>5</v>
      </c>
      <c r="D7" s="1234">
        <v>9</v>
      </c>
      <c r="E7" s="1235">
        <v>14</v>
      </c>
      <c r="F7" s="1323"/>
      <c r="G7" s="1237"/>
      <c r="H7" s="1324"/>
      <c r="I7" s="1336" t="s">
        <v>1987</v>
      </c>
      <c r="J7" s="1234">
        <v>2</v>
      </c>
      <c r="K7" s="1234">
        <v>10</v>
      </c>
      <c r="L7" s="1235">
        <v>12</v>
      </c>
      <c r="M7" s="1325"/>
      <c r="N7" s="1315"/>
      <c r="O7" s="1324"/>
      <c r="P7" s="1336" t="s">
        <v>414</v>
      </c>
      <c r="Q7" s="1234">
        <v>2</v>
      </c>
      <c r="R7" s="1234">
        <v>11</v>
      </c>
      <c r="S7" s="1235">
        <v>13</v>
      </c>
      <c r="T7" s="1325"/>
    </row>
    <row r="8" spans="1:21" ht="15.75" thickBot="1">
      <c r="A8" s="1319"/>
      <c r="B8" s="1337" t="s">
        <v>2080</v>
      </c>
      <c r="C8" s="1338">
        <v>5</v>
      </c>
      <c r="D8" s="1338">
        <v>12</v>
      </c>
      <c r="E8" s="1339">
        <v>17</v>
      </c>
      <c r="F8" s="1323"/>
      <c r="G8" s="1237"/>
      <c r="H8" s="1324"/>
      <c r="I8" s="1337" t="s">
        <v>2080</v>
      </c>
      <c r="J8" s="1338">
        <v>5</v>
      </c>
      <c r="K8" s="1338">
        <v>20</v>
      </c>
      <c r="L8" s="1339">
        <v>25</v>
      </c>
      <c r="M8" s="1325"/>
      <c r="N8" s="1315"/>
      <c r="O8" s="1324"/>
      <c r="P8" s="1337" t="s">
        <v>2080</v>
      </c>
      <c r="Q8" s="1338">
        <v>5</v>
      </c>
      <c r="R8" s="1338">
        <v>20</v>
      </c>
      <c r="S8" s="1339">
        <v>25</v>
      </c>
      <c r="T8" s="1325"/>
    </row>
    <row r="9" spans="1:21" ht="15.75" thickBot="1">
      <c r="A9" s="1326"/>
      <c r="B9" s="1340" t="s">
        <v>2106</v>
      </c>
      <c r="C9" s="1433" t="s">
        <v>2101</v>
      </c>
      <c r="D9" s="1434"/>
      <c r="E9" s="1341"/>
      <c r="F9" s="1330"/>
      <c r="G9" s="1342"/>
      <c r="H9" s="1332"/>
      <c r="I9" s="1343" t="s">
        <v>2106</v>
      </c>
      <c r="J9" s="1433" t="s">
        <v>2081</v>
      </c>
      <c r="K9" s="1434"/>
      <c r="L9" s="1341"/>
      <c r="M9" s="1333"/>
      <c r="N9" s="1344"/>
      <c r="O9" s="1332"/>
      <c r="P9" s="1343" t="s">
        <v>2106</v>
      </c>
      <c r="Q9" s="1433" t="s">
        <v>2168</v>
      </c>
      <c r="R9" s="1434"/>
      <c r="S9" s="1341"/>
      <c r="T9" s="1333"/>
    </row>
    <row r="10" spans="1:21" ht="15.75" thickBot="1">
      <c r="A10" s="1319"/>
      <c r="B10" s="1324"/>
      <c r="C10" s="1345"/>
      <c r="D10" s="1345"/>
      <c r="E10" s="1346"/>
      <c r="F10" s="1323"/>
      <c r="G10" s="1238"/>
      <c r="H10" s="1324"/>
      <c r="I10" s="1345"/>
      <c r="J10" s="1345"/>
      <c r="K10" s="1345"/>
      <c r="L10" s="1346"/>
      <c r="M10" s="1325"/>
      <c r="N10" s="1347"/>
      <c r="O10" s="1348"/>
      <c r="P10" s="1349"/>
      <c r="Q10" s="1349"/>
      <c r="R10" s="1349"/>
      <c r="S10" s="1350"/>
      <c r="T10" s="1351"/>
    </row>
    <row r="11" spans="1:21" ht="45.75" thickBot="1">
      <c r="A11" s="1319"/>
      <c r="B11" s="1320" t="s">
        <v>2104</v>
      </c>
      <c r="C11" s="1321" t="s">
        <v>2077</v>
      </c>
      <c r="D11" s="1321" t="s">
        <v>2103</v>
      </c>
      <c r="E11" s="1322" t="s">
        <v>2078</v>
      </c>
      <c r="F11" s="1323"/>
      <c r="G11" s="1237"/>
      <c r="H11" s="1324"/>
      <c r="I11" s="1320" t="s">
        <v>2104</v>
      </c>
      <c r="J11" s="1321" t="s">
        <v>2077</v>
      </c>
      <c r="K11" s="1321" t="s">
        <v>2103</v>
      </c>
      <c r="L11" s="1322" t="s">
        <v>2078</v>
      </c>
      <c r="M11" s="1325"/>
      <c r="N11" s="1352"/>
      <c r="O11" s="1353"/>
      <c r="P11" s="1354"/>
      <c r="Q11" s="1355"/>
      <c r="R11" s="1355"/>
      <c r="S11" s="1355"/>
      <c r="T11" s="1356"/>
      <c r="U11" s="1357"/>
    </row>
    <row r="12" spans="1:21" ht="33" customHeight="1">
      <c r="A12" s="1319"/>
      <c r="B12" s="1358" t="s">
        <v>2082</v>
      </c>
      <c r="C12" s="1359"/>
      <c r="D12" s="1359"/>
      <c r="E12" s="1360"/>
      <c r="F12" s="1323"/>
      <c r="G12" s="1237"/>
      <c r="H12" s="1324"/>
      <c r="I12" s="1361" t="s">
        <v>2058</v>
      </c>
      <c r="J12" s="1359"/>
      <c r="K12" s="1359"/>
      <c r="L12" s="1360"/>
      <c r="M12" s="1325"/>
      <c r="N12" s="1352"/>
      <c r="O12" s="1353"/>
      <c r="P12" s="1362"/>
      <c r="Q12" s="1353"/>
      <c r="R12" s="1353"/>
      <c r="S12" s="1363"/>
      <c r="T12" s="1356"/>
      <c r="U12" s="1357"/>
    </row>
    <row r="13" spans="1:21" ht="15">
      <c r="A13" s="1319"/>
      <c r="B13" s="1335" t="s">
        <v>2083</v>
      </c>
      <c r="C13" s="1364" t="s">
        <v>2093</v>
      </c>
      <c r="D13" s="1232" t="s">
        <v>2094</v>
      </c>
      <c r="E13" s="1233">
        <v>5</v>
      </c>
      <c r="F13" s="1323"/>
      <c r="G13" s="1237"/>
      <c r="H13" s="1324"/>
      <c r="I13" s="1335" t="s">
        <v>2120</v>
      </c>
      <c r="J13" s="1232">
        <v>3</v>
      </c>
      <c r="K13" s="1232">
        <v>7</v>
      </c>
      <c r="L13" s="1233"/>
      <c r="M13" s="1325"/>
      <c r="N13" s="1352"/>
      <c r="O13" s="1353"/>
      <c r="P13" s="1365"/>
      <c r="Q13" s="1363"/>
      <c r="R13" s="1363"/>
      <c r="S13" s="1363"/>
      <c r="T13" s="1356"/>
      <c r="U13" s="1357"/>
    </row>
    <row r="14" spans="1:21" ht="15.75" thickBot="1">
      <c r="A14" s="1319"/>
      <c r="B14" s="1336" t="s">
        <v>2084</v>
      </c>
      <c r="C14" s="1234" t="s">
        <v>2099</v>
      </c>
      <c r="D14" s="1366" t="s">
        <v>2100</v>
      </c>
      <c r="E14" s="1235">
        <v>14</v>
      </c>
      <c r="F14" s="1323"/>
      <c r="G14" s="1237"/>
      <c r="H14" s="1324"/>
      <c r="I14" s="1336" t="s">
        <v>2121</v>
      </c>
      <c r="J14" s="1234">
        <v>2</v>
      </c>
      <c r="K14" s="1234">
        <v>7</v>
      </c>
      <c r="L14" s="1235"/>
      <c r="M14" s="1325"/>
      <c r="N14" s="1352"/>
      <c r="O14" s="1353"/>
      <c r="P14" s="1365"/>
      <c r="Q14" s="1363"/>
      <c r="R14" s="1363"/>
      <c r="S14" s="1363"/>
      <c r="T14" s="1356"/>
      <c r="U14" s="1357"/>
    </row>
    <row r="15" spans="1:21" ht="15.75" thickBot="1">
      <c r="A15" s="1319"/>
      <c r="B15" s="1337" t="s">
        <v>2080</v>
      </c>
      <c r="C15" s="1338">
        <v>5</v>
      </c>
      <c r="D15" s="1338">
        <v>14</v>
      </c>
      <c r="E15" s="1339">
        <v>19</v>
      </c>
      <c r="F15" s="1323"/>
      <c r="G15" s="1237"/>
      <c r="H15" s="1324"/>
      <c r="I15" s="1337" t="s">
        <v>2080</v>
      </c>
      <c r="J15" s="1338">
        <v>5</v>
      </c>
      <c r="K15" s="1338">
        <v>14</v>
      </c>
      <c r="L15" s="1339">
        <v>19</v>
      </c>
      <c r="M15" s="1325"/>
      <c r="N15" s="1352"/>
      <c r="O15" s="1353"/>
      <c r="P15" s="1365"/>
      <c r="Q15" s="1363"/>
      <c r="R15" s="1363"/>
      <c r="S15" s="1363"/>
      <c r="T15" s="1356"/>
      <c r="U15" s="1357"/>
    </row>
    <row r="16" spans="1:21" ht="15.75" thickBot="1">
      <c r="A16" s="1326"/>
      <c r="B16" s="1343" t="s">
        <v>2106</v>
      </c>
      <c r="C16" s="1435" t="s">
        <v>2098</v>
      </c>
      <c r="D16" s="1436"/>
      <c r="E16" s="1341"/>
      <c r="F16" s="1330"/>
      <c r="G16" s="1331"/>
      <c r="H16" s="1332"/>
      <c r="I16" s="1340" t="s">
        <v>2106</v>
      </c>
      <c r="J16" s="1433" t="s">
        <v>2081</v>
      </c>
      <c r="K16" s="1434"/>
      <c r="L16" s="1341"/>
      <c r="M16" s="1333"/>
      <c r="N16" s="1367"/>
      <c r="O16" s="1368"/>
      <c r="P16" s="1369"/>
      <c r="Q16" s="1432"/>
      <c r="R16" s="1432"/>
      <c r="S16" s="1370"/>
      <c r="T16" s="1371"/>
      <c r="U16" s="1357"/>
    </row>
    <row r="17" spans="1:21" ht="15.75" thickBot="1">
      <c r="A17" s="1319"/>
      <c r="B17" s="1345"/>
      <c r="C17" s="1345"/>
      <c r="D17" s="1345"/>
      <c r="E17" s="1346"/>
      <c r="F17" s="1323"/>
      <c r="G17" s="1237"/>
      <c r="H17" s="1324"/>
      <c r="I17" s="1345"/>
      <c r="J17" s="1345"/>
      <c r="K17" s="1345"/>
      <c r="L17" s="1346"/>
      <c r="M17" s="1325"/>
      <c r="N17" s="1352"/>
      <c r="O17" s="1353"/>
      <c r="P17" s="1353"/>
      <c r="Q17" s="1353"/>
      <c r="R17" s="1353"/>
      <c r="S17" s="1363"/>
      <c r="T17" s="1356"/>
      <c r="U17" s="1357"/>
    </row>
    <row r="18" spans="1:21" ht="45.75" thickBot="1">
      <c r="A18" s="1319"/>
      <c r="B18" s="1320" t="s">
        <v>2104</v>
      </c>
      <c r="C18" s="1321" t="s">
        <v>2077</v>
      </c>
      <c r="D18" s="1321" t="s">
        <v>2103</v>
      </c>
      <c r="E18" s="1322" t="s">
        <v>2078</v>
      </c>
      <c r="F18" s="1323"/>
      <c r="G18" s="1237"/>
      <c r="H18" s="1324"/>
      <c r="I18" s="1320" t="s">
        <v>2104</v>
      </c>
      <c r="J18" s="1321" t="s">
        <v>2077</v>
      </c>
      <c r="K18" s="1321" t="s">
        <v>2103</v>
      </c>
      <c r="L18" s="1322" t="s">
        <v>2078</v>
      </c>
      <c r="M18" s="1325"/>
      <c r="N18" s="1352"/>
      <c r="O18" s="1353"/>
      <c r="P18" s="1354"/>
      <c r="Q18" s="1355"/>
      <c r="R18" s="1355"/>
      <c r="S18" s="1355"/>
      <c r="T18" s="1356"/>
      <c r="U18" s="1357"/>
    </row>
    <row r="19" spans="1:21" ht="32.25" customHeight="1">
      <c r="A19" s="1319"/>
      <c r="B19" s="1358" t="s">
        <v>2085</v>
      </c>
      <c r="C19" s="1359"/>
      <c r="D19" s="1359"/>
      <c r="E19" s="1360"/>
      <c r="F19" s="1323"/>
      <c r="G19" s="1237"/>
      <c r="H19" s="1324"/>
      <c r="I19" s="1361" t="s">
        <v>2</v>
      </c>
      <c r="J19" s="1359"/>
      <c r="K19" s="1359"/>
      <c r="L19" s="1360"/>
      <c r="M19" s="1325"/>
      <c r="N19" s="1352"/>
      <c r="O19" s="1353"/>
      <c r="P19" s="1362"/>
      <c r="Q19" s="1353"/>
      <c r="R19" s="1353"/>
      <c r="S19" s="1363"/>
      <c r="T19" s="1356"/>
      <c r="U19" s="1357"/>
    </row>
    <row r="20" spans="1:21" ht="15">
      <c r="A20" s="1319"/>
      <c r="B20" s="1335" t="s">
        <v>2086</v>
      </c>
      <c r="C20" s="1232">
        <v>1</v>
      </c>
      <c r="D20" s="1232">
        <v>2</v>
      </c>
      <c r="E20" s="1233">
        <v>3</v>
      </c>
      <c r="F20" s="1323"/>
      <c r="G20" s="1237"/>
      <c r="H20" s="1324"/>
      <c r="I20" s="1335" t="s">
        <v>2089</v>
      </c>
      <c r="J20" s="1232">
        <v>67</v>
      </c>
      <c r="K20" s="1232">
        <v>61</v>
      </c>
      <c r="L20" s="1233"/>
      <c r="M20" s="1325"/>
      <c r="N20" s="1352"/>
      <c r="O20" s="1353"/>
      <c r="P20" s="1365"/>
      <c r="Q20" s="1363"/>
      <c r="R20" s="1363"/>
      <c r="S20" s="1363"/>
      <c r="T20" s="1356"/>
      <c r="U20" s="1357"/>
    </row>
    <row r="21" spans="1:21" ht="15.75" thickBot="1">
      <c r="A21" s="1319"/>
      <c r="B21" s="1336" t="s">
        <v>2087</v>
      </c>
      <c r="C21" s="1234">
        <v>4</v>
      </c>
      <c r="D21" s="1234">
        <v>12</v>
      </c>
      <c r="E21" s="1235">
        <v>16</v>
      </c>
      <c r="F21" s="1323"/>
      <c r="G21" s="1237"/>
      <c r="H21" s="1324"/>
      <c r="I21" s="1336" t="s">
        <v>2090</v>
      </c>
      <c r="J21" s="1234" t="s">
        <v>2096</v>
      </c>
      <c r="K21" s="1234" t="s">
        <v>2095</v>
      </c>
      <c r="L21" s="1235"/>
      <c r="M21" s="1325"/>
      <c r="N21" s="1352"/>
      <c r="O21" s="1353"/>
      <c r="P21" s="1365"/>
      <c r="Q21" s="1363"/>
      <c r="R21" s="1363"/>
      <c r="S21" s="1363"/>
      <c r="T21" s="1356"/>
      <c r="U21" s="1357"/>
    </row>
    <row r="22" spans="1:21" ht="15.75" thickBot="1">
      <c r="A22" s="1319"/>
      <c r="B22" s="1337" t="s">
        <v>2080</v>
      </c>
      <c r="C22" s="1338">
        <v>5</v>
      </c>
      <c r="D22" s="1338">
        <v>14</v>
      </c>
      <c r="E22" s="1339">
        <v>19</v>
      </c>
      <c r="F22" s="1323"/>
      <c r="G22" s="1237"/>
      <c r="H22" s="1324"/>
      <c r="I22" s="1337"/>
      <c r="J22" s="1338">
        <v>5</v>
      </c>
      <c r="K22" s="1338">
        <v>14</v>
      </c>
      <c r="L22" s="1339">
        <v>19</v>
      </c>
      <c r="M22" s="1325"/>
      <c r="N22" s="1352"/>
      <c r="O22" s="1353"/>
      <c r="P22" s="1365"/>
      <c r="Q22" s="1363"/>
      <c r="R22" s="1363"/>
      <c r="S22" s="1363"/>
      <c r="T22" s="1356"/>
      <c r="U22" s="1357"/>
    </row>
    <row r="23" spans="1:21" ht="15.75" thickBot="1">
      <c r="A23" s="1326"/>
      <c r="B23" s="1343" t="s">
        <v>2106</v>
      </c>
      <c r="C23" s="1433" t="s">
        <v>2081</v>
      </c>
      <c r="D23" s="1434"/>
      <c r="E23" s="1372"/>
      <c r="F23" s="1330"/>
      <c r="G23" s="1331"/>
      <c r="H23" s="1332"/>
      <c r="I23" s="1340" t="s">
        <v>2106</v>
      </c>
      <c r="J23" s="1433" t="s">
        <v>2097</v>
      </c>
      <c r="K23" s="1434"/>
      <c r="L23" s="1341"/>
      <c r="M23" s="1333"/>
      <c r="N23" s="1367"/>
      <c r="O23" s="1368"/>
      <c r="P23" s="1369"/>
      <c r="Q23" s="1432"/>
      <c r="R23" s="1432"/>
      <c r="S23" s="1370"/>
      <c r="T23" s="1371"/>
      <c r="U23" s="1357"/>
    </row>
    <row r="24" spans="1:21" ht="15.75" thickBot="1">
      <c r="A24" s="1373"/>
      <c r="B24" s="1236"/>
      <c r="C24" s="1374"/>
      <c r="D24" s="1374"/>
      <c r="E24" s="1374"/>
      <c r="F24" s="1351"/>
      <c r="G24" s="1375"/>
      <c r="H24" s="1373"/>
      <c r="I24" s="1374"/>
      <c r="J24" s="1374"/>
      <c r="K24" s="1374"/>
      <c r="L24" s="1374"/>
      <c r="M24" s="1351"/>
      <c r="N24" s="1352"/>
      <c r="O24" s="1356"/>
      <c r="P24" s="1356"/>
      <c r="Q24" s="1356"/>
      <c r="R24" s="1356"/>
      <c r="S24" s="1356"/>
      <c r="T24" s="1356"/>
      <c r="U24" s="1357"/>
    </row>
    <row r="25" spans="1:21">
      <c r="A25" s="1315"/>
      <c r="B25" s="1315"/>
      <c r="C25" s="1315"/>
      <c r="D25" s="1315"/>
      <c r="E25" s="1315"/>
      <c r="F25" s="1315"/>
      <c r="G25" s="1315"/>
      <c r="H25" s="1315"/>
      <c r="I25" s="1315"/>
      <c r="J25" s="1315"/>
      <c r="K25" s="1315"/>
      <c r="L25" s="1315"/>
      <c r="M25" s="1315"/>
      <c r="N25" s="1352"/>
      <c r="O25" s="1357"/>
      <c r="P25" s="1357"/>
      <c r="Q25" s="1357"/>
      <c r="R25" s="1357"/>
      <c r="S25" s="1357"/>
      <c r="T25" s="1357"/>
      <c r="U25" s="1357"/>
    </row>
    <row r="26" spans="1:21">
      <c r="A26" s="1315"/>
      <c r="C26" s="1315"/>
      <c r="D26" s="1315"/>
      <c r="E26" s="1315"/>
      <c r="F26" s="1315"/>
      <c r="G26" s="1315"/>
      <c r="H26" s="1315"/>
      <c r="I26" s="1315"/>
      <c r="J26" s="1315"/>
      <c r="K26" s="1315"/>
      <c r="L26" s="1315"/>
      <c r="M26" s="1315"/>
      <c r="N26" s="1315"/>
    </row>
    <row r="27" spans="1:21" ht="15">
      <c r="A27" s="1315"/>
      <c r="B27" s="1237" t="s">
        <v>2102</v>
      </c>
      <c r="C27" s="1315"/>
      <c r="D27" s="1315"/>
      <c r="E27" s="1315"/>
      <c r="F27" s="1315"/>
      <c r="G27" s="1315"/>
      <c r="H27" s="1315"/>
      <c r="I27" s="1315"/>
      <c r="J27" s="1315"/>
      <c r="K27" s="1315"/>
      <c r="L27" s="1315"/>
      <c r="M27" s="1315"/>
      <c r="N27" s="1315"/>
    </row>
    <row r="28" spans="1:21" ht="15">
      <c r="A28" s="1315"/>
      <c r="B28" s="1237" t="s">
        <v>2105</v>
      </c>
      <c r="C28" s="1315"/>
      <c r="D28" s="1315"/>
      <c r="E28" s="1315"/>
      <c r="F28" s="1315"/>
      <c r="G28" s="1315"/>
      <c r="H28" s="1315"/>
      <c r="I28" s="1315"/>
      <c r="J28" s="1315"/>
      <c r="K28" s="1315"/>
      <c r="L28" s="1315"/>
      <c r="M28" s="1315"/>
      <c r="N28" s="1315"/>
    </row>
    <row r="30" spans="1:21">
      <c r="B30" s="1240" t="s">
        <v>2113</v>
      </c>
    </row>
  </sheetData>
  <mergeCells count="9">
    <mergeCell ref="Q16:R16"/>
    <mergeCell ref="Q9:R9"/>
    <mergeCell ref="Q23:R23"/>
    <mergeCell ref="C9:D9"/>
    <mergeCell ref="J9:K9"/>
    <mergeCell ref="C16:D16"/>
    <mergeCell ref="J16:K16"/>
    <mergeCell ref="C23:D23"/>
    <mergeCell ref="J23:K2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7"/>
  <sheetViews>
    <sheetView tabSelected="1" zoomScaleNormal="100" workbookViewId="0">
      <pane xSplit="1" topLeftCell="B1" activePane="topRight" state="frozen"/>
      <selection pane="topRight"/>
    </sheetView>
  </sheetViews>
  <sheetFormatPr defaultRowHeight="12.75"/>
  <cols>
    <col min="1" max="1" width="10.28515625" style="1225" customWidth="1"/>
    <col min="2" max="2" width="12.5703125" style="1225" customWidth="1"/>
    <col min="3" max="5" width="9.85546875" style="1227" customWidth="1"/>
    <col min="6" max="6" width="9.85546875" style="1228" customWidth="1"/>
    <col min="7" max="7" width="10.7109375" style="1228" customWidth="1"/>
    <col min="8" max="8" width="10.28515625" style="1228" customWidth="1"/>
    <col min="9" max="9" width="8.5703125" style="1228" customWidth="1"/>
    <col min="10" max="10" width="8.7109375" style="1228" customWidth="1"/>
    <col min="11" max="12" width="8.85546875" style="1228" customWidth="1"/>
    <col min="13" max="16" width="10.85546875" style="1228" customWidth="1"/>
    <col min="17" max="18" width="9.7109375" style="1228" customWidth="1"/>
    <col min="19" max="19" width="9.85546875" style="1228" customWidth="1"/>
    <col min="20" max="20" width="11.140625" style="1228" customWidth="1"/>
    <col min="21" max="22" width="15.85546875" style="1229" customWidth="1"/>
    <col min="23" max="23" width="48.7109375" style="1229" customWidth="1"/>
    <col min="24" max="24" width="9.85546875" style="1225" customWidth="1"/>
    <col min="25" max="25" width="10.28515625" style="1225" hidden="1" customWidth="1"/>
    <col min="26" max="26" width="13.28515625" style="1225" hidden="1" customWidth="1"/>
    <col min="27" max="27" width="10.28515625" style="1225" customWidth="1"/>
    <col min="28" max="16384" width="9.140625" style="1225"/>
  </cols>
  <sheetData>
    <row r="1" spans="1:28" s="1226" customFormat="1" ht="15">
      <c r="A1" s="1239" t="s">
        <v>2197</v>
      </c>
      <c r="C1" s="1227"/>
      <c r="D1" s="1227"/>
      <c r="E1" s="1227"/>
      <c r="F1" s="1228"/>
      <c r="G1" s="1228"/>
      <c r="H1" s="1228"/>
      <c r="I1" s="1228"/>
      <c r="J1" s="1228"/>
      <c r="K1" s="1228"/>
      <c r="L1" s="1228"/>
      <c r="M1" s="1228"/>
      <c r="N1" s="1228"/>
      <c r="O1" s="1228"/>
      <c r="P1" s="1228"/>
      <c r="Q1" s="1228"/>
      <c r="R1" s="1228"/>
      <c r="S1" s="1228"/>
      <c r="T1" s="1228"/>
      <c r="U1" s="1229"/>
      <c r="V1" s="1229"/>
      <c r="W1" s="1229"/>
    </row>
    <row r="2" spans="1:28" ht="13.5" thickBot="1"/>
    <row r="3" spans="1:28" s="1224" customFormat="1" ht="88.5" customHeight="1" thickBot="1">
      <c r="A3" s="1241" t="s">
        <v>407</v>
      </c>
      <c r="B3" s="1242" t="s">
        <v>5</v>
      </c>
      <c r="C3" s="1243" t="s">
        <v>2110</v>
      </c>
      <c r="D3" s="1243" t="s">
        <v>2111</v>
      </c>
      <c r="E3" s="1243" t="s">
        <v>2112</v>
      </c>
      <c r="F3" s="1393" t="s">
        <v>2126</v>
      </c>
      <c r="G3" s="1393" t="s">
        <v>2115</v>
      </c>
      <c r="H3" s="1393" t="s">
        <v>2116</v>
      </c>
      <c r="I3" s="1393" t="s">
        <v>2119</v>
      </c>
      <c r="J3" s="1393" t="s">
        <v>2107</v>
      </c>
      <c r="K3" s="1393" t="s">
        <v>2109</v>
      </c>
      <c r="L3" s="1393" t="s">
        <v>2108</v>
      </c>
      <c r="M3" s="1393" t="s">
        <v>2130</v>
      </c>
      <c r="N3" s="1418" t="s">
        <v>2138</v>
      </c>
      <c r="O3" s="1418" t="s">
        <v>2129</v>
      </c>
      <c r="P3" s="1418" t="s">
        <v>2131</v>
      </c>
      <c r="Q3" s="1418" t="s">
        <v>2132</v>
      </c>
      <c r="R3" s="1418" t="s">
        <v>2133</v>
      </c>
      <c r="S3" s="1418" t="s">
        <v>2134</v>
      </c>
      <c r="T3" s="1418" t="s">
        <v>2137</v>
      </c>
      <c r="U3" s="1404" t="s">
        <v>2165</v>
      </c>
      <c r="V3" s="1419" t="s">
        <v>314</v>
      </c>
      <c r="W3" s="1420" t="s">
        <v>13</v>
      </c>
      <c r="X3" s="1244" t="s">
        <v>2058</v>
      </c>
      <c r="Y3" s="1244" t="s">
        <v>2</v>
      </c>
      <c r="Z3" s="1245" t="s">
        <v>15</v>
      </c>
      <c r="AA3" s="1394" t="s">
        <v>2118</v>
      </c>
      <c r="AB3" s="1421" t="s">
        <v>2158</v>
      </c>
    </row>
    <row r="4" spans="1:28" ht="14.25" customHeight="1">
      <c r="A4" s="1426" t="s">
        <v>2033</v>
      </c>
      <c r="B4" s="1246" t="s">
        <v>555</v>
      </c>
      <c r="C4" s="1247" t="s">
        <v>1869</v>
      </c>
      <c r="D4" s="1377" t="s">
        <v>1972</v>
      </c>
      <c r="E4" s="1378" t="s">
        <v>1871</v>
      </c>
      <c r="F4" s="1248">
        <v>33</v>
      </c>
      <c r="G4" s="1248">
        <v>162.10526315789474</v>
      </c>
      <c r="H4" s="1248">
        <v>53</v>
      </c>
      <c r="I4" s="1248">
        <v>129.10526315789474</v>
      </c>
      <c r="J4" s="1249">
        <v>391.22807017543857</v>
      </c>
      <c r="K4" s="1249">
        <v>60.606060606060609</v>
      </c>
      <c r="L4" s="1250" t="s">
        <v>1988</v>
      </c>
      <c r="M4" s="1251" t="s">
        <v>2006</v>
      </c>
      <c r="N4" s="1412">
        <v>1698.4210526315792</v>
      </c>
      <c r="O4" s="1412">
        <v>1307.8947368421054</v>
      </c>
      <c r="P4" s="1412">
        <v>1358</v>
      </c>
      <c r="Q4" s="1413">
        <v>-22.9934924078091</v>
      </c>
      <c r="R4" s="1413">
        <v>-20.043383947939301</v>
      </c>
      <c r="S4" s="1414">
        <v>3.8309859154929446</v>
      </c>
      <c r="T4" s="1415" t="s">
        <v>1985</v>
      </c>
      <c r="U4" s="1252" t="s">
        <v>69</v>
      </c>
      <c r="V4" s="1408" t="s">
        <v>2151</v>
      </c>
      <c r="W4" s="1416" t="s">
        <v>2171</v>
      </c>
      <c r="X4" s="1399" t="s">
        <v>2059</v>
      </c>
      <c r="Y4" s="1253">
        <v>69</v>
      </c>
      <c r="Z4" s="1254" t="s">
        <v>2060</v>
      </c>
      <c r="AA4" s="1395" t="s">
        <v>414</v>
      </c>
      <c r="AB4" s="1417" t="s">
        <v>2150</v>
      </c>
    </row>
    <row r="5" spans="1:28" ht="15" customHeight="1">
      <c r="A5" s="1427" t="s">
        <v>2034</v>
      </c>
      <c r="B5" s="1255" t="s">
        <v>555</v>
      </c>
      <c r="C5" s="1256" t="s">
        <v>1022</v>
      </c>
      <c r="D5" s="1256" t="s">
        <v>1025</v>
      </c>
      <c r="E5" s="1256" t="s">
        <v>1027</v>
      </c>
      <c r="F5" s="1257">
        <v>32.941176470588232</v>
      </c>
      <c r="G5" s="1257">
        <v>55.263157894736842</v>
      </c>
      <c r="H5" s="1259">
        <v>0</v>
      </c>
      <c r="I5" s="1257">
        <v>22.321981424148611</v>
      </c>
      <c r="J5" s="1260">
        <v>67.763157894736864</v>
      </c>
      <c r="K5" s="1268">
        <v>-100</v>
      </c>
      <c r="L5" s="1258" t="s">
        <v>2003</v>
      </c>
      <c r="M5" s="1261" t="s">
        <v>2006</v>
      </c>
      <c r="N5" s="1382">
        <v>1811.7647058823529</v>
      </c>
      <c r="O5" s="1382">
        <v>1621.0526315789475</v>
      </c>
      <c r="P5" s="1385">
        <v>840</v>
      </c>
      <c r="Q5" s="1390">
        <v>-10.526315789473699</v>
      </c>
      <c r="R5" s="1390">
        <v>-53.636363636363598</v>
      </c>
      <c r="S5" s="1384">
        <v>-48.181818181818187</v>
      </c>
      <c r="T5" s="1269" t="s">
        <v>2123</v>
      </c>
      <c r="U5" s="1262" t="s">
        <v>2170</v>
      </c>
      <c r="V5" s="1409" t="s">
        <v>2159</v>
      </c>
      <c r="W5" s="1405" t="s">
        <v>2172</v>
      </c>
      <c r="X5" s="1400" t="s">
        <v>2059</v>
      </c>
      <c r="Y5" s="1263">
        <v>69</v>
      </c>
      <c r="Z5" s="1264" t="s">
        <v>2060</v>
      </c>
      <c r="AA5" s="1396" t="s">
        <v>414</v>
      </c>
      <c r="AB5" s="896" t="s">
        <v>2152</v>
      </c>
    </row>
    <row r="6" spans="1:28" ht="14.25" customHeight="1">
      <c r="A6" s="1427" t="s">
        <v>2035</v>
      </c>
      <c r="B6" s="1265" t="s">
        <v>196</v>
      </c>
      <c r="C6" s="1266" t="s">
        <v>1520</v>
      </c>
      <c r="D6" s="1270" t="s">
        <v>1522</v>
      </c>
      <c r="E6" s="1379" t="s">
        <v>1524</v>
      </c>
      <c r="F6" s="1259">
        <v>5705</v>
      </c>
      <c r="G6" s="1259">
        <v>14000</v>
      </c>
      <c r="H6" s="1259">
        <v>8050</v>
      </c>
      <c r="I6" s="1257">
        <v>8295</v>
      </c>
      <c r="J6" s="1260">
        <v>145.39877300613497</v>
      </c>
      <c r="K6" s="1260">
        <v>41.104294478527606</v>
      </c>
      <c r="L6" s="1267" t="s">
        <v>1989</v>
      </c>
      <c r="M6" s="1261" t="s">
        <v>2006</v>
      </c>
      <c r="N6" s="1385">
        <v>5040.0000000000009</v>
      </c>
      <c r="O6" s="1385">
        <v>12635</v>
      </c>
      <c r="P6" s="1385">
        <v>7175</v>
      </c>
      <c r="Q6" s="1391">
        <v>150.694444444444</v>
      </c>
      <c r="R6" s="1391">
        <v>42.3611111111111</v>
      </c>
      <c r="S6" s="1384">
        <v>-43.21329639889197</v>
      </c>
      <c r="T6" s="1261" t="s">
        <v>2006</v>
      </c>
      <c r="U6" s="1262" t="s">
        <v>2170</v>
      </c>
      <c r="V6" s="1409" t="s">
        <v>2160</v>
      </c>
      <c r="W6" s="1405" t="s">
        <v>2181</v>
      </c>
      <c r="X6" s="1401" t="s">
        <v>2061</v>
      </c>
      <c r="Y6" s="1264">
        <v>49</v>
      </c>
      <c r="Z6" s="1264" t="s">
        <v>2062</v>
      </c>
      <c r="AA6" s="1396" t="s">
        <v>414</v>
      </c>
      <c r="AB6" s="896" t="s">
        <v>2147</v>
      </c>
    </row>
    <row r="7" spans="1:28" ht="15" customHeight="1">
      <c r="A7" s="1427" t="s">
        <v>2036</v>
      </c>
      <c r="B7" s="1265" t="s">
        <v>196</v>
      </c>
      <c r="C7" s="1266" t="s">
        <v>944</v>
      </c>
      <c r="D7" s="1266" t="s">
        <v>952</v>
      </c>
      <c r="E7" s="1266" t="s">
        <v>947</v>
      </c>
      <c r="F7" s="1259">
        <v>7139.9999999999991</v>
      </c>
      <c r="G7" s="1259">
        <v>14454.999999999998</v>
      </c>
      <c r="H7" s="1259">
        <v>8189.9999999999991</v>
      </c>
      <c r="I7" s="1257">
        <v>7314.9999999999991</v>
      </c>
      <c r="J7" s="1260">
        <v>102.45098039215686</v>
      </c>
      <c r="K7" s="1257">
        <v>14.705882352941178</v>
      </c>
      <c r="L7" s="1267" t="s">
        <v>1990</v>
      </c>
      <c r="M7" s="1261" t="s">
        <v>2006</v>
      </c>
      <c r="N7" s="1385">
        <v>6510.0000000000009</v>
      </c>
      <c r="O7" s="1385">
        <v>13195.000000000002</v>
      </c>
      <c r="P7" s="1385">
        <v>7700</v>
      </c>
      <c r="Q7" s="1391">
        <v>102.68817204301099</v>
      </c>
      <c r="R7" s="1383">
        <v>18.279569892473098</v>
      </c>
      <c r="S7" s="1384">
        <v>-41.644562334217518</v>
      </c>
      <c r="T7" s="1261" t="s">
        <v>2006</v>
      </c>
      <c r="U7" s="1262" t="s">
        <v>2170</v>
      </c>
      <c r="V7" s="1409" t="s">
        <v>2159</v>
      </c>
      <c r="W7" s="1405" t="s">
        <v>2174</v>
      </c>
      <c r="X7" s="1401" t="s">
        <v>2061</v>
      </c>
      <c r="Y7" s="1264">
        <v>49</v>
      </c>
      <c r="Z7" s="1264" t="s">
        <v>2062</v>
      </c>
      <c r="AA7" s="1396" t="s">
        <v>414</v>
      </c>
      <c r="AB7" s="896" t="s">
        <v>2147</v>
      </c>
    </row>
    <row r="8" spans="1:28" ht="14.25" customHeight="1">
      <c r="A8" s="1427" t="s">
        <v>2037</v>
      </c>
      <c r="B8" s="1265" t="s">
        <v>196</v>
      </c>
      <c r="C8" s="1266" t="s">
        <v>1155</v>
      </c>
      <c r="D8" s="1266" t="s">
        <v>1156</v>
      </c>
      <c r="E8" s="1266" t="s">
        <v>1157</v>
      </c>
      <c r="F8" s="1259">
        <v>103250</v>
      </c>
      <c r="G8" s="1257">
        <v>71750</v>
      </c>
      <c r="H8" s="1257">
        <v>95900</v>
      </c>
      <c r="I8" s="1257">
        <v>-31500</v>
      </c>
      <c r="J8" s="1268">
        <v>-30.508474576271187</v>
      </c>
      <c r="K8" s="1257">
        <v>-7.1186440677966099</v>
      </c>
      <c r="L8" s="1267" t="s">
        <v>1991</v>
      </c>
      <c r="M8" s="1269" t="s">
        <v>2008</v>
      </c>
      <c r="N8" s="1385">
        <v>82250</v>
      </c>
      <c r="O8" s="1382">
        <v>69650</v>
      </c>
      <c r="P8" s="1382">
        <v>92400</v>
      </c>
      <c r="Q8" s="1390">
        <v>-15.319148936170199</v>
      </c>
      <c r="R8" s="1383">
        <v>12.340425531914899</v>
      </c>
      <c r="S8" s="1384">
        <v>32.663316582914575</v>
      </c>
      <c r="T8" s="1269" t="s">
        <v>2008</v>
      </c>
      <c r="U8" s="1262" t="s">
        <v>1987</v>
      </c>
      <c r="V8" s="1409" t="s">
        <v>2182</v>
      </c>
      <c r="W8" s="1405" t="s">
        <v>2144</v>
      </c>
      <c r="X8" s="1401" t="s">
        <v>2061</v>
      </c>
      <c r="Y8" s="1264">
        <v>49</v>
      </c>
      <c r="Z8" s="1264" t="s">
        <v>2062</v>
      </c>
      <c r="AA8" s="1396" t="s">
        <v>414</v>
      </c>
      <c r="AB8" s="896" t="s">
        <v>2150</v>
      </c>
    </row>
    <row r="9" spans="1:28" ht="15" customHeight="1">
      <c r="A9" s="1427" t="s">
        <v>2038</v>
      </c>
      <c r="B9" s="1265" t="s">
        <v>555</v>
      </c>
      <c r="C9" s="1266" t="s">
        <v>1015</v>
      </c>
      <c r="D9" s="1266" t="s">
        <v>1016</v>
      </c>
      <c r="E9" s="1380" t="s">
        <v>1019</v>
      </c>
      <c r="F9" s="1259">
        <v>1855</v>
      </c>
      <c r="G9" s="1257">
        <v>2984.2105263157896</v>
      </c>
      <c r="H9" s="1259">
        <v>6020</v>
      </c>
      <c r="I9" s="1257">
        <v>1129.2105263157896</v>
      </c>
      <c r="J9" s="1260">
        <v>60.873882820258203</v>
      </c>
      <c r="K9" s="1260">
        <v>224.52830188679246</v>
      </c>
      <c r="L9" s="1267" t="s">
        <v>1992</v>
      </c>
      <c r="M9" s="1269" t="s">
        <v>2122</v>
      </c>
      <c r="N9" s="1385">
        <v>162750</v>
      </c>
      <c r="O9" s="1382">
        <v>24315.78947368421</v>
      </c>
      <c r="P9" s="1385">
        <v>17289.999999999996</v>
      </c>
      <c r="Q9" s="1390">
        <v>-85.059422750424403</v>
      </c>
      <c r="R9" s="1390">
        <v>-89.376344086021504</v>
      </c>
      <c r="S9" s="1384">
        <v>-28.893939393939409</v>
      </c>
      <c r="T9" s="1269" t="s">
        <v>2123</v>
      </c>
      <c r="U9" s="1262" t="s">
        <v>1987</v>
      </c>
      <c r="V9" s="1409" t="s">
        <v>2184</v>
      </c>
      <c r="W9" s="1405" t="s">
        <v>2175</v>
      </c>
      <c r="X9" s="1401" t="s">
        <v>2061</v>
      </c>
      <c r="Y9" s="1264">
        <v>69</v>
      </c>
      <c r="Z9" s="1264" t="s">
        <v>2063</v>
      </c>
      <c r="AA9" s="1396" t="s">
        <v>2117</v>
      </c>
      <c r="AB9" s="896" t="s">
        <v>2146</v>
      </c>
    </row>
    <row r="10" spans="1:28" ht="14.25" customHeight="1">
      <c r="A10" s="1427" t="s">
        <v>2039</v>
      </c>
      <c r="B10" s="1265" t="s">
        <v>196</v>
      </c>
      <c r="C10" s="1270" t="s">
        <v>1575</v>
      </c>
      <c r="D10" s="1270" t="s">
        <v>1576</v>
      </c>
      <c r="E10" s="1379" t="s">
        <v>1577</v>
      </c>
      <c r="F10" s="1259">
        <v>31290</v>
      </c>
      <c r="G10" s="1259">
        <v>22575</v>
      </c>
      <c r="H10" s="1259">
        <v>21070</v>
      </c>
      <c r="I10" s="1257">
        <v>-8715.0000000000036</v>
      </c>
      <c r="J10" s="1268">
        <v>-27.852348993288597</v>
      </c>
      <c r="K10" s="1268">
        <v>-32.662192393736028</v>
      </c>
      <c r="L10" s="1267" t="s">
        <v>1993</v>
      </c>
      <c r="M10" s="1269" t="s">
        <v>2123</v>
      </c>
      <c r="N10" s="1385">
        <v>98000</v>
      </c>
      <c r="O10" s="1385">
        <v>71050</v>
      </c>
      <c r="P10" s="1385">
        <v>145250</v>
      </c>
      <c r="Q10" s="1390">
        <v>-27.5</v>
      </c>
      <c r="R10" s="1391">
        <v>48.214285714285701</v>
      </c>
      <c r="S10" s="1384">
        <v>104.43349753694581</v>
      </c>
      <c r="T10" s="1269" t="s">
        <v>2008</v>
      </c>
      <c r="U10" s="1262" t="s">
        <v>1987</v>
      </c>
      <c r="V10" s="1409" t="s">
        <v>2185</v>
      </c>
      <c r="W10" s="1405" t="s">
        <v>2140</v>
      </c>
      <c r="X10" s="1401" t="s">
        <v>2059</v>
      </c>
      <c r="Y10" s="1264">
        <v>31</v>
      </c>
      <c r="Z10" s="1264" t="s">
        <v>2064</v>
      </c>
      <c r="AA10" s="1396" t="s">
        <v>414</v>
      </c>
      <c r="AB10" s="896" t="s">
        <v>2152</v>
      </c>
    </row>
    <row r="11" spans="1:28" ht="15" customHeight="1">
      <c r="A11" s="1427" t="s">
        <v>2040</v>
      </c>
      <c r="B11" s="1265" t="s">
        <v>196</v>
      </c>
      <c r="C11" s="1270" t="s">
        <v>1581</v>
      </c>
      <c r="D11" s="1270" t="s">
        <v>1583</v>
      </c>
      <c r="E11" s="1379" t="s">
        <v>1585</v>
      </c>
      <c r="F11" s="1259">
        <v>2100</v>
      </c>
      <c r="G11" s="1257">
        <v>2053.3333333333335</v>
      </c>
      <c r="H11" s="1257">
        <v>1884.61538461538</v>
      </c>
      <c r="I11" s="1257">
        <v>-46.666666666666515</v>
      </c>
      <c r="J11" s="1257">
        <v>-2.2222222222222152</v>
      </c>
      <c r="K11" s="1257">
        <v>-10.256410256410261</v>
      </c>
      <c r="L11" s="1267" t="s">
        <v>1994</v>
      </c>
      <c r="M11" s="1269" t="s">
        <v>1985</v>
      </c>
      <c r="N11" s="1385">
        <v>35650</v>
      </c>
      <c r="O11" s="1382">
        <v>77466.666666666672</v>
      </c>
      <c r="P11" s="1382">
        <v>6515.3846153846152</v>
      </c>
      <c r="Q11" s="1391">
        <v>117.29780271154701</v>
      </c>
      <c r="R11" s="1390">
        <v>-81.724026324306806</v>
      </c>
      <c r="S11" s="1384">
        <v>-91.589434661723828</v>
      </c>
      <c r="T11" s="1261" t="s">
        <v>2006</v>
      </c>
      <c r="U11" s="1262" t="s">
        <v>1987</v>
      </c>
      <c r="V11" s="1409" t="s">
        <v>2189</v>
      </c>
      <c r="W11" s="1405" t="s">
        <v>2155</v>
      </c>
      <c r="X11" s="1401" t="s">
        <v>2061</v>
      </c>
      <c r="Y11" s="1264">
        <v>75</v>
      </c>
      <c r="Z11" s="1264" t="s">
        <v>2065</v>
      </c>
      <c r="AA11" s="1396" t="s">
        <v>414</v>
      </c>
      <c r="AB11" s="896" t="s">
        <v>2157</v>
      </c>
    </row>
    <row r="12" spans="1:28" ht="14.25" customHeight="1">
      <c r="A12" s="1427" t="s">
        <v>2041</v>
      </c>
      <c r="B12" s="1265" t="s">
        <v>20</v>
      </c>
      <c r="C12" s="1266" t="s">
        <v>1077</v>
      </c>
      <c r="D12" s="1266" t="s">
        <v>1078</v>
      </c>
      <c r="E12" s="1380" t="s">
        <v>1079</v>
      </c>
      <c r="F12" s="1257">
        <v>86333.333333333299</v>
      </c>
      <c r="G12" s="1257">
        <v>65800</v>
      </c>
      <c r="H12" s="1257">
        <v>26040</v>
      </c>
      <c r="I12" s="1257">
        <v>-20533.333333333328</v>
      </c>
      <c r="J12" s="1257">
        <v>-23.783783783783779</v>
      </c>
      <c r="K12" s="1268">
        <v>-69.837837837837839</v>
      </c>
      <c r="L12" s="1267" t="s">
        <v>1995</v>
      </c>
      <c r="M12" s="1269" t="s">
        <v>2123</v>
      </c>
      <c r="N12" s="1382">
        <v>72333.333333333328</v>
      </c>
      <c r="O12" s="1382">
        <v>53200</v>
      </c>
      <c r="P12" s="1382">
        <v>20580</v>
      </c>
      <c r="Q12" s="1390">
        <v>-26.451612903225801</v>
      </c>
      <c r="R12" s="1390">
        <v>-71.548387096774206</v>
      </c>
      <c r="S12" s="1384">
        <v>-61.315789473684212</v>
      </c>
      <c r="T12" s="1269" t="s">
        <v>2123</v>
      </c>
      <c r="U12" s="1262" t="s">
        <v>1987</v>
      </c>
      <c r="V12" s="1409" t="s">
        <v>2169</v>
      </c>
      <c r="W12" s="1405" t="s">
        <v>2173</v>
      </c>
      <c r="X12" s="1401" t="s">
        <v>2061</v>
      </c>
      <c r="Y12" s="1264">
        <v>52</v>
      </c>
      <c r="Z12" s="1264" t="s">
        <v>2066</v>
      </c>
      <c r="AA12" s="1396" t="s">
        <v>2117</v>
      </c>
      <c r="AB12" s="896" t="s">
        <v>2153</v>
      </c>
    </row>
    <row r="13" spans="1:28" ht="15" customHeight="1">
      <c r="A13" s="1427" t="s">
        <v>2042</v>
      </c>
      <c r="B13" s="1265" t="s">
        <v>20</v>
      </c>
      <c r="C13" s="1266" t="s">
        <v>1321</v>
      </c>
      <c r="D13" s="1266" t="s">
        <v>1256</v>
      </c>
      <c r="E13" s="1270" t="s">
        <v>1974</v>
      </c>
      <c r="F13" s="1257">
        <v>19</v>
      </c>
      <c r="G13" s="1257">
        <v>31</v>
      </c>
      <c r="H13" s="1271">
        <v>12</v>
      </c>
      <c r="I13" s="1257">
        <v>12</v>
      </c>
      <c r="J13" s="1260">
        <v>63.157894736842103</v>
      </c>
      <c r="K13" s="1268">
        <v>-36.842105263157897</v>
      </c>
      <c r="L13" s="1272" t="s">
        <v>1996</v>
      </c>
      <c r="M13" s="1261" t="s">
        <v>2006</v>
      </c>
      <c r="N13" s="1382">
        <v>6100</v>
      </c>
      <c r="O13" s="1382">
        <v>5967</v>
      </c>
      <c r="P13" s="1386">
        <v>3475</v>
      </c>
      <c r="Q13" s="1390">
        <v>-2.1803278688524599</v>
      </c>
      <c r="R13" s="1390">
        <v>-43.032786885245898</v>
      </c>
      <c r="S13" s="1384">
        <v>-41.763029998324114</v>
      </c>
      <c r="T13" s="1269" t="s">
        <v>2123</v>
      </c>
      <c r="U13" s="1262" t="s">
        <v>2170</v>
      </c>
      <c r="V13" s="1409" t="s">
        <v>2159</v>
      </c>
      <c r="W13" s="1405" t="s">
        <v>2176</v>
      </c>
      <c r="X13" s="1401" t="s">
        <v>2061</v>
      </c>
      <c r="Y13" s="1264">
        <v>52</v>
      </c>
      <c r="Z13" s="1264" t="s">
        <v>2066</v>
      </c>
      <c r="AA13" s="1396" t="s">
        <v>2117</v>
      </c>
      <c r="AB13" s="896" t="s">
        <v>2153</v>
      </c>
    </row>
    <row r="14" spans="1:28" ht="14.25" customHeight="1">
      <c r="A14" s="1427" t="s">
        <v>2043</v>
      </c>
      <c r="B14" s="1265" t="s">
        <v>196</v>
      </c>
      <c r="C14" s="1266" t="s">
        <v>1163</v>
      </c>
      <c r="D14" s="1266" t="s">
        <v>1164</v>
      </c>
      <c r="E14" s="1380" t="s">
        <v>673</v>
      </c>
      <c r="F14" s="1259">
        <v>35</v>
      </c>
      <c r="G14" s="1257">
        <v>13.999999999999998</v>
      </c>
      <c r="H14" s="1257">
        <v>0</v>
      </c>
      <c r="I14" s="1257">
        <v>-21</v>
      </c>
      <c r="J14" s="1268">
        <v>-60</v>
      </c>
      <c r="K14" s="1268">
        <v>-100</v>
      </c>
      <c r="L14" s="1269" t="s">
        <v>2003</v>
      </c>
      <c r="M14" s="1269" t="s">
        <v>2123</v>
      </c>
      <c r="N14" s="1385">
        <v>4900</v>
      </c>
      <c r="O14" s="1382">
        <v>5355</v>
      </c>
      <c r="P14" s="1382">
        <v>5284.9999999999991</v>
      </c>
      <c r="Q14" s="1391">
        <v>9.28571428571429</v>
      </c>
      <c r="R14" s="1383">
        <v>7.8571428571428399</v>
      </c>
      <c r="S14" s="1384">
        <v>-1.307189542483677</v>
      </c>
      <c r="T14" s="1384" t="s">
        <v>1985</v>
      </c>
      <c r="U14" s="1262" t="s">
        <v>1987</v>
      </c>
      <c r="V14" s="1409" t="s">
        <v>2169</v>
      </c>
      <c r="W14" s="1405" t="s">
        <v>2177</v>
      </c>
      <c r="X14" s="1401" t="s">
        <v>2061</v>
      </c>
      <c r="Y14" s="1264">
        <v>71</v>
      </c>
      <c r="Z14" s="1264" t="s">
        <v>2067</v>
      </c>
      <c r="AA14" s="1396" t="s">
        <v>414</v>
      </c>
      <c r="AB14" s="896" t="s">
        <v>2149</v>
      </c>
    </row>
    <row r="15" spans="1:28" ht="15" customHeight="1">
      <c r="A15" s="1427" t="s">
        <v>2044</v>
      </c>
      <c r="B15" s="1265" t="s">
        <v>1251</v>
      </c>
      <c r="C15" s="1266" t="s">
        <v>1252</v>
      </c>
      <c r="D15" s="1266" t="s">
        <v>1253</v>
      </c>
      <c r="E15" s="1380" t="s">
        <v>1254</v>
      </c>
      <c r="F15" s="1259">
        <v>900</v>
      </c>
      <c r="G15" s="1257">
        <v>76.25</v>
      </c>
      <c r="H15" s="1257">
        <v>787.5</v>
      </c>
      <c r="I15" s="1257">
        <v>-823.75</v>
      </c>
      <c r="J15" s="1268">
        <v>-91.527777777777771</v>
      </c>
      <c r="K15" s="1257">
        <v>-12.5</v>
      </c>
      <c r="L15" s="1267" t="s">
        <v>1997</v>
      </c>
      <c r="M15" s="1269" t="s">
        <v>2008</v>
      </c>
      <c r="N15" s="1385">
        <v>5012.5</v>
      </c>
      <c r="O15" s="1382">
        <v>1012.5</v>
      </c>
      <c r="P15" s="1382">
        <v>4250</v>
      </c>
      <c r="Q15" s="1390">
        <v>-79.800498753117196</v>
      </c>
      <c r="R15" s="1390">
        <v>-15.211970074812999</v>
      </c>
      <c r="S15" s="1384">
        <v>319.75308641975306</v>
      </c>
      <c r="T15" s="1269" t="s">
        <v>2008</v>
      </c>
      <c r="U15" s="1262" t="s">
        <v>1987</v>
      </c>
      <c r="V15" s="1409" t="s">
        <v>2183</v>
      </c>
      <c r="W15" s="1405" t="s">
        <v>2178</v>
      </c>
      <c r="X15" s="1401" t="s">
        <v>2061</v>
      </c>
      <c r="Y15" s="1264">
        <v>55</v>
      </c>
      <c r="Z15" s="1264" t="s">
        <v>2068</v>
      </c>
      <c r="AA15" s="1396" t="s">
        <v>414</v>
      </c>
      <c r="AB15" s="896" t="s">
        <v>69</v>
      </c>
    </row>
    <row r="16" spans="1:28" ht="14.25" customHeight="1">
      <c r="A16" s="1427" t="s">
        <v>2045</v>
      </c>
      <c r="B16" s="1265" t="s">
        <v>196</v>
      </c>
      <c r="C16" s="1266" t="s">
        <v>1975</v>
      </c>
      <c r="D16" s="1266" t="s">
        <v>1976</v>
      </c>
      <c r="E16" s="1380" t="s">
        <v>1977</v>
      </c>
      <c r="F16" s="1259">
        <v>77</v>
      </c>
      <c r="G16" s="1257">
        <v>59</v>
      </c>
      <c r="H16" s="1257">
        <v>165</v>
      </c>
      <c r="I16" s="1257">
        <v>-18</v>
      </c>
      <c r="J16" s="1257">
        <v>-23.376623376623378</v>
      </c>
      <c r="K16" s="1260">
        <v>114.28571428571429</v>
      </c>
      <c r="L16" s="1272" t="s">
        <v>1998</v>
      </c>
      <c r="M16" s="1269" t="s">
        <v>2122</v>
      </c>
      <c r="N16" s="1385">
        <v>2800</v>
      </c>
      <c r="O16" s="1382">
        <v>2030</v>
      </c>
      <c r="P16" s="1382">
        <v>3569.9999999999995</v>
      </c>
      <c r="Q16" s="1390">
        <v>-27.5</v>
      </c>
      <c r="R16" s="1391">
        <v>27.5</v>
      </c>
      <c r="S16" s="1384">
        <v>75.86206896551721</v>
      </c>
      <c r="T16" s="1269" t="s">
        <v>2008</v>
      </c>
      <c r="U16" s="1262" t="s">
        <v>2170</v>
      </c>
      <c r="V16" s="1409" t="s">
        <v>2159</v>
      </c>
      <c r="W16" s="1405" t="s">
        <v>2192</v>
      </c>
      <c r="X16" s="1401" t="s">
        <v>2059</v>
      </c>
      <c r="Y16" s="1264">
        <v>72</v>
      </c>
      <c r="Z16" s="1264" t="s">
        <v>2069</v>
      </c>
      <c r="AA16" s="1396" t="s">
        <v>2117</v>
      </c>
      <c r="AB16" s="896" t="s">
        <v>69</v>
      </c>
    </row>
    <row r="17" spans="1:28" ht="15" customHeight="1">
      <c r="A17" s="1427" t="s">
        <v>2046</v>
      </c>
      <c r="B17" s="1265" t="s">
        <v>196</v>
      </c>
      <c r="C17" s="1266" t="s">
        <v>1244</v>
      </c>
      <c r="D17" s="1266" t="s">
        <v>1245</v>
      </c>
      <c r="E17" s="1380" t="s">
        <v>1246</v>
      </c>
      <c r="F17" s="1259">
        <v>1050</v>
      </c>
      <c r="G17" s="1257">
        <v>1023.7499999999999</v>
      </c>
      <c r="H17" s="1257">
        <v>1076.25</v>
      </c>
      <c r="I17" s="1257">
        <v>-26.250000000000114</v>
      </c>
      <c r="J17" s="1257">
        <v>-2.5000000000000107</v>
      </c>
      <c r="K17" s="1257">
        <v>2.5</v>
      </c>
      <c r="L17" s="1267" t="s">
        <v>1999</v>
      </c>
      <c r="M17" s="1269" t="s">
        <v>1985</v>
      </c>
      <c r="N17" s="1382">
        <v>3438.7499999999995</v>
      </c>
      <c r="O17" s="1382">
        <v>4528.125</v>
      </c>
      <c r="P17" s="1382">
        <v>3412.5</v>
      </c>
      <c r="Q17" s="1391">
        <v>31.679389312977101</v>
      </c>
      <c r="R17" s="1383">
        <v>-0.76335877862594104</v>
      </c>
      <c r="S17" s="1384">
        <v>-24.637681159420289</v>
      </c>
      <c r="T17" s="1261" t="s">
        <v>2006</v>
      </c>
      <c r="U17" s="1262" t="s">
        <v>1987</v>
      </c>
      <c r="V17" s="1409" t="s">
        <v>2162</v>
      </c>
      <c r="W17" s="1405" t="s">
        <v>2141</v>
      </c>
      <c r="X17" s="1401" t="s">
        <v>2059</v>
      </c>
      <c r="Y17" s="1264">
        <v>52</v>
      </c>
      <c r="Z17" s="1264" t="s">
        <v>39</v>
      </c>
      <c r="AA17" s="1396" t="s">
        <v>2117</v>
      </c>
      <c r="AB17" s="896" t="s">
        <v>2154</v>
      </c>
    </row>
    <row r="18" spans="1:28" ht="14.25" customHeight="1">
      <c r="A18" s="1427" t="s">
        <v>2047</v>
      </c>
      <c r="B18" s="1265" t="s">
        <v>196</v>
      </c>
      <c r="C18" s="1266" t="s">
        <v>1283</v>
      </c>
      <c r="D18" s="1266" t="s">
        <v>1282</v>
      </c>
      <c r="E18" s="1266" t="s">
        <v>1284</v>
      </c>
      <c r="F18" s="1257">
        <v>462.5</v>
      </c>
      <c r="G18" s="1257">
        <v>875</v>
      </c>
      <c r="H18" s="1257">
        <v>412.5</v>
      </c>
      <c r="I18" s="1257">
        <v>412.5</v>
      </c>
      <c r="J18" s="1260">
        <v>89.189189189189193</v>
      </c>
      <c r="K18" s="1257">
        <v>-10.810810810810811</v>
      </c>
      <c r="L18" s="1267" t="s">
        <v>2000</v>
      </c>
      <c r="M18" s="1261" t="s">
        <v>2006</v>
      </c>
      <c r="N18" s="1382">
        <v>5187.5</v>
      </c>
      <c r="O18" s="1382">
        <v>6525</v>
      </c>
      <c r="P18" s="1382">
        <v>1712.5</v>
      </c>
      <c r="Q18" s="1391">
        <v>25.783132530120501</v>
      </c>
      <c r="R18" s="1390">
        <v>-66.987951807228896</v>
      </c>
      <c r="S18" s="1384">
        <v>-73.754789272030649</v>
      </c>
      <c r="T18" s="1261" t="s">
        <v>2006</v>
      </c>
      <c r="U18" s="1262" t="s">
        <v>2170</v>
      </c>
      <c r="V18" s="1409" t="s">
        <v>2186</v>
      </c>
      <c r="W18" s="1405" t="s">
        <v>2194</v>
      </c>
      <c r="X18" s="1401" t="s">
        <v>2059</v>
      </c>
      <c r="Y18" s="1264">
        <v>52</v>
      </c>
      <c r="Z18" s="1264" t="s">
        <v>39</v>
      </c>
      <c r="AA18" s="1396" t="s">
        <v>2117</v>
      </c>
      <c r="AB18" s="896" t="s">
        <v>2147</v>
      </c>
    </row>
    <row r="19" spans="1:28" ht="15" customHeight="1">
      <c r="A19" s="1427" t="s">
        <v>2048</v>
      </c>
      <c r="B19" s="1265" t="s">
        <v>1091</v>
      </c>
      <c r="C19" s="1266" t="s">
        <v>1215</v>
      </c>
      <c r="D19" s="1266" t="s">
        <v>1216</v>
      </c>
      <c r="E19" s="1380" t="s">
        <v>1217</v>
      </c>
      <c r="F19" s="1257">
        <v>21810.526315789499</v>
      </c>
      <c r="G19" s="1257">
        <v>33415.789473684214</v>
      </c>
      <c r="H19" s="1257">
        <v>48263</v>
      </c>
      <c r="I19" s="1257">
        <v>11605.26315789474</v>
      </c>
      <c r="J19" s="1260">
        <v>53.209459459459474</v>
      </c>
      <c r="K19" s="1260">
        <v>121.28378378378382</v>
      </c>
      <c r="L19" s="1267" t="s">
        <v>2002</v>
      </c>
      <c r="M19" s="1269" t="s">
        <v>2122</v>
      </c>
      <c r="N19" s="1382">
        <v>14147.368421052632</v>
      </c>
      <c r="O19" s="1382">
        <v>10315.789473684212</v>
      </c>
      <c r="P19" s="1382">
        <v>22215.78947368421</v>
      </c>
      <c r="Q19" s="1390">
        <v>-27.0833333333333</v>
      </c>
      <c r="R19" s="1391">
        <v>57.03125</v>
      </c>
      <c r="S19" s="1384">
        <v>115.35714285714282</v>
      </c>
      <c r="T19" s="1269" t="s">
        <v>2008</v>
      </c>
      <c r="U19" s="1262" t="s">
        <v>1987</v>
      </c>
      <c r="V19" s="1409" t="s">
        <v>2188</v>
      </c>
      <c r="W19" s="1405" t="s">
        <v>2191</v>
      </c>
      <c r="X19" s="1401" t="s">
        <v>2061</v>
      </c>
      <c r="Y19" s="1264">
        <v>63</v>
      </c>
      <c r="Z19" s="1264" t="s">
        <v>2070</v>
      </c>
      <c r="AA19" s="1396" t="s">
        <v>414</v>
      </c>
      <c r="AB19" s="896" t="s">
        <v>2147</v>
      </c>
    </row>
    <row r="20" spans="1:28" ht="14.25" customHeight="1">
      <c r="A20" s="1427" t="s">
        <v>2049</v>
      </c>
      <c r="B20" s="1265" t="s">
        <v>1091</v>
      </c>
      <c r="C20" s="1266" t="s">
        <v>1168</v>
      </c>
      <c r="D20" s="1266" t="s">
        <v>1169</v>
      </c>
      <c r="E20" s="1266" t="s">
        <v>1170</v>
      </c>
      <c r="F20" s="1259">
        <v>43750</v>
      </c>
      <c r="G20" s="1257">
        <v>55650</v>
      </c>
      <c r="H20" s="1257">
        <v>32865</v>
      </c>
      <c r="I20" s="1257">
        <v>11900</v>
      </c>
      <c r="J20" s="1260">
        <v>27.2</v>
      </c>
      <c r="K20" s="1268">
        <v>-24.88</v>
      </c>
      <c r="L20" s="1267" t="s">
        <v>2001</v>
      </c>
      <c r="M20" s="1261" t="s">
        <v>2006</v>
      </c>
      <c r="N20" s="1385">
        <v>30275</v>
      </c>
      <c r="O20" s="1382">
        <v>26355</v>
      </c>
      <c r="P20" s="1382">
        <v>26425</v>
      </c>
      <c r="Q20" s="1390">
        <v>-12.9479768786127</v>
      </c>
      <c r="R20" s="1383">
        <v>-12.716763005780299</v>
      </c>
      <c r="S20" s="1384">
        <v>0.26560424966799467</v>
      </c>
      <c r="T20" s="1384" t="s">
        <v>1985</v>
      </c>
      <c r="U20" s="1262" t="s">
        <v>2170</v>
      </c>
      <c r="V20" s="1409" t="s">
        <v>2163</v>
      </c>
      <c r="W20" s="1405" t="s">
        <v>2179</v>
      </c>
      <c r="X20" s="1401" t="s">
        <v>2061</v>
      </c>
      <c r="Y20" s="1264">
        <v>63</v>
      </c>
      <c r="Z20" s="1264" t="s">
        <v>2070</v>
      </c>
      <c r="AA20" s="1396" t="s">
        <v>414</v>
      </c>
      <c r="AB20" s="896" t="s">
        <v>2147</v>
      </c>
    </row>
    <row r="21" spans="1:28" ht="15" customHeight="1">
      <c r="A21" s="1427" t="s">
        <v>2050</v>
      </c>
      <c r="B21" s="1265" t="s">
        <v>555</v>
      </c>
      <c r="C21" s="1266" t="s">
        <v>1979</v>
      </c>
      <c r="D21" s="1266" t="s">
        <v>1644</v>
      </c>
      <c r="E21" s="1380" t="s">
        <v>1983</v>
      </c>
      <c r="F21" s="1271">
        <v>24</v>
      </c>
      <c r="G21" s="1257">
        <v>10</v>
      </c>
      <c r="H21" s="1271">
        <v>0</v>
      </c>
      <c r="I21" s="1257">
        <v>-14</v>
      </c>
      <c r="J21" s="1268">
        <v>-62.5</v>
      </c>
      <c r="K21" s="1268">
        <v>-100</v>
      </c>
      <c r="L21" s="1273" t="s">
        <v>2003</v>
      </c>
      <c r="M21" s="1269" t="s">
        <v>2123</v>
      </c>
      <c r="N21" s="1386">
        <v>5100</v>
      </c>
      <c r="O21" s="1382">
        <v>2412.5</v>
      </c>
      <c r="P21" s="1386">
        <v>2875</v>
      </c>
      <c r="Q21" s="1390">
        <v>-52.696078431372499</v>
      </c>
      <c r="R21" s="1390">
        <v>-43.627450980392197</v>
      </c>
      <c r="S21" s="1384">
        <v>19.17098445595855</v>
      </c>
      <c r="T21" s="1269" t="s">
        <v>2008</v>
      </c>
      <c r="U21" s="1262" t="s">
        <v>1987</v>
      </c>
      <c r="V21" s="1409" t="s">
        <v>2185</v>
      </c>
      <c r="W21" s="1405" t="s">
        <v>2167</v>
      </c>
      <c r="X21" s="1401" t="s">
        <v>2059</v>
      </c>
      <c r="Y21" s="1264">
        <v>67</v>
      </c>
      <c r="Z21" s="1264" t="s">
        <v>2139</v>
      </c>
      <c r="AA21" s="1396" t="s">
        <v>2117</v>
      </c>
      <c r="AB21" s="896" t="s">
        <v>69</v>
      </c>
    </row>
    <row r="22" spans="1:28" ht="14.25" customHeight="1">
      <c r="A22" s="1427" t="s">
        <v>2051</v>
      </c>
      <c r="B22" s="1265" t="s">
        <v>362</v>
      </c>
      <c r="C22" s="1266" t="s">
        <v>1982</v>
      </c>
      <c r="D22" s="1266" t="s">
        <v>1206</v>
      </c>
      <c r="E22" s="1381" t="s">
        <v>1984</v>
      </c>
      <c r="F22" s="1274">
        <v>74</v>
      </c>
      <c r="G22" s="1257">
        <v>28</v>
      </c>
      <c r="H22" s="1257">
        <v>0</v>
      </c>
      <c r="I22" s="1257">
        <v>-46</v>
      </c>
      <c r="J22" s="1268">
        <v>-62.162162162162161</v>
      </c>
      <c r="K22" s="1268">
        <v>-100</v>
      </c>
      <c r="L22" s="1273" t="s">
        <v>2003</v>
      </c>
      <c r="M22" s="1269" t="s">
        <v>2123</v>
      </c>
      <c r="N22" s="1386">
        <v>441379.31034482759</v>
      </c>
      <c r="O22" s="1382">
        <v>9875</v>
      </c>
      <c r="P22" s="1382">
        <v>725</v>
      </c>
      <c r="Q22" s="1390">
        <v>-97.7626953125</v>
      </c>
      <c r="R22" s="1390">
        <v>-99.835742187500003</v>
      </c>
      <c r="S22" s="1384">
        <v>-92.658227848101262</v>
      </c>
      <c r="T22" s="1269" t="s">
        <v>2123</v>
      </c>
      <c r="U22" s="1262" t="s">
        <v>2170</v>
      </c>
      <c r="V22" s="1409" t="s">
        <v>2159</v>
      </c>
      <c r="W22" s="1405" t="s">
        <v>2142</v>
      </c>
      <c r="X22" s="1401" t="s">
        <v>2059</v>
      </c>
      <c r="Y22" s="1264">
        <v>48</v>
      </c>
      <c r="Z22" s="1264" t="s">
        <v>2071</v>
      </c>
      <c r="AA22" s="1396" t="s">
        <v>2117</v>
      </c>
      <c r="AB22" s="896" t="s">
        <v>69</v>
      </c>
    </row>
    <row r="23" spans="1:28" ht="15" customHeight="1">
      <c r="A23" s="1427" t="s">
        <v>2052</v>
      </c>
      <c r="B23" s="1265" t="s">
        <v>881</v>
      </c>
      <c r="C23" s="1270" t="s">
        <v>1202</v>
      </c>
      <c r="D23" s="1270" t="s">
        <v>1980</v>
      </c>
      <c r="E23" s="1379" t="s">
        <v>1981</v>
      </c>
      <c r="F23" s="1274">
        <v>0</v>
      </c>
      <c r="G23" s="1271">
        <v>60</v>
      </c>
      <c r="H23" s="1271">
        <v>25</v>
      </c>
      <c r="I23" s="1257">
        <v>60</v>
      </c>
      <c r="J23" s="1260" t="s">
        <v>2007</v>
      </c>
      <c r="K23" s="1260" t="s">
        <v>2007</v>
      </c>
      <c r="L23" s="1273" t="s">
        <v>2003</v>
      </c>
      <c r="M23" s="1261" t="s">
        <v>2006</v>
      </c>
      <c r="N23" s="1386">
        <v>5587.5</v>
      </c>
      <c r="O23" s="1386">
        <v>3362.5</v>
      </c>
      <c r="P23" s="1386">
        <v>32750</v>
      </c>
      <c r="Q23" s="1390">
        <v>-39.821029082773997</v>
      </c>
      <c r="R23" s="1391">
        <v>486.12975391498901</v>
      </c>
      <c r="S23" s="1384">
        <v>873.97769516728624</v>
      </c>
      <c r="T23" s="1269" t="s">
        <v>2008</v>
      </c>
      <c r="U23" s="1262" t="s">
        <v>2170</v>
      </c>
      <c r="V23" s="1409" t="s">
        <v>2159</v>
      </c>
      <c r="W23" s="1405" t="s">
        <v>2143</v>
      </c>
      <c r="X23" s="1401" t="s">
        <v>2059</v>
      </c>
      <c r="Y23" s="1264">
        <v>59</v>
      </c>
      <c r="Z23" s="1264" t="s">
        <v>2072</v>
      </c>
      <c r="AA23" s="1396" t="s">
        <v>2117</v>
      </c>
      <c r="AB23" s="896" t="s">
        <v>69</v>
      </c>
    </row>
    <row r="24" spans="1:28" ht="14.25" customHeight="1">
      <c r="A24" s="1275" t="s">
        <v>2053</v>
      </c>
      <c r="B24" s="1276" t="s">
        <v>362</v>
      </c>
      <c r="C24" s="1277" t="s">
        <v>1978</v>
      </c>
      <c r="D24" s="1277" t="s">
        <v>1259</v>
      </c>
      <c r="E24" s="1277" t="s">
        <v>1260</v>
      </c>
      <c r="F24" s="1278">
        <v>0</v>
      </c>
      <c r="G24" s="1278">
        <v>0</v>
      </c>
      <c r="H24" s="1278">
        <v>0</v>
      </c>
      <c r="I24" s="1278"/>
      <c r="J24" s="1278">
        <v>0</v>
      </c>
      <c r="K24" s="1278">
        <v>0</v>
      </c>
      <c r="L24" s="1279"/>
      <c r="M24" s="1278">
        <v>0</v>
      </c>
      <c r="N24" s="1282">
        <v>1812.5</v>
      </c>
      <c r="O24" s="1278">
        <v>3425</v>
      </c>
      <c r="P24" s="1282">
        <v>3381.5789473684213</v>
      </c>
      <c r="Q24" s="1392">
        <v>88.965517241379303</v>
      </c>
      <c r="R24" s="1392">
        <v>86.569872958257704</v>
      </c>
      <c r="S24" s="1388">
        <v>-1.2677679600460943</v>
      </c>
      <c r="T24" s="1388" t="s">
        <v>2122</v>
      </c>
      <c r="U24" s="1280" t="s">
        <v>2170</v>
      </c>
      <c r="V24" s="1410" t="s">
        <v>2161</v>
      </c>
      <c r="W24" s="1406" t="s">
        <v>2193</v>
      </c>
      <c r="X24" s="1402" t="s">
        <v>2059</v>
      </c>
      <c r="Y24" s="1281">
        <v>67</v>
      </c>
      <c r="Z24" s="1281" t="s">
        <v>2073</v>
      </c>
      <c r="AA24" s="1397" t="s">
        <v>414</v>
      </c>
      <c r="AB24" s="1424" t="s">
        <v>69</v>
      </c>
    </row>
    <row r="25" spans="1:28" ht="14.25" customHeight="1">
      <c r="A25" s="1275" t="s">
        <v>2054</v>
      </c>
      <c r="B25" s="1276" t="s">
        <v>555</v>
      </c>
      <c r="C25" s="1277" t="s">
        <v>793</v>
      </c>
      <c r="D25" s="1277" t="s">
        <v>888</v>
      </c>
      <c r="E25" s="1277" t="s">
        <v>956</v>
      </c>
      <c r="F25" s="1278">
        <v>0</v>
      </c>
      <c r="G25" s="1278">
        <v>0</v>
      </c>
      <c r="H25" s="1278">
        <v>0</v>
      </c>
      <c r="I25" s="1278"/>
      <c r="J25" s="1278">
        <v>0</v>
      </c>
      <c r="K25" s="1278">
        <v>0</v>
      </c>
      <c r="L25" s="1282"/>
      <c r="M25" s="1278">
        <v>0</v>
      </c>
      <c r="N25" s="1278">
        <v>1400</v>
      </c>
      <c r="O25" s="1278">
        <v>2550</v>
      </c>
      <c r="P25" s="1282">
        <v>2053.3333333333335</v>
      </c>
      <c r="Q25" s="1392">
        <v>82.142857142857096</v>
      </c>
      <c r="R25" s="1392">
        <v>46.6666666666667</v>
      </c>
      <c r="S25" s="1388">
        <v>-19.477124183006531</v>
      </c>
      <c r="T25" s="1261" t="s">
        <v>2006</v>
      </c>
      <c r="U25" s="1280" t="s">
        <v>69</v>
      </c>
      <c r="V25" s="1410" t="s">
        <v>69</v>
      </c>
      <c r="W25" s="1406" t="s">
        <v>2180</v>
      </c>
      <c r="X25" s="1402" t="s">
        <v>2061</v>
      </c>
      <c r="Y25" s="1281">
        <v>66</v>
      </c>
      <c r="Z25" s="1281" t="s">
        <v>326</v>
      </c>
      <c r="AA25" s="1397" t="s">
        <v>414</v>
      </c>
      <c r="AB25" s="1424" t="s">
        <v>2148</v>
      </c>
    </row>
    <row r="26" spans="1:28" ht="14.25" customHeight="1">
      <c r="A26" s="1275" t="s">
        <v>2055</v>
      </c>
      <c r="B26" s="1276" t="s">
        <v>933</v>
      </c>
      <c r="C26" s="1277" t="s">
        <v>2004</v>
      </c>
      <c r="D26" s="1277" t="s">
        <v>2005</v>
      </c>
      <c r="E26" s="1277" t="s">
        <v>888</v>
      </c>
      <c r="F26" s="1278">
        <v>0</v>
      </c>
      <c r="G26" s="1278">
        <v>0</v>
      </c>
      <c r="H26" s="1278">
        <v>0</v>
      </c>
      <c r="I26" s="1278"/>
      <c r="J26" s="1278">
        <v>0</v>
      </c>
      <c r="K26" s="1278">
        <v>0</v>
      </c>
      <c r="L26" s="1282"/>
      <c r="M26" s="1278">
        <v>0</v>
      </c>
      <c r="N26" s="1278">
        <v>3955.0000000000005</v>
      </c>
      <c r="O26" s="1278">
        <v>5705</v>
      </c>
      <c r="P26" s="1278">
        <v>8819.9999999999982</v>
      </c>
      <c r="Q26" s="1392">
        <v>44.247787610619397</v>
      </c>
      <c r="R26" s="1392">
        <v>123.008849557522</v>
      </c>
      <c r="S26" s="1388">
        <v>54.601226993864998</v>
      </c>
      <c r="T26" s="1388" t="s">
        <v>2122</v>
      </c>
      <c r="U26" s="1280" t="s">
        <v>2170</v>
      </c>
      <c r="V26" s="1410" t="s">
        <v>2159</v>
      </c>
      <c r="W26" s="1406" t="s">
        <v>2145</v>
      </c>
      <c r="X26" s="1402" t="s">
        <v>2059</v>
      </c>
      <c r="Y26" s="1281">
        <v>72</v>
      </c>
      <c r="Z26" s="1281" t="s">
        <v>2074</v>
      </c>
      <c r="AA26" s="1397" t="s">
        <v>2117</v>
      </c>
      <c r="AB26" s="1424" t="s">
        <v>2149</v>
      </c>
    </row>
    <row r="27" spans="1:28" ht="15" customHeight="1">
      <c r="A27" s="1275" t="s">
        <v>2056</v>
      </c>
      <c r="B27" s="1276" t="s">
        <v>1986</v>
      </c>
      <c r="C27" s="1277" t="s">
        <v>1008</v>
      </c>
      <c r="D27" s="1277" t="s">
        <v>1010</v>
      </c>
      <c r="E27" s="1277" t="s">
        <v>1012</v>
      </c>
      <c r="F27" s="1278">
        <v>0</v>
      </c>
      <c r="G27" s="1278">
        <v>0</v>
      </c>
      <c r="H27" s="1278">
        <v>0</v>
      </c>
      <c r="I27" s="1278"/>
      <c r="J27" s="1278">
        <v>0</v>
      </c>
      <c r="K27" s="1278">
        <v>0</v>
      </c>
      <c r="L27" s="1282"/>
      <c r="M27" s="1278">
        <v>0</v>
      </c>
      <c r="N27" s="1278">
        <v>180950</v>
      </c>
      <c r="O27" s="1282">
        <v>214052.63157894739</v>
      </c>
      <c r="P27" s="1278">
        <v>206850</v>
      </c>
      <c r="Q27" s="1392">
        <v>18.293800264684901</v>
      </c>
      <c r="R27" s="1387">
        <v>14.3133462282398</v>
      </c>
      <c r="S27" s="1388">
        <v>-3.3648881239242776</v>
      </c>
      <c r="T27" s="1388" t="s">
        <v>1985</v>
      </c>
      <c r="U27" s="1280" t="s">
        <v>1987</v>
      </c>
      <c r="V27" s="1410" t="s">
        <v>2164</v>
      </c>
      <c r="W27" s="1406" t="s">
        <v>2174</v>
      </c>
      <c r="X27" s="1402" t="s">
        <v>2061</v>
      </c>
      <c r="Y27" s="1281">
        <v>72</v>
      </c>
      <c r="Z27" s="1281" t="s">
        <v>2075</v>
      </c>
      <c r="AA27" s="1397" t="s">
        <v>2117</v>
      </c>
      <c r="AB27" s="1424" t="s">
        <v>2152</v>
      </c>
    </row>
    <row r="28" spans="1:28" ht="18" thickBot="1">
      <c r="A28" s="1283" t="s">
        <v>2057</v>
      </c>
      <c r="B28" s="1284" t="s">
        <v>28</v>
      </c>
      <c r="C28" s="1285" t="s">
        <v>1221</v>
      </c>
      <c r="D28" s="1285" t="s">
        <v>1222</v>
      </c>
      <c r="E28" s="1285" t="s">
        <v>1223</v>
      </c>
      <c r="F28" s="1286">
        <v>0</v>
      </c>
      <c r="G28" s="1286">
        <v>0</v>
      </c>
      <c r="H28" s="1286">
        <v>0</v>
      </c>
      <c r="I28" s="1286"/>
      <c r="J28" s="1286">
        <v>0</v>
      </c>
      <c r="K28" s="1286">
        <v>0</v>
      </c>
      <c r="L28" s="1287"/>
      <c r="M28" s="1286">
        <v>0</v>
      </c>
      <c r="N28" s="1286">
        <v>14420.000000000002</v>
      </c>
      <c r="O28" s="1286">
        <v>27019.999999999996</v>
      </c>
      <c r="P28" s="1286">
        <v>100500</v>
      </c>
      <c r="Q28" s="1422">
        <v>87.378640776699001</v>
      </c>
      <c r="R28" s="1422">
        <v>596.94868238557501</v>
      </c>
      <c r="S28" s="1423">
        <v>271.9467061435974</v>
      </c>
      <c r="T28" s="1423" t="s">
        <v>2122</v>
      </c>
      <c r="U28" s="1288" t="s">
        <v>1987</v>
      </c>
      <c r="V28" s="1411" t="s">
        <v>2187</v>
      </c>
      <c r="W28" s="1407" t="s">
        <v>2166</v>
      </c>
      <c r="X28" s="1403" t="s">
        <v>2061</v>
      </c>
      <c r="Y28" s="1289">
        <v>63</v>
      </c>
      <c r="Z28" s="1289" t="s">
        <v>2076</v>
      </c>
      <c r="AA28" s="1398" t="s">
        <v>2117</v>
      </c>
      <c r="AB28" s="1425" t="s">
        <v>2148</v>
      </c>
    </row>
    <row r="30" spans="1:28">
      <c r="F30" s="1230"/>
    </row>
    <row r="31" spans="1:28" ht="15">
      <c r="A31" s="1376" t="s">
        <v>2190</v>
      </c>
    </row>
    <row r="32" spans="1:28" ht="15">
      <c r="A32" s="1238" t="s">
        <v>2128</v>
      </c>
    </row>
    <row r="33" spans="1:1" ht="18">
      <c r="A33" s="1238" t="s">
        <v>2114</v>
      </c>
    </row>
    <row r="34" spans="1:1">
      <c r="A34" s="1389" t="s">
        <v>2127</v>
      </c>
    </row>
    <row r="35" spans="1:1">
      <c r="A35" s="1225" t="s">
        <v>2156</v>
      </c>
    </row>
    <row r="36" spans="1:1">
      <c r="A36" s="1389" t="s">
        <v>2135</v>
      </c>
    </row>
    <row r="37" spans="1:1">
      <c r="A37" s="1389" t="s">
        <v>2136</v>
      </c>
    </row>
  </sheetData>
  <autoFilter ref="A3:AB2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18"/>
  <sheetViews>
    <sheetView workbookViewId="0">
      <pane ySplit="1" topLeftCell="A20" activePane="bottomLeft" state="frozen"/>
      <selection pane="bottomLeft" activeCell="Q53" sqref="Q53"/>
    </sheetView>
  </sheetViews>
  <sheetFormatPr defaultColWidth="9.140625" defaultRowHeight="12.75"/>
  <cols>
    <col min="1" max="1" width="13.42578125" style="594" customWidth="1"/>
    <col min="2" max="2" width="9.140625" style="279"/>
    <col min="3" max="3" width="12.5703125" style="279" customWidth="1"/>
    <col min="4" max="4" width="12.7109375" style="279" customWidth="1"/>
    <col min="5" max="5" width="16" style="279" hidden="1" customWidth="1"/>
    <col min="6" max="6" width="9.5703125" style="279" hidden="1" customWidth="1"/>
    <col min="7" max="7" width="9.140625" style="279"/>
    <col min="8" max="8" width="7.42578125" style="279" hidden="1" customWidth="1"/>
    <col min="9" max="9" width="7.28515625" style="279" hidden="1" customWidth="1"/>
    <col min="10" max="10" width="7.85546875" style="279" hidden="1" customWidth="1"/>
    <col min="11" max="11" width="8.7109375" style="279" hidden="1" customWidth="1"/>
    <col min="12" max="12" width="8" style="279" hidden="1" customWidth="1"/>
    <col min="13" max="13" width="16.5703125" style="279" hidden="1" customWidth="1"/>
    <col min="14" max="14" width="10.140625" style="279" hidden="1" customWidth="1"/>
    <col min="15" max="15" width="11.7109375" style="279" hidden="1" customWidth="1"/>
    <col min="16" max="16" width="9.7109375" style="279" hidden="1" customWidth="1"/>
    <col min="17" max="17" width="9.7109375" style="279" customWidth="1"/>
    <col min="18" max="18" width="10.85546875" style="279" hidden="1" customWidth="1"/>
    <col min="19" max="19" width="9.140625" style="279" hidden="1" customWidth="1"/>
    <col min="20" max="20" width="9.140625" style="595" hidden="1" customWidth="1"/>
    <col min="21" max="25" width="9.140625" style="279" hidden="1" customWidth="1"/>
    <col min="26" max="26" width="11.5703125" style="279" hidden="1" customWidth="1"/>
    <col min="27" max="27" width="11.5703125" style="279" customWidth="1"/>
    <col min="28" max="29" width="9.140625" style="279" hidden="1" customWidth="1"/>
    <col min="30" max="30" width="0" style="279" hidden="1" customWidth="1"/>
    <col min="31" max="32" width="9.140625" style="279"/>
    <col min="33" max="33" width="0" style="596" hidden="1" customWidth="1"/>
    <col min="34" max="35" width="0" style="279" hidden="1" customWidth="1"/>
    <col min="36" max="36" width="19.140625" style="279" customWidth="1"/>
    <col min="37" max="37" width="11.42578125" style="279" hidden="1" customWidth="1"/>
    <col min="38" max="38" width="14.42578125" style="279" customWidth="1"/>
    <col min="39" max="40" width="9.140625" style="596"/>
    <col min="41" max="41" width="24.5703125" style="596" customWidth="1"/>
    <col min="42" max="42" width="11.42578125" style="596" customWidth="1"/>
    <col min="43" max="43" width="10.140625" style="279" bestFit="1" customWidth="1"/>
    <col min="44" max="16384" width="9.140625" style="279"/>
  </cols>
  <sheetData>
    <row r="1" spans="1:49" s="113" customFormat="1" ht="80.25" customHeight="1" thickBot="1">
      <c r="A1" s="814" t="s">
        <v>0</v>
      </c>
      <c r="B1" s="105" t="s">
        <v>407</v>
      </c>
      <c r="C1" s="105" t="s">
        <v>5</v>
      </c>
      <c r="D1" s="105" t="s">
        <v>438</v>
      </c>
      <c r="E1" s="105" t="s">
        <v>423</v>
      </c>
      <c r="F1" s="494" t="s">
        <v>632</v>
      </c>
      <c r="G1" s="106" t="s">
        <v>427</v>
      </c>
      <c r="H1" s="107" t="s">
        <v>428</v>
      </c>
      <c r="I1" s="108" t="s">
        <v>429</v>
      </c>
      <c r="J1" s="109"/>
      <c r="K1" s="106" t="s">
        <v>430</v>
      </c>
      <c r="L1" s="106"/>
      <c r="M1" s="106" t="s">
        <v>632</v>
      </c>
      <c r="N1" s="106" t="s">
        <v>633</v>
      </c>
      <c r="O1" s="106" t="s">
        <v>635</v>
      </c>
      <c r="P1" s="107" t="s">
        <v>431</v>
      </c>
      <c r="Q1" s="107" t="s">
        <v>431</v>
      </c>
      <c r="R1" s="106" t="s">
        <v>432</v>
      </c>
      <c r="S1" s="385" t="s">
        <v>433</v>
      </c>
      <c r="T1" s="773" t="s">
        <v>1047</v>
      </c>
      <c r="U1" s="774" t="s">
        <v>633</v>
      </c>
      <c r="V1" s="473" t="s">
        <v>428</v>
      </c>
      <c r="W1" s="774" t="s">
        <v>635</v>
      </c>
      <c r="X1" s="473" t="s">
        <v>1048</v>
      </c>
      <c r="Y1" s="473" t="s">
        <v>1049</v>
      </c>
      <c r="Z1" s="472" t="s">
        <v>1052</v>
      </c>
      <c r="AA1" s="472" t="s">
        <v>1052</v>
      </c>
      <c r="AB1" s="473" t="s">
        <v>1050</v>
      </c>
      <c r="AC1" s="473" t="s">
        <v>1051</v>
      </c>
      <c r="AD1" s="772" t="s">
        <v>1053</v>
      </c>
      <c r="AE1" s="772" t="s">
        <v>1053</v>
      </c>
      <c r="AF1" s="114" t="s">
        <v>4</v>
      </c>
      <c r="AG1" s="105" t="s">
        <v>16</v>
      </c>
      <c r="AH1" s="105" t="s">
        <v>312</v>
      </c>
      <c r="AI1" s="105" t="s">
        <v>2</v>
      </c>
      <c r="AJ1" s="105" t="s">
        <v>6</v>
      </c>
      <c r="AK1" s="105" t="s">
        <v>9</v>
      </c>
      <c r="AL1" s="105" t="s">
        <v>10</v>
      </c>
      <c r="AM1" s="105" t="s">
        <v>13</v>
      </c>
      <c r="AN1" s="105" t="s">
        <v>14</v>
      </c>
      <c r="AO1" s="105" t="s">
        <v>15</v>
      </c>
      <c r="AP1" s="105" t="s">
        <v>314</v>
      </c>
      <c r="AQ1" s="111" t="s">
        <v>734</v>
      </c>
      <c r="AR1" s="112"/>
      <c r="AS1" s="112"/>
      <c r="AT1" s="112"/>
      <c r="AU1" s="112"/>
      <c r="AV1" s="112"/>
      <c r="AW1" s="112"/>
    </row>
    <row r="2" spans="1:49" s="512" customFormat="1" ht="15.75" customHeight="1" thickBot="1">
      <c r="A2" s="88" t="s">
        <v>332</v>
      </c>
      <c r="B2" s="89" t="s">
        <v>333</v>
      </c>
      <c r="C2" s="89" t="s">
        <v>214</v>
      </c>
      <c r="D2" s="89" t="s">
        <v>424</v>
      </c>
      <c r="E2" s="89"/>
      <c r="F2" s="89"/>
      <c r="G2" s="89" t="s">
        <v>563</v>
      </c>
      <c r="H2" s="89">
        <v>3</v>
      </c>
      <c r="I2" s="345">
        <v>1.3</v>
      </c>
      <c r="J2" s="89" t="s">
        <v>561</v>
      </c>
      <c r="K2" s="89">
        <v>68.2</v>
      </c>
      <c r="L2" s="89" t="s">
        <v>562</v>
      </c>
      <c r="M2" s="89">
        <v>2</v>
      </c>
      <c r="N2" s="89">
        <v>50</v>
      </c>
      <c r="O2" s="89">
        <v>21</v>
      </c>
      <c r="P2" s="782">
        <f t="shared" ref="P2:P10" si="0">I2*O2/H2*N2/M2</f>
        <v>227.5</v>
      </c>
      <c r="Q2" s="782">
        <v>227.5</v>
      </c>
      <c r="R2" s="89"/>
      <c r="S2" s="386"/>
      <c r="T2" s="403">
        <v>1.5</v>
      </c>
      <c r="U2" s="393">
        <v>100</v>
      </c>
      <c r="V2" s="89">
        <v>3</v>
      </c>
      <c r="W2" s="89">
        <v>21</v>
      </c>
      <c r="X2" s="89">
        <v>1.1599999999999999</v>
      </c>
      <c r="Y2" s="89">
        <v>31.9</v>
      </c>
      <c r="Z2" s="490">
        <f>X2*W2/V2*U2/T2</f>
        <v>541.33333333333326</v>
      </c>
      <c r="AA2" s="878">
        <v>541.33333333333326</v>
      </c>
      <c r="AB2" s="89">
        <v>0</v>
      </c>
      <c r="AC2" s="89">
        <v>5.8</v>
      </c>
      <c r="AD2" s="89">
        <f>AB2*W2/V2*U2/T2</f>
        <v>0</v>
      </c>
      <c r="AE2" s="89">
        <v>0</v>
      </c>
      <c r="AF2" s="89" t="s">
        <v>334</v>
      </c>
      <c r="AG2" s="90" t="s">
        <v>335</v>
      </c>
      <c r="AH2" s="89"/>
      <c r="AI2" s="89"/>
      <c r="AJ2" s="91">
        <v>45060.333333333336</v>
      </c>
      <c r="AK2" s="92" t="s">
        <v>336</v>
      </c>
      <c r="AL2" s="91">
        <v>45061.333333333336</v>
      </c>
      <c r="AM2" s="90"/>
      <c r="AN2" s="93" t="s">
        <v>337</v>
      </c>
      <c r="AO2" s="90" t="s">
        <v>408</v>
      </c>
      <c r="AP2" s="90"/>
      <c r="AQ2" s="94"/>
      <c r="AR2" s="95"/>
      <c r="AS2" s="95"/>
      <c r="AT2" s="95"/>
      <c r="AU2" s="95"/>
      <c r="AV2" s="95"/>
      <c r="AW2" s="95"/>
    </row>
    <row r="3" spans="1:49" ht="15.75" customHeight="1" thickBot="1">
      <c r="A3" s="96"/>
      <c r="B3" s="83"/>
      <c r="C3" s="83"/>
      <c r="D3" s="83" t="s">
        <v>425</v>
      </c>
      <c r="E3" s="83"/>
      <c r="F3" s="83"/>
      <c r="G3" s="83" t="s">
        <v>564</v>
      </c>
      <c r="H3" s="83">
        <v>3</v>
      </c>
      <c r="I3" s="346">
        <v>1.4</v>
      </c>
      <c r="J3" s="83" t="s">
        <v>565</v>
      </c>
      <c r="K3" s="83">
        <v>231</v>
      </c>
      <c r="L3" s="83" t="s">
        <v>566</v>
      </c>
      <c r="M3" s="83">
        <v>2</v>
      </c>
      <c r="N3" s="83">
        <v>50</v>
      </c>
      <c r="O3" s="83">
        <v>21</v>
      </c>
      <c r="P3" s="83">
        <f t="shared" si="0"/>
        <v>244.99999999999997</v>
      </c>
      <c r="Q3" s="83">
        <v>244.99999999999997</v>
      </c>
      <c r="R3" s="83"/>
      <c r="S3" s="387"/>
      <c r="T3" s="404"/>
      <c r="U3" s="394"/>
      <c r="V3" s="83"/>
      <c r="W3" s="83"/>
      <c r="X3" s="83"/>
      <c r="Y3" s="83"/>
      <c r="Z3" s="83"/>
      <c r="AA3" s="83"/>
      <c r="AB3" s="83"/>
      <c r="AC3" s="83"/>
      <c r="AD3" s="83"/>
      <c r="AE3" s="83"/>
      <c r="AF3" s="83"/>
      <c r="AG3" s="84"/>
      <c r="AH3" s="83"/>
      <c r="AI3" s="83"/>
      <c r="AJ3" s="85"/>
      <c r="AK3" s="63"/>
      <c r="AL3" s="85"/>
      <c r="AM3" s="84"/>
      <c r="AN3" s="86"/>
      <c r="AO3" s="84"/>
      <c r="AP3" s="84"/>
      <c r="AQ3" s="82"/>
      <c r="AR3" s="27"/>
      <c r="AS3" s="27"/>
      <c r="AT3" s="27"/>
      <c r="AU3" s="27"/>
      <c r="AV3" s="27"/>
      <c r="AW3" s="27"/>
    </row>
    <row r="4" spans="1:49" s="513" customFormat="1" ht="15.75" customHeight="1" thickBot="1">
      <c r="A4" s="97"/>
      <c r="B4" s="98"/>
      <c r="C4" s="98"/>
      <c r="D4" s="98" t="s">
        <v>426</v>
      </c>
      <c r="E4" s="98"/>
      <c r="F4" s="98"/>
      <c r="G4" s="98" t="s">
        <v>567</v>
      </c>
      <c r="H4" s="98">
        <v>3</v>
      </c>
      <c r="I4" s="347">
        <v>1.9</v>
      </c>
      <c r="J4" s="98" t="s">
        <v>568</v>
      </c>
      <c r="K4" s="98">
        <v>81.5</v>
      </c>
      <c r="L4" s="98" t="s">
        <v>569</v>
      </c>
      <c r="M4" s="98">
        <v>2</v>
      </c>
      <c r="N4" s="98">
        <v>50</v>
      </c>
      <c r="O4" s="98">
        <v>21</v>
      </c>
      <c r="P4" s="783">
        <f t="shared" si="0"/>
        <v>332.5</v>
      </c>
      <c r="Q4" s="853">
        <v>332.5</v>
      </c>
      <c r="R4" s="98"/>
      <c r="S4" s="388"/>
      <c r="T4" s="405"/>
      <c r="U4" s="395"/>
      <c r="V4" s="98"/>
      <c r="W4" s="98"/>
      <c r="X4" s="98"/>
      <c r="Y4" s="98"/>
      <c r="Z4" s="98"/>
      <c r="AA4" s="98"/>
      <c r="AB4" s="98"/>
      <c r="AC4" s="98"/>
      <c r="AD4" s="98"/>
      <c r="AE4" s="98"/>
      <c r="AF4" s="98"/>
      <c r="AG4" s="99"/>
      <c r="AH4" s="98"/>
      <c r="AI4" s="98"/>
      <c r="AJ4" s="100"/>
      <c r="AK4" s="101"/>
      <c r="AL4" s="100"/>
      <c r="AM4" s="99"/>
      <c r="AN4" s="102"/>
      <c r="AO4" s="99"/>
      <c r="AP4" s="99"/>
      <c r="AQ4" s="103"/>
      <c r="AR4" s="104"/>
      <c r="AS4" s="104"/>
      <c r="AT4" s="104"/>
      <c r="AU4" s="104"/>
      <c r="AV4" s="104"/>
      <c r="AW4" s="104"/>
    </row>
    <row r="5" spans="1:49" s="514" customFormat="1" ht="15.75" customHeight="1" thickBot="1">
      <c r="A5" s="178" t="s">
        <v>338</v>
      </c>
      <c r="B5" s="179" t="s">
        <v>339</v>
      </c>
      <c r="C5" s="179" t="s">
        <v>342</v>
      </c>
      <c r="D5" s="179" t="s">
        <v>424</v>
      </c>
      <c r="E5" s="179"/>
      <c r="F5" s="179"/>
      <c r="G5" s="179" t="s">
        <v>587</v>
      </c>
      <c r="H5" s="179">
        <v>3</v>
      </c>
      <c r="I5" s="179">
        <v>0</v>
      </c>
      <c r="J5" s="179" t="s">
        <v>556</v>
      </c>
      <c r="K5" s="179">
        <v>9.1</v>
      </c>
      <c r="L5" s="179" t="s">
        <v>588</v>
      </c>
      <c r="M5" s="179">
        <v>2</v>
      </c>
      <c r="N5" s="179">
        <v>50</v>
      </c>
      <c r="O5" s="179">
        <v>21</v>
      </c>
      <c r="P5" s="784">
        <f t="shared" si="0"/>
        <v>0</v>
      </c>
      <c r="Q5" s="853">
        <v>0</v>
      </c>
      <c r="R5" s="179"/>
      <c r="S5" s="389"/>
      <c r="T5" s="406"/>
      <c r="U5" s="396"/>
      <c r="V5" s="179"/>
      <c r="W5" s="179"/>
      <c r="X5" s="179"/>
      <c r="Y5" s="179"/>
      <c r="Z5" s="179"/>
      <c r="AA5" s="179"/>
      <c r="AB5" s="179"/>
      <c r="AC5" s="179"/>
      <c r="AD5" s="179"/>
      <c r="AE5" s="179"/>
      <c r="AF5" s="179" t="s">
        <v>340</v>
      </c>
      <c r="AG5" s="180">
        <v>101596</v>
      </c>
      <c r="AH5" s="179"/>
      <c r="AI5" s="179">
        <v>72</v>
      </c>
      <c r="AJ5" s="181">
        <v>45061.333333333336</v>
      </c>
      <c r="AK5" s="182" t="s">
        <v>343</v>
      </c>
      <c r="AL5" s="181">
        <v>45062.333333333336</v>
      </c>
      <c r="AM5" s="180" t="s">
        <v>344</v>
      </c>
      <c r="AN5" s="178" t="s">
        <v>345</v>
      </c>
      <c r="AO5" s="180" t="s">
        <v>346</v>
      </c>
      <c r="AP5" s="180"/>
      <c r="AQ5" s="183"/>
      <c r="AR5" s="184"/>
      <c r="AS5" s="184"/>
      <c r="AT5" s="184"/>
      <c r="AU5" s="184"/>
      <c r="AV5" s="184"/>
      <c r="AW5" s="184"/>
    </row>
    <row r="6" spans="1:49" s="514" customFormat="1" ht="15.75" customHeight="1" thickBot="1">
      <c r="A6" s="185"/>
      <c r="B6" s="186"/>
      <c r="C6" s="186"/>
      <c r="D6" s="186" t="s">
        <v>425</v>
      </c>
      <c r="E6" s="186"/>
      <c r="F6" s="186"/>
      <c r="G6" s="186" t="s">
        <v>589</v>
      </c>
      <c r="H6" s="186">
        <v>3</v>
      </c>
      <c r="I6" s="186">
        <v>0</v>
      </c>
      <c r="J6" s="186" t="s">
        <v>556</v>
      </c>
      <c r="K6" s="186">
        <v>98.2</v>
      </c>
      <c r="L6" s="186" t="s">
        <v>590</v>
      </c>
      <c r="M6" s="186">
        <v>2</v>
      </c>
      <c r="N6" s="186">
        <v>50</v>
      </c>
      <c r="O6" s="186">
        <v>21</v>
      </c>
      <c r="P6" s="83">
        <f t="shared" si="0"/>
        <v>0</v>
      </c>
      <c r="Q6" s="83">
        <v>0</v>
      </c>
      <c r="R6" s="186"/>
      <c r="S6" s="390"/>
      <c r="T6" s="407"/>
      <c r="U6" s="397"/>
      <c r="V6" s="186"/>
      <c r="W6" s="186"/>
      <c r="X6" s="186"/>
      <c r="Y6" s="186"/>
      <c r="Z6" s="186"/>
      <c r="AA6" s="186"/>
      <c r="AB6" s="186"/>
      <c r="AC6" s="186"/>
      <c r="AD6" s="186"/>
      <c r="AE6" s="186"/>
      <c r="AF6" s="186"/>
      <c r="AG6" s="187"/>
      <c r="AH6" s="186"/>
      <c r="AI6" s="186"/>
      <c r="AJ6" s="188"/>
      <c r="AK6" s="189"/>
      <c r="AL6" s="188"/>
      <c r="AM6" s="187"/>
      <c r="AN6" s="185"/>
      <c r="AO6" s="187"/>
      <c r="AP6" s="187"/>
      <c r="AQ6" s="190"/>
      <c r="AR6" s="191"/>
      <c r="AS6" s="191"/>
      <c r="AT6" s="191"/>
      <c r="AU6" s="191"/>
      <c r="AV6" s="191"/>
      <c r="AW6" s="191"/>
    </row>
    <row r="7" spans="1:49" s="514" customFormat="1" ht="15.75" customHeight="1" thickBot="1">
      <c r="A7" s="192"/>
      <c r="B7" s="193"/>
      <c r="C7" s="193"/>
      <c r="D7" s="193" t="s">
        <v>426</v>
      </c>
      <c r="E7" s="193"/>
      <c r="F7" s="193"/>
      <c r="G7" s="193" t="s">
        <v>487</v>
      </c>
      <c r="H7" s="193">
        <v>3</v>
      </c>
      <c r="I7" s="193">
        <v>0</v>
      </c>
      <c r="J7" s="193" t="s">
        <v>534</v>
      </c>
      <c r="K7" s="193">
        <v>39.799999999999997</v>
      </c>
      <c r="L7" s="193" t="s">
        <v>591</v>
      </c>
      <c r="M7" s="193">
        <v>2</v>
      </c>
      <c r="N7" s="193">
        <v>50</v>
      </c>
      <c r="O7" s="193">
        <v>21</v>
      </c>
      <c r="P7" s="783">
        <f t="shared" si="0"/>
        <v>0</v>
      </c>
      <c r="Q7" s="853">
        <v>0</v>
      </c>
      <c r="R7" s="193"/>
      <c r="S7" s="391"/>
      <c r="T7" s="408"/>
      <c r="U7" s="398"/>
      <c r="V7" s="193"/>
      <c r="W7" s="193"/>
      <c r="X7" s="193"/>
      <c r="Y7" s="193"/>
      <c r="Z7" s="193"/>
      <c r="AA7" s="193"/>
      <c r="AB7" s="193"/>
      <c r="AC7" s="193"/>
      <c r="AD7" s="193"/>
      <c r="AE7" s="193"/>
      <c r="AF7" s="193"/>
      <c r="AG7" s="194"/>
      <c r="AH7" s="193"/>
      <c r="AI7" s="193"/>
      <c r="AJ7" s="195"/>
      <c r="AK7" s="196"/>
      <c r="AL7" s="195"/>
      <c r="AM7" s="194"/>
      <c r="AN7" s="192"/>
      <c r="AO7" s="194"/>
      <c r="AP7" s="194"/>
      <c r="AQ7" s="197"/>
      <c r="AR7" s="198"/>
      <c r="AS7" s="198"/>
      <c r="AT7" s="198"/>
      <c r="AU7" s="198"/>
      <c r="AV7" s="198"/>
      <c r="AW7" s="198"/>
    </row>
    <row r="8" spans="1:49" s="512" customFormat="1" ht="15.75" customHeight="1" thickBot="1">
      <c r="A8" s="88" t="s">
        <v>373</v>
      </c>
      <c r="B8" s="89" t="s">
        <v>374</v>
      </c>
      <c r="C8" s="89" t="s">
        <v>214</v>
      </c>
      <c r="D8" s="89" t="s">
        <v>424</v>
      </c>
      <c r="E8" s="89"/>
      <c r="F8" s="89"/>
      <c r="G8" s="89" t="s">
        <v>570</v>
      </c>
      <c r="H8" s="89">
        <v>3</v>
      </c>
      <c r="I8" s="89">
        <v>0</v>
      </c>
      <c r="J8" s="89" t="s">
        <v>525</v>
      </c>
      <c r="K8" s="89">
        <v>23.8</v>
      </c>
      <c r="L8" s="89" t="s">
        <v>571</v>
      </c>
      <c r="M8" s="89">
        <v>2</v>
      </c>
      <c r="N8" s="89">
        <v>50</v>
      </c>
      <c r="O8" s="89">
        <v>21</v>
      </c>
      <c r="P8" s="89">
        <f t="shared" si="0"/>
        <v>0</v>
      </c>
      <c r="Q8" s="89">
        <v>0</v>
      </c>
      <c r="R8" s="89"/>
      <c r="S8" s="386"/>
      <c r="T8" s="403"/>
      <c r="U8" s="393"/>
      <c r="V8" s="89"/>
      <c r="W8" s="89"/>
      <c r="X8" s="89"/>
      <c r="Y8" s="89"/>
      <c r="Z8" s="89"/>
      <c r="AA8" s="89"/>
      <c r="AB8" s="89"/>
      <c r="AC8" s="89"/>
      <c r="AD8" s="89"/>
      <c r="AE8" s="89"/>
      <c r="AF8" s="89" t="s">
        <v>334</v>
      </c>
      <c r="AG8" s="90">
        <v>118194</v>
      </c>
      <c r="AH8" s="89"/>
      <c r="AI8" s="89">
        <v>56</v>
      </c>
      <c r="AJ8" s="91">
        <v>45075.333333333336</v>
      </c>
      <c r="AK8" s="92" t="s">
        <v>376</v>
      </c>
      <c r="AL8" s="91">
        <v>45076.333333333336</v>
      </c>
      <c r="AM8" s="90" t="s">
        <v>377</v>
      </c>
      <c r="AN8" s="90" t="s">
        <v>378</v>
      </c>
      <c r="AO8" s="90" t="s">
        <v>379</v>
      </c>
      <c r="AP8" s="90"/>
      <c r="AQ8" s="94"/>
      <c r="AR8" s="95"/>
      <c r="AS8" s="95"/>
      <c r="AT8" s="95"/>
      <c r="AU8" s="95"/>
      <c r="AV8" s="95"/>
      <c r="AW8" s="95"/>
    </row>
    <row r="9" spans="1:49" ht="15.75" customHeight="1" thickBot="1">
      <c r="A9" s="96"/>
      <c r="B9" s="83"/>
      <c r="C9" s="83"/>
      <c r="D9" s="83" t="s">
        <v>425</v>
      </c>
      <c r="E9" s="83"/>
      <c r="F9" s="83"/>
      <c r="G9" s="83" t="s">
        <v>572</v>
      </c>
      <c r="H9" s="83">
        <v>3</v>
      </c>
      <c r="I9" s="83">
        <v>0</v>
      </c>
      <c r="J9" s="83" t="s">
        <v>573</v>
      </c>
      <c r="K9" s="83">
        <v>24.5</v>
      </c>
      <c r="L9" s="83" t="s">
        <v>574</v>
      </c>
      <c r="M9" s="83">
        <v>2</v>
      </c>
      <c r="N9" s="83">
        <v>50</v>
      </c>
      <c r="O9" s="83">
        <v>21</v>
      </c>
      <c r="P9" s="83">
        <f t="shared" si="0"/>
        <v>0</v>
      </c>
      <c r="Q9" s="83">
        <v>0</v>
      </c>
      <c r="R9" s="83"/>
      <c r="S9" s="387"/>
      <c r="T9" s="404"/>
      <c r="U9" s="394"/>
      <c r="V9" s="83"/>
      <c r="W9" s="83"/>
      <c r="X9" s="83"/>
      <c r="Y9" s="83"/>
      <c r="Z9" s="83"/>
      <c r="AA9" s="83"/>
      <c r="AB9" s="83"/>
      <c r="AC9" s="83"/>
      <c r="AD9" s="83"/>
      <c r="AE9" s="83"/>
      <c r="AF9" s="83"/>
      <c r="AG9" s="84"/>
      <c r="AH9" s="83"/>
      <c r="AI9" s="83"/>
      <c r="AJ9" s="85"/>
      <c r="AK9" s="63"/>
      <c r="AL9" s="85"/>
      <c r="AM9" s="84"/>
      <c r="AN9" s="84"/>
      <c r="AO9" s="84"/>
      <c r="AP9" s="84"/>
      <c r="AQ9" s="82"/>
      <c r="AR9" s="27"/>
      <c r="AS9" s="27"/>
      <c r="AT9" s="27"/>
      <c r="AU9" s="27"/>
      <c r="AV9" s="27"/>
      <c r="AW9" s="27"/>
    </row>
    <row r="10" spans="1:49" s="513" customFormat="1" ht="15.75" customHeight="1" thickBot="1">
      <c r="A10" s="97"/>
      <c r="B10" s="98"/>
      <c r="C10" s="98"/>
      <c r="D10" s="98" t="s">
        <v>426</v>
      </c>
      <c r="E10" s="98"/>
      <c r="F10" s="98"/>
      <c r="G10" s="98" t="s">
        <v>575</v>
      </c>
      <c r="H10" s="98">
        <v>3</v>
      </c>
      <c r="I10" s="98">
        <v>0</v>
      </c>
      <c r="J10" s="98" t="s">
        <v>576</v>
      </c>
      <c r="K10" s="98">
        <v>29.1</v>
      </c>
      <c r="L10" s="98" t="s">
        <v>577</v>
      </c>
      <c r="M10" s="98">
        <v>2</v>
      </c>
      <c r="N10" s="98">
        <v>50</v>
      </c>
      <c r="O10" s="98">
        <v>21</v>
      </c>
      <c r="P10" s="98">
        <f t="shared" si="0"/>
        <v>0</v>
      </c>
      <c r="Q10" s="98">
        <v>0</v>
      </c>
      <c r="R10" s="98"/>
      <c r="S10" s="388"/>
      <c r="T10" s="405"/>
      <c r="U10" s="395"/>
      <c r="V10" s="98"/>
      <c r="W10" s="98"/>
      <c r="X10" s="98"/>
      <c r="Y10" s="98"/>
      <c r="Z10" s="98"/>
      <c r="AA10" s="98"/>
      <c r="AB10" s="98"/>
      <c r="AC10" s="98"/>
      <c r="AD10" s="98"/>
      <c r="AE10" s="98"/>
      <c r="AF10" s="98"/>
      <c r="AG10" s="99"/>
      <c r="AH10" s="98"/>
      <c r="AI10" s="98"/>
      <c r="AJ10" s="100"/>
      <c r="AK10" s="101"/>
      <c r="AL10" s="100"/>
      <c r="AM10" s="99"/>
      <c r="AN10" s="99"/>
      <c r="AO10" s="99"/>
      <c r="AP10" s="99"/>
      <c r="AQ10" s="103"/>
      <c r="AR10" s="104"/>
      <c r="AS10" s="104"/>
      <c r="AT10" s="104"/>
      <c r="AU10" s="104"/>
      <c r="AV10" s="104"/>
      <c r="AW10" s="104"/>
    </row>
    <row r="11" spans="1:49" s="515" customFormat="1" ht="15.75" customHeight="1" thickBot="1">
      <c r="A11" s="199" t="s">
        <v>399</v>
      </c>
      <c r="B11" s="200" t="s">
        <v>400</v>
      </c>
      <c r="C11" s="200" t="s">
        <v>821</v>
      </c>
      <c r="D11" s="200" t="s">
        <v>424</v>
      </c>
      <c r="E11" s="283" t="s">
        <v>626</v>
      </c>
      <c r="F11" s="283"/>
      <c r="G11" s="200" t="s">
        <v>661</v>
      </c>
      <c r="H11" s="200">
        <v>3</v>
      </c>
      <c r="I11" s="200">
        <v>0</v>
      </c>
      <c r="J11" s="200" t="s">
        <v>652</v>
      </c>
      <c r="K11" s="200">
        <v>40.4</v>
      </c>
      <c r="L11" s="200" t="s">
        <v>662</v>
      </c>
      <c r="M11" s="200">
        <v>0.75</v>
      </c>
      <c r="N11" s="200">
        <v>50</v>
      </c>
      <c r="O11" s="200"/>
      <c r="P11" s="200">
        <v>0</v>
      </c>
      <c r="Q11" s="200">
        <v>0</v>
      </c>
      <c r="R11" s="200"/>
      <c r="S11" s="392"/>
      <c r="T11" s="409"/>
      <c r="U11" s="399"/>
      <c r="V11" s="200"/>
      <c r="W11" s="200"/>
      <c r="X11" s="200"/>
      <c r="Y11" s="200"/>
      <c r="Z11" s="200"/>
      <c r="AA11" s="200"/>
      <c r="AB11" s="200"/>
      <c r="AC11" s="200"/>
      <c r="AD11" s="200"/>
      <c r="AE11" s="200"/>
      <c r="AF11" s="200" t="s">
        <v>334</v>
      </c>
      <c r="AG11" s="201"/>
      <c r="AH11" s="200"/>
      <c r="AI11" s="200">
        <v>59</v>
      </c>
      <c r="AJ11" s="202">
        <v>45113.333333333336</v>
      </c>
      <c r="AK11" s="203" t="s">
        <v>401</v>
      </c>
      <c r="AL11" s="202">
        <v>45114.333333333336</v>
      </c>
      <c r="AM11" s="201"/>
      <c r="AN11" s="201"/>
      <c r="AO11" s="201" t="s">
        <v>838</v>
      </c>
      <c r="AP11" s="201"/>
      <c r="AQ11" s="204"/>
      <c r="AR11" s="205"/>
      <c r="AS11" s="205"/>
      <c r="AT11" s="205"/>
      <c r="AU11" s="205"/>
      <c r="AV11" s="205"/>
      <c r="AW11" s="205"/>
    </row>
    <row r="12" spans="1:49" s="514" customFormat="1">
      <c r="A12" s="516"/>
      <c r="B12" s="241"/>
      <c r="C12" s="241"/>
      <c r="D12" s="186" t="s">
        <v>425</v>
      </c>
      <c r="E12" s="241"/>
      <c r="F12" s="241"/>
      <c r="G12" s="241" t="s">
        <v>663</v>
      </c>
      <c r="H12" s="241">
        <v>3</v>
      </c>
      <c r="I12" s="241">
        <v>0</v>
      </c>
      <c r="J12" s="241" t="s">
        <v>652</v>
      </c>
      <c r="K12" s="241">
        <v>18.899999999999999</v>
      </c>
      <c r="L12" s="241" t="s">
        <v>664</v>
      </c>
      <c r="M12" s="241">
        <v>2</v>
      </c>
      <c r="N12" s="241">
        <v>50</v>
      </c>
      <c r="O12" s="241"/>
      <c r="P12" s="241">
        <v>0</v>
      </c>
      <c r="Q12" s="241">
        <v>0</v>
      </c>
      <c r="R12" s="241"/>
      <c r="S12" s="517"/>
      <c r="T12" s="518"/>
      <c r="U12" s="519"/>
      <c r="V12" s="241"/>
      <c r="W12" s="241"/>
      <c r="X12" s="241"/>
      <c r="Y12" s="241"/>
      <c r="Z12" s="241"/>
      <c r="AA12" s="241"/>
      <c r="AB12" s="241"/>
      <c r="AC12" s="241"/>
      <c r="AD12" s="241"/>
      <c r="AE12" s="241"/>
      <c r="AF12" s="241"/>
      <c r="AG12" s="520"/>
      <c r="AH12" s="241"/>
      <c r="AI12" s="241"/>
      <c r="AJ12" s="241"/>
      <c r="AK12" s="241"/>
      <c r="AL12" s="241"/>
      <c r="AM12" s="520"/>
      <c r="AN12" s="520"/>
      <c r="AO12" s="520"/>
      <c r="AP12" s="520"/>
    </row>
    <row r="13" spans="1:49" s="525" customFormat="1" ht="13.5" thickBot="1">
      <c r="A13" s="176"/>
      <c r="B13" s="242"/>
      <c r="C13" s="242"/>
      <c r="D13" s="207" t="s">
        <v>426</v>
      </c>
      <c r="E13" s="242"/>
      <c r="F13" s="242"/>
      <c r="G13" s="242" t="s">
        <v>665</v>
      </c>
      <c r="H13" s="242">
        <v>3</v>
      </c>
      <c r="I13" s="242">
        <v>0</v>
      </c>
      <c r="J13" s="242" t="s">
        <v>652</v>
      </c>
      <c r="K13" s="242">
        <v>115.3</v>
      </c>
      <c r="L13" s="242" t="s">
        <v>666</v>
      </c>
      <c r="M13" s="242">
        <v>1.5</v>
      </c>
      <c r="N13" s="242">
        <v>50</v>
      </c>
      <c r="O13" s="242"/>
      <c r="P13" s="242">
        <v>0</v>
      </c>
      <c r="Q13" s="242">
        <v>0</v>
      </c>
      <c r="R13" s="242"/>
      <c r="S13" s="521"/>
      <c r="T13" s="522"/>
      <c r="U13" s="523"/>
      <c r="V13" s="242"/>
      <c r="W13" s="242"/>
      <c r="X13" s="242"/>
      <c r="Y13" s="242"/>
      <c r="Z13" s="242"/>
      <c r="AA13" s="242"/>
      <c r="AB13" s="242"/>
      <c r="AC13" s="242"/>
      <c r="AD13" s="242"/>
      <c r="AE13" s="242"/>
      <c r="AF13" s="242"/>
      <c r="AG13" s="524"/>
      <c r="AH13" s="242"/>
      <c r="AI13" s="242"/>
      <c r="AJ13" s="242"/>
      <c r="AK13" s="242"/>
      <c r="AL13" s="242"/>
      <c r="AM13" s="524"/>
      <c r="AN13" s="524"/>
      <c r="AO13" s="524"/>
      <c r="AP13" s="524"/>
    </row>
    <row r="14" spans="1:49" s="512" customFormat="1" ht="15.75" customHeight="1" thickBot="1">
      <c r="A14" s="88" t="s">
        <v>539</v>
      </c>
      <c r="B14" s="89" t="s">
        <v>540</v>
      </c>
      <c r="C14" s="89"/>
      <c r="D14" s="89" t="s">
        <v>424</v>
      </c>
      <c r="E14" s="89" t="s">
        <v>1032</v>
      </c>
      <c r="F14" s="89"/>
      <c r="G14" s="313" t="s">
        <v>584</v>
      </c>
      <c r="H14" s="313">
        <v>3</v>
      </c>
      <c r="I14" s="313">
        <v>0</v>
      </c>
      <c r="J14" s="313"/>
      <c r="K14" s="313">
        <v>5.2</v>
      </c>
      <c r="L14" s="313" t="s">
        <v>1029</v>
      </c>
      <c r="M14" s="89">
        <v>2</v>
      </c>
      <c r="N14" s="89">
        <v>50</v>
      </c>
      <c r="O14" s="89"/>
      <c r="P14" s="89">
        <v>0</v>
      </c>
      <c r="Q14" s="89">
        <v>0</v>
      </c>
      <c r="R14" s="89"/>
      <c r="S14" s="386"/>
      <c r="T14" s="403"/>
      <c r="U14" s="393"/>
      <c r="V14" s="89"/>
      <c r="W14" s="89"/>
      <c r="X14" s="89"/>
      <c r="Y14" s="89"/>
      <c r="Z14" s="89"/>
      <c r="AA14" s="89"/>
      <c r="AB14" s="89"/>
      <c r="AC14" s="89"/>
      <c r="AD14" s="89"/>
      <c r="AE14" s="89"/>
      <c r="AF14" s="89" t="s">
        <v>334</v>
      </c>
      <c r="AG14" s="90"/>
      <c r="AH14" s="89"/>
      <c r="AI14" s="89"/>
      <c r="AJ14" s="91">
        <v>45175.333333333336</v>
      </c>
      <c r="AK14" s="92" t="s">
        <v>543</v>
      </c>
      <c r="AL14" s="91">
        <v>45176.333333333336</v>
      </c>
      <c r="AM14" s="90" t="s">
        <v>830</v>
      </c>
      <c r="AN14" s="90"/>
      <c r="AO14" s="90" t="s">
        <v>128</v>
      </c>
      <c r="AP14" s="90"/>
      <c r="AQ14" s="94"/>
      <c r="AR14" s="95"/>
      <c r="AS14" s="95"/>
      <c r="AT14" s="95"/>
      <c r="AU14" s="95"/>
      <c r="AV14" s="95"/>
      <c r="AW14" s="95"/>
    </row>
    <row r="15" spans="1:49" ht="15.75" customHeight="1" thickBot="1">
      <c r="A15" s="96"/>
      <c r="B15" s="83"/>
      <c r="C15" s="83"/>
      <c r="D15" s="83" t="s">
        <v>425</v>
      </c>
      <c r="E15" s="83" t="s">
        <v>1033</v>
      </c>
      <c r="F15" s="83"/>
      <c r="G15" s="526" t="s">
        <v>919</v>
      </c>
      <c r="H15" s="526">
        <v>3</v>
      </c>
      <c r="I15" s="526">
        <v>0</v>
      </c>
      <c r="J15" s="526"/>
      <c r="K15" s="526">
        <v>5.5</v>
      </c>
      <c r="L15" s="526" t="s">
        <v>1030</v>
      </c>
      <c r="M15" s="83">
        <v>2</v>
      </c>
      <c r="N15" s="83">
        <v>50</v>
      </c>
      <c r="O15" s="83"/>
      <c r="P15" s="83">
        <v>0</v>
      </c>
      <c r="Q15" s="83">
        <v>0</v>
      </c>
      <c r="R15" s="83"/>
      <c r="S15" s="387"/>
      <c r="T15" s="404"/>
      <c r="U15" s="394"/>
      <c r="V15" s="83"/>
      <c r="W15" s="83"/>
      <c r="X15" s="83"/>
      <c r="Y15" s="83"/>
      <c r="Z15" s="83"/>
      <c r="AA15" s="83"/>
      <c r="AB15" s="83"/>
      <c r="AC15" s="83"/>
      <c r="AD15" s="83"/>
      <c r="AE15" s="83"/>
      <c r="AF15" s="83"/>
      <c r="AG15" s="84"/>
      <c r="AH15" s="83"/>
      <c r="AI15" s="83"/>
      <c r="AJ15" s="85"/>
      <c r="AK15" s="92"/>
      <c r="AL15" s="85"/>
      <c r="AM15" s="84"/>
      <c r="AN15" s="84"/>
      <c r="AO15" s="84"/>
      <c r="AP15" s="84"/>
      <c r="AQ15" s="82"/>
      <c r="AR15" s="27"/>
      <c r="AS15" s="27"/>
      <c r="AT15" s="27"/>
      <c r="AU15" s="27"/>
      <c r="AV15" s="27"/>
      <c r="AW15" s="27"/>
    </row>
    <row r="16" spans="1:49" s="513" customFormat="1" ht="15.75" customHeight="1" thickBot="1">
      <c r="A16" s="97"/>
      <c r="B16" s="98"/>
      <c r="C16" s="98"/>
      <c r="D16" s="98" t="s">
        <v>426</v>
      </c>
      <c r="E16" s="98"/>
      <c r="F16" s="98"/>
      <c r="G16" s="527" t="s">
        <v>888</v>
      </c>
      <c r="H16" s="527">
        <v>3</v>
      </c>
      <c r="I16" s="527">
        <v>0</v>
      </c>
      <c r="J16" s="527"/>
      <c r="K16" s="527">
        <v>6.8</v>
      </c>
      <c r="L16" s="527" t="s">
        <v>1031</v>
      </c>
      <c r="M16" s="98">
        <v>2</v>
      </c>
      <c r="N16" s="98">
        <v>50</v>
      </c>
      <c r="O16" s="98"/>
      <c r="P16" s="98">
        <v>0</v>
      </c>
      <c r="Q16" s="98">
        <v>0</v>
      </c>
      <c r="R16" s="98"/>
      <c r="S16" s="388"/>
      <c r="T16" s="405"/>
      <c r="U16" s="395"/>
      <c r="V16" s="98"/>
      <c r="W16" s="98"/>
      <c r="X16" s="98"/>
      <c r="Y16" s="98"/>
      <c r="Z16" s="98"/>
      <c r="AA16" s="98"/>
      <c r="AB16" s="98"/>
      <c r="AC16" s="98"/>
      <c r="AD16" s="98"/>
      <c r="AE16" s="98"/>
      <c r="AF16" s="98"/>
      <c r="AG16" s="99"/>
      <c r="AH16" s="98"/>
      <c r="AI16" s="98"/>
      <c r="AJ16" s="100"/>
      <c r="AK16" s="101"/>
      <c r="AL16" s="100"/>
      <c r="AM16" s="99"/>
      <c r="AN16" s="99"/>
      <c r="AO16" s="99"/>
      <c r="AP16" s="99"/>
      <c r="AQ16" s="103"/>
      <c r="AR16" s="104"/>
      <c r="AS16" s="104"/>
      <c r="AT16" s="104"/>
      <c r="AU16" s="104"/>
      <c r="AV16" s="104"/>
      <c r="AW16" s="104"/>
    </row>
    <row r="17" spans="1:51" s="515" customFormat="1" ht="15.75" customHeight="1" thickBot="1">
      <c r="A17" s="199" t="s">
        <v>541</v>
      </c>
      <c r="B17" s="200" t="s">
        <v>542</v>
      </c>
      <c r="C17" s="200" t="s">
        <v>820</v>
      </c>
      <c r="D17" s="200" t="s">
        <v>424</v>
      </c>
      <c r="E17" s="200"/>
      <c r="F17" s="200"/>
      <c r="G17" s="200" t="s">
        <v>844</v>
      </c>
      <c r="H17" s="200">
        <v>6</v>
      </c>
      <c r="I17" s="200">
        <v>0</v>
      </c>
      <c r="J17" s="200" t="s">
        <v>842</v>
      </c>
      <c r="K17" s="200">
        <v>5.6</v>
      </c>
      <c r="L17" s="200" t="s">
        <v>843</v>
      </c>
      <c r="M17" s="200">
        <v>1.5</v>
      </c>
      <c r="N17" s="200">
        <v>100</v>
      </c>
      <c r="O17" s="200">
        <v>22</v>
      </c>
      <c r="P17" s="200">
        <f>I17*O17/H17*N17/M17</f>
        <v>0</v>
      </c>
      <c r="Q17" s="200">
        <v>0</v>
      </c>
      <c r="R17" s="200"/>
      <c r="S17" s="392"/>
      <c r="T17" s="409"/>
      <c r="U17" s="399"/>
      <c r="V17" s="200"/>
      <c r="W17" s="200"/>
      <c r="X17" s="200"/>
      <c r="Y17" s="200"/>
      <c r="Z17" s="200"/>
      <c r="AA17" s="200"/>
      <c r="AB17" s="200"/>
      <c r="AC17" s="200"/>
      <c r="AD17" s="200"/>
      <c r="AE17" s="200"/>
      <c r="AF17" s="200" t="s">
        <v>334</v>
      </c>
      <c r="AG17" s="201"/>
      <c r="AH17" s="200"/>
      <c r="AI17" s="200"/>
      <c r="AJ17" s="202">
        <v>45175.333333333336</v>
      </c>
      <c r="AK17" s="203" t="s">
        <v>543</v>
      </c>
      <c r="AL17" s="202">
        <v>45176.333333333336</v>
      </c>
      <c r="AM17" s="201"/>
      <c r="AN17" s="201"/>
      <c r="AO17" s="201" t="s">
        <v>550</v>
      </c>
      <c r="AP17" s="201"/>
      <c r="AQ17" s="204"/>
      <c r="AR17" s="205"/>
      <c r="AS17" s="205"/>
      <c r="AT17" s="205"/>
      <c r="AU17" s="205"/>
      <c r="AV17" s="205"/>
      <c r="AW17" s="205"/>
    </row>
    <row r="18" spans="1:51" s="514" customFormat="1">
      <c r="A18" s="516"/>
      <c r="B18" s="241"/>
      <c r="C18" s="241"/>
      <c r="D18" s="186" t="s">
        <v>425</v>
      </c>
      <c r="E18" s="241"/>
      <c r="F18" s="241"/>
      <c r="G18" s="241" t="s">
        <v>848</v>
      </c>
      <c r="H18" s="241">
        <v>6</v>
      </c>
      <c r="I18" s="241">
        <v>0</v>
      </c>
      <c r="J18" s="241" t="s">
        <v>842</v>
      </c>
      <c r="K18" s="241">
        <v>35.299999999999997</v>
      </c>
      <c r="L18" s="241" t="s">
        <v>847</v>
      </c>
      <c r="M18" s="241">
        <v>1.5</v>
      </c>
      <c r="N18" s="241">
        <v>100</v>
      </c>
      <c r="O18" s="241">
        <v>22</v>
      </c>
      <c r="P18" s="241">
        <f>I18*O18/H18*N18/M18</f>
        <v>0</v>
      </c>
      <c r="Q18" s="241">
        <v>0</v>
      </c>
      <c r="R18" s="241"/>
      <c r="S18" s="517"/>
      <c r="T18" s="518"/>
      <c r="U18" s="519"/>
      <c r="V18" s="241"/>
      <c r="W18" s="241"/>
      <c r="X18" s="241"/>
      <c r="Y18" s="241"/>
      <c r="Z18" s="241"/>
      <c r="AA18" s="241"/>
      <c r="AB18" s="241"/>
      <c r="AC18" s="241"/>
      <c r="AD18" s="241"/>
      <c r="AE18" s="241"/>
      <c r="AF18" s="241"/>
      <c r="AG18" s="520"/>
      <c r="AH18" s="241"/>
      <c r="AI18" s="241"/>
      <c r="AJ18" s="241"/>
      <c r="AK18" s="241"/>
      <c r="AL18" s="241"/>
      <c r="AM18" s="520"/>
      <c r="AN18" s="520"/>
      <c r="AO18" s="520"/>
      <c r="AP18" s="520"/>
    </row>
    <row r="19" spans="1:51" s="525" customFormat="1" ht="13.5" thickBot="1">
      <c r="A19" s="176"/>
      <c r="B19" s="242"/>
      <c r="C19" s="242"/>
      <c r="D19" s="207" t="s">
        <v>426</v>
      </c>
      <c r="E19" s="242"/>
      <c r="F19" s="242"/>
      <c r="G19" s="242" t="s">
        <v>845</v>
      </c>
      <c r="H19" s="242">
        <v>6</v>
      </c>
      <c r="I19" s="242">
        <v>0</v>
      </c>
      <c r="J19" s="242" t="s">
        <v>652</v>
      </c>
      <c r="K19" s="242">
        <v>13</v>
      </c>
      <c r="L19" s="242" t="s">
        <v>846</v>
      </c>
      <c r="M19" s="242">
        <v>1.5</v>
      </c>
      <c r="N19" s="242">
        <v>100</v>
      </c>
      <c r="O19" s="242">
        <v>22</v>
      </c>
      <c r="P19" s="242">
        <f>I19*O19/H19*N19/M19</f>
        <v>0</v>
      </c>
      <c r="Q19" s="242">
        <v>0</v>
      </c>
      <c r="R19" s="242"/>
      <c r="S19" s="521"/>
      <c r="T19" s="522"/>
      <c r="U19" s="523"/>
      <c r="V19" s="242"/>
      <c r="W19" s="242"/>
      <c r="X19" s="242"/>
      <c r="Y19" s="242"/>
      <c r="Z19" s="242"/>
      <c r="AA19" s="242"/>
      <c r="AB19" s="242"/>
      <c r="AC19" s="242"/>
      <c r="AD19" s="242"/>
      <c r="AE19" s="242"/>
      <c r="AF19" s="242"/>
      <c r="AG19" s="524"/>
      <c r="AH19" s="242"/>
      <c r="AI19" s="242"/>
      <c r="AJ19" s="242"/>
      <c r="AK19" s="242"/>
      <c r="AL19" s="242"/>
      <c r="AM19" s="524"/>
      <c r="AN19" s="524"/>
      <c r="AO19" s="524"/>
      <c r="AP19" s="524"/>
    </row>
    <row r="20" spans="1:51" s="512" customFormat="1" ht="15.75" customHeight="1" thickBot="1">
      <c r="A20" s="596" t="s">
        <v>703</v>
      </c>
      <c r="B20" s="89" t="s">
        <v>704</v>
      </c>
      <c r="C20" s="89" t="s">
        <v>820</v>
      </c>
      <c r="D20" s="89" t="s">
        <v>424</v>
      </c>
      <c r="E20" s="89" t="s">
        <v>714</v>
      </c>
      <c r="F20" s="89"/>
      <c r="G20" s="89" t="s">
        <v>849</v>
      </c>
      <c r="H20" s="89">
        <v>6</v>
      </c>
      <c r="I20" s="89">
        <v>0</v>
      </c>
      <c r="J20" s="89" t="s">
        <v>842</v>
      </c>
      <c r="K20" s="89">
        <v>8.6</v>
      </c>
      <c r="L20" s="89" t="s">
        <v>850</v>
      </c>
      <c r="M20" s="89">
        <v>1.8</v>
      </c>
      <c r="N20" s="89">
        <v>100</v>
      </c>
      <c r="O20" s="89"/>
      <c r="P20" s="89">
        <v>0</v>
      </c>
      <c r="Q20" s="89">
        <v>0</v>
      </c>
      <c r="R20" s="89"/>
      <c r="S20" s="386"/>
      <c r="T20" s="403"/>
      <c r="U20" s="393"/>
      <c r="V20" s="89"/>
      <c r="W20" s="89"/>
      <c r="X20" s="89"/>
      <c r="Y20" s="89"/>
      <c r="Z20" s="89"/>
      <c r="AA20" s="89"/>
      <c r="AB20" s="89"/>
      <c r="AC20" s="89"/>
      <c r="AD20" s="89"/>
      <c r="AE20" s="89"/>
      <c r="AF20" s="89" t="s">
        <v>334</v>
      </c>
      <c r="AG20" s="90"/>
      <c r="AH20" s="89"/>
      <c r="AI20" s="89"/>
      <c r="AJ20" s="91"/>
      <c r="AK20" s="92"/>
      <c r="AL20" s="91"/>
      <c r="AM20" s="90"/>
      <c r="AN20" s="90"/>
      <c r="AO20" s="90" t="s">
        <v>839</v>
      </c>
      <c r="AP20" s="90"/>
      <c r="AQ20" s="94"/>
      <c r="AR20" s="95"/>
      <c r="AS20" s="95"/>
      <c r="AT20" s="95"/>
      <c r="AU20" s="95"/>
      <c r="AV20" s="95"/>
      <c r="AW20" s="95"/>
    </row>
    <row r="21" spans="1:51" ht="15.75" customHeight="1" thickBot="1">
      <c r="A21" s="96"/>
      <c r="B21" s="83"/>
      <c r="C21" s="83"/>
      <c r="D21" s="83" t="s">
        <v>425</v>
      </c>
      <c r="E21" s="83"/>
      <c r="F21" s="83"/>
      <c r="G21" s="83" t="s">
        <v>656</v>
      </c>
      <c r="H21" s="83">
        <v>6</v>
      </c>
      <c r="I21" s="83">
        <v>0</v>
      </c>
      <c r="J21" s="83" t="s">
        <v>854</v>
      </c>
      <c r="K21" s="83">
        <v>25.6</v>
      </c>
      <c r="L21" s="83" t="s">
        <v>855</v>
      </c>
      <c r="M21" s="83">
        <v>1.8</v>
      </c>
      <c r="N21" s="83">
        <v>100</v>
      </c>
      <c r="O21" s="83"/>
      <c r="P21" s="83">
        <v>0</v>
      </c>
      <c r="Q21" s="83">
        <v>0</v>
      </c>
      <c r="R21" s="83"/>
      <c r="S21" s="387"/>
      <c r="T21" s="404"/>
      <c r="U21" s="394"/>
      <c r="V21" s="83"/>
      <c r="W21" s="83"/>
      <c r="X21" s="83"/>
      <c r="Y21" s="83"/>
      <c r="Z21" s="83"/>
      <c r="AA21" s="83"/>
      <c r="AB21" s="83"/>
      <c r="AC21" s="83"/>
      <c r="AD21" s="83"/>
      <c r="AE21" s="83"/>
      <c r="AF21" s="83"/>
      <c r="AG21" s="84"/>
      <c r="AH21" s="83"/>
      <c r="AI21" s="83"/>
      <c r="AJ21" s="85"/>
      <c r="AK21" s="92"/>
      <c r="AL21" s="85"/>
      <c r="AM21" s="84"/>
      <c r="AN21" s="84"/>
      <c r="AO21" s="84"/>
      <c r="AP21" s="84"/>
      <c r="AQ21" s="82"/>
      <c r="AR21" s="27"/>
      <c r="AS21" s="27"/>
      <c r="AT21" s="27"/>
      <c r="AU21" s="27"/>
      <c r="AV21" s="27"/>
      <c r="AW21" s="27"/>
    </row>
    <row r="22" spans="1:51" s="513" customFormat="1" ht="15.75" customHeight="1" thickBot="1">
      <c r="A22" s="97"/>
      <c r="B22" s="98"/>
      <c r="C22" s="98"/>
      <c r="D22" s="98" t="s">
        <v>426</v>
      </c>
      <c r="E22" s="98"/>
      <c r="F22" s="98"/>
      <c r="G22" s="98" t="s">
        <v>851</v>
      </c>
      <c r="H22" s="98">
        <v>6</v>
      </c>
      <c r="I22" s="98">
        <v>0</v>
      </c>
      <c r="J22" s="98" t="s">
        <v>852</v>
      </c>
      <c r="K22" s="98">
        <v>9.5</v>
      </c>
      <c r="L22" s="98" t="s">
        <v>853</v>
      </c>
      <c r="M22" s="98">
        <v>1.75</v>
      </c>
      <c r="N22" s="98">
        <v>100</v>
      </c>
      <c r="O22" s="98"/>
      <c r="P22" s="98">
        <v>0</v>
      </c>
      <c r="Q22" s="98">
        <v>0</v>
      </c>
      <c r="R22" s="98"/>
      <c r="S22" s="388"/>
      <c r="T22" s="405"/>
      <c r="U22" s="395"/>
      <c r="V22" s="98"/>
      <c r="W22" s="98"/>
      <c r="X22" s="98"/>
      <c r="Y22" s="98"/>
      <c r="Z22" s="98"/>
      <c r="AA22" s="98"/>
      <c r="AB22" s="98"/>
      <c r="AC22" s="98"/>
      <c r="AD22" s="98"/>
      <c r="AE22" s="98"/>
      <c r="AF22" s="98"/>
      <c r="AG22" s="99"/>
      <c r="AH22" s="98"/>
      <c r="AI22" s="98"/>
      <c r="AJ22" s="100"/>
      <c r="AK22" s="101"/>
      <c r="AL22" s="100"/>
      <c r="AM22" s="99"/>
      <c r="AN22" s="99"/>
      <c r="AO22" s="99"/>
      <c r="AP22" s="99"/>
      <c r="AQ22" s="103"/>
      <c r="AR22" s="104"/>
      <c r="AS22" s="104"/>
      <c r="AT22" s="104"/>
      <c r="AU22" s="104"/>
      <c r="AV22" s="104"/>
      <c r="AW22" s="104"/>
    </row>
    <row r="23" spans="1:51" s="533" customFormat="1">
      <c r="A23" s="150" t="s">
        <v>730</v>
      </c>
      <c r="B23" s="245" t="s">
        <v>731</v>
      </c>
      <c r="C23" s="245" t="s">
        <v>820</v>
      </c>
      <c r="D23" s="288" t="s">
        <v>424</v>
      </c>
      <c r="E23" s="245" t="s">
        <v>732</v>
      </c>
      <c r="F23" s="245"/>
      <c r="G23" s="245" t="s">
        <v>857</v>
      </c>
      <c r="H23" s="245">
        <v>6</v>
      </c>
      <c r="I23" s="245">
        <v>0</v>
      </c>
      <c r="J23" s="245" t="s">
        <v>652</v>
      </c>
      <c r="K23" s="245">
        <v>14</v>
      </c>
      <c r="L23" s="245" t="s">
        <v>856</v>
      </c>
      <c r="M23" s="245">
        <v>1.8</v>
      </c>
      <c r="N23" s="200">
        <v>50</v>
      </c>
      <c r="O23" s="245"/>
      <c r="P23" s="245">
        <v>0</v>
      </c>
      <c r="Q23" s="245">
        <v>0</v>
      </c>
      <c r="R23" s="245"/>
      <c r="S23" s="528"/>
      <c r="T23" s="529"/>
      <c r="U23" s="530"/>
      <c r="V23" s="245"/>
      <c r="W23" s="245"/>
      <c r="X23" s="245"/>
      <c r="Y23" s="245"/>
      <c r="Z23" s="245"/>
      <c r="AA23" s="245"/>
      <c r="AB23" s="245"/>
      <c r="AC23" s="245"/>
      <c r="AD23" s="245"/>
      <c r="AE23" s="245"/>
      <c r="AF23" s="245" t="s">
        <v>334</v>
      </c>
      <c r="AG23" s="245"/>
      <c r="AH23" s="245"/>
      <c r="AI23" s="245">
        <v>63</v>
      </c>
      <c r="AJ23" s="531">
        <v>45209.333333333336</v>
      </c>
      <c r="AK23" s="245" t="s">
        <v>733</v>
      </c>
      <c r="AL23" s="531">
        <v>45210.333333333336</v>
      </c>
      <c r="AM23" s="245"/>
      <c r="AN23" s="245"/>
      <c r="AO23" s="245"/>
      <c r="AP23" s="245"/>
      <c r="AQ23" s="532">
        <v>45210</v>
      </c>
      <c r="AR23" s="245"/>
      <c r="AS23" s="245"/>
      <c r="AT23" s="245"/>
      <c r="AU23" s="245"/>
      <c r="AV23" s="245"/>
      <c r="AW23" s="245"/>
      <c r="AX23" s="245"/>
      <c r="AY23" s="245"/>
    </row>
    <row r="24" spans="1:51" s="538" customFormat="1">
      <c r="A24" s="516"/>
      <c r="B24" s="534"/>
      <c r="C24" s="534"/>
      <c r="D24" s="289" t="s">
        <v>425</v>
      </c>
      <c r="E24" s="289"/>
      <c r="F24" s="289"/>
      <c r="G24" s="534" t="s">
        <v>861</v>
      </c>
      <c r="H24" s="534">
        <v>6</v>
      </c>
      <c r="I24" s="534">
        <v>0</v>
      </c>
      <c r="J24" s="534" t="s">
        <v>526</v>
      </c>
      <c r="K24" s="534">
        <v>31.4</v>
      </c>
      <c r="L24" s="534" t="s">
        <v>860</v>
      </c>
      <c r="M24" s="534">
        <v>1.7</v>
      </c>
      <c r="N24" s="241">
        <v>50</v>
      </c>
      <c r="O24" s="534"/>
      <c r="P24" s="534">
        <v>0</v>
      </c>
      <c r="Q24" s="534">
        <v>0</v>
      </c>
      <c r="R24" s="534"/>
      <c r="S24" s="535"/>
      <c r="T24" s="536"/>
      <c r="U24" s="537"/>
      <c r="V24" s="534"/>
      <c r="W24" s="534"/>
      <c r="X24" s="534"/>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4"/>
      <c r="AY24" s="534"/>
    </row>
    <row r="25" spans="1:51" s="542" customFormat="1" ht="13.5" thickBot="1">
      <c r="A25" s="176"/>
      <c r="B25" s="246"/>
      <c r="C25" s="246"/>
      <c r="D25" s="290" t="s">
        <v>426</v>
      </c>
      <c r="E25" s="290"/>
      <c r="F25" s="290"/>
      <c r="G25" s="246" t="s">
        <v>859</v>
      </c>
      <c r="H25" s="246">
        <v>6</v>
      </c>
      <c r="I25" s="246">
        <v>0</v>
      </c>
      <c r="J25" s="246" t="s">
        <v>842</v>
      </c>
      <c r="K25" s="246">
        <v>39.5</v>
      </c>
      <c r="L25" s="246" t="s">
        <v>858</v>
      </c>
      <c r="M25" s="246">
        <v>2</v>
      </c>
      <c r="N25" s="242">
        <v>50</v>
      </c>
      <c r="O25" s="246"/>
      <c r="P25" s="246">
        <v>0</v>
      </c>
      <c r="Q25" s="246">
        <v>0</v>
      </c>
      <c r="R25" s="246"/>
      <c r="S25" s="539"/>
      <c r="T25" s="540"/>
      <c r="U25" s="541"/>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row>
    <row r="26" spans="1:51" s="321" customFormat="1" ht="16.5" customHeight="1">
      <c r="A26" s="565" t="s">
        <v>922</v>
      </c>
      <c r="B26" s="882" t="s">
        <v>923</v>
      </c>
      <c r="C26" s="566" t="s">
        <v>555</v>
      </c>
      <c r="D26" s="567" t="s">
        <v>638</v>
      </c>
      <c r="E26" s="566" t="s">
        <v>925</v>
      </c>
      <c r="F26" s="566"/>
      <c r="H26" s="321">
        <v>3</v>
      </c>
      <c r="I26" s="348">
        <v>0.21</v>
      </c>
      <c r="K26" s="321">
        <v>4.6100000000000003</v>
      </c>
      <c r="M26" s="321">
        <v>1.9</v>
      </c>
      <c r="N26" s="321">
        <v>100</v>
      </c>
      <c r="O26" s="321">
        <v>21</v>
      </c>
      <c r="P26" s="484">
        <f>I26*O26/H26*N26/M26</f>
        <v>77.368421052631589</v>
      </c>
      <c r="Q26" s="484">
        <v>77.368421052631589</v>
      </c>
      <c r="S26" s="568"/>
      <c r="T26" s="569">
        <v>1.5</v>
      </c>
      <c r="U26" s="508">
        <v>100</v>
      </c>
      <c r="V26" s="321">
        <v>3</v>
      </c>
      <c r="W26" s="321">
        <v>21</v>
      </c>
      <c r="X26" s="321">
        <v>0.09</v>
      </c>
      <c r="Y26" s="321">
        <v>4.3</v>
      </c>
      <c r="Z26" s="348">
        <f>X26*W26/V26*U26/T26</f>
        <v>42</v>
      </c>
      <c r="AA26" s="856">
        <v>42</v>
      </c>
      <c r="AF26" s="321" t="s">
        <v>926</v>
      </c>
      <c r="AG26" s="570"/>
      <c r="AH26" s="321" t="s">
        <v>928</v>
      </c>
      <c r="AI26" s="321">
        <v>69</v>
      </c>
      <c r="AJ26" s="571">
        <v>45380</v>
      </c>
      <c r="AK26" s="321" t="s">
        <v>927</v>
      </c>
      <c r="AL26" s="321" t="s">
        <v>967</v>
      </c>
      <c r="AM26" s="570"/>
      <c r="AN26" s="570"/>
      <c r="AO26" s="570"/>
      <c r="AP26" s="570"/>
    </row>
    <row r="27" spans="1:51" s="48" customFormat="1">
      <c r="A27" s="572"/>
      <c r="B27" s="883"/>
      <c r="C27" s="573" t="s">
        <v>958</v>
      </c>
      <c r="D27" s="574" t="s">
        <v>924</v>
      </c>
      <c r="E27" s="573" t="s">
        <v>943</v>
      </c>
      <c r="F27" s="573"/>
      <c r="H27" s="48">
        <v>3</v>
      </c>
      <c r="I27" s="349">
        <v>0.44</v>
      </c>
      <c r="K27" s="48">
        <v>3.55</v>
      </c>
      <c r="M27" s="48">
        <v>1.9</v>
      </c>
      <c r="N27" s="48">
        <v>100</v>
      </c>
      <c r="O27" s="48">
        <v>21</v>
      </c>
      <c r="P27" s="485">
        <f>I27*O27/H27*N27/M27</f>
        <v>162.10526315789474</v>
      </c>
      <c r="Q27" s="485">
        <v>162.10526315789474</v>
      </c>
      <c r="S27" s="80"/>
      <c r="T27" s="561"/>
      <c r="U27" s="235"/>
      <c r="AA27" s="857"/>
      <c r="AG27" s="364"/>
      <c r="AJ27" s="575">
        <v>45381</v>
      </c>
      <c r="AM27" s="364"/>
      <c r="AN27" s="364"/>
      <c r="AO27" s="364"/>
      <c r="AP27" s="364"/>
    </row>
    <row r="28" spans="1:51" s="212" customFormat="1" ht="13.5" thickBot="1">
      <c r="A28" s="576"/>
      <c r="B28" s="884"/>
      <c r="C28" s="577"/>
      <c r="D28" s="578" t="s">
        <v>426</v>
      </c>
      <c r="E28" s="577"/>
      <c r="F28" s="577"/>
      <c r="H28" s="212">
        <v>3</v>
      </c>
      <c r="I28" s="350">
        <v>0.35</v>
      </c>
      <c r="K28" s="212">
        <v>3.88</v>
      </c>
      <c r="M28" s="212">
        <v>2</v>
      </c>
      <c r="N28" s="212">
        <v>100</v>
      </c>
      <c r="O28" s="212">
        <v>21</v>
      </c>
      <c r="P28" s="489">
        <f>I28*O28/H28*N28/M28</f>
        <v>122.49999999999999</v>
      </c>
      <c r="Q28" s="489">
        <v>122.49999999999999</v>
      </c>
      <c r="S28" s="562"/>
      <c r="T28" s="563">
        <v>1.5</v>
      </c>
      <c r="U28" s="507">
        <v>100</v>
      </c>
      <c r="V28" s="212">
        <v>3</v>
      </c>
      <c r="W28" s="212">
        <v>21</v>
      </c>
      <c r="X28" s="212">
        <v>0.19</v>
      </c>
      <c r="Y28" s="212">
        <v>4.5999999999999996</v>
      </c>
      <c r="Z28" s="489">
        <f>X28*W28/V28*U28/T28</f>
        <v>88.666666666666671</v>
      </c>
      <c r="AA28" s="858">
        <v>88.666666666666671</v>
      </c>
      <c r="AG28" s="564"/>
      <c r="AJ28" s="579">
        <v>45381</v>
      </c>
      <c r="AM28" s="564"/>
      <c r="AN28" s="564"/>
      <c r="AO28" s="564"/>
      <c r="AP28" s="564"/>
    </row>
    <row r="29" spans="1:51" s="321" customFormat="1" ht="13.5" hidden="1" thickBot="1">
      <c r="A29" s="343" t="s">
        <v>930</v>
      </c>
      <c r="B29" s="321" t="s">
        <v>929</v>
      </c>
      <c r="C29" s="321" t="s">
        <v>933</v>
      </c>
      <c r="D29" s="337" t="s">
        <v>424</v>
      </c>
      <c r="E29" s="321" t="s">
        <v>931</v>
      </c>
      <c r="G29" s="380"/>
      <c r="H29" s="321">
        <v>3</v>
      </c>
      <c r="I29" s="383"/>
      <c r="S29" s="568"/>
      <c r="T29" s="569"/>
      <c r="U29" s="508"/>
      <c r="AA29" s="859"/>
      <c r="AF29" s="321" t="s">
        <v>926</v>
      </c>
      <c r="AG29" s="570"/>
      <c r="AH29" s="321" t="s">
        <v>928</v>
      </c>
      <c r="AI29" s="321">
        <v>72</v>
      </c>
      <c r="AJ29" s="571">
        <v>45399</v>
      </c>
      <c r="AK29" s="321" t="s">
        <v>927</v>
      </c>
      <c r="AL29" s="321" t="s">
        <v>966</v>
      </c>
      <c r="AM29" s="570"/>
      <c r="AN29" s="570"/>
      <c r="AO29" s="570"/>
      <c r="AP29" s="570"/>
    </row>
    <row r="30" spans="1:51" s="48" customFormat="1" ht="13.5" hidden="1" thickBot="1">
      <c r="A30" s="580"/>
      <c r="D30" s="64" t="s">
        <v>924</v>
      </c>
      <c r="E30" s="48" t="s">
        <v>932</v>
      </c>
      <c r="G30" s="581"/>
      <c r="H30" s="48">
        <v>3</v>
      </c>
      <c r="I30" s="315"/>
      <c r="S30" s="80"/>
      <c r="T30" s="561"/>
      <c r="U30" s="235"/>
      <c r="AA30" s="857"/>
      <c r="AG30" s="364"/>
      <c r="AJ30" s="575">
        <v>45400</v>
      </c>
      <c r="AM30" s="364"/>
      <c r="AN30" s="364"/>
      <c r="AO30" s="364"/>
      <c r="AP30" s="364"/>
    </row>
    <row r="31" spans="1:51" s="212" customFormat="1" ht="13.5" hidden="1" thickBot="1">
      <c r="A31" s="467"/>
      <c r="D31" s="307" t="s">
        <v>426</v>
      </c>
      <c r="E31" s="350" t="s">
        <v>934</v>
      </c>
      <c r="F31" s="350"/>
      <c r="G31" s="379"/>
      <c r="H31" s="212">
        <v>3</v>
      </c>
      <c r="I31" s="384"/>
      <c r="S31" s="562"/>
      <c r="T31" s="563"/>
      <c r="U31" s="507"/>
      <c r="AA31" s="860"/>
      <c r="AG31" s="564"/>
      <c r="AJ31" s="579">
        <v>45400</v>
      </c>
      <c r="AM31" s="564"/>
      <c r="AN31" s="564"/>
      <c r="AO31" s="564"/>
      <c r="AP31" s="564"/>
    </row>
    <row r="32" spans="1:51" s="321" customFormat="1">
      <c r="A32" s="343" t="s">
        <v>938</v>
      </c>
      <c r="B32" s="812" t="s">
        <v>1058</v>
      </c>
      <c r="C32" s="321" t="s">
        <v>196</v>
      </c>
      <c r="D32" s="337" t="s">
        <v>424</v>
      </c>
      <c r="H32" s="321">
        <v>3</v>
      </c>
      <c r="I32" s="348">
        <v>16.3</v>
      </c>
      <c r="K32" s="321">
        <v>14.4</v>
      </c>
      <c r="M32" s="321">
        <v>2</v>
      </c>
      <c r="N32" s="321">
        <v>100</v>
      </c>
      <c r="O32" s="321">
        <v>21</v>
      </c>
      <c r="P32" s="348">
        <f t="shared" ref="P32:P47" si="1">I32*O32/H32*N32/M32</f>
        <v>5705</v>
      </c>
      <c r="Q32" s="348">
        <v>5705</v>
      </c>
      <c r="S32" s="568"/>
      <c r="T32" s="569">
        <v>1.5</v>
      </c>
      <c r="U32" s="508">
        <v>100</v>
      </c>
      <c r="V32" s="321">
        <v>3</v>
      </c>
      <c r="W32" s="321">
        <v>21</v>
      </c>
      <c r="X32" s="321">
        <v>9.3000000000000007</v>
      </c>
      <c r="Y32" s="321">
        <v>7.8</v>
      </c>
      <c r="Z32" s="348">
        <f t="shared" ref="Z32:Z37" si="2">X32*W32/V32*U32/T32</f>
        <v>4340.0000000000009</v>
      </c>
      <c r="AA32" s="856">
        <v>4340.0000000000009</v>
      </c>
      <c r="AB32" s="321">
        <v>1.4</v>
      </c>
      <c r="AC32" s="321">
        <v>2.2000000000000002</v>
      </c>
      <c r="AD32" s="484">
        <f>AB32*W32/V32*U32/T32</f>
        <v>653.33333333333326</v>
      </c>
      <c r="AE32" s="484">
        <v>653.33333333333326</v>
      </c>
      <c r="AF32" s="321" t="s">
        <v>926</v>
      </c>
      <c r="AG32" s="570"/>
      <c r="AH32" s="321" t="s">
        <v>941</v>
      </c>
      <c r="AI32" s="321">
        <v>49</v>
      </c>
      <c r="AJ32" s="571">
        <v>45410</v>
      </c>
      <c r="AM32" s="570"/>
      <c r="AN32" s="570"/>
      <c r="AO32" s="570"/>
      <c r="AP32" s="570"/>
    </row>
    <row r="33" spans="1:42" s="48" customFormat="1">
      <c r="A33" s="779" t="s">
        <v>1082</v>
      </c>
      <c r="B33" s="881" t="s">
        <v>1084</v>
      </c>
      <c r="D33" s="780" t="s">
        <v>924</v>
      </c>
      <c r="H33" s="48">
        <v>3</v>
      </c>
      <c r="I33" s="349">
        <v>40</v>
      </c>
      <c r="K33" s="48">
        <v>36.1</v>
      </c>
      <c r="M33" s="48">
        <v>2</v>
      </c>
      <c r="N33" s="48">
        <v>100</v>
      </c>
      <c r="O33" s="48">
        <v>21</v>
      </c>
      <c r="P33" s="349">
        <f t="shared" si="1"/>
        <v>14000</v>
      </c>
      <c r="Q33" s="349">
        <v>14000</v>
      </c>
      <c r="S33" s="80"/>
      <c r="T33" s="561">
        <v>1.5</v>
      </c>
      <c r="U33" s="235">
        <v>100</v>
      </c>
      <c r="V33" s="48">
        <v>3</v>
      </c>
      <c r="W33" s="48">
        <v>21</v>
      </c>
      <c r="X33" s="48">
        <v>20.399999999999999</v>
      </c>
      <c r="Y33" s="48">
        <v>18.5</v>
      </c>
      <c r="Z33" s="349">
        <f t="shared" si="2"/>
        <v>9519.9999999999982</v>
      </c>
      <c r="AA33" s="861">
        <v>9519.9999999999982</v>
      </c>
      <c r="AB33" s="48">
        <v>3.5</v>
      </c>
      <c r="AC33" s="48">
        <v>2.4</v>
      </c>
      <c r="AD33" s="485">
        <f>AB33*W33/V33*U33/T33</f>
        <v>1633.3333333333333</v>
      </c>
      <c r="AE33" s="485">
        <v>1633.3333333333333</v>
      </c>
      <c r="AG33" s="364"/>
      <c r="AJ33" s="575">
        <v>45411</v>
      </c>
      <c r="AM33" s="364"/>
      <c r="AN33" s="364"/>
      <c r="AO33" s="364"/>
      <c r="AP33" s="364"/>
    </row>
    <row r="34" spans="1:42" s="236" customFormat="1" ht="13.5" thickBot="1">
      <c r="A34" s="582"/>
      <c r="B34" s="880"/>
      <c r="D34" s="338" t="s">
        <v>426</v>
      </c>
      <c r="H34" s="236">
        <v>3</v>
      </c>
      <c r="I34" s="351">
        <v>23</v>
      </c>
      <c r="K34" s="236">
        <v>20.5</v>
      </c>
      <c r="M34" s="236">
        <v>2</v>
      </c>
      <c r="N34" s="236">
        <v>100</v>
      </c>
      <c r="O34" s="236">
        <v>21</v>
      </c>
      <c r="P34" s="351">
        <f t="shared" si="1"/>
        <v>8050</v>
      </c>
      <c r="Q34" s="351">
        <v>8050</v>
      </c>
      <c r="S34" s="583"/>
      <c r="T34" s="584">
        <v>1.5</v>
      </c>
      <c r="U34" s="509">
        <v>100</v>
      </c>
      <c r="V34" s="236">
        <v>3</v>
      </c>
      <c r="W34" s="236">
        <v>21</v>
      </c>
      <c r="X34" s="236">
        <v>25.6</v>
      </c>
      <c r="Y34" s="236">
        <v>25.5</v>
      </c>
      <c r="Z34" s="483">
        <f t="shared" si="2"/>
        <v>11946.666666666666</v>
      </c>
      <c r="AA34" s="862">
        <v>11946.666666666666</v>
      </c>
      <c r="AB34" s="236">
        <v>0.91</v>
      </c>
      <c r="AC34" s="236">
        <v>1.6</v>
      </c>
      <c r="AD34" s="483">
        <f>AB34*W34/V34*U34/T34</f>
        <v>424.66666666666669</v>
      </c>
      <c r="AE34" s="483">
        <v>424.66666666666669</v>
      </c>
      <c r="AG34" s="362"/>
      <c r="AJ34" s="459">
        <v>45411</v>
      </c>
      <c r="AM34" s="362"/>
      <c r="AN34" s="362"/>
      <c r="AO34" s="362"/>
      <c r="AP34" s="362"/>
    </row>
    <row r="35" spans="1:42" s="321" customFormat="1">
      <c r="A35" s="343" t="s">
        <v>938</v>
      </c>
      <c r="B35" s="812" t="s">
        <v>1059</v>
      </c>
      <c r="C35" s="321" t="s">
        <v>196</v>
      </c>
      <c r="D35" s="337" t="s">
        <v>424</v>
      </c>
      <c r="G35" s="321" t="s">
        <v>944</v>
      </c>
      <c r="H35" s="321">
        <v>3</v>
      </c>
      <c r="I35" s="348">
        <v>20.399999999999999</v>
      </c>
      <c r="J35" s="321" t="s">
        <v>945</v>
      </c>
      <c r="K35" s="321">
        <v>18.600000000000001</v>
      </c>
      <c r="L35" s="321" t="s">
        <v>946</v>
      </c>
      <c r="M35" s="321">
        <v>2</v>
      </c>
      <c r="N35" s="321">
        <v>100</v>
      </c>
      <c r="O35" s="321">
        <v>21</v>
      </c>
      <c r="P35" s="348">
        <f t="shared" si="1"/>
        <v>7139.9999999999991</v>
      </c>
      <c r="Q35" s="348">
        <v>7139.9999999999991</v>
      </c>
      <c r="S35" s="568"/>
      <c r="T35" s="569">
        <v>1.5</v>
      </c>
      <c r="U35" s="508">
        <v>100</v>
      </c>
      <c r="V35" s="321">
        <v>3</v>
      </c>
      <c r="W35" s="321">
        <v>21</v>
      </c>
      <c r="X35" s="321">
        <v>5.2</v>
      </c>
      <c r="Y35" s="321">
        <v>4.9000000000000004</v>
      </c>
      <c r="Z35" s="484">
        <f t="shared" si="2"/>
        <v>2426.6666666666665</v>
      </c>
      <c r="AA35" s="863">
        <v>2426.6666666666665</v>
      </c>
      <c r="AD35" s="335"/>
      <c r="AE35" s="335"/>
      <c r="AF35" s="321" t="s">
        <v>926</v>
      </c>
      <c r="AG35" s="570"/>
      <c r="AH35" s="321" t="s">
        <v>941</v>
      </c>
      <c r="AI35" s="321">
        <v>49</v>
      </c>
      <c r="AJ35" s="571">
        <v>45439</v>
      </c>
      <c r="AK35" s="321" t="s">
        <v>927</v>
      </c>
      <c r="AL35" s="321" t="s">
        <v>966</v>
      </c>
      <c r="AM35" s="570"/>
      <c r="AN35" s="570"/>
      <c r="AO35" s="570"/>
      <c r="AP35" s="570"/>
    </row>
    <row r="36" spans="1:42" s="48" customFormat="1">
      <c r="A36" s="580"/>
      <c r="B36" s="879"/>
      <c r="D36" s="64" t="s">
        <v>924</v>
      </c>
      <c r="G36" s="48" t="s">
        <v>952</v>
      </c>
      <c r="H36" s="48">
        <v>3</v>
      </c>
      <c r="I36" s="349">
        <v>41.3</v>
      </c>
      <c r="J36" s="48" t="s">
        <v>951</v>
      </c>
      <c r="K36" s="48">
        <v>37.700000000000003</v>
      </c>
      <c r="L36" s="48" t="s">
        <v>950</v>
      </c>
      <c r="M36" s="48">
        <v>2</v>
      </c>
      <c r="N36" s="48">
        <v>100</v>
      </c>
      <c r="O36" s="48">
        <v>21</v>
      </c>
      <c r="P36" s="349">
        <f t="shared" si="1"/>
        <v>14454.999999999998</v>
      </c>
      <c r="Q36" s="349">
        <v>14454.999999999998</v>
      </c>
      <c r="S36" s="80"/>
      <c r="T36" s="561">
        <v>1.5</v>
      </c>
      <c r="U36" s="235">
        <v>100</v>
      </c>
      <c r="V36" s="48">
        <v>3</v>
      </c>
      <c r="W36" s="48">
        <v>21</v>
      </c>
      <c r="X36" s="48">
        <v>13.4</v>
      </c>
      <c r="Y36" s="48">
        <v>13.7</v>
      </c>
      <c r="Z36" s="485">
        <f t="shared" si="2"/>
        <v>6253.3333333333348</v>
      </c>
      <c r="AA36" s="864">
        <v>6253.3333333333348</v>
      </c>
      <c r="AB36" s="48">
        <v>0.51</v>
      </c>
      <c r="AC36" s="48">
        <v>0.68</v>
      </c>
      <c r="AD36" s="485">
        <f>AB36*W36/V36*U36/T36</f>
        <v>238</v>
      </c>
      <c r="AE36" s="485">
        <v>238</v>
      </c>
      <c r="AG36" s="364"/>
      <c r="AJ36" s="575">
        <v>45440</v>
      </c>
      <c r="AM36" s="364"/>
      <c r="AN36" s="364"/>
      <c r="AO36" s="364"/>
      <c r="AP36" s="364"/>
    </row>
    <row r="37" spans="1:42" s="236" customFormat="1" ht="13.5" thickBot="1">
      <c r="A37" s="582"/>
      <c r="B37" s="880"/>
      <c r="D37" s="338" t="s">
        <v>426</v>
      </c>
      <c r="G37" s="236" t="s">
        <v>947</v>
      </c>
      <c r="H37" s="236">
        <v>3</v>
      </c>
      <c r="I37" s="351">
        <v>23.4</v>
      </c>
      <c r="J37" s="236" t="s">
        <v>948</v>
      </c>
      <c r="K37" s="236">
        <v>22</v>
      </c>
      <c r="L37" s="236" t="s">
        <v>949</v>
      </c>
      <c r="M37" s="236">
        <v>2</v>
      </c>
      <c r="N37" s="236">
        <v>100</v>
      </c>
      <c r="O37" s="236">
        <v>21</v>
      </c>
      <c r="P37" s="351">
        <f t="shared" si="1"/>
        <v>8189.9999999999991</v>
      </c>
      <c r="Q37" s="351">
        <v>8189.9999999999991</v>
      </c>
      <c r="S37" s="583"/>
      <c r="T37" s="584">
        <v>1.5</v>
      </c>
      <c r="U37" s="509">
        <v>100</v>
      </c>
      <c r="V37" s="236">
        <v>3</v>
      </c>
      <c r="W37" s="236">
        <v>21</v>
      </c>
      <c r="X37" s="236">
        <v>12.4</v>
      </c>
      <c r="Y37" s="236">
        <v>12.1</v>
      </c>
      <c r="Z37" s="483">
        <f t="shared" si="2"/>
        <v>5786.6666666666679</v>
      </c>
      <c r="AA37" s="862">
        <v>5786.6666666666679</v>
      </c>
      <c r="AB37" s="236">
        <v>0.86</v>
      </c>
      <c r="AC37" s="236">
        <v>0.81</v>
      </c>
      <c r="AD37" s="483">
        <f>AB37*W37/V37*U37/T37</f>
        <v>401.33333333333331</v>
      </c>
      <c r="AE37" s="483">
        <v>401.33333333333331</v>
      </c>
      <c r="AG37" s="362"/>
      <c r="AJ37" s="459">
        <v>45440</v>
      </c>
      <c r="AM37" s="362"/>
      <c r="AN37" s="362"/>
      <c r="AO37" s="362"/>
      <c r="AP37" s="362"/>
    </row>
    <row r="38" spans="1:42" s="211" customFormat="1">
      <c r="A38" s="132" t="s">
        <v>939</v>
      </c>
      <c r="B38" s="211" t="s">
        <v>940</v>
      </c>
      <c r="C38" s="211" t="s">
        <v>555</v>
      </c>
      <c r="D38" s="287" t="s">
        <v>424</v>
      </c>
      <c r="G38" s="211" t="s">
        <v>793</v>
      </c>
      <c r="H38" s="211">
        <v>3</v>
      </c>
      <c r="I38" s="211">
        <v>0</v>
      </c>
      <c r="J38" s="211" t="s">
        <v>529</v>
      </c>
      <c r="K38" s="211">
        <v>2.8</v>
      </c>
      <c r="L38" s="211" t="s">
        <v>953</v>
      </c>
      <c r="M38" s="211">
        <v>1.4</v>
      </c>
      <c r="N38" s="211">
        <v>100</v>
      </c>
      <c r="O38" s="211">
        <v>21</v>
      </c>
      <c r="P38" s="211">
        <f t="shared" si="1"/>
        <v>0</v>
      </c>
      <c r="Q38" s="211">
        <v>0</v>
      </c>
      <c r="S38" s="558"/>
      <c r="T38" s="559"/>
      <c r="U38" s="506"/>
      <c r="AA38" s="865"/>
      <c r="AF38" s="321" t="s">
        <v>926</v>
      </c>
      <c r="AG38" s="361"/>
      <c r="AH38" s="211" t="s">
        <v>941</v>
      </c>
      <c r="AI38" s="211">
        <v>65</v>
      </c>
      <c r="AJ38" s="560">
        <v>45440</v>
      </c>
      <c r="AK38" s="321" t="s">
        <v>927</v>
      </c>
      <c r="AL38" s="321" t="s">
        <v>966</v>
      </c>
      <c r="AM38" s="361"/>
      <c r="AN38" s="361"/>
      <c r="AO38" s="361"/>
      <c r="AP38" s="361"/>
    </row>
    <row r="39" spans="1:42" s="48" customFormat="1">
      <c r="A39" s="121"/>
      <c r="D39" s="64" t="s">
        <v>924</v>
      </c>
      <c r="E39" s="48" t="s">
        <v>173</v>
      </c>
      <c r="G39" s="48" t="s">
        <v>888</v>
      </c>
      <c r="H39" s="48">
        <v>3</v>
      </c>
      <c r="I39" s="48">
        <v>0</v>
      </c>
      <c r="J39" s="48" t="s">
        <v>556</v>
      </c>
      <c r="K39" s="48">
        <v>5.0999999999999996</v>
      </c>
      <c r="L39" s="48" t="s">
        <v>955</v>
      </c>
      <c r="M39" s="48">
        <v>1.4</v>
      </c>
      <c r="N39" s="48">
        <v>100</v>
      </c>
      <c r="O39" s="48">
        <v>21</v>
      </c>
      <c r="P39" s="48">
        <f t="shared" si="1"/>
        <v>0</v>
      </c>
      <c r="Q39" s="48">
        <v>0</v>
      </c>
      <c r="S39" s="80"/>
      <c r="T39" s="561"/>
      <c r="U39" s="235"/>
      <c r="AA39" s="857"/>
      <c r="AG39" s="364"/>
      <c r="AJ39" s="575">
        <v>45441</v>
      </c>
      <c r="AM39" s="364"/>
      <c r="AN39" s="364"/>
      <c r="AO39" s="364"/>
      <c r="AP39" s="364"/>
    </row>
    <row r="40" spans="1:42" s="48" customFormat="1" ht="13.5" thickBot="1">
      <c r="A40" s="121"/>
      <c r="D40" s="286" t="s">
        <v>426</v>
      </c>
      <c r="G40" s="48" t="s">
        <v>956</v>
      </c>
      <c r="H40" s="48">
        <v>3</v>
      </c>
      <c r="I40" s="48">
        <v>0</v>
      </c>
      <c r="J40" s="48" t="s">
        <v>525</v>
      </c>
      <c r="K40" s="48">
        <v>4.4000000000000004</v>
      </c>
      <c r="L40" s="48" t="s">
        <v>954</v>
      </c>
      <c r="M40" s="48">
        <v>1.5</v>
      </c>
      <c r="N40" s="48">
        <v>100</v>
      </c>
      <c r="O40" s="48">
        <v>21</v>
      </c>
      <c r="P40" s="48">
        <f t="shared" si="1"/>
        <v>0</v>
      </c>
      <c r="Q40" s="48">
        <v>0</v>
      </c>
      <c r="S40" s="80"/>
      <c r="T40" s="561"/>
      <c r="U40" s="235"/>
      <c r="AA40" s="857"/>
      <c r="AG40" s="364"/>
      <c r="AJ40" s="575">
        <v>45441</v>
      </c>
      <c r="AM40" s="364"/>
      <c r="AN40" s="364"/>
      <c r="AO40" s="364"/>
      <c r="AP40" s="364"/>
    </row>
    <row r="41" spans="1:42" s="321" customFormat="1">
      <c r="A41" s="565" t="s">
        <v>922</v>
      </c>
      <c r="B41" s="882" t="s">
        <v>942</v>
      </c>
      <c r="C41" s="566" t="s">
        <v>555</v>
      </c>
      <c r="D41" s="567" t="s">
        <v>424</v>
      </c>
      <c r="E41" s="566" t="s">
        <v>925</v>
      </c>
      <c r="F41" s="585"/>
      <c r="G41" s="377" t="s">
        <v>1022</v>
      </c>
      <c r="H41" s="321">
        <v>3</v>
      </c>
      <c r="I41" s="348">
        <v>0.08</v>
      </c>
      <c r="J41" s="321" t="s">
        <v>819</v>
      </c>
      <c r="K41" s="321">
        <v>4.4000000000000004</v>
      </c>
      <c r="L41" s="321" t="s">
        <v>1023</v>
      </c>
      <c r="M41" s="321">
        <v>1.7</v>
      </c>
      <c r="N41" s="321">
        <v>100</v>
      </c>
      <c r="O41" s="321">
        <v>21</v>
      </c>
      <c r="P41" s="484">
        <f t="shared" si="1"/>
        <v>32.941176470588232</v>
      </c>
      <c r="Q41" s="484">
        <v>32.941176470588232</v>
      </c>
      <c r="S41" s="568"/>
      <c r="T41" s="569">
        <v>1.5</v>
      </c>
      <c r="U41" s="508">
        <v>100</v>
      </c>
      <c r="V41" s="321">
        <v>3</v>
      </c>
      <c r="W41" s="321">
        <v>21</v>
      </c>
      <c r="X41" s="321">
        <v>0</v>
      </c>
      <c r="Y41" s="321">
        <v>14.7</v>
      </c>
      <c r="Z41" s="321">
        <v>0</v>
      </c>
      <c r="AA41" s="859">
        <v>0</v>
      </c>
      <c r="AF41" s="321" t="s">
        <v>926</v>
      </c>
      <c r="AG41" s="570"/>
      <c r="AH41" s="321" t="s">
        <v>928</v>
      </c>
      <c r="AI41" s="321">
        <v>69</v>
      </c>
      <c r="AJ41" s="571">
        <v>45416</v>
      </c>
      <c r="AK41" s="321" t="s">
        <v>927</v>
      </c>
      <c r="AL41" s="321" t="s">
        <v>965</v>
      </c>
      <c r="AM41" s="570"/>
      <c r="AN41" s="570"/>
      <c r="AO41" s="570"/>
      <c r="AP41" s="570"/>
    </row>
    <row r="42" spans="1:42" s="48" customFormat="1">
      <c r="A42" s="572"/>
      <c r="B42" s="883"/>
      <c r="C42" s="573" t="s">
        <v>957</v>
      </c>
      <c r="D42" s="574" t="s">
        <v>924</v>
      </c>
      <c r="E42" s="573" t="s">
        <v>943</v>
      </c>
      <c r="F42" s="573"/>
      <c r="G42" s="378" t="s">
        <v>1025</v>
      </c>
      <c r="H42" s="48">
        <v>3</v>
      </c>
      <c r="I42" s="349">
        <v>0.15</v>
      </c>
      <c r="J42" s="48" t="s">
        <v>1026</v>
      </c>
      <c r="K42" s="48">
        <v>4.4000000000000004</v>
      </c>
      <c r="L42" s="48" t="s">
        <v>1024</v>
      </c>
      <c r="M42" s="48">
        <v>1.9</v>
      </c>
      <c r="N42" s="48">
        <v>100</v>
      </c>
      <c r="O42" s="48">
        <v>21</v>
      </c>
      <c r="P42" s="485">
        <f t="shared" si="1"/>
        <v>55.263157894736842</v>
      </c>
      <c r="Q42" s="485">
        <v>55.263157894736842</v>
      </c>
      <c r="S42" s="80"/>
      <c r="T42" s="561">
        <v>1.5</v>
      </c>
      <c r="U42" s="235">
        <v>100</v>
      </c>
      <c r="V42" s="48">
        <v>3</v>
      </c>
      <c r="W42" s="48">
        <v>21</v>
      </c>
      <c r="X42" s="48">
        <v>0</v>
      </c>
      <c r="Y42" s="48">
        <v>6.1</v>
      </c>
      <c r="Z42" s="48">
        <v>0</v>
      </c>
      <c r="AA42" s="857">
        <v>0</v>
      </c>
      <c r="AG42" s="364"/>
      <c r="AJ42" s="575">
        <v>45417</v>
      </c>
      <c r="AM42" s="364"/>
      <c r="AN42" s="364"/>
      <c r="AO42" s="364"/>
      <c r="AP42" s="364"/>
    </row>
    <row r="43" spans="1:42" s="212" customFormat="1" ht="13.5" thickBot="1">
      <c r="A43" s="576"/>
      <c r="B43" s="884"/>
      <c r="C43" s="577"/>
      <c r="D43" s="578" t="s">
        <v>426</v>
      </c>
      <c r="E43" s="577"/>
      <c r="F43" s="577"/>
      <c r="G43" s="379" t="s">
        <v>1027</v>
      </c>
      <c r="H43" s="212">
        <v>3</v>
      </c>
      <c r="I43" s="212">
        <v>0</v>
      </c>
      <c r="K43" s="212">
        <v>2.4</v>
      </c>
      <c r="L43" s="212" t="s">
        <v>1028</v>
      </c>
      <c r="M43" s="212">
        <v>2</v>
      </c>
      <c r="N43" s="212">
        <v>100</v>
      </c>
      <c r="O43" s="212">
        <v>21</v>
      </c>
      <c r="P43" s="212">
        <f t="shared" si="1"/>
        <v>0</v>
      </c>
      <c r="Q43" s="212">
        <v>0</v>
      </c>
      <c r="S43" s="562"/>
      <c r="T43" s="563">
        <v>1.5</v>
      </c>
      <c r="U43" s="507">
        <v>100</v>
      </c>
      <c r="V43" s="212">
        <v>3</v>
      </c>
      <c r="W43" s="212">
        <v>21</v>
      </c>
      <c r="X43" s="212">
        <v>0</v>
      </c>
      <c r="Y43" s="212">
        <v>22.3</v>
      </c>
      <c r="Z43" s="212">
        <v>0</v>
      </c>
      <c r="AA43" s="860">
        <v>0</v>
      </c>
      <c r="AG43" s="564"/>
      <c r="AJ43" s="579">
        <v>45417</v>
      </c>
      <c r="AM43" s="564"/>
      <c r="AN43" s="564"/>
      <c r="AO43" s="564"/>
      <c r="AP43" s="564"/>
    </row>
    <row r="44" spans="1:42" s="321" customFormat="1">
      <c r="A44" s="343" t="s">
        <v>930</v>
      </c>
      <c r="B44" s="321" t="s">
        <v>929</v>
      </c>
      <c r="C44" s="321" t="s">
        <v>933</v>
      </c>
      <c r="D44" s="337" t="s">
        <v>424</v>
      </c>
      <c r="E44" s="321" t="s">
        <v>931</v>
      </c>
      <c r="H44" s="321">
        <v>3</v>
      </c>
      <c r="I44" s="383">
        <v>0</v>
      </c>
      <c r="K44" s="321">
        <v>11.3</v>
      </c>
      <c r="M44" s="321">
        <v>2</v>
      </c>
      <c r="N44" s="321">
        <v>100</v>
      </c>
      <c r="O44" s="321">
        <v>21</v>
      </c>
      <c r="P44" s="321">
        <f t="shared" si="1"/>
        <v>0</v>
      </c>
      <c r="Q44" s="321">
        <v>0</v>
      </c>
      <c r="S44" s="568"/>
      <c r="T44" s="569">
        <v>1.5</v>
      </c>
      <c r="U44" s="586">
        <v>100</v>
      </c>
      <c r="V44" s="587">
        <v>4</v>
      </c>
      <c r="W44" s="587">
        <v>22</v>
      </c>
      <c r="X44" s="587">
        <v>0</v>
      </c>
      <c r="Y44" s="587">
        <v>0.3</v>
      </c>
      <c r="Z44" s="587">
        <f t="shared" ref="Z44:Z64" si="3">X44*W44/V44*U44/T44</f>
        <v>0</v>
      </c>
      <c r="AA44" s="866">
        <v>0</v>
      </c>
      <c r="AB44" s="587">
        <v>0</v>
      </c>
      <c r="AC44" s="587">
        <v>0.31</v>
      </c>
      <c r="AD44" s="587">
        <f>AB44*W44/V44*U44/T44</f>
        <v>0</v>
      </c>
      <c r="AE44" s="587">
        <v>0</v>
      </c>
      <c r="AF44" s="321" t="s">
        <v>926</v>
      </c>
      <c r="AG44" s="570"/>
      <c r="AH44" s="321" t="s">
        <v>928</v>
      </c>
      <c r="AI44" s="321">
        <v>72</v>
      </c>
      <c r="AJ44" s="571">
        <v>45428</v>
      </c>
      <c r="AK44" s="321" t="s">
        <v>927</v>
      </c>
      <c r="AL44" s="321" t="s">
        <v>966</v>
      </c>
      <c r="AM44" s="570"/>
      <c r="AN44" s="570"/>
      <c r="AO44" s="570"/>
      <c r="AP44" s="570"/>
    </row>
    <row r="45" spans="1:42" s="48" customFormat="1">
      <c r="A45" s="580"/>
      <c r="D45" s="64" t="s">
        <v>924</v>
      </c>
      <c r="E45" s="48" t="s">
        <v>932</v>
      </c>
      <c r="H45" s="48">
        <v>3</v>
      </c>
      <c r="I45" s="315">
        <v>0</v>
      </c>
      <c r="K45" s="48">
        <v>16.3</v>
      </c>
      <c r="M45" s="48">
        <v>2</v>
      </c>
      <c r="N45" s="48">
        <v>100</v>
      </c>
      <c r="O45" s="48">
        <v>21</v>
      </c>
      <c r="P45" s="48">
        <f t="shared" si="1"/>
        <v>0</v>
      </c>
      <c r="Q45" s="48">
        <v>0</v>
      </c>
      <c r="S45" s="80"/>
      <c r="T45" s="561">
        <v>1.5</v>
      </c>
      <c r="U45" s="588">
        <v>100</v>
      </c>
      <c r="V45" s="589">
        <v>4</v>
      </c>
      <c r="W45" s="589">
        <v>22</v>
      </c>
      <c r="X45" s="589">
        <v>0</v>
      </c>
      <c r="Y45" s="589">
        <v>0.24</v>
      </c>
      <c r="Z45" s="589">
        <f t="shared" si="3"/>
        <v>0</v>
      </c>
      <c r="AA45" s="867">
        <v>0</v>
      </c>
      <c r="AB45" s="589">
        <v>0</v>
      </c>
      <c r="AC45" s="589">
        <v>0.16</v>
      </c>
      <c r="AD45" s="589">
        <f>AB45*W45/V45*U45/T45</f>
        <v>0</v>
      </c>
      <c r="AE45" s="589">
        <v>0</v>
      </c>
      <c r="AG45" s="364"/>
      <c r="AJ45" s="575">
        <v>45429</v>
      </c>
      <c r="AM45" s="364"/>
      <c r="AN45" s="364"/>
      <c r="AO45" s="364"/>
      <c r="AP45" s="364"/>
    </row>
    <row r="46" spans="1:42" s="236" customFormat="1" ht="13.5" thickBot="1">
      <c r="A46" s="582"/>
      <c r="D46" s="338" t="s">
        <v>426</v>
      </c>
      <c r="E46" s="236" t="s">
        <v>934</v>
      </c>
      <c r="H46" s="236">
        <v>3</v>
      </c>
      <c r="I46" s="775">
        <v>0</v>
      </c>
      <c r="K46" s="236">
        <v>25.2</v>
      </c>
      <c r="M46" s="236">
        <v>2</v>
      </c>
      <c r="N46" s="236">
        <v>100</v>
      </c>
      <c r="O46" s="236">
        <v>21</v>
      </c>
      <c r="P46" s="236">
        <f t="shared" si="1"/>
        <v>0</v>
      </c>
      <c r="Q46" s="236">
        <v>0</v>
      </c>
      <c r="S46" s="583"/>
      <c r="T46" s="584">
        <v>1.5</v>
      </c>
      <c r="U46" s="590">
        <v>100</v>
      </c>
      <c r="V46" s="591">
        <v>4</v>
      </c>
      <c r="W46" s="591">
        <v>22</v>
      </c>
      <c r="X46" s="591">
        <v>0</v>
      </c>
      <c r="Y46" s="591">
        <v>0.4</v>
      </c>
      <c r="Z46" s="591">
        <f t="shared" si="3"/>
        <v>0</v>
      </c>
      <c r="AA46" s="868">
        <v>0</v>
      </c>
      <c r="AB46" s="591">
        <v>0</v>
      </c>
      <c r="AC46" s="591">
        <v>0.14000000000000001</v>
      </c>
      <c r="AD46" s="591">
        <f>AB46*W46/V46*U46/T46</f>
        <v>0</v>
      </c>
      <c r="AE46" s="591">
        <v>0</v>
      </c>
      <c r="AG46" s="362"/>
      <c r="AJ46" s="459">
        <v>45428</v>
      </c>
      <c r="AM46" s="362"/>
      <c r="AN46" s="362"/>
      <c r="AO46" s="362"/>
      <c r="AP46" s="362"/>
    </row>
    <row r="47" spans="1:42" s="211" customFormat="1">
      <c r="A47" s="132" t="s">
        <v>997</v>
      </c>
      <c r="B47" s="211" t="s">
        <v>998</v>
      </c>
      <c r="C47" s="211" t="s">
        <v>555</v>
      </c>
      <c r="D47" s="287" t="s">
        <v>424</v>
      </c>
      <c r="G47" s="211" t="s">
        <v>1015</v>
      </c>
      <c r="H47" s="211">
        <v>3</v>
      </c>
      <c r="I47" s="314">
        <v>5.3</v>
      </c>
      <c r="J47" s="211" t="s">
        <v>794</v>
      </c>
      <c r="K47" s="211">
        <v>465</v>
      </c>
      <c r="L47" s="211" t="s">
        <v>1014</v>
      </c>
      <c r="M47" s="211">
        <v>2</v>
      </c>
      <c r="N47" s="211">
        <v>100</v>
      </c>
      <c r="O47" s="211">
        <v>21</v>
      </c>
      <c r="P47" s="314">
        <f t="shared" si="1"/>
        <v>1855</v>
      </c>
      <c r="Q47" s="314">
        <v>1855</v>
      </c>
      <c r="S47" s="558"/>
      <c r="T47" s="559">
        <v>0.5</v>
      </c>
      <c r="U47" s="506">
        <v>50</v>
      </c>
      <c r="V47" s="211">
        <v>3</v>
      </c>
      <c r="W47" s="211">
        <v>21</v>
      </c>
      <c r="X47" s="211">
        <v>3.9</v>
      </c>
      <c r="Y47" s="211">
        <v>55</v>
      </c>
      <c r="Z47" s="314">
        <f t="shared" si="3"/>
        <v>2729.9999999999995</v>
      </c>
      <c r="AA47" s="869">
        <v>2729.9999999999995</v>
      </c>
      <c r="AF47" s="211" t="s">
        <v>926</v>
      </c>
      <c r="AG47" s="361"/>
      <c r="AH47" s="211" t="s">
        <v>941</v>
      </c>
      <c r="AI47" s="211">
        <v>69</v>
      </c>
      <c r="AJ47" s="560">
        <v>45470</v>
      </c>
      <c r="AK47" s="211" t="s">
        <v>927</v>
      </c>
      <c r="AM47" s="361"/>
      <c r="AN47" s="361"/>
      <c r="AO47" s="361"/>
      <c r="AP47" s="361"/>
    </row>
    <row r="48" spans="1:42" s="48" customFormat="1">
      <c r="A48" s="121"/>
      <c r="D48" s="64" t="s">
        <v>924</v>
      </c>
      <c r="G48" s="48" t="s">
        <v>1016</v>
      </c>
      <c r="H48" s="48">
        <v>3</v>
      </c>
      <c r="I48" s="349">
        <v>8.1</v>
      </c>
      <c r="J48" s="48" t="s">
        <v>1017</v>
      </c>
      <c r="K48" s="48">
        <v>66</v>
      </c>
      <c r="L48" s="48" t="s">
        <v>1018</v>
      </c>
      <c r="M48" s="48">
        <v>1.9</v>
      </c>
      <c r="N48" s="48">
        <v>100</v>
      </c>
      <c r="O48" s="48">
        <v>21</v>
      </c>
      <c r="P48" s="485">
        <f t="shared" ref="P48:P67" si="4">I48*O48/H48*N48/M48</f>
        <v>2984.2105263157896</v>
      </c>
      <c r="Q48" s="485">
        <v>2984.2105263157896</v>
      </c>
      <c r="S48" s="80"/>
      <c r="T48" s="561">
        <v>0.4</v>
      </c>
      <c r="U48" s="235">
        <v>50</v>
      </c>
      <c r="V48" s="48">
        <v>3</v>
      </c>
      <c r="W48" s="48">
        <v>21</v>
      </c>
      <c r="X48" s="48">
        <v>5.0999999999999996</v>
      </c>
      <c r="Y48" s="48">
        <v>22.6</v>
      </c>
      <c r="Z48" s="485">
        <f t="shared" si="3"/>
        <v>4462.4999999999991</v>
      </c>
      <c r="AA48" s="864">
        <v>4462.4999999999991</v>
      </c>
      <c r="AG48" s="364"/>
      <c r="AJ48" s="575">
        <v>45471</v>
      </c>
      <c r="AM48" s="364"/>
      <c r="AN48" s="364"/>
      <c r="AO48" s="364"/>
      <c r="AP48" s="364"/>
    </row>
    <row r="49" spans="1:52" s="48" customFormat="1" ht="13.5" thickBot="1">
      <c r="A49" s="121"/>
      <c r="D49" s="338" t="s">
        <v>426</v>
      </c>
      <c r="G49" s="48" t="s">
        <v>1019</v>
      </c>
      <c r="H49" s="236">
        <v>3</v>
      </c>
      <c r="I49" s="349">
        <v>17.2</v>
      </c>
      <c r="J49" s="48" t="s">
        <v>1020</v>
      </c>
      <c r="K49" s="48">
        <v>49.4</v>
      </c>
      <c r="L49" s="48" t="s">
        <v>1021</v>
      </c>
      <c r="M49" s="48">
        <v>2</v>
      </c>
      <c r="N49" s="48">
        <v>100</v>
      </c>
      <c r="O49" s="48">
        <v>21</v>
      </c>
      <c r="P49" s="349">
        <f t="shared" si="4"/>
        <v>6020</v>
      </c>
      <c r="Q49" s="349">
        <v>6020</v>
      </c>
      <c r="S49" s="80"/>
      <c r="T49" s="561">
        <v>0.4</v>
      </c>
      <c r="U49" s="235">
        <v>50</v>
      </c>
      <c r="V49" s="48">
        <v>3</v>
      </c>
      <c r="W49" s="48">
        <v>21</v>
      </c>
      <c r="X49" s="48">
        <v>8.5</v>
      </c>
      <c r="Y49" s="48">
        <v>20.3</v>
      </c>
      <c r="Z49" s="485">
        <f t="shared" si="3"/>
        <v>7437.5</v>
      </c>
      <c r="AA49" s="864">
        <v>7437.5</v>
      </c>
      <c r="AG49" s="364"/>
      <c r="AJ49" s="575">
        <v>45471</v>
      </c>
      <c r="AM49" s="364"/>
      <c r="AN49" s="364"/>
      <c r="AO49" s="364"/>
      <c r="AP49" s="364"/>
    </row>
    <row r="50" spans="1:52">
      <c r="A50" s="308" t="s">
        <v>999</v>
      </c>
      <c r="B50" s="309" t="s">
        <v>1000</v>
      </c>
      <c r="C50" s="469" t="s">
        <v>1085</v>
      </c>
      <c r="D50" s="310" t="s">
        <v>1003</v>
      </c>
      <c r="E50" s="309"/>
      <c r="F50" s="309"/>
      <c r="G50" s="309" t="s">
        <v>1008</v>
      </c>
      <c r="H50" s="211">
        <v>3</v>
      </c>
      <c r="I50" s="309">
        <v>0</v>
      </c>
      <c r="J50" s="309"/>
      <c r="K50" s="309">
        <v>517</v>
      </c>
      <c r="L50" s="309" t="s">
        <v>1009</v>
      </c>
      <c r="M50" s="309">
        <v>2</v>
      </c>
      <c r="N50" s="321">
        <v>100</v>
      </c>
      <c r="O50" s="309">
        <v>21</v>
      </c>
      <c r="P50" s="309">
        <f t="shared" si="4"/>
        <v>0</v>
      </c>
      <c r="Q50" s="309">
        <v>0</v>
      </c>
      <c r="R50" s="309"/>
      <c r="S50" s="543"/>
      <c r="T50" s="544">
        <v>0.5</v>
      </c>
      <c r="U50" s="545">
        <v>50</v>
      </c>
      <c r="V50" s="309">
        <v>3</v>
      </c>
      <c r="W50" s="309">
        <v>21</v>
      </c>
      <c r="X50" s="309">
        <v>0</v>
      </c>
      <c r="Y50" s="309">
        <v>126</v>
      </c>
      <c r="Z50" s="309">
        <f t="shared" si="3"/>
        <v>0</v>
      </c>
      <c r="AA50" s="870">
        <v>0</v>
      </c>
      <c r="AB50" s="309">
        <v>0</v>
      </c>
      <c r="AC50" s="309">
        <v>0</v>
      </c>
      <c r="AD50" s="309">
        <f t="shared" ref="AD50:AD55" si="5">AB50*W50/V50*U50/T50</f>
        <v>0</v>
      </c>
      <c r="AE50" s="309">
        <v>0</v>
      </c>
      <c r="AF50" s="321" t="s">
        <v>926</v>
      </c>
      <c r="AG50" s="546"/>
      <c r="AH50" s="309" t="s">
        <v>941</v>
      </c>
      <c r="AI50" s="309">
        <v>72</v>
      </c>
      <c r="AJ50" s="547">
        <v>45471</v>
      </c>
      <c r="AK50" s="309" t="s">
        <v>927</v>
      </c>
      <c r="AL50" s="309"/>
      <c r="AM50" s="546"/>
      <c r="AN50" s="546"/>
      <c r="AO50" s="546"/>
      <c r="AP50" s="546"/>
      <c r="AQ50" s="547"/>
      <c r="AR50" s="309"/>
      <c r="AS50" s="309"/>
      <c r="AT50" s="309"/>
      <c r="AU50" s="309"/>
      <c r="AV50" s="309"/>
      <c r="AW50" s="309"/>
      <c r="AX50" s="309"/>
      <c r="AY50" s="309"/>
      <c r="AZ50" s="309"/>
    </row>
    <row r="51" spans="1:52">
      <c r="A51" s="548"/>
      <c r="B51" s="381" t="s">
        <v>1086</v>
      </c>
      <c r="C51" s="381" t="s">
        <v>408</v>
      </c>
      <c r="D51" s="311" t="s">
        <v>1001</v>
      </c>
      <c r="E51" s="381"/>
      <c r="F51" s="381"/>
      <c r="G51" s="381" t="s">
        <v>1010</v>
      </c>
      <c r="H51" s="48">
        <v>3</v>
      </c>
      <c r="I51" s="381">
        <v>0</v>
      </c>
      <c r="J51" s="381"/>
      <c r="K51" s="381">
        <v>581</v>
      </c>
      <c r="L51" s="381" t="s">
        <v>1011</v>
      </c>
      <c r="M51" s="381">
        <v>1.9</v>
      </c>
      <c r="N51" s="48">
        <v>100</v>
      </c>
      <c r="O51" s="381">
        <v>21</v>
      </c>
      <c r="P51" s="381">
        <f t="shared" si="4"/>
        <v>0</v>
      </c>
      <c r="Q51" s="381">
        <v>0</v>
      </c>
      <c r="R51" s="381"/>
      <c r="S51" s="549"/>
      <c r="T51" s="550">
        <v>0.5</v>
      </c>
      <c r="U51" s="551">
        <v>50</v>
      </c>
      <c r="V51" s="381">
        <v>3</v>
      </c>
      <c r="W51" s="381">
        <v>21</v>
      </c>
      <c r="X51" s="381">
        <v>0</v>
      </c>
      <c r="Y51" s="381">
        <v>122</v>
      </c>
      <c r="Z51" s="381">
        <f t="shared" si="3"/>
        <v>0</v>
      </c>
      <c r="AA51" s="871">
        <v>0</v>
      </c>
      <c r="AB51" s="381">
        <v>0</v>
      </c>
      <c r="AC51" s="381">
        <v>0.16</v>
      </c>
      <c r="AD51" s="381">
        <f t="shared" si="5"/>
        <v>0</v>
      </c>
      <c r="AE51" s="381">
        <v>0</v>
      </c>
      <c r="AF51" s="381"/>
      <c r="AG51" s="552"/>
      <c r="AH51" s="381"/>
      <c r="AI51" s="381"/>
      <c r="AJ51" s="592">
        <v>45472</v>
      </c>
      <c r="AK51" s="381"/>
      <c r="AL51" s="381"/>
      <c r="AM51" s="552"/>
      <c r="AN51" s="552"/>
      <c r="AO51" s="552"/>
      <c r="AP51" s="552"/>
      <c r="AQ51" s="381"/>
      <c r="AR51" s="381"/>
      <c r="AS51" s="381"/>
      <c r="AT51" s="381"/>
      <c r="AU51" s="381"/>
      <c r="AV51" s="381"/>
      <c r="AW51" s="381"/>
      <c r="AX51" s="381"/>
      <c r="AY51" s="381"/>
      <c r="AZ51" s="381"/>
    </row>
    <row r="52" spans="1:52" ht="13.5" thickBot="1">
      <c r="A52" s="553"/>
      <c r="B52" s="382"/>
      <c r="C52" s="382"/>
      <c r="D52" s="312" t="s">
        <v>1002</v>
      </c>
      <c r="E52" s="382"/>
      <c r="F52" s="382"/>
      <c r="G52" s="382" t="s">
        <v>1012</v>
      </c>
      <c r="H52" s="382">
        <v>3</v>
      </c>
      <c r="I52" s="382">
        <v>0</v>
      </c>
      <c r="J52" s="382"/>
      <c r="K52" s="382">
        <v>591</v>
      </c>
      <c r="L52" s="382" t="s">
        <v>1013</v>
      </c>
      <c r="M52" s="382">
        <v>2</v>
      </c>
      <c r="N52" s="382">
        <v>100</v>
      </c>
      <c r="O52" s="382">
        <v>21</v>
      </c>
      <c r="P52" s="382">
        <f t="shared" si="4"/>
        <v>0</v>
      </c>
      <c r="Q52" s="382">
        <v>0</v>
      </c>
      <c r="R52" s="382"/>
      <c r="S52" s="554"/>
      <c r="T52" s="555">
        <v>0.5</v>
      </c>
      <c r="U52" s="556">
        <v>50</v>
      </c>
      <c r="V52" s="382">
        <v>3</v>
      </c>
      <c r="W52" s="382">
        <v>21</v>
      </c>
      <c r="X52" s="382">
        <v>0</v>
      </c>
      <c r="Y52" s="382">
        <v>130</v>
      </c>
      <c r="Z52" s="382">
        <f t="shared" si="3"/>
        <v>0</v>
      </c>
      <c r="AA52" s="872">
        <v>0</v>
      </c>
      <c r="AB52" s="382">
        <v>0</v>
      </c>
      <c r="AC52" s="382">
        <v>0.15</v>
      </c>
      <c r="AD52" s="382">
        <f t="shared" si="5"/>
        <v>0</v>
      </c>
      <c r="AE52" s="382">
        <v>0</v>
      </c>
      <c r="AF52" s="382"/>
      <c r="AG52" s="557"/>
      <c r="AH52" s="382"/>
      <c r="AI52" s="382"/>
      <c r="AJ52" s="593">
        <v>45472</v>
      </c>
      <c r="AK52" s="382"/>
      <c r="AL52" s="382"/>
      <c r="AM52" s="557"/>
      <c r="AN52" s="557"/>
      <c r="AO52" s="557"/>
      <c r="AP52" s="557"/>
      <c r="AQ52" s="382"/>
      <c r="AR52" s="382"/>
      <c r="AS52" s="382"/>
      <c r="AT52" s="382"/>
      <c r="AU52" s="382"/>
      <c r="AV52" s="382"/>
      <c r="AW52" s="382"/>
      <c r="AX52" s="382"/>
      <c r="AY52" s="382"/>
      <c r="AZ52" s="382"/>
    </row>
    <row r="53" spans="1:52" ht="13.5" thickBot="1">
      <c r="A53" s="308" t="s">
        <v>1043</v>
      </c>
      <c r="B53" s="309" t="s">
        <v>1044</v>
      </c>
      <c r="C53" s="309" t="s">
        <v>196</v>
      </c>
      <c r="D53" s="310" t="s">
        <v>1003</v>
      </c>
      <c r="E53" s="309" t="s">
        <v>925</v>
      </c>
      <c r="F53" s="309"/>
      <c r="G53" s="309"/>
      <c r="H53" s="211">
        <v>3</v>
      </c>
      <c r="I53" s="469">
        <v>89.4</v>
      </c>
      <c r="J53" s="309"/>
      <c r="K53" s="309">
        <v>280</v>
      </c>
      <c r="L53" s="309"/>
      <c r="M53" s="309">
        <v>2</v>
      </c>
      <c r="N53" s="321">
        <v>100</v>
      </c>
      <c r="O53" s="309">
        <v>21</v>
      </c>
      <c r="P53" s="469">
        <f t="shared" si="4"/>
        <v>31290.000000000004</v>
      </c>
      <c r="Q53" s="469">
        <v>31290.000000000004</v>
      </c>
      <c r="R53" s="309">
        <f t="shared" ref="R53:R61" si="6">P53/I53*K53</f>
        <v>98000</v>
      </c>
      <c r="S53" s="543"/>
      <c r="T53" s="544">
        <v>1.5</v>
      </c>
      <c r="U53" s="586">
        <v>100</v>
      </c>
      <c r="V53" s="587">
        <v>4</v>
      </c>
      <c r="W53" s="587">
        <v>22</v>
      </c>
      <c r="X53" s="587">
        <v>0.44</v>
      </c>
      <c r="Y53" s="587">
        <v>2.1</v>
      </c>
      <c r="Z53" s="776">
        <f t="shared" si="3"/>
        <v>161.33333333333334</v>
      </c>
      <c r="AA53" s="873">
        <v>161.33333333333334</v>
      </c>
      <c r="AB53" s="587">
        <v>0.3</v>
      </c>
      <c r="AC53" s="587">
        <v>0.89</v>
      </c>
      <c r="AD53" s="486">
        <f t="shared" si="5"/>
        <v>110</v>
      </c>
      <c r="AE53" s="486">
        <v>110</v>
      </c>
      <c r="AF53" s="321" t="s">
        <v>926</v>
      </c>
      <c r="AG53" s="546"/>
      <c r="AH53" s="309" t="s">
        <v>928</v>
      </c>
      <c r="AI53" s="309">
        <v>72</v>
      </c>
      <c r="AJ53" s="547">
        <v>45519</v>
      </c>
      <c r="AK53" s="309" t="s">
        <v>927</v>
      </c>
      <c r="AL53" s="309"/>
      <c r="AM53" s="546"/>
      <c r="AN53" s="546"/>
      <c r="AO53" s="546"/>
      <c r="AP53" s="546"/>
      <c r="AQ53" s="547"/>
      <c r="AR53" s="309"/>
      <c r="AS53" s="309"/>
      <c r="AT53" s="309"/>
      <c r="AU53" s="309"/>
      <c r="AV53" s="309"/>
      <c r="AW53" s="309"/>
      <c r="AX53" s="309"/>
      <c r="AY53" s="309"/>
      <c r="AZ53" s="309"/>
    </row>
    <row r="54" spans="1:52" ht="13.5" thickBot="1">
      <c r="A54" s="548"/>
      <c r="B54" s="381"/>
      <c r="C54" s="381"/>
      <c r="D54" s="311" t="s">
        <v>1001</v>
      </c>
      <c r="E54" s="381" t="s">
        <v>1045</v>
      </c>
      <c r="F54" s="381"/>
      <c r="G54" s="381"/>
      <c r="H54" s="48">
        <v>3</v>
      </c>
      <c r="I54" s="470">
        <v>64.5</v>
      </c>
      <c r="J54" s="381"/>
      <c r="K54" s="381">
        <v>203</v>
      </c>
      <c r="L54" s="381"/>
      <c r="M54" s="381">
        <v>2</v>
      </c>
      <c r="N54" s="48">
        <v>100</v>
      </c>
      <c r="O54" s="381">
        <v>21</v>
      </c>
      <c r="P54" s="470">
        <f t="shared" si="4"/>
        <v>22575</v>
      </c>
      <c r="Q54" s="854">
        <v>22575</v>
      </c>
      <c r="R54" s="309">
        <f t="shared" si="6"/>
        <v>71050</v>
      </c>
      <c r="S54" s="549"/>
      <c r="T54" s="550">
        <v>1.5</v>
      </c>
      <c r="U54" s="588">
        <v>100</v>
      </c>
      <c r="V54" s="589">
        <v>4</v>
      </c>
      <c r="W54" s="589">
        <v>22</v>
      </c>
      <c r="X54" s="589">
        <v>0.4</v>
      </c>
      <c r="Y54" s="589">
        <v>1.2</v>
      </c>
      <c r="Z54" s="777">
        <f t="shared" si="3"/>
        <v>146.66666666666669</v>
      </c>
      <c r="AA54" s="874">
        <v>146.66666666666669</v>
      </c>
      <c r="AB54" s="589">
        <v>0.39</v>
      </c>
      <c r="AC54" s="589">
        <v>1.0900000000000001</v>
      </c>
      <c r="AD54" s="487">
        <f t="shared" si="5"/>
        <v>143</v>
      </c>
      <c r="AE54" s="487">
        <v>143</v>
      </c>
      <c r="AF54" s="381"/>
      <c r="AG54" s="552"/>
      <c r="AH54" s="381"/>
      <c r="AI54" s="381"/>
      <c r="AJ54" s="592">
        <v>45520</v>
      </c>
      <c r="AK54" s="381"/>
      <c r="AL54" s="381"/>
      <c r="AM54" s="552"/>
      <c r="AN54" s="552"/>
      <c r="AO54" s="552"/>
      <c r="AP54" s="552"/>
      <c r="AQ54" s="381"/>
      <c r="AR54" s="381"/>
      <c r="AS54" s="381"/>
      <c r="AT54" s="381"/>
      <c r="AU54" s="381"/>
      <c r="AV54" s="381"/>
      <c r="AW54" s="381"/>
      <c r="AX54" s="381"/>
      <c r="AY54" s="381"/>
      <c r="AZ54" s="381"/>
    </row>
    <row r="55" spans="1:52" ht="13.5" thickBot="1">
      <c r="A55" s="553"/>
      <c r="B55" s="382"/>
      <c r="C55" s="382"/>
      <c r="D55" s="312" t="s">
        <v>1002</v>
      </c>
      <c r="E55" s="382" t="s">
        <v>1046</v>
      </c>
      <c r="F55" s="382"/>
      <c r="G55" s="382"/>
      <c r="H55" s="382">
        <v>3</v>
      </c>
      <c r="I55" s="471">
        <v>60.2</v>
      </c>
      <c r="J55" s="382"/>
      <c r="K55" s="382">
        <v>415</v>
      </c>
      <c r="L55" s="382"/>
      <c r="M55" s="382">
        <v>2</v>
      </c>
      <c r="N55" s="382">
        <v>100</v>
      </c>
      <c r="O55" s="382">
        <v>21</v>
      </c>
      <c r="P55" s="471">
        <f t="shared" si="4"/>
        <v>21070</v>
      </c>
      <c r="Q55" s="855">
        <v>21070</v>
      </c>
      <c r="R55" s="309">
        <f t="shared" si="6"/>
        <v>145250</v>
      </c>
      <c r="S55" s="554"/>
      <c r="T55" s="555">
        <v>1.5</v>
      </c>
      <c r="U55" s="590">
        <v>100</v>
      </c>
      <c r="V55" s="591">
        <v>4</v>
      </c>
      <c r="W55" s="591">
        <v>22</v>
      </c>
      <c r="X55" s="591">
        <v>0.26</v>
      </c>
      <c r="Y55" s="591">
        <v>2</v>
      </c>
      <c r="Z55" s="488">
        <f t="shared" si="3"/>
        <v>95.333333333333357</v>
      </c>
      <c r="AA55" s="875">
        <v>95.333333333333357</v>
      </c>
      <c r="AB55" s="591">
        <v>0.26</v>
      </c>
      <c r="AC55" s="591">
        <v>1.03</v>
      </c>
      <c r="AD55" s="488">
        <f t="shared" si="5"/>
        <v>95.333333333333357</v>
      </c>
      <c r="AE55" s="488">
        <v>95.333333333333357</v>
      </c>
      <c r="AF55" s="382"/>
      <c r="AG55" s="557"/>
      <c r="AH55" s="382"/>
      <c r="AI55" s="382"/>
      <c r="AJ55" s="593">
        <v>45520</v>
      </c>
      <c r="AK55" s="382"/>
      <c r="AL55" s="382"/>
      <c r="AM55" s="557"/>
      <c r="AN55" s="557"/>
      <c r="AO55" s="557"/>
      <c r="AP55" s="557"/>
      <c r="AQ55" s="382"/>
      <c r="AR55" s="382"/>
      <c r="AS55" s="382"/>
      <c r="AT55" s="382"/>
      <c r="AU55" s="382"/>
      <c r="AV55" s="382"/>
      <c r="AW55" s="382"/>
      <c r="AX55" s="382"/>
      <c r="AY55" s="382"/>
      <c r="AZ55" s="382"/>
    </row>
    <row r="56" spans="1:52" s="321" customFormat="1">
      <c r="A56" s="343" t="s">
        <v>1055</v>
      </c>
      <c r="B56" s="321" t="s">
        <v>1056</v>
      </c>
      <c r="C56" s="321" t="s">
        <v>196</v>
      </c>
      <c r="D56" s="337" t="s">
        <v>424</v>
      </c>
      <c r="E56" s="321" t="s">
        <v>1057</v>
      </c>
      <c r="F56" s="321">
        <v>1.4</v>
      </c>
      <c r="H56" s="321">
        <v>3</v>
      </c>
      <c r="I56" s="348">
        <v>4.2</v>
      </c>
      <c r="K56" s="321">
        <v>71.3</v>
      </c>
      <c r="M56" s="321">
        <v>1.4</v>
      </c>
      <c r="N56" s="321">
        <v>100</v>
      </c>
      <c r="O56" s="321">
        <v>21</v>
      </c>
      <c r="P56" s="348">
        <f t="shared" si="4"/>
        <v>2100</v>
      </c>
      <c r="Q56" s="348">
        <v>2100</v>
      </c>
      <c r="R56" s="321">
        <f t="shared" si="6"/>
        <v>35650</v>
      </c>
      <c r="S56" s="568"/>
      <c r="T56" s="569">
        <v>0.5</v>
      </c>
      <c r="U56" s="508">
        <v>50</v>
      </c>
      <c r="V56" s="321">
        <v>3</v>
      </c>
      <c r="W56" s="321">
        <v>21</v>
      </c>
      <c r="X56" s="321">
        <v>2</v>
      </c>
      <c r="Y56" s="321">
        <v>38.5</v>
      </c>
      <c r="Z56" s="348">
        <f t="shared" si="3"/>
        <v>1400</v>
      </c>
      <c r="AA56" s="856">
        <v>1400</v>
      </c>
      <c r="AG56" s="570"/>
      <c r="AJ56" s="571">
        <v>45525</v>
      </c>
      <c r="AK56" s="321" t="s">
        <v>927</v>
      </c>
      <c r="AM56" s="570"/>
      <c r="AN56" s="570"/>
      <c r="AO56" s="570"/>
      <c r="AP56" s="570"/>
    </row>
    <row r="57" spans="1:52" s="48" customFormat="1">
      <c r="A57" s="580"/>
      <c r="D57" s="64" t="s">
        <v>924</v>
      </c>
      <c r="F57" s="48">
        <v>1.5</v>
      </c>
      <c r="H57" s="48">
        <v>3</v>
      </c>
      <c r="I57" s="349">
        <v>4.4000000000000004</v>
      </c>
      <c r="K57" s="48">
        <v>166</v>
      </c>
      <c r="M57" s="48">
        <v>1.5</v>
      </c>
      <c r="N57" s="48">
        <v>100</v>
      </c>
      <c r="O57" s="48">
        <v>21</v>
      </c>
      <c r="P57" s="485">
        <f t="shared" si="4"/>
        <v>2053.3333333333335</v>
      </c>
      <c r="Q57" s="485">
        <v>2053.3333333333335</v>
      </c>
      <c r="R57" s="331">
        <f t="shared" si="6"/>
        <v>77466.666666666672</v>
      </c>
      <c r="S57" s="80"/>
      <c r="T57" s="561">
        <v>0.5</v>
      </c>
      <c r="U57" s="235">
        <v>50</v>
      </c>
      <c r="V57" s="48">
        <v>3</v>
      </c>
      <c r="W57" s="48">
        <v>21</v>
      </c>
      <c r="X57" s="48">
        <v>1.7</v>
      </c>
      <c r="Y57" s="48">
        <v>70</v>
      </c>
      <c r="Z57" s="349">
        <f t="shared" si="3"/>
        <v>1189.9999999999998</v>
      </c>
      <c r="AA57" s="861">
        <v>1189.9999999999998</v>
      </c>
      <c r="AG57" s="364"/>
      <c r="AJ57" s="575">
        <v>45526</v>
      </c>
      <c r="AM57" s="364"/>
      <c r="AN57" s="364"/>
      <c r="AO57" s="364"/>
      <c r="AP57" s="364"/>
    </row>
    <row r="58" spans="1:52" s="236" customFormat="1" ht="13.5" thickBot="1">
      <c r="A58" s="582"/>
      <c r="D58" s="338" t="s">
        <v>426</v>
      </c>
      <c r="F58" s="236">
        <v>1.3</v>
      </c>
      <c r="H58" s="236">
        <v>3</v>
      </c>
      <c r="I58" s="351">
        <v>3.5</v>
      </c>
      <c r="K58" s="236">
        <v>12.1</v>
      </c>
      <c r="M58" s="236">
        <v>1.3</v>
      </c>
      <c r="N58" s="236">
        <v>100</v>
      </c>
      <c r="O58" s="236">
        <v>21</v>
      </c>
      <c r="P58" s="483">
        <f t="shared" si="4"/>
        <v>1884.6153846153845</v>
      </c>
      <c r="Q58" s="483">
        <v>1884.6153846153845</v>
      </c>
      <c r="R58" s="785">
        <f t="shared" si="6"/>
        <v>6515.3846153846152</v>
      </c>
      <c r="S58" s="583"/>
      <c r="T58" s="584">
        <v>0.5</v>
      </c>
      <c r="U58" s="509">
        <v>50</v>
      </c>
      <c r="V58" s="236">
        <v>3</v>
      </c>
      <c r="W58" s="236">
        <v>21</v>
      </c>
      <c r="X58" s="236">
        <v>2.2999999999999998</v>
      </c>
      <c r="Y58" s="236">
        <v>8.6999999999999993</v>
      </c>
      <c r="Z58" s="351">
        <f t="shared" si="3"/>
        <v>1609.9999999999998</v>
      </c>
      <c r="AA58" s="876">
        <v>1609.9999999999998</v>
      </c>
      <c r="AG58" s="362"/>
      <c r="AJ58" s="459">
        <v>45526</v>
      </c>
      <c r="AM58" s="362"/>
      <c r="AN58" s="362"/>
      <c r="AO58" s="362"/>
      <c r="AP58" s="362"/>
    </row>
    <row r="59" spans="1:52" s="321" customFormat="1">
      <c r="A59" s="343" t="s">
        <v>1063</v>
      </c>
      <c r="B59" s="812" t="s">
        <v>1064</v>
      </c>
      <c r="C59" s="321" t="s">
        <v>20</v>
      </c>
      <c r="D59" s="337" t="s">
        <v>424</v>
      </c>
      <c r="E59" s="321" t="s">
        <v>1065</v>
      </c>
      <c r="F59" s="321">
        <v>1.5</v>
      </c>
      <c r="G59" s="321" t="s">
        <v>1077</v>
      </c>
      <c r="H59" s="321">
        <v>3</v>
      </c>
      <c r="I59" s="321">
        <v>185</v>
      </c>
      <c r="K59" s="321">
        <v>155</v>
      </c>
      <c r="M59" s="321">
        <v>1.5</v>
      </c>
      <c r="N59" s="321">
        <v>100</v>
      </c>
      <c r="O59" s="321">
        <v>21</v>
      </c>
      <c r="P59" s="484">
        <f t="shared" si="4"/>
        <v>86333.333333333328</v>
      </c>
      <c r="Q59" s="484">
        <v>86333.333333333328</v>
      </c>
      <c r="R59" s="335">
        <f t="shared" si="6"/>
        <v>72333.333333333328</v>
      </c>
      <c r="S59" s="568"/>
      <c r="T59" s="569">
        <v>1.5</v>
      </c>
      <c r="U59" s="508">
        <v>100</v>
      </c>
      <c r="V59" s="321">
        <v>3</v>
      </c>
      <c r="W59" s="321">
        <v>21</v>
      </c>
      <c r="X59" s="321">
        <v>148</v>
      </c>
      <c r="Y59" s="321">
        <v>173</v>
      </c>
      <c r="Z59" s="484">
        <f t="shared" si="3"/>
        <v>69066.666666666672</v>
      </c>
      <c r="AA59" s="863">
        <v>69066.666666666672</v>
      </c>
      <c r="AB59" s="321">
        <v>54.3</v>
      </c>
      <c r="AC59" s="321">
        <v>43.4</v>
      </c>
      <c r="AD59" s="348">
        <f>AB59*W59/V59*U59/T59</f>
        <v>25340</v>
      </c>
      <c r="AE59" s="348">
        <v>25340</v>
      </c>
      <c r="AF59" s="321" t="s">
        <v>926</v>
      </c>
      <c r="AG59" s="570"/>
      <c r="AH59" s="321" t="s">
        <v>941</v>
      </c>
      <c r="AI59" s="321">
        <v>52</v>
      </c>
      <c r="AJ59" s="571"/>
      <c r="AK59" s="321" t="s">
        <v>927</v>
      </c>
      <c r="AM59" s="570"/>
      <c r="AN59" s="570"/>
      <c r="AO59" s="570"/>
      <c r="AP59" s="570"/>
    </row>
    <row r="60" spans="1:52" s="48" customFormat="1">
      <c r="A60" s="779" t="s">
        <v>1082</v>
      </c>
      <c r="B60" s="881" t="s">
        <v>1083</v>
      </c>
      <c r="C60" s="48" t="s">
        <v>408</v>
      </c>
      <c r="D60" s="780" t="s">
        <v>924</v>
      </c>
      <c r="E60" s="48" t="s">
        <v>1066</v>
      </c>
      <c r="F60" s="48">
        <v>1.5</v>
      </c>
      <c r="G60" s="48" t="s">
        <v>1078</v>
      </c>
      <c r="H60" s="48">
        <v>3</v>
      </c>
      <c r="I60" s="48">
        <v>141</v>
      </c>
      <c r="K60" s="48">
        <v>114</v>
      </c>
      <c r="M60" s="48">
        <v>1.5</v>
      </c>
      <c r="N60" s="48">
        <v>100</v>
      </c>
      <c r="O60" s="48">
        <v>21</v>
      </c>
      <c r="P60" s="485">
        <f t="shared" si="4"/>
        <v>65800</v>
      </c>
      <c r="Q60" s="485">
        <v>65800</v>
      </c>
      <c r="R60" s="48">
        <f t="shared" si="6"/>
        <v>53200</v>
      </c>
      <c r="S60" s="80"/>
      <c r="T60" s="561">
        <v>1.5</v>
      </c>
      <c r="U60" s="235">
        <v>100</v>
      </c>
      <c r="V60" s="48">
        <v>3</v>
      </c>
      <c r="W60" s="48">
        <v>21</v>
      </c>
      <c r="X60" s="48">
        <v>142</v>
      </c>
      <c r="Y60" s="48">
        <v>153</v>
      </c>
      <c r="Z60" s="485">
        <f t="shared" si="3"/>
        <v>66266.666666666672</v>
      </c>
      <c r="AA60" s="864">
        <v>66266.666666666672</v>
      </c>
      <c r="AB60" s="48">
        <v>96.1</v>
      </c>
      <c r="AC60" s="48">
        <v>84.4</v>
      </c>
      <c r="AD60" s="485">
        <f>AB60*W60/V60*U60/T60</f>
        <v>44846.666666666664</v>
      </c>
      <c r="AE60" s="485">
        <v>44846.666666666664</v>
      </c>
      <c r="AG60" s="364"/>
      <c r="AJ60" s="575"/>
      <c r="AM60" s="364"/>
      <c r="AN60" s="364"/>
      <c r="AO60" s="364"/>
      <c r="AP60" s="364"/>
    </row>
    <row r="61" spans="1:52" s="236" customFormat="1" ht="13.5" thickBot="1">
      <c r="A61" s="582"/>
      <c r="B61" s="880"/>
      <c r="D61" s="338" t="s">
        <v>426</v>
      </c>
      <c r="E61" s="236" t="s">
        <v>1067</v>
      </c>
      <c r="F61" s="236">
        <v>1.5</v>
      </c>
      <c r="G61" s="236" t="s">
        <v>1079</v>
      </c>
      <c r="H61" s="236">
        <v>3</v>
      </c>
      <c r="I61" s="236">
        <v>55.8</v>
      </c>
      <c r="K61" s="236">
        <v>44.1</v>
      </c>
      <c r="M61" s="236">
        <v>1.5</v>
      </c>
      <c r="N61" s="236">
        <v>100</v>
      </c>
      <c r="O61" s="236">
        <v>21</v>
      </c>
      <c r="P61" s="483">
        <f t="shared" si="4"/>
        <v>26040</v>
      </c>
      <c r="Q61" s="483">
        <v>26040</v>
      </c>
      <c r="R61" s="236">
        <f t="shared" si="6"/>
        <v>20580</v>
      </c>
      <c r="S61" s="583"/>
      <c r="T61" s="584">
        <v>1.5</v>
      </c>
      <c r="U61" s="509">
        <v>100</v>
      </c>
      <c r="V61" s="236">
        <v>3</v>
      </c>
      <c r="W61" s="236">
        <v>21</v>
      </c>
      <c r="X61" s="236">
        <v>96</v>
      </c>
      <c r="Y61" s="236">
        <v>88.1</v>
      </c>
      <c r="Z61" s="351">
        <f t="shared" si="3"/>
        <v>44800</v>
      </c>
      <c r="AA61" s="876">
        <v>44800</v>
      </c>
      <c r="AB61" s="236">
        <v>26.8</v>
      </c>
      <c r="AC61" s="236">
        <v>21.5</v>
      </c>
      <c r="AD61" s="483">
        <f>AB61*W61/V61*U61/T61</f>
        <v>12506.66666666667</v>
      </c>
      <c r="AE61" s="483">
        <v>12506.66666666667</v>
      </c>
      <c r="AG61" s="362"/>
      <c r="AJ61" s="459"/>
      <c r="AM61" s="362"/>
      <c r="AN61" s="362"/>
      <c r="AO61" s="362"/>
      <c r="AP61" s="362"/>
    </row>
    <row r="62" spans="1:52" s="321" customFormat="1">
      <c r="A62" s="343" t="s">
        <v>1073</v>
      </c>
      <c r="B62" s="321" t="s">
        <v>1070</v>
      </c>
      <c r="C62" s="321" t="s">
        <v>342</v>
      </c>
      <c r="D62" s="337" t="s">
        <v>424</v>
      </c>
      <c r="E62" s="321" t="s">
        <v>1234</v>
      </c>
      <c r="F62" s="321">
        <v>1.5</v>
      </c>
      <c r="H62" s="321">
        <v>3</v>
      </c>
      <c r="I62" s="321">
        <v>0</v>
      </c>
      <c r="K62" s="321">
        <v>162</v>
      </c>
      <c r="M62" s="321">
        <v>1.5</v>
      </c>
      <c r="N62" s="321">
        <v>100</v>
      </c>
      <c r="O62" s="321">
        <v>21</v>
      </c>
      <c r="P62" s="348">
        <f t="shared" si="4"/>
        <v>0</v>
      </c>
      <c r="Q62" s="348">
        <v>0</v>
      </c>
      <c r="R62" s="321">
        <f t="shared" ref="R62:R73" si="7">K62*O62/H62*N62/F62</f>
        <v>75600</v>
      </c>
      <c r="S62" s="568"/>
      <c r="T62" s="569">
        <v>1.5</v>
      </c>
      <c r="U62" s="508">
        <v>100</v>
      </c>
      <c r="V62" s="321">
        <v>8</v>
      </c>
      <c r="W62" s="321">
        <v>20</v>
      </c>
      <c r="X62" s="321">
        <v>0</v>
      </c>
      <c r="Y62" s="321">
        <v>1370</v>
      </c>
      <c r="Z62" s="348">
        <f t="shared" si="3"/>
        <v>0</v>
      </c>
      <c r="AA62" s="856">
        <v>0</v>
      </c>
      <c r="AD62" s="348"/>
      <c r="AE62" s="348"/>
      <c r="AF62" s="321" t="s">
        <v>926</v>
      </c>
      <c r="AG62" s="570"/>
      <c r="AJ62" s="571"/>
      <c r="AK62" s="321" t="s">
        <v>927</v>
      </c>
      <c r="AM62" s="570"/>
      <c r="AN62" s="570"/>
      <c r="AO62" s="570"/>
      <c r="AP62" s="813" t="s">
        <v>1235</v>
      </c>
      <c r="AQ62" s="812"/>
      <c r="AR62" s="812"/>
      <c r="AS62" s="811"/>
    </row>
    <row r="63" spans="1:52" s="48" customFormat="1">
      <c r="A63" s="580"/>
      <c r="D63" s="64" t="s">
        <v>924</v>
      </c>
      <c r="F63" s="48">
        <v>1.5</v>
      </c>
      <c r="H63" s="48">
        <v>3</v>
      </c>
      <c r="I63" s="48">
        <v>0</v>
      </c>
      <c r="K63" s="48">
        <v>2.2999999999999998</v>
      </c>
      <c r="M63" s="48">
        <v>1.5</v>
      </c>
      <c r="N63" s="48">
        <v>100</v>
      </c>
      <c r="O63" s="48">
        <v>21</v>
      </c>
      <c r="P63" s="485">
        <f t="shared" si="4"/>
        <v>0</v>
      </c>
      <c r="Q63" s="485">
        <v>0</v>
      </c>
      <c r="R63" s="331">
        <f t="shared" si="7"/>
        <v>1073.3333333333333</v>
      </c>
      <c r="S63" s="80"/>
      <c r="T63" s="561" t="s">
        <v>173</v>
      </c>
      <c r="U63" s="235">
        <v>100</v>
      </c>
      <c r="V63" s="48">
        <v>8</v>
      </c>
      <c r="W63" s="48">
        <v>20</v>
      </c>
      <c r="X63" s="48">
        <v>0</v>
      </c>
      <c r="Y63" s="48">
        <v>347</v>
      </c>
      <c r="Z63" s="349" t="e">
        <f t="shared" si="3"/>
        <v>#VALUE!</v>
      </c>
      <c r="AA63" s="861">
        <v>0</v>
      </c>
      <c r="AB63" s="48">
        <v>0</v>
      </c>
      <c r="AC63" s="48">
        <v>0</v>
      </c>
      <c r="AD63" s="485" t="e">
        <f>AB63*W63/V63*U63/T63</f>
        <v>#VALUE!</v>
      </c>
      <c r="AE63" s="485">
        <v>0</v>
      </c>
      <c r="AG63" s="364"/>
      <c r="AJ63" s="575"/>
      <c r="AM63" s="364"/>
      <c r="AN63" s="364"/>
      <c r="AO63" s="364"/>
      <c r="AP63" s="364"/>
    </row>
    <row r="64" spans="1:52" s="236" customFormat="1" ht="13.5" thickBot="1">
      <c r="A64" s="582"/>
      <c r="D64" s="338" t="s">
        <v>426</v>
      </c>
      <c r="F64" s="236">
        <v>1.5</v>
      </c>
      <c r="H64" s="236">
        <v>3</v>
      </c>
      <c r="I64" s="236">
        <v>0</v>
      </c>
      <c r="K64" s="236">
        <v>58.8</v>
      </c>
      <c r="M64" s="236">
        <v>1.5</v>
      </c>
      <c r="N64" s="236">
        <v>100</v>
      </c>
      <c r="O64" s="236">
        <v>21</v>
      </c>
      <c r="P64" s="483">
        <f t="shared" si="4"/>
        <v>0</v>
      </c>
      <c r="Q64" s="483">
        <v>0</v>
      </c>
      <c r="R64" s="236">
        <f t="shared" si="7"/>
        <v>27440</v>
      </c>
      <c r="S64" s="583"/>
      <c r="T64" s="584">
        <v>1.5</v>
      </c>
      <c r="U64" s="509">
        <v>100</v>
      </c>
      <c r="V64" s="236">
        <v>8</v>
      </c>
      <c r="W64" s="236">
        <v>20</v>
      </c>
      <c r="X64" s="236">
        <v>0</v>
      </c>
      <c r="Y64" s="236">
        <v>17.100000000000001</v>
      </c>
      <c r="Z64" s="351">
        <f t="shared" si="3"/>
        <v>0</v>
      </c>
      <c r="AA64" s="876">
        <v>0</v>
      </c>
      <c r="AB64" s="236">
        <v>0.14000000000000001</v>
      </c>
      <c r="AC64" s="236">
        <v>0.41</v>
      </c>
      <c r="AD64" s="483">
        <f>AB64*W64/V64*U64/T64</f>
        <v>23.333333333333332</v>
      </c>
      <c r="AE64" s="483">
        <v>23.333333333333332</v>
      </c>
      <c r="AG64" s="362"/>
      <c r="AJ64" s="459"/>
      <c r="AM64" s="362"/>
      <c r="AN64" s="362"/>
      <c r="AO64" s="362"/>
      <c r="AP64" s="362"/>
    </row>
    <row r="65" spans="1:45" s="321" customFormat="1">
      <c r="A65" s="343" t="s">
        <v>1089</v>
      </c>
      <c r="B65" s="812" t="s">
        <v>1090</v>
      </c>
      <c r="C65" s="321" t="s">
        <v>1091</v>
      </c>
      <c r="D65" s="337" t="s">
        <v>424</v>
      </c>
      <c r="E65" s="321" t="s">
        <v>1165</v>
      </c>
      <c r="F65" s="321">
        <v>1.9</v>
      </c>
      <c r="G65" s="321" t="s">
        <v>1215</v>
      </c>
      <c r="H65" s="321">
        <v>3</v>
      </c>
      <c r="I65" s="321">
        <v>59.2</v>
      </c>
      <c r="K65" s="321">
        <v>38.4</v>
      </c>
      <c r="M65" s="321">
        <v>1.9</v>
      </c>
      <c r="N65" s="321">
        <v>100</v>
      </c>
      <c r="O65" s="321">
        <v>21</v>
      </c>
      <c r="P65" s="484">
        <f t="shared" si="4"/>
        <v>21810.526315789473</v>
      </c>
      <c r="Q65" s="484">
        <v>21810.526315789473</v>
      </c>
      <c r="R65" s="335">
        <f t="shared" si="7"/>
        <v>14147.368421052632</v>
      </c>
      <c r="S65" s="568"/>
      <c r="T65" s="569">
        <v>1.5</v>
      </c>
      <c r="U65" s="508">
        <v>100</v>
      </c>
      <c r="V65" s="321">
        <v>3</v>
      </c>
      <c r="W65" s="321">
        <v>21</v>
      </c>
      <c r="X65" s="321">
        <v>38.200000000000003</v>
      </c>
      <c r="Y65" s="321">
        <v>23.5</v>
      </c>
      <c r="Z65" s="484">
        <f t="shared" ref="Z65:Z73" si="8">X65*W65/V65*U65/T65</f>
        <v>17826.666666666668</v>
      </c>
      <c r="AA65" s="863">
        <v>17826.666666666668</v>
      </c>
      <c r="AB65" s="321">
        <v>6.3</v>
      </c>
      <c r="AC65" s="321">
        <v>3.8</v>
      </c>
      <c r="AD65" s="348">
        <f t="shared" ref="AD65:AD73" si="9">AB65*W65/V65*U65/T65</f>
        <v>2939.9999999999995</v>
      </c>
      <c r="AE65" s="348">
        <v>2939.9999999999995</v>
      </c>
      <c r="AF65" s="321" t="s">
        <v>926</v>
      </c>
      <c r="AG65" s="570"/>
      <c r="AJ65" s="571">
        <v>45622</v>
      </c>
      <c r="AK65" s="321" t="s">
        <v>927</v>
      </c>
      <c r="AM65" s="570"/>
      <c r="AN65" s="570"/>
      <c r="AO65" s="570"/>
      <c r="AP65" s="570"/>
    </row>
    <row r="66" spans="1:45" s="48" customFormat="1">
      <c r="A66" s="580"/>
      <c r="B66" s="879"/>
      <c r="D66" s="64" t="s">
        <v>924</v>
      </c>
      <c r="E66" s="48" t="s">
        <v>1166</v>
      </c>
      <c r="F66" s="48">
        <v>1.9</v>
      </c>
      <c r="G66" s="48" t="s">
        <v>1216</v>
      </c>
      <c r="H66" s="48">
        <v>3</v>
      </c>
      <c r="I66" s="48">
        <v>90.7</v>
      </c>
      <c r="K66" s="48">
        <v>28</v>
      </c>
      <c r="M66" s="48">
        <v>1.9</v>
      </c>
      <c r="N66" s="48">
        <v>100</v>
      </c>
      <c r="O66" s="48">
        <v>21</v>
      </c>
      <c r="P66" s="485">
        <f t="shared" si="4"/>
        <v>33415.789473684214</v>
      </c>
      <c r="Q66" s="485">
        <v>33415.789473684214</v>
      </c>
      <c r="R66" s="331">
        <f t="shared" si="7"/>
        <v>10315.789473684212</v>
      </c>
      <c r="S66" s="80"/>
      <c r="T66" s="561">
        <v>1.5</v>
      </c>
      <c r="U66" s="235">
        <v>100</v>
      </c>
      <c r="V66" s="48">
        <v>3</v>
      </c>
      <c r="W66" s="48">
        <v>21</v>
      </c>
      <c r="X66" s="48">
        <v>54.5</v>
      </c>
      <c r="Y66" s="48">
        <v>20.3</v>
      </c>
      <c r="Z66" s="485">
        <f t="shared" si="8"/>
        <v>25433.333333333332</v>
      </c>
      <c r="AA66" s="864">
        <v>25433.333333333332</v>
      </c>
      <c r="AB66" s="48">
        <v>10.7</v>
      </c>
      <c r="AC66" s="48">
        <v>3.7</v>
      </c>
      <c r="AD66" s="485">
        <f t="shared" si="9"/>
        <v>4993.333333333333</v>
      </c>
      <c r="AE66" s="485">
        <v>4993.333333333333</v>
      </c>
      <c r="AG66" s="364"/>
      <c r="AJ66" s="575">
        <v>45623</v>
      </c>
      <c r="AM66" s="364"/>
      <c r="AN66" s="364"/>
      <c r="AO66" s="364"/>
      <c r="AP66" s="364"/>
    </row>
    <row r="67" spans="1:45" s="236" customFormat="1" ht="13.5" thickBot="1">
      <c r="A67" s="582"/>
      <c r="B67" s="880"/>
      <c r="D67" s="338" t="s">
        <v>426</v>
      </c>
      <c r="E67" s="236" t="s">
        <v>1167</v>
      </c>
      <c r="F67" s="236">
        <v>1.9</v>
      </c>
      <c r="G67" s="236" t="s">
        <v>1217</v>
      </c>
      <c r="H67" s="236">
        <v>3</v>
      </c>
      <c r="I67" s="236">
        <v>131</v>
      </c>
      <c r="K67" s="236">
        <v>60.3</v>
      </c>
      <c r="M67" s="236">
        <v>1.9</v>
      </c>
      <c r="N67" s="236">
        <v>100</v>
      </c>
      <c r="O67" s="236">
        <v>21</v>
      </c>
      <c r="P67" s="483">
        <f t="shared" si="4"/>
        <v>48263.157894736847</v>
      </c>
      <c r="Q67" s="483">
        <v>48263.157894736847</v>
      </c>
      <c r="R67" s="785">
        <f t="shared" si="7"/>
        <v>22215.78947368421</v>
      </c>
      <c r="S67" s="583"/>
      <c r="T67" s="584">
        <v>1.5</v>
      </c>
      <c r="U67" s="509">
        <v>100</v>
      </c>
      <c r="V67" s="236">
        <v>3</v>
      </c>
      <c r="W67" s="236">
        <v>21</v>
      </c>
      <c r="X67" s="236">
        <v>66.400000000000006</v>
      </c>
      <c r="Y67" s="236">
        <v>32.799999999999997</v>
      </c>
      <c r="Z67" s="483">
        <f t="shared" si="8"/>
        <v>30986.666666666668</v>
      </c>
      <c r="AA67" s="862">
        <v>30986.666666666668</v>
      </c>
      <c r="AB67" s="236">
        <v>34.700000000000003</v>
      </c>
      <c r="AC67" s="236">
        <v>18.3</v>
      </c>
      <c r="AD67" s="483">
        <f t="shared" si="9"/>
        <v>16193.333333333334</v>
      </c>
      <c r="AE67" s="483">
        <v>16193.333333333334</v>
      </c>
      <c r="AG67" s="362"/>
      <c r="AJ67" s="459">
        <v>45623</v>
      </c>
      <c r="AM67" s="362"/>
      <c r="AN67" s="362"/>
      <c r="AO67" s="362"/>
      <c r="AP67" s="362"/>
    </row>
    <row r="68" spans="1:45" s="321" customFormat="1">
      <c r="A68" s="343" t="s">
        <v>1116</v>
      </c>
      <c r="B68" s="321" t="s">
        <v>1117</v>
      </c>
      <c r="C68" s="321" t="s">
        <v>196</v>
      </c>
      <c r="D68" s="337" t="s">
        <v>424</v>
      </c>
      <c r="E68" s="321" t="s">
        <v>1062</v>
      </c>
      <c r="F68" s="321">
        <v>2</v>
      </c>
      <c r="G68" s="321" t="s">
        <v>1163</v>
      </c>
      <c r="H68" s="321">
        <v>3</v>
      </c>
      <c r="I68" s="321">
        <v>0.1</v>
      </c>
      <c r="K68" s="321">
        <v>14</v>
      </c>
      <c r="M68" s="321">
        <v>2</v>
      </c>
      <c r="N68" s="321">
        <v>100</v>
      </c>
      <c r="O68" s="321">
        <v>21</v>
      </c>
      <c r="P68" s="348">
        <f t="shared" ref="P68:P73" si="10">I68*O68/H68*N68/M68</f>
        <v>35</v>
      </c>
      <c r="Q68" s="348">
        <v>35</v>
      </c>
      <c r="R68" s="321">
        <f t="shared" si="7"/>
        <v>4900</v>
      </c>
      <c r="S68" s="568"/>
      <c r="T68" s="569">
        <v>1.5</v>
      </c>
      <c r="U68" s="508">
        <v>100</v>
      </c>
      <c r="V68" s="321">
        <v>3</v>
      </c>
      <c r="W68" s="321">
        <v>21</v>
      </c>
      <c r="X68" s="321">
        <v>0.14000000000000001</v>
      </c>
      <c r="Y68" s="321">
        <v>13.1</v>
      </c>
      <c r="Z68" s="484">
        <f t="shared" si="8"/>
        <v>65.333333333333343</v>
      </c>
      <c r="AA68" s="863">
        <v>65.333333333333343</v>
      </c>
      <c r="AB68" s="321">
        <v>0</v>
      </c>
      <c r="AC68" s="321">
        <v>0.16</v>
      </c>
      <c r="AD68" s="348">
        <f t="shared" si="9"/>
        <v>0</v>
      </c>
      <c r="AE68" s="348">
        <v>0</v>
      </c>
      <c r="AF68" s="321" t="s">
        <v>926</v>
      </c>
      <c r="AG68" s="570"/>
      <c r="AH68" s="321" t="s">
        <v>941</v>
      </c>
      <c r="AI68" s="321">
        <v>71</v>
      </c>
      <c r="AJ68" s="571">
        <v>45674</v>
      </c>
      <c r="AK68" s="321" t="s">
        <v>1115</v>
      </c>
      <c r="AL68" s="321" t="s">
        <v>1118</v>
      </c>
      <c r="AM68" s="570"/>
      <c r="AN68" s="570" t="s">
        <v>1119</v>
      </c>
      <c r="AO68" s="570"/>
      <c r="AP68" s="570"/>
      <c r="AR68" s="321" t="s">
        <v>173</v>
      </c>
    </row>
    <row r="69" spans="1:45" s="48" customFormat="1">
      <c r="A69" s="580"/>
      <c r="D69" s="64" t="s">
        <v>924</v>
      </c>
      <c r="F69" s="48">
        <v>2</v>
      </c>
      <c r="G69" s="48" t="s">
        <v>1164</v>
      </c>
      <c r="H69" s="48">
        <v>3</v>
      </c>
      <c r="I69" s="48">
        <v>0.04</v>
      </c>
      <c r="K69" s="48">
        <v>15.3</v>
      </c>
      <c r="M69" s="48">
        <v>2</v>
      </c>
      <c r="N69" s="48">
        <v>100</v>
      </c>
      <c r="O69" s="48">
        <v>21</v>
      </c>
      <c r="P69" s="485">
        <f t="shared" si="10"/>
        <v>13.999999999999998</v>
      </c>
      <c r="Q69" s="485">
        <v>13.999999999999998</v>
      </c>
      <c r="R69" s="48">
        <f t="shared" si="7"/>
        <v>5355</v>
      </c>
      <c r="S69" s="80"/>
      <c r="T69" s="561">
        <v>1.5</v>
      </c>
      <c r="U69" s="235">
        <v>100</v>
      </c>
      <c r="V69" s="48">
        <v>3</v>
      </c>
      <c r="W69" s="48">
        <v>21</v>
      </c>
      <c r="X69" s="48">
        <v>0.08</v>
      </c>
      <c r="Y69" s="48">
        <v>22.4</v>
      </c>
      <c r="Z69" s="485">
        <f t="shared" si="8"/>
        <v>37.333333333333329</v>
      </c>
      <c r="AA69" s="864">
        <v>37.333333333333329</v>
      </c>
      <c r="AB69" s="48">
        <v>0.04</v>
      </c>
      <c r="AC69" s="48">
        <v>0.45</v>
      </c>
      <c r="AD69" s="485">
        <f t="shared" si="9"/>
        <v>18.666666666666664</v>
      </c>
      <c r="AE69" s="485">
        <v>18.666666666666664</v>
      </c>
      <c r="AG69" s="364"/>
      <c r="AJ69" s="575">
        <v>45675</v>
      </c>
      <c r="AM69" s="364"/>
      <c r="AN69" s="364"/>
      <c r="AO69" s="364"/>
      <c r="AP69" s="364"/>
    </row>
    <row r="70" spans="1:45" s="236" customFormat="1" ht="13.5" thickBot="1">
      <c r="A70" s="582"/>
      <c r="D70" s="338" t="s">
        <v>426</v>
      </c>
      <c r="F70" s="236">
        <v>2</v>
      </c>
      <c r="G70" s="236" t="s">
        <v>673</v>
      </c>
      <c r="H70" s="236">
        <v>3</v>
      </c>
      <c r="I70" s="236">
        <v>0</v>
      </c>
      <c r="K70" s="236">
        <v>15.1</v>
      </c>
      <c r="M70" s="236">
        <v>2</v>
      </c>
      <c r="N70" s="236">
        <v>100</v>
      </c>
      <c r="O70" s="236">
        <v>21</v>
      </c>
      <c r="P70" s="483">
        <f t="shared" si="10"/>
        <v>0</v>
      </c>
      <c r="Q70" s="483">
        <v>0</v>
      </c>
      <c r="R70" s="236">
        <f t="shared" si="7"/>
        <v>5284.9999999999991</v>
      </c>
      <c r="S70" s="583"/>
      <c r="T70" s="584">
        <v>1.5</v>
      </c>
      <c r="U70" s="509">
        <v>100</v>
      </c>
      <c r="V70" s="236">
        <v>3</v>
      </c>
      <c r="W70" s="236">
        <v>21</v>
      </c>
      <c r="X70" s="236">
        <v>0.06</v>
      </c>
      <c r="Y70" s="236">
        <v>18.399999999999999</v>
      </c>
      <c r="Z70" s="351">
        <f t="shared" si="8"/>
        <v>28</v>
      </c>
      <c r="AA70" s="876">
        <v>28</v>
      </c>
      <c r="AB70" s="236">
        <v>0</v>
      </c>
      <c r="AC70" s="236">
        <v>0.45</v>
      </c>
      <c r="AD70" s="351">
        <f t="shared" si="9"/>
        <v>0</v>
      </c>
      <c r="AE70" s="351">
        <v>0</v>
      </c>
      <c r="AG70" s="362"/>
      <c r="AJ70" s="459">
        <v>45675</v>
      </c>
      <c r="AM70" s="362"/>
      <c r="AN70" s="362"/>
      <c r="AO70" s="362"/>
      <c r="AP70" s="362"/>
    </row>
    <row r="71" spans="1:45" s="321" customFormat="1">
      <c r="A71" s="343" t="s">
        <v>1120</v>
      </c>
      <c r="B71" s="321" t="s">
        <v>1121</v>
      </c>
      <c r="C71" s="321" t="s">
        <v>1251</v>
      </c>
      <c r="D71" s="337" t="s">
        <v>424</v>
      </c>
      <c r="E71" s="321" t="s">
        <v>1062</v>
      </c>
      <c r="F71" s="321">
        <v>2</v>
      </c>
      <c r="G71" s="321" t="s">
        <v>1252</v>
      </c>
      <c r="H71" s="321">
        <v>8</v>
      </c>
      <c r="I71" s="321">
        <v>7.2</v>
      </c>
      <c r="K71" s="321">
        <v>40.1</v>
      </c>
      <c r="M71" s="321">
        <v>2</v>
      </c>
      <c r="N71" s="321">
        <v>100</v>
      </c>
      <c r="O71" s="321">
        <v>20</v>
      </c>
      <c r="P71" s="348">
        <f t="shared" si="10"/>
        <v>900</v>
      </c>
      <c r="Q71" s="348">
        <v>900</v>
      </c>
      <c r="R71" s="321">
        <f t="shared" si="7"/>
        <v>5012.5</v>
      </c>
      <c r="S71" s="568"/>
      <c r="T71" s="569">
        <v>1.5</v>
      </c>
      <c r="U71" s="508">
        <v>100</v>
      </c>
      <c r="V71" s="321">
        <v>8</v>
      </c>
      <c r="W71" s="321">
        <v>20</v>
      </c>
      <c r="X71" s="321">
        <v>4.4000000000000004</v>
      </c>
      <c r="Y71" s="321">
        <v>30.4</v>
      </c>
      <c r="Z71" s="484">
        <f t="shared" si="8"/>
        <v>733.33333333333337</v>
      </c>
      <c r="AA71" s="863">
        <v>733.33333333333337</v>
      </c>
      <c r="AB71" s="321">
        <v>2.2000000000000002</v>
      </c>
      <c r="AC71" s="321">
        <v>4.2</v>
      </c>
      <c r="AD71" s="484">
        <f t="shared" si="9"/>
        <v>366.66666666666669</v>
      </c>
      <c r="AE71" s="484">
        <v>366.66666666666669</v>
      </c>
      <c r="AF71" s="321" t="s">
        <v>926</v>
      </c>
      <c r="AG71" s="570"/>
      <c r="AH71" s="321" t="s">
        <v>941</v>
      </c>
      <c r="AI71" s="321">
        <v>56</v>
      </c>
      <c r="AJ71" s="571">
        <v>45677</v>
      </c>
      <c r="AK71" s="321" t="s">
        <v>1115</v>
      </c>
      <c r="AL71" s="321" t="s">
        <v>1122</v>
      </c>
      <c r="AM71" s="570"/>
      <c r="AN71" s="570" t="s">
        <v>1123</v>
      </c>
      <c r="AO71" s="570"/>
      <c r="AP71" s="570"/>
    </row>
    <row r="72" spans="1:45" s="48" customFormat="1">
      <c r="A72" s="580"/>
      <c r="D72" s="64" t="s">
        <v>924</v>
      </c>
      <c r="F72" s="48">
        <v>2</v>
      </c>
      <c r="G72" s="48" t="s">
        <v>1253</v>
      </c>
      <c r="H72" s="48">
        <v>8</v>
      </c>
      <c r="I72" s="48">
        <v>0.61</v>
      </c>
      <c r="K72" s="48">
        <v>8.1</v>
      </c>
      <c r="M72" s="48">
        <v>2</v>
      </c>
      <c r="N72" s="48">
        <v>100</v>
      </c>
      <c r="O72" s="48">
        <v>20</v>
      </c>
      <c r="P72" s="485">
        <f t="shared" si="10"/>
        <v>76.25</v>
      </c>
      <c r="Q72" s="485">
        <v>76.25</v>
      </c>
      <c r="R72" s="48">
        <f t="shared" si="7"/>
        <v>1012.5</v>
      </c>
      <c r="S72" s="80"/>
      <c r="T72" s="561">
        <v>1.5</v>
      </c>
      <c r="U72" s="235">
        <v>100</v>
      </c>
      <c r="V72" s="48">
        <v>8</v>
      </c>
      <c r="W72" s="48">
        <v>20</v>
      </c>
      <c r="X72" s="48">
        <v>0.5</v>
      </c>
      <c r="Y72" s="48">
        <v>73</v>
      </c>
      <c r="Z72" s="485">
        <f t="shared" si="8"/>
        <v>83.333333333333329</v>
      </c>
      <c r="AA72" s="864">
        <v>83.333333333333329</v>
      </c>
      <c r="AB72" s="48">
        <v>0.4</v>
      </c>
      <c r="AC72" s="48">
        <v>0.71</v>
      </c>
      <c r="AD72" s="485">
        <f t="shared" si="9"/>
        <v>66.666666666666671</v>
      </c>
      <c r="AE72" s="485">
        <v>66.666666666666671</v>
      </c>
      <c r="AG72" s="364"/>
      <c r="AJ72" s="575">
        <v>45678</v>
      </c>
      <c r="AM72" s="364"/>
      <c r="AN72" s="364"/>
      <c r="AO72" s="364"/>
      <c r="AP72" s="364"/>
    </row>
    <row r="73" spans="1:45" s="236" customFormat="1" ht="13.5" thickBot="1">
      <c r="A73" s="582"/>
      <c r="D73" s="338" t="s">
        <v>426</v>
      </c>
      <c r="F73" s="236">
        <v>2</v>
      </c>
      <c r="G73" s="236" t="s">
        <v>1254</v>
      </c>
      <c r="H73" s="236">
        <v>8</v>
      </c>
      <c r="I73" s="236">
        <v>6.3</v>
      </c>
      <c r="K73" s="236">
        <v>34</v>
      </c>
      <c r="M73" s="236">
        <v>2</v>
      </c>
      <c r="N73" s="236">
        <v>100</v>
      </c>
      <c r="O73" s="236">
        <v>20</v>
      </c>
      <c r="P73" s="483">
        <f t="shared" si="10"/>
        <v>787.5</v>
      </c>
      <c r="Q73" s="483">
        <v>787.5</v>
      </c>
      <c r="R73" s="236">
        <f t="shared" si="7"/>
        <v>4250</v>
      </c>
      <c r="S73" s="583"/>
      <c r="T73" s="584">
        <v>1.5</v>
      </c>
      <c r="U73" s="509">
        <v>100</v>
      </c>
      <c r="V73" s="236">
        <v>8</v>
      </c>
      <c r="W73" s="236">
        <v>20</v>
      </c>
      <c r="X73" s="236">
        <v>2</v>
      </c>
      <c r="Y73" s="236">
        <v>164</v>
      </c>
      <c r="Z73" s="483">
        <f t="shared" si="8"/>
        <v>333.33333333333331</v>
      </c>
      <c r="AA73" s="862">
        <v>333.33333333333331</v>
      </c>
      <c r="AB73" s="236">
        <v>0.6</v>
      </c>
      <c r="AC73" s="236">
        <v>5.2</v>
      </c>
      <c r="AD73" s="351">
        <f t="shared" si="9"/>
        <v>100</v>
      </c>
      <c r="AE73" s="351">
        <v>100</v>
      </c>
      <c r="AG73" s="362"/>
      <c r="AJ73" s="459">
        <v>45678</v>
      </c>
      <c r="AM73" s="362"/>
      <c r="AN73" s="362"/>
      <c r="AO73" s="362"/>
      <c r="AP73" s="362"/>
    </row>
    <row r="74" spans="1:45" s="321" customFormat="1" ht="13.5" hidden="1" thickBot="1">
      <c r="A74" s="343" t="s">
        <v>1126</v>
      </c>
      <c r="B74" s="321" t="s">
        <v>1127</v>
      </c>
      <c r="C74" s="321" t="s">
        <v>114</v>
      </c>
      <c r="D74" s="337" t="s">
        <v>424</v>
      </c>
      <c r="E74" s="321" t="s">
        <v>1062</v>
      </c>
      <c r="F74" s="321">
        <v>2</v>
      </c>
      <c r="H74" s="321">
        <v>3</v>
      </c>
      <c r="M74" s="321">
        <v>2</v>
      </c>
      <c r="N74" s="321">
        <v>100</v>
      </c>
      <c r="P74" s="348"/>
      <c r="Q74" s="348"/>
      <c r="S74" s="568"/>
      <c r="T74" s="569">
        <v>1.5</v>
      </c>
      <c r="U74" s="508">
        <v>100</v>
      </c>
      <c r="Z74" s="348"/>
      <c r="AA74" s="856"/>
      <c r="AF74" s="321" t="s">
        <v>926</v>
      </c>
      <c r="AG74" s="570"/>
      <c r="AH74" s="321" t="s">
        <v>941</v>
      </c>
      <c r="AJ74" s="571">
        <v>45677</v>
      </c>
      <c r="AK74" s="321" t="s">
        <v>1115</v>
      </c>
      <c r="AL74" s="321" t="s">
        <v>1124</v>
      </c>
      <c r="AM74" s="570"/>
      <c r="AN74" s="570" t="s">
        <v>1125</v>
      </c>
      <c r="AO74" s="570"/>
      <c r="AP74" s="813" t="s">
        <v>1236</v>
      </c>
      <c r="AQ74" s="811"/>
      <c r="AR74" s="811"/>
      <c r="AS74" s="811"/>
    </row>
    <row r="75" spans="1:45" s="48" customFormat="1" ht="13.5" hidden="1" thickBot="1">
      <c r="A75" s="580"/>
      <c r="D75" s="64" t="s">
        <v>924</v>
      </c>
      <c r="F75" s="48">
        <v>2</v>
      </c>
      <c r="H75" s="48">
        <v>3</v>
      </c>
      <c r="M75" s="48">
        <v>2</v>
      </c>
      <c r="N75" s="48">
        <v>100</v>
      </c>
      <c r="P75" s="485"/>
      <c r="Q75" s="485"/>
      <c r="S75" s="80"/>
      <c r="T75" s="561">
        <v>1.5</v>
      </c>
      <c r="U75" s="235">
        <v>100</v>
      </c>
      <c r="Z75" s="349"/>
      <c r="AA75" s="861"/>
      <c r="AG75" s="364"/>
      <c r="AJ75" s="575">
        <v>45678</v>
      </c>
      <c r="AM75" s="364"/>
      <c r="AN75" s="364"/>
      <c r="AO75" s="364"/>
      <c r="AP75" s="364"/>
    </row>
    <row r="76" spans="1:45" s="236" customFormat="1" ht="13.5" hidden="1" thickBot="1">
      <c r="A76" s="582"/>
      <c r="D76" s="338" t="s">
        <v>426</v>
      </c>
      <c r="F76" s="236">
        <v>2</v>
      </c>
      <c r="H76" s="236">
        <v>3</v>
      </c>
      <c r="M76" s="236">
        <v>2</v>
      </c>
      <c r="N76" s="236">
        <v>100</v>
      </c>
      <c r="P76" s="483"/>
      <c r="Q76" s="483"/>
      <c r="S76" s="583"/>
      <c r="T76" s="584">
        <v>1.5</v>
      </c>
      <c r="U76" s="509">
        <v>100</v>
      </c>
      <c r="Z76" s="351"/>
      <c r="AA76" s="876"/>
      <c r="AG76" s="362"/>
      <c r="AJ76" s="459">
        <v>45678</v>
      </c>
      <c r="AM76" s="362"/>
      <c r="AN76" s="362"/>
      <c r="AO76" s="362"/>
      <c r="AP76" s="362"/>
    </row>
    <row r="77" spans="1:45" s="321" customFormat="1">
      <c r="A77" s="343" t="s">
        <v>1128</v>
      </c>
      <c r="B77" s="321" t="s">
        <v>1129</v>
      </c>
      <c r="C77" s="321" t="s">
        <v>28</v>
      </c>
      <c r="D77" s="337" t="s">
        <v>424</v>
      </c>
      <c r="E77" s="321" t="s">
        <v>1062</v>
      </c>
      <c r="F77" s="321">
        <v>1</v>
      </c>
      <c r="G77" s="321" t="s">
        <v>1221</v>
      </c>
      <c r="H77" s="321">
        <v>3</v>
      </c>
      <c r="I77" s="321">
        <v>0</v>
      </c>
      <c r="K77" s="321">
        <v>20.6</v>
      </c>
      <c r="M77" s="321">
        <v>1</v>
      </c>
      <c r="N77" s="321">
        <v>100</v>
      </c>
      <c r="O77" s="321">
        <v>21</v>
      </c>
      <c r="P77" s="348">
        <f t="shared" ref="P77:P85" si="11">I77*O77/H77*N77/M77</f>
        <v>0</v>
      </c>
      <c r="Q77" s="348">
        <v>0</v>
      </c>
      <c r="R77" s="321">
        <f t="shared" ref="R77:R109" si="12">K77*O77/H77*N77/F77</f>
        <v>14420.000000000002</v>
      </c>
      <c r="S77" s="568"/>
      <c r="T77" s="569">
        <v>0.9</v>
      </c>
      <c r="U77" s="508">
        <v>100</v>
      </c>
      <c r="Z77" s="348"/>
      <c r="AA77" s="856"/>
      <c r="AF77" s="321" t="s">
        <v>926</v>
      </c>
      <c r="AG77" s="570"/>
      <c r="AH77" s="321" t="s">
        <v>941</v>
      </c>
      <c r="AI77" s="321">
        <v>65</v>
      </c>
      <c r="AJ77" s="571">
        <v>45678</v>
      </c>
      <c r="AK77" s="321" t="s">
        <v>927</v>
      </c>
      <c r="AL77" s="321" t="s">
        <v>1130</v>
      </c>
      <c r="AM77" s="570"/>
      <c r="AN77" s="570"/>
      <c r="AO77" s="570"/>
      <c r="AP77" s="570"/>
    </row>
    <row r="78" spans="1:45" s="48" customFormat="1">
      <c r="A78" s="580"/>
      <c r="D78" s="64" t="s">
        <v>924</v>
      </c>
      <c r="F78" s="48">
        <v>1.5</v>
      </c>
      <c r="G78" s="48" t="s">
        <v>1222</v>
      </c>
      <c r="H78" s="48">
        <v>3</v>
      </c>
      <c r="I78" s="48">
        <v>0</v>
      </c>
      <c r="K78" s="48">
        <v>57.9</v>
      </c>
      <c r="M78" s="48">
        <v>1.5</v>
      </c>
      <c r="N78" s="48">
        <v>100</v>
      </c>
      <c r="O78" s="48">
        <v>21</v>
      </c>
      <c r="P78" s="485">
        <f t="shared" si="11"/>
        <v>0</v>
      </c>
      <c r="Q78" s="485">
        <v>0</v>
      </c>
      <c r="R78" s="48">
        <f t="shared" si="12"/>
        <v>27019.999999999996</v>
      </c>
      <c r="S78" s="80"/>
      <c r="T78" s="561">
        <v>1.3</v>
      </c>
      <c r="U78" s="235">
        <v>100</v>
      </c>
      <c r="Z78" s="349"/>
      <c r="AA78" s="861"/>
      <c r="AG78" s="364"/>
      <c r="AJ78" s="575">
        <v>45679</v>
      </c>
      <c r="AM78" s="364"/>
      <c r="AN78" s="364"/>
      <c r="AO78" s="364"/>
      <c r="AP78" s="364"/>
    </row>
    <row r="79" spans="1:45" s="236" customFormat="1" ht="13.5" thickBot="1">
      <c r="A79" s="582"/>
      <c r="D79" s="338" t="s">
        <v>426</v>
      </c>
      <c r="F79" s="236">
        <v>1.4</v>
      </c>
      <c r="G79" s="236" t="s">
        <v>1223</v>
      </c>
      <c r="H79" s="236">
        <v>3</v>
      </c>
      <c r="I79" s="236">
        <v>0.4</v>
      </c>
      <c r="K79" s="236">
        <v>201</v>
      </c>
      <c r="M79" s="236">
        <v>1.4</v>
      </c>
      <c r="N79" s="236">
        <v>100</v>
      </c>
      <c r="O79" s="236">
        <v>21</v>
      </c>
      <c r="P79" s="483">
        <v>0</v>
      </c>
      <c r="Q79" s="483">
        <v>0</v>
      </c>
      <c r="R79" s="236">
        <f t="shared" si="12"/>
        <v>100500</v>
      </c>
      <c r="S79" s="583"/>
      <c r="T79" s="584">
        <v>1.2</v>
      </c>
      <c r="U79" s="509">
        <v>100</v>
      </c>
      <c r="Z79" s="351"/>
      <c r="AA79" s="876"/>
      <c r="AG79" s="362"/>
      <c r="AJ79" s="459">
        <v>45679</v>
      </c>
      <c r="AM79" s="362"/>
      <c r="AN79" s="362"/>
      <c r="AO79" s="362"/>
      <c r="AP79" s="362"/>
    </row>
    <row r="80" spans="1:45" s="321" customFormat="1">
      <c r="A80" s="343" t="s">
        <v>1139</v>
      </c>
      <c r="B80" s="321" t="s">
        <v>1138</v>
      </c>
      <c r="C80" s="321" t="s">
        <v>196</v>
      </c>
      <c r="D80" s="337" t="s">
        <v>424</v>
      </c>
      <c r="E80" s="321" t="s">
        <v>1062</v>
      </c>
      <c r="F80" s="321">
        <v>2</v>
      </c>
      <c r="G80" s="321" t="s">
        <v>1218</v>
      </c>
      <c r="H80" s="321">
        <v>3</v>
      </c>
      <c r="I80" s="321">
        <v>0.22</v>
      </c>
      <c r="K80" s="321">
        <v>8</v>
      </c>
      <c r="M80" s="321">
        <v>2</v>
      </c>
      <c r="N80" s="321">
        <v>100</v>
      </c>
      <c r="O80" s="321">
        <v>21</v>
      </c>
      <c r="P80" s="348">
        <f t="shared" si="11"/>
        <v>77</v>
      </c>
      <c r="Q80" s="348">
        <v>77</v>
      </c>
      <c r="R80" s="321">
        <f t="shared" si="12"/>
        <v>2800</v>
      </c>
      <c r="S80" s="568"/>
      <c r="T80" s="569">
        <v>1.5</v>
      </c>
      <c r="U80" s="508">
        <v>100</v>
      </c>
      <c r="V80" s="321">
        <v>8</v>
      </c>
      <c r="W80" s="321">
        <v>20</v>
      </c>
      <c r="X80" s="321">
        <v>0</v>
      </c>
      <c r="Y80" s="321">
        <v>12.8</v>
      </c>
      <c r="Z80" s="348">
        <f t="shared" ref="Z80:Z85" si="13">X80*W80/V80*U80/T80</f>
        <v>0</v>
      </c>
      <c r="AA80" s="856">
        <v>0</v>
      </c>
      <c r="AB80" s="321">
        <v>0</v>
      </c>
      <c r="AC80" s="321">
        <v>7</v>
      </c>
      <c r="AD80" s="484">
        <f t="shared" ref="AD80:AD85" si="14">AB80*W80/V80*U80/T80</f>
        <v>0</v>
      </c>
      <c r="AE80" s="484">
        <v>0</v>
      </c>
      <c r="AF80" s="321" t="s">
        <v>926</v>
      </c>
      <c r="AG80" s="570"/>
      <c r="AH80" s="321" t="s">
        <v>928</v>
      </c>
      <c r="AI80" s="321">
        <v>73</v>
      </c>
      <c r="AJ80" s="571">
        <v>45681</v>
      </c>
      <c r="AK80" s="321" t="s">
        <v>1115</v>
      </c>
      <c r="AL80" s="321" t="s">
        <v>1140</v>
      </c>
      <c r="AM80" s="570"/>
      <c r="AN80" s="570"/>
      <c r="AO80" s="570"/>
      <c r="AP80" s="570"/>
    </row>
    <row r="81" spans="1:42" s="48" customFormat="1">
      <c r="A81" s="580"/>
      <c r="D81" s="64" t="s">
        <v>924</v>
      </c>
      <c r="F81" s="48">
        <v>2</v>
      </c>
      <c r="G81" s="48" t="s">
        <v>1219</v>
      </c>
      <c r="H81" s="48">
        <v>3</v>
      </c>
      <c r="I81" s="48">
        <v>0.09</v>
      </c>
      <c r="K81" s="48">
        <v>5.8</v>
      </c>
      <c r="M81" s="48">
        <v>2</v>
      </c>
      <c r="N81" s="48">
        <v>100</v>
      </c>
      <c r="O81" s="48">
        <v>21</v>
      </c>
      <c r="P81" s="485">
        <f t="shared" si="11"/>
        <v>31.5</v>
      </c>
      <c r="Q81" s="485">
        <v>31.5</v>
      </c>
      <c r="R81" s="48">
        <f t="shared" si="12"/>
        <v>2030</v>
      </c>
      <c r="S81" s="80"/>
      <c r="T81" s="561">
        <v>1.5</v>
      </c>
      <c r="U81" s="235">
        <v>100</v>
      </c>
      <c r="V81" s="48">
        <v>8</v>
      </c>
      <c r="W81" s="48">
        <v>20</v>
      </c>
      <c r="X81" s="48">
        <v>0</v>
      </c>
      <c r="Y81" s="48">
        <v>20.7</v>
      </c>
      <c r="Z81" s="485">
        <f t="shared" si="13"/>
        <v>0</v>
      </c>
      <c r="AA81" s="864">
        <v>0</v>
      </c>
      <c r="AB81" s="48">
        <v>0</v>
      </c>
      <c r="AC81" s="48">
        <v>17.600000000000001</v>
      </c>
      <c r="AD81" s="485">
        <f t="shared" si="14"/>
        <v>0</v>
      </c>
      <c r="AE81" s="485">
        <v>0</v>
      </c>
      <c r="AG81" s="364"/>
      <c r="AJ81" s="575">
        <v>45682</v>
      </c>
      <c r="AM81" s="364"/>
      <c r="AN81" s="364"/>
      <c r="AO81" s="364"/>
      <c r="AP81" s="364"/>
    </row>
    <row r="82" spans="1:42" s="236" customFormat="1" ht="13.5" thickBot="1">
      <c r="A82" s="582"/>
      <c r="D82" s="338" t="s">
        <v>426</v>
      </c>
      <c r="F82" s="236">
        <v>2</v>
      </c>
      <c r="G82" s="236" t="s">
        <v>1220</v>
      </c>
      <c r="H82" s="236">
        <v>3</v>
      </c>
      <c r="I82" s="236">
        <v>0.47</v>
      </c>
      <c r="K82" s="236">
        <v>10.199999999999999</v>
      </c>
      <c r="M82" s="236">
        <v>2</v>
      </c>
      <c r="N82" s="236">
        <v>100</v>
      </c>
      <c r="O82" s="236">
        <v>21</v>
      </c>
      <c r="P82" s="483">
        <f t="shared" si="11"/>
        <v>164.49999999999997</v>
      </c>
      <c r="Q82" s="483">
        <v>164.49999999999997</v>
      </c>
      <c r="R82" s="236">
        <f t="shared" si="12"/>
        <v>3569.9999999999995</v>
      </c>
      <c r="S82" s="583"/>
      <c r="T82" s="584">
        <v>1.5</v>
      </c>
      <c r="U82" s="509">
        <v>100</v>
      </c>
      <c r="V82" s="236">
        <v>8</v>
      </c>
      <c r="W82" s="236">
        <v>20</v>
      </c>
      <c r="X82" s="236">
        <v>0.06</v>
      </c>
      <c r="Y82" s="236">
        <v>19.7</v>
      </c>
      <c r="Z82" s="483">
        <f t="shared" si="13"/>
        <v>10</v>
      </c>
      <c r="AA82" s="862">
        <v>10</v>
      </c>
      <c r="AB82" s="236">
        <v>0</v>
      </c>
      <c r="AC82" s="236">
        <v>16.7</v>
      </c>
      <c r="AD82" s="351">
        <f t="shared" si="14"/>
        <v>0</v>
      </c>
      <c r="AE82" s="351">
        <v>0</v>
      </c>
      <c r="AG82" s="362"/>
      <c r="AJ82" s="459">
        <v>45682</v>
      </c>
      <c r="AM82" s="362"/>
      <c r="AN82" s="362"/>
      <c r="AO82" s="362"/>
      <c r="AP82" s="362"/>
    </row>
    <row r="83" spans="1:42" s="321" customFormat="1">
      <c r="A83" s="343" t="s">
        <v>1141</v>
      </c>
      <c r="B83" s="321" t="s">
        <v>1142</v>
      </c>
      <c r="C83" s="321" t="s">
        <v>362</v>
      </c>
      <c r="D83" s="337" t="s">
        <v>424</v>
      </c>
      <c r="E83" s="321" t="s">
        <v>1062</v>
      </c>
      <c r="F83" s="321">
        <v>2</v>
      </c>
      <c r="G83" s="321" t="s">
        <v>1258</v>
      </c>
      <c r="H83" s="321">
        <v>8</v>
      </c>
      <c r="I83" s="321">
        <v>0</v>
      </c>
      <c r="K83" s="321">
        <v>14.5</v>
      </c>
      <c r="M83" s="321">
        <v>2</v>
      </c>
      <c r="N83" s="321">
        <v>100</v>
      </c>
      <c r="O83" s="321">
        <v>20</v>
      </c>
      <c r="P83" s="348">
        <f t="shared" si="11"/>
        <v>0</v>
      </c>
      <c r="Q83" s="348">
        <v>0</v>
      </c>
      <c r="R83" s="321">
        <f t="shared" si="12"/>
        <v>1812.5</v>
      </c>
      <c r="S83" s="568"/>
      <c r="T83" s="569">
        <v>1.5</v>
      </c>
      <c r="U83" s="508">
        <v>100</v>
      </c>
      <c r="V83" s="321">
        <v>8</v>
      </c>
      <c r="W83" s="321">
        <v>20</v>
      </c>
      <c r="X83" s="321">
        <v>0</v>
      </c>
      <c r="Y83" s="321">
        <v>11.8</v>
      </c>
      <c r="Z83" s="348">
        <f t="shared" si="13"/>
        <v>0</v>
      </c>
      <c r="AA83" s="856">
        <v>0</v>
      </c>
      <c r="AB83" s="321">
        <v>7.0000000000000007E-2</v>
      </c>
      <c r="AC83" s="321">
        <v>0.9</v>
      </c>
      <c r="AD83" s="484">
        <f t="shared" si="14"/>
        <v>11.666666666666666</v>
      </c>
      <c r="AE83" s="484">
        <v>11.666666666666666</v>
      </c>
      <c r="AF83" s="321" t="s">
        <v>926</v>
      </c>
      <c r="AG83" s="570"/>
      <c r="AH83" s="321" t="s">
        <v>928</v>
      </c>
      <c r="AI83" s="321">
        <v>68</v>
      </c>
      <c r="AJ83" s="571">
        <v>45684</v>
      </c>
      <c r="AK83" s="321" t="s">
        <v>1115</v>
      </c>
      <c r="AL83" s="321" t="s">
        <v>1143</v>
      </c>
      <c r="AM83" s="570"/>
      <c r="AN83" s="570"/>
      <c r="AO83" s="570"/>
      <c r="AP83" s="570"/>
    </row>
    <row r="84" spans="1:42" s="48" customFormat="1">
      <c r="A84" s="580"/>
      <c r="D84" s="64" t="s">
        <v>924</v>
      </c>
      <c r="F84" s="48">
        <v>2</v>
      </c>
      <c r="G84" s="48" t="s">
        <v>1259</v>
      </c>
      <c r="H84" s="48">
        <v>8</v>
      </c>
      <c r="I84" s="48">
        <v>0</v>
      </c>
      <c r="K84" s="48">
        <v>27.4</v>
      </c>
      <c r="M84" s="48">
        <v>2</v>
      </c>
      <c r="N84" s="48">
        <v>100</v>
      </c>
      <c r="O84" s="48">
        <v>20</v>
      </c>
      <c r="P84" s="485">
        <f t="shared" si="11"/>
        <v>0</v>
      </c>
      <c r="Q84" s="485">
        <v>0</v>
      </c>
      <c r="R84" s="48">
        <f t="shared" si="12"/>
        <v>3425</v>
      </c>
      <c r="S84" s="80"/>
      <c r="T84" s="561">
        <v>1.5</v>
      </c>
      <c r="U84" s="235">
        <v>100</v>
      </c>
      <c r="V84" s="48">
        <v>8</v>
      </c>
      <c r="W84" s="48">
        <v>20</v>
      </c>
      <c r="X84" s="48">
        <v>0</v>
      </c>
      <c r="Y84" s="48">
        <v>15</v>
      </c>
      <c r="Z84" s="485">
        <f t="shared" si="13"/>
        <v>0</v>
      </c>
      <c r="AA84" s="864">
        <v>0</v>
      </c>
      <c r="AB84" s="48">
        <v>0</v>
      </c>
      <c r="AC84" s="48">
        <v>2.5</v>
      </c>
      <c r="AD84" s="485">
        <f t="shared" si="14"/>
        <v>0</v>
      </c>
      <c r="AE84" s="485">
        <v>0</v>
      </c>
      <c r="AG84" s="364"/>
      <c r="AJ84" s="575">
        <v>45685</v>
      </c>
      <c r="AM84" s="364"/>
      <c r="AN84" s="364"/>
      <c r="AO84" s="364"/>
      <c r="AP84" s="364"/>
    </row>
    <row r="85" spans="1:42" s="236" customFormat="1" ht="13.5" thickBot="1">
      <c r="A85" s="582"/>
      <c r="D85" s="338" t="s">
        <v>426</v>
      </c>
      <c r="F85" s="236">
        <v>1.9</v>
      </c>
      <c r="G85" s="236" t="s">
        <v>1260</v>
      </c>
      <c r="H85" s="236">
        <v>8</v>
      </c>
      <c r="I85" s="236">
        <v>0</v>
      </c>
      <c r="K85" s="236">
        <v>25.7</v>
      </c>
      <c r="M85" s="236">
        <v>1.9</v>
      </c>
      <c r="N85" s="236">
        <v>100</v>
      </c>
      <c r="O85" s="236">
        <v>20</v>
      </c>
      <c r="P85" s="483">
        <f t="shared" si="11"/>
        <v>0</v>
      </c>
      <c r="Q85" s="483">
        <v>0</v>
      </c>
      <c r="R85" s="236">
        <f t="shared" si="12"/>
        <v>3381.5789473684213</v>
      </c>
      <c r="S85" s="583"/>
      <c r="T85" s="584">
        <v>1.5</v>
      </c>
      <c r="U85" s="509">
        <v>100</v>
      </c>
      <c r="V85" s="236">
        <v>8</v>
      </c>
      <c r="W85" s="236">
        <v>20</v>
      </c>
      <c r="X85" s="236">
        <v>0</v>
      </c>
      <c r="Y85" s="236">
        <v>25.7</v>
      </c>
      <c r="Z85" s="483">
        <f t="shared" si="13"/>
        <v>0</v>
      </c>
      <c r="AA85" s="862">
        <v>0</v>
      </c>
      <c r="AB85" s="236">
        <v>0</v>
      </c>
      <c r="AC85" s="236">
        <v>2.2000000000000002</v>
      </c>
      <c r="AD85" s="351">
        <f t="shared" si="14"/>
        <v>0</v>
      </c>
      <c r="AE85" s="351">
        <v>0</v>
      </c>
      <c r="AG85" s="362"/>
      <c r="AJ85" s="459">
        <v>45685</v>
      </c>
      <c r="AM85" s="362"/>
      <c r="AN85" s="362"/>
      <c r="AO85" s="362"/>
      <c r="AP85" s="362"/>
    </row>
    <row r="86" spans="1:42" s="321" customFormat="1">
      <c r="A86" s="343" t="s">
        <v>1063</v>
      </c>
      <c r="B86" s="812" t="s">
        <v>1144</v>
      </c>
      <c r="C86" s="321" t="s">
        <v>20</v>
      </c>
      <c r="D86" s="337" t="s">
        <v>424</v>
      </c>
      <c r="E86" s="321" t="s">
        <v>1062</v>
      </c>
      <c r="F86" s="321">
        <v>2</v>
      </c>
      <c r="G86" s="321" t="s">
        <v>1255</v>
      </c>
      <c r="H86" s="321">
        <v>8</v>
      </c>
      <c r="I86" s="321">
        <v>0.06</v>
      </c>
      <c r="K86" s="321">
        <v>18.3</v>
      </c>
      <c r="M86" s="321">
        <v>2</v>
      </c>
      <c r="N86" s="321">
        <v>100</v>
      </c>
      <c r="O86" s="321">
        <v>20</v>
      </c>
      <c r="P86" s="484">
        <f t="shared" ref="P86:P91" si="15">I86*O86/H86*N86/M86</f>
        <v>7.5</v>
      </c>
      <c r="Q86" s="484">
        <v>7.5</v>
      </c>
      <c r="R86" s="321">
        <f t="shared" si="12"/>
        <v>2287.5</v>
      </c>
      <c r="S86" s="568"/>
      <c r="T86" s="569">
        <v>1.5</v>
      </c>
      <c r="U86" s="508">
        <v>100</v>
      </c>
      <c r="V86" s="321">
        <v>8</v>
      </c>
      <c r="W86" s="321">
        <v>20</v>
      </c>
      <c r="X86" s="321">
        <v>0</v>
      </c>
      <c r="Y86" s="321">
        <v>14.2</v>
      </c>
      <c r="Z86" s="348">
        <f t="shared" ref="Z86:Z91" si="16">X86*W86/V86*U86/T86</f>
        <v>0</v>
      </c>
      <c r="AA86" s="856">
        <v>0</v>
      </c>
      <c r="AB86" s="321">
        <v>0.05</v>
      </c>
      <c r="AC86" s="321">
        <v>2.1</v>
      </c>
      <c r="AD86" s="484">
        <f t="shared" ref="AD86:AD91" si="17">AB86*W86/V86*U86/T86</f>
        <v>8.3333333333333339</v>
      </c>
      <c r="AE86" s="484">
        <v>8.3333333333333339</v>
      </c>
      <c r="AF86" s="321" t="s">
        <v>926</v>
      </c>
      <c r="AG86" s="570"/>
      <c r="AH86" s="321" t="s">
        <v>941</v>
      </c>
      <c r="AJ86" s="571">
        <v>45683</v>
      </c>
      <c r="AK86" s="321" t="s">
        <v>927</v>
      </c>
      <c r="AM86" s="570"/>
      <c r="AN86" s="570"/>
      <c r="AO86" s="570"/>
      <c r="AP86" s="570"/>
    </row>
    <row r="87" spans="1:42" s="48" customFormat="1">
      <c r="A87" s="580">
        <v>2</v>
      </c>
      <c r="B87" s="879"/>
      <c r="D87" s="64" t="s">
        <v>924</v>
      </c>
      <c r="F87" s="48">
        <v>2</v>
      </c>
      <c r="G87" s="48" t="s">
        <v>1256</v>
      </c>
      <c r="H87" s="48">
        <v>8</v>
      </c>
      <c r="I87" s="48">
        <v>0.25</v>
      </c>
      <c r="K87" s="48">
        <v>17.899999999999999</v>
      </c>
      <c r="M87" s="48">
        <v>2</v>
      </c>
      <c r="N87" s="48">
        <v>100</v>
      </c>
      <c r="O87" s="48">
        <v>20</v>
      </c>
      <c r="P87" s="485">
        <f t="shared" si="15"/>
        <v>31.25</v>
      </c>
      <c r="Q87" s="485">
        <v>31.25</v>
      </c>
      <c r="R87" s="48">
        <f t="shared" si="12"/>
        <v>2237.5</v>
      </c>
      <c r="S87" s="80"/>
      <c r="T87" s="561">
        <v>1.5</v>
      </c>
      <c r="U87" s="235">
        <v>100</v>
      </c>
      <c r="V87" s="48">
        <v>8</v>
      </c>
      <c r="W87" s="48">
        <v>20</v>
      </c>
      <c r="X87" s="48">
        <v>0</v>
      </c>
      <c r="Y87" s="48">
        <v>17</v>
      </c>
      <c r="Z87" s="485">
        <f t="shared" si="16"/>
        <v>0</v>
      </c>
      <c r="AA87" s="864">
        <v>0</v>
      </c>
      <c r="AB87" s="48">
        <v>0</v>
      </c>
      <c r="AC87" s="48">
        <v>1.5</v>
      </c>
      <c r="AD87" s="485">
        <f t="shared" si="17"/>
        <v>0</v>
      </c>
      <c r="AE87" s="485">
        <v>0</v>
      </c>
      <c r="AG87" s="364"/>
      <c r="AJ87" s="575">
        <v>45684</v>
      </c>
      <c r="AM87" s="364"/>
      <c r="AN87" s="364"/>
      <c r="AO87" s="364"/>
      <c r="AP87" s="364"/>
    </row>
    <row r="88" spans="1:42" s="236" customFormat="1" ht="13.5" thickBot="1">
      <c r="A88" s="582"/>
      <c r="B88" s="880"/>
      <c r="D88" s="338" t="s">
        <v>426</v>
      </c>
      <c r="F88" s="236">
        <v>2</v>
      </c>
      <c r="G88" s="236" t="s">
        <v>1257</v>
      </c>
      <c r="H88" s="236">
        <v>8</v>
      </c>
      <c r="I88" s="236">
        <v>0.14000000000000001</v>
      </c>
      <c r="K88" s="236">
        <v>27.8</v>
      </c>
      <c r="M88" s="236">
        <v>2</v>
      </c>
      <c r="N88" s="236">
        <v>100</v>
      </c>
      <c r="O88" s="236">
        <v>20</v>
      </c>
      <c r="P88" s="483">
        <f t="shared" si="15"/>
        <v>17.5</v>
      </c>
      <c r="Q88" s="483">
        <v>17.5</v>
      </c>
      <c r="R88" s="236">
        <f t="shared" si="12"/>
        <v>3475</v>
      </c>
      <c r="S88" s="583"/>
      <c r="T88" s="584">
        <v>1.5</v>
      </c>
      <c r="U88" s="509">
        <v>100</v>
      </c>
      <c r="V88" s="236">
        <v>8</v>
      </c>
      <c r="W88" s="236">
        <v>20</v>
      </c>
      <c r="X88" s="236">
        <v>0.08</v>
      </c>
      <c r="Y88" s="236">
        <v>7.3</v>
      </c>
      <c r="Z88" s="483">
        <f t="shared" si="16"/>
        <v>13.333333333333334</v>
      </c>
      <c r="AA88" s="862">
        <v>13.333333333333334</v>
      </c>
      <c r="AB88" s="236">
        <v>0.08</v>
      </c>
      <c r="AC88" s="236">
        <v>1.9</v>
      </c>
      <c r="AD88" s="483">
        <f t="shared" si="17"/>
        <v>13.333333333333334</v>
      </c>
      <c r="AE88" s="483">
        <v>13.333333333333334</v>
      </c>
      <c r="AG88" s="362"/>
      <c r="AJ88" s="459">
        <v>45684</v>
      </c>
      <c r="AM88" s="362"/>
      <c r="AN88" s="362"/>
      <c r="AO88" s="362"/>
      <c r="AP88" s="362"/>
    </row>
    <row r="89" spans="1:42" s="321" customFormat="1">
      <c r="A89" s="343" t="s">
        <v>1145</v>
      </c>
      <c r="B89" s="812" t="s">
        <v>1146</v>
      </c>
      <c r="C89" s="321" t="s">
        <v>196</v>
      </c>
      <c r="D89" s="337" t="s">
        <v>424</v>
      </c>
      <c r="E89" s="321" t="s">
        <v>1062</v>
      </c>
      <c r="F89" s="321">
        <v>2</v>
      </c>
      <c r="G89" s="321" t="s">
        <v>1244</v>
      </c>
      <c r="H89" s="321">
        <v>8</v>
      </c>
      <c r="I89" s="321">
        <v>8</v>
      </c>
      <c r="K89" s="321">
        <v>26.2</v>
      </c>
      <c r="M89" s="321">
        <v>2</v>
      </c>
      <c r="N89" s="321">
        <v>100</v>
      </c>
      <c r="O89" s="321">
        <v>21</v>
      </c>
      <c r="P89" s="348">
        <f t="shared" si="15"/>
        <v>1050</v>
      </c>
      <c r="Q89" s="348">
        <v>1050</v>
      </c>
      <c r="R89" s="321">
        <f t="shared" si="12"/>
        <v>3438.7499999999995</v>
      </c>
      <c r="S89" s="568"/>
      <c r="T89" s="569">
        <v>1.5</v>
      </c>
      <c r="U89" s="508">
        <v>100</v>
      </c>
      <c r="V89" s="321">
        <v>8</v>
      </c>
      <c r="W89" s="321">
        <v>20</v>
      </c>
      <c r="X89" s="321">
        <v>4.9000000000000004</v>
      </c>
      <c r="Y89" s="321">
        <v>18.7</v>
      </c>
      <c r="Z89" s="484">
        <f t="shared" si="16"/>
        <v>816.66666666666663</v>
      </c>
      <c r="AA89" s="863">
        <v>816.66666666666663</v>
      </c>
      <c r="AB89" s="321">
        <v>0.56000000000000005</v>
      </c>
      <c r="AC89" s="321">
        <v>1.6</v>
      </c>
      <c r="AD89" s="484">
        <f t="shared" si="17"/>
        <v>93.333333333333329</v>
      </c>
      <c r="AE89" s="484">
        <v>93.333333333333329</v>
      </c>
      <c r="AF89" s="321" t="s">
        <v>926</v>
      </c>
      <c r="AG89" s="570"/>
      <c r="AH89" s="321" t="s">
        <v>928</v>
      </c>
      <c r="AJ89" s="571">
        <v>45684</v>
      </c>
      <c r="AK89" s="321" t="s">
        <v>927</v>
      </c>
      <c r="AL89" s="321" t="s">
        <v>1147</v>
      </c>
      <c r="AM89" s="570"/>
      <c r="AN89" s="570"/>
      <c r="AO89" s="570"/>
      <c r="AP89" s="570"/>
    </row>
    <row r="90" spans="1:42" s="48" customFormat="1">
      <c r="A90" s="580"/>
      <c r="B90" s="879"/>
      <c r="D90" s="64" t="s">
        <v>924</v>
      </c>
      <c r="F90" s="48">
        <v>2</v>
      </c>
      <c r="G90" s="48" t="s">
        <v>1245</v>
      </c>
      <c r="H90" s="48">
        <v>8</v>
      </c>
      <c r="I90" s="48">
        <v>7.8</v>
      </c>
      <c r="K90" s="48">
        <v>34.5</v>
      </c>
      <c r="M90" s="48">
        <v>2</v>
      </c>
      <c r="N90" s="48">
        <v>100</v>
      </c>
      <c r="O90" s="48">
        <v>21</v>
      </c>
      <c r="P90" s="485">
        <f t="shared" si="15"/>
        <v>1023.7499999999999</v>
      </c>
      <c r="Q90" s="485">
        <v>1023.7499999999999</v>
      </c>
      <c r="R90" s="48">
        <f t="shared" si="12"/>
        <v>4528.125</v>
      </c>
      <c r="S90" s="80"/>
      <c r="T90" s="561">
        <v>1.5</v>
      </c>
      <c r="U90" s="235">
        <v>100</v>
      </c>
      <c r="V90" s="48">
        <v>8</v>
      </c>
      <c r="W90" s="48">
        <v>20</v>
      </c>
      <c r="X90" s="48">
        <v>0.7</v>
      </c>
      <c r="Y90" s="48">
        <v>2.2000000000000002</v>
      </c>
      <c r="Z90" s="485">
        <f t="shared" si="16"/>
        <v>116.66666666666667</v>
      </c>
      <c r="AA90" s="864">
        <v>116.66666666666667</v>
      </c>
      <c r="AB90" s="48">
        <v>0.8</v>
      </c>
      <c r="AC90" s="48">
        <v>1.3</v>
      </c>
      <c r="AD90" s="485">
        <f t="shared" si="17"/>
        <v>133.33333333333334</v>
      </c>
      <c r="AE90" s="485">
        <v>133.33333333333334</v>
      </c>
      <c r="AG90" s="364"/>
      <c r="AJ90" s="575">
        <v>45685</v>
      </c>
      <c r="AM90" s="364"/>
      <c r="AN90" s="364"/>
      <c r="AO90" s="364"/>
      <c r="AP90" s="364"/>
    </row>
    <row r="91" spans="1:42" s="236" customFormat="1" ht="13.5" thickBot="1">
      <c r="A91" s="582"/>
      <c r="B91" s="880"/>
      <c r="D91" s="338" t="s">
        <v>426</v>
      </c>
      <c r="F91" s="236">
        <v>2</v>
      </c>
      <c r="G91" s="236" t="s">
        <v>1246</v>
      </c>
      <c r="H91" s="236">
        <v>8</v>
      </c>
      <c r="I91" s="236">
        <v>8.1999999999999993</v>
      </c>
      <c r="K91" s="236">
        <v>26</v>
      </c>
      <c r="M91" s="236">
        <v>2</v>
      </c>
      <c r="N91" s="236">
        <v>100</v>
      </c>
      <c r="O91" s="236">
        <v>21</v>
      </c>
      <c r="P91" s="483">
        <f t="shared" si="15"/>
        <v>1076.25</v>
      </c>
      <c r="Q91" s="483">
        <v>1076.25</v>
      </c>
      <c r="R91" s="236">
        <f t="shared" si="12"/>
        <v>3412.5</v>
      </c>
      <c r="S91" s="583"/>
      <c r="T91" s="584">
        <v>1.5</v>
      </c>
      <c r="U91" s="509">
        <v>100</v>
      </c>
      <c r="V91" s="236">
        <v>8</v>
      </c>
      <c r="W91" s="236">
        <v>20</v>
      </c>
      <c r="X91" s="236">
        <v>3.8</v>
      </c>
      <c r="Y91" s="236">
        <v>15.2</v>
      </c>
      <c r="Z91" s="483">
        <f t="shared" si="16"/>
        <v>633.33333333333337</v>
      </c>
      <c r="AA91" s="862">
        <v>633.33333333333337</v>
      </c>
      <c r="AB91" s="236">
        <v>0.37</v>
      </c>
      <c r="AC91" s="236">
        <v>1.2</v>
      </c>
      <c r="AD91" s="483">
        <f t="shared" si="17"/>
        <v>61.666666666666664</v>
      </c>
      <c r="AE91" s="483">
        <v>61.666666666666664</v>
      </c>
      <c r="AG91" s="362"/>
      <c r="AJ91" s="459">
        <v>45685</v>
      </c>
      <c r="AM91" s="362"/>
      <c r="AN91" s="362"/>
      <c r="AO91" s="362"/>
      <c r="AP91" s="362"/>
    </row>
    <row r="92" spans="1:42" s="321" customFormat="1">
      <c r="A92" s="343" t="s">
        <v>938</v>
      </c>
      <c r="B92" s="812" t="s">
        <v>1154</v>
      </c>
      <c r="C92" s="321" t="s">
        <v>196</v>
      </c>
      <c r="D92" s="337" t="s">
        <v>424</v>
      </c>
      <c r="E92" s="321" t="s">
        <v>1062</v>
      </c>
      <c r="F92" s="321">
        <v>2</v>
      </c>
      <c r="G92" s="321" t="s">
        <v>1155</v>
      </c>
      <c r="H92" s="321">
        <v>3</v>
      </c>
      <c r="I92" s="321">
        <v>295</v>
      </c>
      <c r="K92" s="321">
        <v>235</v>
      </c>
      <c r="M92" s="321">
        <v>2</v>
      </c>
      <c r="N92" s="321">
        <v>100</v>
      </c>
      <c r="O92" s="321">
        <v>21</v>
      </c>
      <c r="P92" s="348">
        <f t="shared" ref="P92:P100" si="18">I92*O92/H92*N92/M92</f>
        <v>103250</v>
      </c>
      <c r="Q92" s="348">
        <v>103250</v>
      </c>
      <c r="R92" s="321">
        <f t="shared" si="12"/>
        <v>82250</v>
      </c>
      <c r="S92" s="568"/>
      <c r="T92" s="569">
        <v>1.5</v>
      </c>
      <c r="U92" s="508">
        <v>100</v>
      </c>
      <c r="V92" s="321">
        <v>3</v>
      </c>
      <c r="W92" s="321">
        <v>21</v>
      </c>
      <c r="X92" s="321">
        <v>183</v>
      </c>
      <c r="Y92" s="321">
        <v>154</v>
      </c>
      <c r="Z92" s="348">
        <f t="shared" ref="Z92:Z100" si="19">X92*W92/V92*U92/T92</f>
        <v>85400</v>
      </c>
      <c r="AA92" s="856">
        <v>85400</v>
      </c>
      <c r="AB92" s="321">
        <v>22.7</v>
      </c>
      <c r="AC92" s="321">
        <v>14.3</v>
      </c>
      <c r="AD92" s="484">
        <f t="shared" ref="AD92:AD100" si="20">AB92*W92/V92*U92/T92</f>
        <v>10593.333333333334</v>
      </c>
      <c r="AE92" s="484">
        <v>10593.333333333334</v>
      </c>
      <c r="AF92" s="321" t="s">
        <v>926</v>
      </c>
      <c r="AG92" s="570"/>
      <c r="AH92" s="321" t="s">
        <v>941</v>
      </c>
      <c r="AI92" s="321">
        <v>49</v>
      </c>
      <c r="AJ92" s="571">
        <v>45671</v>
      </c>
      <c r="AK92" s="321" t="s">
        <v>927</v>
      </c>
      <c r="AM92" s="570"/>
      <c r="AN92" s="570"/>
      <c r="AO92" s="570"/>
      <c r="AP92" s="570"/>
    </row>
    <row r="93" spans="1:42" s="48" customFormat="1">
      <c r="A93" s="580"/>
      <c r="B93" s="879"/>
      <c r="D93" s="64" t="s">
        <v>924</v>
      </c>
      <c r="F93" s="48">
        <v>2</v>
      </c>
      <c r="G93" s="48" t="s">
        <v>1156</v>
      </c>
      <c r="H93" s="48">
        <v>3</v>
      </c>
      <c r="I93" s="48">
        <v>205</v>
      </c>
      <c r="K93" s="48">
        <v>199</v>
      </c>
      <c r="M93" s="48">
        <v>2</v>
      </c>
      <c r="N93" s="48">
        <v>100</v>
      </c>
      <c r="O93" s="48">
        <v>21</v>
      </c>
      <c r="P93" s="485">
        <f t="shared" si="18"/>
        <v>71750</v>
      </c>
      <c r="Q93" s="485">
        <v>71750</v>
      </c>
      <c r="R93" s="48">
        <f t="shared" si="12"/>
        <v>69650</v>
      </c>
      <c r="S93" s="80"/>
      <c r="T93" s="561">
        <v>1.5</v>
      </c>
      <c r="U93" s="235">
        <v>100</v>
      </c>
      <c r="V93" s="48">
        <v>3</v>
      </c>
      <c r="W93" s="48">
        <v>21</v>
      </c>
      <c r="X93" s="48">
        <v>125</v>
      </c>
      <c r="Y93" s="48">
        <v>123.3</v>
      </c>
      <c r="Z93" s="485">
        <f t="shared" si="19"/>
        <v>58333.333333333336</v>
      </c>
      <c r="AA93" s="864">
        <v>58333.333333333336</v>
      </c>
      <c r="AB93" s="48">
        <v>47.5</v>
      </c>
      <c r="AC93" s="48">
        <v>40.700000000000003</v>
      </c>
      <c r="AD93" s="485">
        <f t="shared" si="20"/>
        <v>22166.666666666668</v>
      </c>
      <c r="AE93" s="485">
        <v>22166.666666666668</v>
      </c>
      <c r="AG93" s="364"/>
      <c r="AJ93" s="575">
        <v>45672</v>
      </c>
      <c r="AM93" s="364"/>
      <c r="AN93" s="364"/>
      <c r="AO93" s="364"/>
      <c r="AP93" s="364"/>
    </row>
    <row r="94" spans="1:42" s="236" customFormat="1" ht="13.5" thickBot="1">
      <c r="A94" s="582"/>
      <c r="B94" s="880"/>
      <c r="D94" s="338" t="s">
        <v>426</v>
      </c>
      <c r="F94" s="236">
        <v>2</v>
      </c>
      <c r="G94" s="236" t="s">
        <v>1157</v>
      </c>
      <c r="H94" s="236">
        <v>3</v>
      </c>
      <c r="I94" s="236">
        <v>274</v>
      </c>
      <c r="K94" s="236">
        <v>264</v>
      </c>
      <c r="M94" s="236">
        <v>2</v>
      </c>
      <c r="N94" s="236">
        <v>100</v>
      </c>
      <c r="O94" s="236">
        <v>21</v>
      </c>
      <c r="P94" s="483">
        <f t="shared" si="18"/>
        <v>95900</v>
      </c>
      <c r="Q94" s="483">
        <v>95900</v>
      </c>
      <c r="R94" s="236">
        <f t="shared" si="12"/>
        <v>92400</v>
      </c>
      <c r="S94" s="583"/>
      <c r="T94" s="584">
        <v>1.5</v>
      </c>
      <c r="U94" s="509">
        <v>100</v>
      </c>
      <c r="V94" s="236">
        <v>3</v>
      </c>
      <c r="W94" s="236">
        <v>21</v>
      </c>
      <c r="X94" s="236">
        <v>154</v>
      </c>
      <c r="Y94" s="236">
        <v>152</v>
      </c>
      <c r="Z94" s="483">
        <f t="shared" si="19"/>
        <v>71866.666666666672</v>
      </c>
      <c r="AA94" s="862">
        <v>71866.666666666672</v>
      </c>
      <c r="AB94" s="236">
        <v>51.6</v>
      </c>
      <c r="AC94" s="236">
        <v>46.3</v>
      </c>
      <c r="AD94" s="351">
        <f t="shared" si="20"/>
        <v>24080.000000000004</v>
      </c>
      <c r="AE94" s="351">
        <v>24080.000000000004</v>
      </c>
      <c r="AG94" s="362"/>
      <c r="AJ94" s="459">
        <v>45672</v>
      </c>
      <c r="AM94" s="362"/>
      <c r="AN94" s="362"/>
      <c r="AO94" s="362"/>
      <c r="AP94" s="362"/>
    </row>
    <row r="95" spans="1:42" s="321" customFormat="1">
      <c r="A95" s="343" t="s">
        <v>1089</v>
      </c>
      <c r="B95" s="812" t="s">
        <v>1158</v>
      </c>
      <c r="C95" s="321" t="s">
        <v>1091</v>
      </c>
      <c r="D95" s="337" t="s">
        <v>424</v>
      </c>
      <c r="E95" s="321" t="s">
        <v>1062</v>
      </c>
      <c r="F95" s="321">
        <v>2</v>
      </c>
      <c r="G95" s="321" t="s">
        <v>1168</v>
      </c>
      <c r="H95" s="321">
        <v>3</v>
      </c>
      <c r="I95" s="321">
        <v>125</v>
      </c>
      <c r="K95" s="321">
        <v>86.5</v>
      </c>
      <c r="M95" s="321">
        <v>2</v>
      </c>
      <c r="N95" s="321">
        <v>100</v>
      </c>
      <c r="O95" s="321">
        <v>21</v>
      </c>
      <c r="P95" s="348">
        <f t="shared" si="18"/>
        <v>43750</v>
      </c>
      <c r="Q95" s="348">
        <v>43750</v>
      </c>
      <c r="R95" s="321">
        <f t="shared" si="12"/>
        <v>30275</v>
      </c>
      <c r="S95" s="568"/>
      <c r="T95" s="569">
        <v>1.5</v>
      </c>
      <c r="U95" s="508">
        <v>100</v>
      </c>
      <c r="V95" s="321">
        <v>3</v>
      </c>
      <c r="W95" s="321">
        <v>21</v>
      </c>
      <c r="X95" s="321">
        <v>72</v>
      </c>
      <c r="Y95" s="321">
        <v>52.4</v>
      </c>
      <c r="Z95" s="348">
        <f t="shared" si="19"/>
        <v>33600</v>
      </c>
      <c r="AA95" s="856">
        <v>33600</v>
      </c>
      <c r="AB95" s="321">
        <v>12.3</v>
      </c>
      <c r="AC95" s="321">
        <v>6.1</v>
      </c>
      <c r="AD95" s="348">
        <f t="shared" si="20"/>
        <v>5740</v>
      </c>
      <c r="AE95" s="348">
        <v>5740</v>
      </c>
      <c r="AF95" s="321" t="s">
        <v>926</v>
      </c>
      <c r="AG95" s="570"/>
      <c r="AJ95" s="571">
        <v>45672</v>
      </c>
      <c r="AK95" s="321" t="s">
        <v>927</v>
      </c>
      <c r="AM95" s="570"/>
      <c r="AN95" s="570"/>
      <c r="AO95" s="570"/>
      <c r="AP95" s="570"/>
    </row>
    <row r="96" spans="1:42" s="48" customFormat="1">
      <c r="A96" s="580"/>
      <c r="B96" s="879"/>
      <c r="D96" s="64" t="s">
        <v>924</v>
      </c>
      <c r="F96" s="48">
        <v>2</v>
      </c>
      <c r="G96" s="48" t="s">
        <v>1169</v>
      </c>
      <c r="H96" s="48">
        <v>3</v>
      </c>
      <c r="I96" s="48">
        <v>159</v>
      </c>
      <c r="K96" s="48">
        <v>75.3</v>
      </c>
      <c r="M96" s="48">
        <v>2</v>
      </c>
      <c r="N96" s="48">
        <v>100</v>
      </c>
      <c r="O96" s="48">
        <v>21</v>
      </c>
      <c r="P96" s="485">
        <f t="shared" si="18"/>
        <v>55650</v>
      </c>
      <c r="Q96" s="485">
        <v>55650</v>
      </c>
      <c r="R96" s="48">
        <f t="shared" si="12"/>
        <v>26355</v>
      </c>
      <c r="S96" s="80"/>
      <c r="T96" s="561">
        <v>1.5</v>
      </c>
      <c r="U96" s="235">
        <v>100</v>
      </c>
      <c r="V96" s="48">
        <v>3</v>
      </c>
      <c r="W96" s="48">
        <v>21</v>
      </c>
      <c r="X96" s="48">
        <v>98</v>
      </c>
      <c r="Y96" s="48">
        <v>53.3</v>
      </c>
      <c r="Z96" s="485">
        <f t="shared" si="19"/>
        <v>45733.333333333336</v>
      </c>
      <c r="AA96" s="864">
        <v>45733.333333333336</v>
      </c>
      <c r="AB96" s="48">
        <v>4.5</v>
      </c>
      <c r="AC96" s="48">
        <v>1.8</v>
      </c>
      <c r="AD96" s="349">
        <f t="shared" si="20"/>
        <v>2100</v>
      </c>
      <c r="AE96" s="349">
        <v>2100</v>
      </c>
      <c r="AG96" s="364"/>
      <c r="AJ96" s="575">
        <v>45673</v>
      </c>
      <c r="AM96" s="364"/>
      <c r="AN96" s="364"/>
      <c r="AO96" s="364"/>
      <c r="AP96" s="364"/>
    </row>
    <row r="97" spans="1:42" s="236" customFormat="1" ht="13.5" thickBot="1">
      <c r="A97" s="582"/>
      <c r="B97" s="880"/>
      <c r="D97" s="338" t="s">
        <v>426</v>
      </c>
      <c r="F97" s="236">
        <v>1.4</v>
      </c>
      <c r="G97" s="236" t="s">
        <v>1170</v>
      </c>
      <c r="H97" s="236">
        <v>3</v>
      </c>
      <c r="I97" s="236">
        <v>93.9</v>
      </c>
      <c r="K97" s="236">
        <v>75.5</v>
      </c>
      <c r="M97" s="236">
        <v>2</v>
      </c>
      <c r="N97" s="236">
        <v>100</v>
      </c>
      <c r="O97" s="236">
        <v>21</v>
      </c>
      <c r="P97" s="483">
        <f t="shared" si="18"/>
        <v>32865</v>
      </c>
      <c r="Q97" s="483">
        <v>32865</v>
      </c>
      <c r="R97" s="236">
        <f t="shared" si="12"/>
        <v>37750</v>
      </c>
      <c r="S97" s="583"/>
      <c r="T97" s="584">
        <v>1.5</v>
      </c>
      <c r="U97" s="509">
        <v>100</v>
      </c>
      <c r="V97" s="236">
        <v>3</v>
      </c>
      <c r="W97" s="236">
        <v>21</v>
      </c>
      <c r="X97" s="236">
        <v>54.3</v>
      </c>
      <c r="Y97" s="236">
        <v>47.4</v>
      </c>
      <c r="Z97" s="351">
        <f t="shared" si="19"/>
        <v>25340</v>
      </c>
      <c r="AA97" s="876">
        <v>25340</v>
      </c>
      <c r="AB97" s="236">
        <v>0.36</v>
      </c>
      <c r="AC97" s="236">
        <v>0.88</v>
      </c>
      <c r="AD97" s="351">
        <f t="shared" si="20"/>
        <v>168</v>
      </c>
      <c r="AE97" s="351">
        <v>168</v>
      </c>
      <c r="AG97" s="362"/>
      <c r="AJ97" s="459">
        <v>45673</v>
      </c>
      <c r="AM97" s="362"/>
      <c r="AN97" s="362"/>
      <c r="AO97" s="362"/>
      <c r="AP97" s="362"/>
    </row>
    <row r="98" spans="1:42" s="321" customFormat="1">
      <c r="A98" s="343" t="s">
        <v>1180</v>
      </c>
      <c r="B98" s="321" t="s">
        <v>1181</v>
      </c>
      <c r="C98" s="321" t="s">
        <v>1179</v>
      </c>
      <c r="D98" s="337" t="s">
        <v>424</v>
      </c>
      <c r="E98" s="321" t="s">
        <v>1062</v>
      </c>
      <c r="F98" s="321">
        <v>2</v>
      </c>
      <c r="G98" s="321" t="s">
        <v>1247</v>
      </c>
      <c r="H98" s="321">
        <v>8</v>
      </c>
      <c r="I98" s="321">
        <v>0.19</v>
      </c>
      <c r="K98" s="321">
        <v>40.799999999999997</v>
      </c>
      <c r="M98" s="321">
        <v>2</v>
      </c>
      <c r="N98" s="321">
        <v>100</v>
      </c>
      <c r="O98" s="321">
        <v>20</v>
      </c>
      <c r="P98" s="484">
        <f t="shared" si="18"/>
        <v>23.75</v>
      </c>
      <c r="Q98" s="484">
        <v>23.75</v>
      </c>
      <c r="R98" s="321">
        <f t="shared" si="12"/>
        <v>5100</v>
      </c>
      <c r="S98" s="568"/>
      <c r="T98" s="561">
        <v>1.5</v>
      </c>
      <c r="U98" s="508">
        <v>100</v>
      </c>
      <c r="V98" s="321">
        <v>8</v>
      </c>
      <c r="W98" s="321">
        <v>20</v>
      </c>
      <c r="X98" s="321">
        <v>0.22</v>
      </c>
      <c r="Y98" s="321">
        <v>54.4</v>
      </c>
      <c r="Z98" s="484">
        <f t="shared" si="19"/>
        <v>36.666666666666671</v>
      </c>
      <c r="AA98" s="863">
        <v>36.666666666666671</v>
      </c>
      <c r="AB98" s="321">
        <v>0.12</v>
      </c>
      <c r="AC98" s="321">
        <v>1.2</v>
      </c>
      <c r="AD98" s="348">
        <f t="shared" si="20"/>
        <v>20</v>
      </c>
      <c r="AE98" s="348">
        <v>20</v>
      </c>
      <c r="AF98" s="321" t="s">
        <v>926</v>
      </c>
      <c r="AG98" s="570"/>
      <c r="AH98" s="321" t="s">
        <v>928</v>
      </c>
      <c r="AI98" s="321">
        <v>68</v>
      </c>
      <c r="AJ98" s="571">
        <v>45693</v>
      </c>
      <c r="AK98" s="321" t="s">
        <v>1115</v>
      </c>
      <c r="AM98" s="570"/>
      <c r="AN98" s="570"/>
      <c r="AO98" s="570"/>
      <c r="AP98" s="813" t="s">
        <v>1237</v>
      </c>
    </row>
    <row r="99" spans="1:42" s="48" customFormat="1">
      <c r="A99" s="580"/>
      <c r="C99" s="48" t="s">
        <v>1250</v>
      </c>
      <c r="D99" s="64" t="s">
        <v>924</v>
      </c>
      <c r="F99" s="48">
        <v>2</v>
      </c>
      <c r="G99" s="48" t="s">
        <v>1248</v>
      </c>
      <c r="H99" s="48">
        <v>8</v>
      </c>
      <c r="I99" s="48">
        <v>0.06</v>
      </c>
      <c r="K99" s="48">
        <v>19.3</v>
      </c>
      <c r="M99" s="48">
        <v>2</v>
      </c>
      <c r="N99" s="48">
        <v>100</v>
      </c>
      <c r="O99" s="48">
        <v>20</v>
      </c>
      <c r="P99" s="485">
        <f t="shared" si="18"/>
        <v>7.5</v>
      </c>
      <c r="Q99" s="485">
        <v>7.5</v>
      </c>
      <c r="R99" s="48">
        <f t="shared" si="12"/>
        <v>2412.5</v>
      </c>
      <c r="S99" s="80"/>
      <c r="T99" s="561">
        <v>1.5</v>
      </c>
      <c r="U99" s="235">
        <v>100</v>
      </c>
      <c r="V99" s="48">
        <v>8</v>
      </c>
      <c r="W99" s="48">
        <v>20</v>
      </c>
      <c r="X99" s="48">
        <v>0</v>
      </c>
      <c r="Y99" s="48">
        <v>23.8</v>
      </c>
      <c r="Z99" s="349">
        <f t="shared" si="19"/>
        <v>0</v>
      </c>
      <c r="AA99" s="861">
        <v>0</v>
      </c>
      <c r="AB99" s="48">
        <v>0.18</v>
      </c>
      <c r="AC99" s="48">
        <v>0.6</v>
      </c>
      <c r="AD99" s="349">
        <f t="shared" si="20"/>
        <v>29.999999999999996</v>
      </c>
      <c r="AE99" s="349">
        <v>29.999999999999996</v>
      </c>
      <c r="AG99" s="364"/>
      <c r="AJ99" s="575">
        <v>45694</v>
      </c>
      <c r="AM99" s="364"/>
      <c r="AN99" s="364"/>
      <c r="AO99" s="364"/>
      <c r="AP99" s="364"/>
    </row>
    <row r="100" spans="1:42" s="236" customFormat="1" ht="13.5" thickBot="1">
      <c r="A100" s="582"/>
      <c r="D100" s="338" t="s">
        <v>426</v>
      </c>
      <c r="F100" s="236">
        <v>2</v>
      </c>
      <c r="G100" s="236" t="s">
        <v>1249</v>
      </c>
      <c r="H100" s="236">
        <v>8</v>
      </c>
      <c r="I100" s="236">
        <v>0</v>
      </c>
      <c r="K100" s="236">
        <v>23</v>
      </c>
      <c r="M100" s="236">
        <v>2</v>
      </c>
      <c r="N100" s="236">
        <v>100</v>
      </c>
      <c r="O100" s="236">
        <v>20</v>
      </c>
      <c r="P100" s="483">
        <f t="shared" si="18"/>
        <v>0</v>
      </c>
      <c r="Q100" s="483">
        <v>0</v>
      </c>
      <c r="R100" s="236">
        <f t="shared" si="12"/>
        <v>2875</v>
      </c>
      <c r="S100" s="583"/>
      <c r="T100" s="584">
        <v>1.5</v>
      </c>
      <c r="U100" s="509">
        <v>100</v>
      </c>
      <c r="V100" s="236">
        <v>8</v>
      </c>
      <c r="W100" s="236">
        <v>20</v>
      </c>
      <c r="X100" s="236">
        <v>0</v>
      </c>
      <c r="Y100" s="236">
        <v>38.9</v>
      </c>
      <c r="Z100" s="351">
        <f t="shared" si="19"/>
        <v>0</v>
      </c>
      <c r="AA100" s="876">
        <v>0</v>
      </c>
      <c r="AB100" s="236">
        <v>0</v>
      </c>
      <c r="AC100" s="236">
        <v>1.2</v>
      </c>
      <c r="AD100" s="351">
        <f t="shared" si="20"/>
        <v>0</v>
      </c>
      <c r="AE100" s="351">
        <v>0</v>
      </c>
      <c r="AG100" s="362"/>
      <c r="AJ100" s="459">
        <v>45694</v>
      </c>
      <c r="AM100" s="362"/>
      <c r="AN100" s="362"/>
      <c r="AO100" s="362"/>
      <c r="AP100" s="362"/>
    </row>
    <row r="101" spans="1:42" s="321" customFormat="1">
      <c r="A101" s="343" t="s">
        <v>1185</v>
      </c>
      <c r="B101" s="321" t="s">
        <v>1186</v>
      </c>
      <c r="C101" s="321" t="s">
        <v>881</v>
      </c>
      <c r="D101" s="337" t="s">
        <v>424</v>
      </c>
      <c r="E101" s="321" t="s">
        <v>1062</v>
      </c>
      <c r="F101" s="321">
        <v>2</v>
      </c>
      <c r="G101" s="321" t="s">
        <v>1202</v>
      </c>
      <c r="H101" s="321">
        <v>8</v>
      </c>
      <c r="I101" s="321">
        <v>0</v>
      </c>
      <c r="K101" s="321">
        <v>44.7</v>
      </c>
      <c r="M101" s="321">
        <v>2</v>
      </c>
      <c r="N101" s="321">
        <v>100</v>
      </c>
      <c r="O101" s="321">
        <v>20</v>
      </c>
      <c r="P101" s="348">
        <f t="shared" ref="P101:P109" si="21">I101*O101/H101*N101/M101</f>
        <v>0</v>
      </c>
      <c r="Q101" s="348">
        <v>0</v>
      </c>
      <c r="R101" s="321">
        <f t="shared" si="12"/>
        <v>5587.5</v>
      </c>
      <c r="S101" s="568"/>
      <c r="T101" s="561">
        <v>1.5</v>
      </c>
      <c r="U101" s="508">
        <v>100</v>
      </c>
      <c r="V101" s="321">
        <v>8</v>
      </c>
      <c r="W101" s="321">
        <v>20</v>
      </c>
      <c r="X101" s="321">
        <v>0</v>
      </c>
      <c r="Y101" s="321">
        <v>33.200000000000003</v>
      </c>
      <c r="Z101" s="349">
        <f t="shared" ref="Z101:Z109" si="22">X101*W101/V101*U101/T101</f>
        <v>0</v>
      </c>
      <c r="AA101" s="861">
        <v>0</v>
      </c>
      <c r="AB101" s="48">
        <v>0</v>
      </c>
      <c r="AC101" s="48">
        <v>5.3</v>
      </c>
      <c r="AD101" s="348">
        <f t="shared" ref="AD101:AD109" si="23">AB101*W101/V101*U101/T101</f>
        <v>0</v>
      </c>
      <c r="AE101" s="348">
        <v>0</v>
      </c>
      <c r="AF101" s="321" t="s">
        <v>926</v>
      </c>
      <c r="AG101" s="570"/>
      <c r="AH101" s="321" t="s">
        <v>928</v>
      </c>
      <c r="AI101" s="321">
        <v>59</v>
      </c>
      <c r="AJ101" s="571">
        <v>45695</v>
      </c>
      <c r="AK101" s="321" t="s">
        <v>1115</v>
      </c>
      <c r="AL101" s="321" t="s">
        <v>1188</v>
      </c>
      <c r="AM101" s="570"/>
      <c r="AN101" s="570"/>
      <c r="AO101" s="570"/>
      <c r="AP101" s="570"/>
    </row>
    <row r="102" spans="1:42" s="48" customFormat="1">
      <c r="A102" s="580"/>
      <c r="D102" s="64" t="s">
        <v>924</v>
      </c>
      <c r="F102" s="48">
        <v>2</v>
      </c>
      <c r="G102" s="48" t="s">
        <v>1203</v>
      </c>
      <c r="H102" s="48">
        <v>8</v>
      </c>
      <c r="I102" s="48">
        <v>0</v>
      </c>
      <c r="K102" s="48">
        <v>26.9</v>
      </c>
      <c r="M102" s="48">
        <v>2</v>
      </c>
      <c r="N102" s="48">
        <v>100</v>
      </c>
      <c r="O102" s="48">
        <v>20</v>
      </c>
      <c r="P102" s="485">
        <f t="shared" si="21"/>
        <v>0</v>
      </c>
      <c r="Q102" s="485">
        <v>0</v>
      </c>
      <c r="R102" s="48">
        <f t="shared" si="12"/>
        <v>3362.5</v>
      </c>
      <c r="S102" s="80"/>
      <c r="T102" s="561">
        <v>1</v>
      </c>
      <c r="U102" s="235">
        <v>100</v>
      </c>
      <c r="V102" s="48">
        <v>8</v>
      </c>
      <c r="W102" s="48">
        <v>20</v>
      </c>
      <c r="X102" s="48">
        <v>0</v>
      </c>
      <c r="Y102" s="48">
        <v>14</v>
      </c>
      <c r="Z102" s="349">
        <f t="shared" si="22"/>
        <v>0</v>
      </c>
      <c r="AA102" s="861">
        <v>0</v>
      </c>
      <c r="AB102" s="48">
        <v>0</v>
      </c>
      <c r="AC102" s="48">
        <v>0.17</v>
      </c>
      <c r="AD102" s="349">
        <f t="shared" si="23"/>
        <v>0</v>
      </c>
      <c r="AE102" s="349">
        <v>0</v>
      </c>
      <c r="AG102" s="364"/>
      <c r="AJ102" s="575">
        <v>45696</v>
      </c>
      <c r="AM102" s="364"/>
      <c r="AN102" s="364"/>
      <c r="AO102" s="364"/>
      <c r="AP102" s="364"/>
    </row>
    <row r="103" spans="1:42" s="236" customFormat="1" ht="13.5" thickBot="1">
      <c r="A103" s="582"/>
      <c r="D103" s="338" t="s">
        <v>426</v>
      </c>
      <c r="F103" s="236">
        <v>2</v>
      </c>
      <c r="G103" s="236" t="s">
        <v>1204</v>
      </c>
      <c r="H103" s="236">
        <v>8</v>
      </c>
      <c r="I103" s="236">
        <v>0</v>
      </c>
      <c r="K103" s="236">
        <v>262</v>
      </c>
      <c r="M103" s="236">
        <v>2</v>
      </c>
      <c r="N103" s="236">
        <v>100</v>
      </c>
      <c r="O103" s="236">
        <v>20</v>
      </c>
      <c r="P103" s="483">
        <f t="shared" si="21"/>
        <v>0</v>
      </c>
      <c r="Q103" s="483">
        <v>0</v>
      </c>
      <c r="R103" s="236">
        <f t="shared" si="12"/>
        <v>32750</v>
      </c>
      <c r="S103" s="583"/>
      <c r="T103" s="561">
        <v>1.5</v>
      </c>
      <c r="U103" s="509">
        <v>100</v>
      </c>
      <c r="V103" s="236">
        <v>8</v>
      </c>
      <c r="W103" s="236">
        <v>20</v>
      </c>
      <c r="X103" s="236">
        <v>0</v>
      </c>
      <c r="Y103" s="236">
        <v>1548</v>
      </c>
      <c r="Z103" s="349">
        <f t="shared" si="22"/>
        <v>0</v>
      </c>
      <c r="AA103" s="877">
        <v>0</v>
      </c>
      <c r="AB103" s="236">
        <v>0.35</v>
      </c>
      <c r="AC103" s="236">
        <v>0.74</v>
      </c>
      <c r="AD103" s="483">
        <f t="shared" si="23"/>
        <v>58.333333333333336</v>
      </c>
      <c r="AE103" s="483">
        <v>58.333333333333336</v>
      </c>
      <c r="AG103" s="362"/>
      <c r="AJ103" s="459">
        <v>45696</v>
      </c>
      <c r="AM103" s="362"/>
      <c r="AN103" s="362"/>
      <c r="AO103" s="362"/>
      <c r="AP103" s="362"/>
    </row>
    <row r="104" spans="1:42" s="321" customFormat="1">
      <c r="A104" s="343" t="s">
        <v>1276</v>
      </c>
      <c r="B104" s="321" t="s">
        <v>1187</v>
      </c>
      <c r="C104" s="321" t="s">
        <v>362</v>
      </c>
      <c r="D104" s="337" t="s">
        <v>424</v>
      </c>
      <c r="E104" s="321" t="s">
        <v>1062</v>
      </c>
      <c r="F104" s="321">
        <v>1.45</v>
      </c>
      <c r="G104" s="321" t="s">
        <v>1205</v>
      </c>
      <c r="H104" s="321">
        <v>8</v>
      </c>
      <c r="I104" s="321">
        <v>0</v>
      </c>
      <c r="K104" s="321">
        <v>2560</v>
      </c>
      <c r="M104" s="321">
        <v>1.45</v>
      </c>
      <c r="N104" s="321">
        <v>100</v>
      </c>
      <c r="O104" s="321">
        <v>20</v>
      </c>
      <c r="P104" s="348">
        <f t="shared" si="21"/>
        <v>0</v>
      </c>
      <c r="Q104" s="348">
        <v>0</v>
      </c>
      <c r="R104" s="321">
        <f t="shared" si="12"/>
        <v>441379.31034482759</v>
      </c>
      <c r="S104" s="568"/>
      <c r="T104" s="569">
        <v>1</v>
      </c>
      <c r="U104" s="508">
        <v>100</v>
      </c>
      <c r="V104" s="321">
        <v>8</v>
      </c>
      <c r="W104" s="321">
        <v>20</v>
      </c>
      <c r="X104" s="321">
        <v>0</v>
      </c>
      <c r="Y104" s="321">
        <v>2420</v>
      </c>
      <c r="Z104" s="349">
        <f t="shared" si="22"/>
        <v>0</v>
      </c>
      <c r="AA104" s="869">
        <v>0</v>
      </c>
      <c r="AB104" s="321">
        <v>0</v>
      </c>
      <c r="AC104" s="321">
        <v>7.6</v>
      </c>
      <c r="AD104" s="348">
        <f t="shared" si="23"/>
        <v>0</v>
      </c>
      <c r="AE104" s="348">
        <v>0</v>
      </c>
      <c r="AF104" s="321" t="s">
        <v>926</v>
      </c>
      <c r="AG104" s="570"/>
      <c r="AH104" s="321" t="s">
        <v>928</v>
      </c>
      <c r="AI104" s="321">
        <v>48</v>
      </c>
      <c r="AJ104" s="571">
        <v>45695</v>
      </c>
      <c r="AK104" s="321" t="s">
        <v>1115</v>
      </c>
      <c r="AL104" s="321" t="s">
        <v>1189</v>
      </c>
      <c r="AM104" s="570"/>
      <c r="AN104" s="570"/>
      <c r="AO104" s="570"/>
      <c r="AP104" s="570"/>
    </row>
    <row r="105" spans="1:42" s="48" customFormat="1">
      <c r="A105" s="580"/>
      <c r="D105" s="64" t="s">
        <v>924</v>
      </c>
      <c r="F105" s="48">
        <v>2</v>
      </c>
      <c r="G105" s="48" t="s">
        <v>1206</v>
      </c>
      <c r="H105" s="48">
        <v>8</v>
      </c>
      <c r="I105" s="48">
        <v>0.22</v>
      </c>
      <c r="K105" s="48">
        <v>79</v>
      </c>
      <c r="M105" s="48">
        <v>2</v>
      </c>
      <c r="N105" s="48">
        <v>100</v>
      </c>
      <c r="O105" s="48">
        <v>20</v>
      </c>
      <c r="P105" s="485">
        <f t="shared" si="21"/>
        <v>27.500000000000004</v>
      </c>
      <c r="Q105" s="485">
        <v>27.500000000000004</v>
      </c>
      <c r="R105" s="48">
        <f t="shared" si="12"/>
        <v>9875</v>
      </c>
      <c r="S105" s="80"/>
      <c r="T105" s="561">
        <v>1.5</v>
      </c>
      <c r="U105" s="235">
        <v>100</v>
      </c>
      <c r="V105" s="48">
        <v>8</v>
      </c>
      <c r="W105" s="48">
        <v>20</v>
      </c>
      <c r="X105" s="48">
        <v>0</v>
      </c>
      <c r="Y105" s="48">
        <v>276</v>
      </c>
      <c r="Z105" s="349">
        <f t="shared" si="22"/>
        <v>0</v>
      </c>
      <c r="AA105" s="861">
        <v>0</v>
      </c>
      <c r="AB105" s="48">
        <v>0</v>
      </c>
      <c r="AC105" s="48">
        <v>0.26</v>
      </c>
      <c r="AD105" s="349">
        <f t="shared" si="23"/>
        <v>0</v>
      </c>
      <c r="AE105" s="349">
        <v>0</v>
      </c>
      <c r="AG105" s="364"/>
      <c r="AJ105" s="575">
        <v>45696</v>
      </c>
      <c r="AM105" s="364"/>
      <c r="AN105" s="364"/>
      <c r="AO105" s="364"/>
      <c r="AP105" s="364"/>
    </row>
    <row r="106" spans="1:42" s="236" customFormat="1" ht="13.5" thickBot="1">
      <c r="A106" s="582"/>
      <c r="D106" s="338" t="s">
        <v>426</v>
      </c>
      <c r="F106" s="236">
        <v>2</v>
      </c>
      <c r="G106" s="378" t="s">
        <v>1207</v>
      </c>
      <c r="H106" s="236">
        <v>8</v>
      </c>
      <c r="I106" s="236">
        <v>0</v>
      </c>
      <c r="K106" s="236">
        <v>5.8</v>
      </c>
      <c r="M106" s="236">
        <v>2</v>
      </c>
      <c r="N106" s="236">
        <v>100</v>
      </c>
      <c r="O106" s="236">
        <v>20</v>
      </c>
      <c r="P106" s="483">
        <f t="shared" si="21"/>
        <v>0</v>
      </c>
      <c r="Q106" s="483">
        <v>0</v>
      </c>
      <c r="R106" s="236">
        <f t="shared" si="12"/>
        <v>725</v>
      </c>
      <c r="S106" s="583"/>
      <c r="T106" s="584">
        <v>1.5</v>
      </c>
      <c r="U106" s="509">
        <v>100</v>
      </c>
      <c r="V106" s="236">
        <v>8</v>
      </c>
      <c r="W106" s="236">
        <v>20</v>
      </c>
      <c r="X106" s="236">
        <v>0</v>
      </c>
      <c r="Y106" s="236">
        <v>8.6999999999999993</v>
      </c>
      <c r="Z106" s="349">
        <f t="shared" si="22"/>
        <v>0</v>
      </c>
      <c r="AA106" s="877">
        <v>0</v>
      </c>
      <c r="AB106" s="236">
        <v>0.13</v>
      </c>
      <c r="AC106" s="236">
        <v>0.4</v>
      </c>
      <c r="AD106" s="483">
        <f t="shared" si="23"/>
        <v>21.666666666666668</v>
      </c>
      <c r="AE106" s="483">
        <v>21.666666666666668</v>
      </c>
      <c r="AG106" s="362"/>
      <c r="AJ106" s="459">
        <v>45696</v>
      </c>
      <c r="AM106" s="362"/>
      <c r="AN106" s="362"/>
      <c r="AO106" s="362"/>
      <c r="AP106" s="362"/>
    </row>
    <row r="107" spans="1:42" s="321" customFormat="1">
      <c r="A107" s="343" t="s">
        <v>1145</v>
      </c>
      <c r="B107" s="812" t="s">
        <v>1226</v>
      </c>
      <c r="C107" s="321" t="s">
        <v>196</v>
      </c>
      <c r="D107" s="337" t="s">
        <v>424</v>
      </c>
      <c r="E107" s="321" t="s">
        <v>1239</v>
      </c>
      <c r="F107" s="321">
        <v>2</v>
      </c>
      <c r="G107" s="321" t="s">
        <v>1283</v>
      </c>
      <c r="H107" s="321">
        <v>8</v>
      </c>
      <c r="I107" s="321">
        <v>3.7</v>
      </c>
      <c r="K107" s="321">
        <v>41.5</v>
      </c>
      <c r="M107" s="321">
        <v>2</v>
      </c>
      <c r="N107" s="321">
        <v>100</v>
      </c>
      <c r="O107" s="321">
        <v>20</v>
      </c>
      <c r="P107" s="484">
        <f t="shared" si="21"/>
        <v>462.5</v>
      </c>
      <c r="Q107" s="484">
        <v>462.5</v>
      </c>
      <c r="R107" s="321">
        <f t="shared" si="12"/>
        <v>5187.5</v>
      </c>
      <c r="S107" s="568"/>
      <c r="T107" s="569">
        <v>1.5</v>
      </c>
      <c r="U107" s="508">
        <v>100</v>
      </c>
      <c r="V107" s="321">
        <v>8</v>
      </c>
      <c r="W107" s="321">
        <v>20</v>
      </c>
      <c r="X107" s="321">
        <v>2.1</v>
      </c>
      <c r="Y107" s="321">
        <v>280</v>
      </c>
      <c r="Z107" s="348">
        <f t="shared" si="22"/>
        <v>350</v>
      </c>
      <c r="AA107" s="856">
        <v>350</v>
      </c>
      <c r="AB107" s="321">
        <v>0</v>
      </c>
      <c r="AC107" s="321">
        <v>1.7</v>
      </c>
      <c r="AD107" s="348">
        <f t="shared" si="23"/>
        <v>0</v>
      </c>
      <c r="AE107" s="348">
        <v>0</v>
      </c>
      <c r="AF107" s="321" t="s">
        <v>926</v>
      </c>
      <c r="AG107" s="570"/>
      <c r="AH107" s="321" t="s">
        <v>928</v>
      </c>
      <c r="AJ107" s="571">
        <v>45684</v>
      </c>
      <c r="AK107" s="321" t="s">
        <v>927</v>
      </c>
      <c r="AL107" s="321" t="s">
        <v>1227</v>
      </c>
      <c r="AM107" s="570"/>
      <c r="AN107" s="570"/>
      <c r="AO107" s="570"/>
      <c r="AP107" s="570"/>
    </row>
    <row r="108" spans="1:42" s="48" customFormat="1">
      <c r="A108" s="580">
        <v>2</v>
      </c>
      <c r="B108" s="879"/>
      <c r="D108" s="64" t="s">
        <v>924</v>
      </c>
      <c r="E108" s="48" t="s">
        <v>1240</v>
      </c>
      <c r="F108" s="48">
        <v>2</v>
      </c>
      <c r="G108" s="48" t="s">
        <v>1282</v>
      </c>
      <c r="H108" s="48">
        <v>8</v>
      </c>
      <c r="I108" s="48">
        <v>7</v>
      </c>
      <c r="K108" s="48">
        <v>52.2</v>
      </c>
      <c r="M108" s="48">
        <v>2</v>
      </c>
      <c r="N108" s="48">
        <v>100</v>
      </c>
      <c r="O108" s="48">
        <v>20</v>
      </c>
      <c r="P108" s="485">
        <f t="shared" si="21"/>
        <v>875</v>
      </c>
      <c r="Q108" s="485">
        <v>875</v>
      </c>
      <c r="R108" s="48">
        <f t="shared" si="12"/>
        <v>6525</v>
      </c>
      <c r="S108" s="80"/>
      <c r="T108" s="561">
        <v>1.5</v>
      </c>
      <c r="U108" s="235">
        <v>100</v>
      </c>
      <c r="V108" s="48">
        <v>8</v>
      </c>
      <c r="W108" s="48">
        <v>20</v>
      </c>
      <c r="X108" s="48">
        <v>5.4</v>
      </c>
      <c r="Y108" s="48">
        <v>80.2</v>
      </c>
      <c r="Z108" s="349">
        <f t="shared" si="22"/>
        <v>900</v>
      </c>
      <c r="AA108" s="861">
        <v>900</v>
      </c>
      <c r="AB108" s="48">
        <v>0.8</v>
      </c>
      <c r="AC108" s="48">
        <v>2.2000000000000002</v>
      </c>
      <c r="AD108" s="485">
        <f t="shared" si="23"/>
        <v>133.33333333333334</v>
      </c>
      <c r="AE108" s="485">
        <v>133.33333333333334</v>
      </c>
      <c r="AG108" s="364"/>
      <c r="AJ108" s="575">
        <v>45685</v>
      </c>
      <c r="AM108" s="364"/>
      <c r="AN108" s="364"/>
      <c r="AO108" s="364"/>
      <c r="AP108" s="364"/>
    </row>
    <row r="109" spans="1:42" s="236" customFormat="1" ht="13.5" thickBot="1">
      <c r="A109" s="582"/>
      <c r="B109" s="880"/>
      <c r="D109" s="338" t="s">
        <v>426</v>
      </c>
      <c r="E109" s="236" t="s">
        <v>1241</v>
      </c>
      <c r="F109" s="236">
        <v>2</v>
      </c>
      <c r="G109" s="236" t="s">
        <v>1284</v>
      </c>
      <c r="H109" s="236">
        <v>8</v>
      </c>
      <c r="I109" s="236">
        <v>3.3</v>
      </c>
      <c r="K109" s="236">
        <v>13.7</v>
      </c>
      <c r="M109" s="236">
        <v>2</v>
      </c>
      <c r="N109" s="236">
        <v>100</v>
      </c>
      <c r="O109" s="236">
        <v>20</v>
      </c>
      <c r="P109" s="483">
        <f t="shared" si="21"/>
        <v>412.5</v>
      </c>
      <c r="Q109" s="483">
        <v>412.5</v>
      </c>
      <c r="R109" s="236">
        <f t="shared" si="12"/>
        <v>1712.5</v>
      </c>
      <c r="S109" s="583"/>
      <c r="T109" s="584">
        <v>1.5</v>
      </c>
      <c r="U109" s="509">
        <v>100</v>
      </c>
      <c r="V109" s="236">
        <v>8</v>
      </c>
      <c r="W109" s="236">
        <v>20</v>
      </c>
      <c r="X109" s="236">
        <v>2.5</v>
      </c>
      <c r="Y109" s="236">
        <v>12.6</v>
      </c>
      <c r="Z109" s="483">
        <f t="shared" si="22"/>
        <v>416.66666666666669</v>
      </c>
      <c r="AA109" s="862">
        <v>416.66666666666669</v>
      </c>
      <c r="AB109" s="236">
        <v>0.24</v>
      </c>
      <c r="AC109" s="236">
        <v>1.4</v>
      </c>
      <c r="AD109" s="483">
        <f t="shared" si="23"/>
        <v>40</v>
      </c>
      <c r="AE109" s="483">
        <v>40</v>
      </c>
      <c r="AG109" s="362"/>
      <c r="AJ109" s="459">
        <v>45685</v>
      </c>
      <c r="AM109" s="362"/>
      <c r="AN109" s="362"/>
      <c r="AO109" s="362"/>
      <c r="AP109" s="362"/>
    </row>
    <row r="110" spans="1:42" s="321" customFormat="1" hidden="1">
      <c r="A110" s="343"/>
      <c r="D110" s="337" t="s">
        <v>424</v>
      </c>
      <c r="E110" s="321" t="s">
        <v>1062</v>
      </c>
      <c r="H110" s="321">
        <v>8</v>
      </c>
      <c r="N110" s="321">
        <v>100</v>
      </c>
      <c r="O110" s="321">
        <v>20</v>
      </c>
      <c r="P110" s="348"/>
      <c r="Q110" s="348"/>
      <c r="S110" s="568"/>
      <c r="T110" s="569"/>
      <c r="U110" s="508">
        <v>100</v>
      </c>
      <c r="V110" s="321">
        <v>8</v>
      </c>
      <c r="W110" s="321">
        <v>20</v>
      </c>
      <c r="Z110" s="348"/>
      <c r="AA110" s="348"/>
      <c r="AG110" s="570"/>
      <c r="AJ110" s="571"/>
      <c r="AM110" s="570"/>
      <c r="AN110" s="570"/>
      <c r="AO110" s="570"/>
      <c r="AP110" s="570"/>
    </row>
    <row r="111" spans="1:42" s="48" customFormat="1" hidden="1">
      <c r="A111" s="580"/>
      <c r="D111" s="64" t="s">
        <v>924</v>
      </c>
      <c r="H111" s="48">
        <v>8</v>
      </c>
      <c r="N111" s="48">
        <v>100</v>
      </c>
      <c r="O111" s="48">
        <v>20</v>
      </c>
      <c r="P111" s="485"/>
      <c r="Q111" s="485"/>
      <c r="S111" s="80"/>
      <c r="T111" s="561"/>
      <c r="U111" s="235">
        <v>100</v>
      </c>
      <c r="V111" s="48">
        <v>8</v>
      </c>
      <c r="W111" s="48">
        <v>20</v>
      </c>
      <c r="Z111" s="349"/>
      <c r="AA111" s="349"/>
      <c r="AG111" s="364"/>
      <c r="AJ111" s="575"/>
      <c r="AM111" s="364"/>
      <c r="AN111" s="364"/>
      <c r="AO111" s="364"/>
      <c r="AP111" s="364"/>
    </row>
    <row r="112" spans="1:42" s="236" customFormat="1" ht="13.5" hidden="1" thickBot="1">
      <c r="A112" s="582"/>
      <c r="D112" s="338" t="s">
        <v>426</v>
      </c>
      <c r="H112" s="236">
        <v>8</v>
      </c>
      <c r="N112" s="236">
        <v>100</v>
      </c>
      <c r="O112" s="236">
        <v>20</v>
      </c>
      <c r="P112" s="483"/>
      <c r="Q112" s="483"/>
      <c r="S112" s="583"/>
      <c r="T112" s="584"/>
      <c r="U112" s="509">
        <v>100</v>
      </c>
      <c r="V112" s="236">
        <v>8</v>
      </c>
      <c r="W112" s="236">
        <v>20</v>
      </c>
      <c r="Z112" s="351"/>
      <c r="AA112" s="351"/>
      <c r="AG112" s="362"/>
      <c r="AJ112" s="459"/>
      <c r="AM112" s="362"/>
      <c r="AN112" s="362"/>
      <c r="AO112" s="362"/>
      <c r="AP112" s="362"/>
    </row>
    <row r="113" spans="1:42" s="321" customFormat="1" hidden="1">
      <c r="A113" s="343"/>
      <c r="D113" s="337" t="s">
        <v>424</v>
      </c>
      <c r="E113" s="321" t="s">
        <v>1062</v>
      </c>
      <c r="H113" s="321">
        <v>8</v>
      </c>
      <c r="N113" s="321">
        <v>100</v>
      </c>
      <c r="O113" s="321">
        <v>20</v>
      </c>
      <c r="P113" s="348"/>
      <c r="Q113" s="348"/>
      <c r="S113" s="568"/>
      <c r="T113" s="569"/>
      <c r="U113" s="508">
        <v>100</v>
      </c>
      <c r="V113" s="321">
        <v>8</v>
      </c>
      <c r="W113" s="321">
        <v>20</v>
      </c>
      <c r="Z113" s="348"/>
      <c r="AA113" s="348"/>
      <c r="AG113" s="570"/>
      <c r="AJ113" s="571"/>
      <c r="AM113" s="570"/>
      <c r="AN113" s="570"/>
      <c r="AO113" s="570"/>
      <c r="AP113" s="570"/>
    </row>
    <row r="114" spans="1:42" s="48" customFormat="1" hidden="1">
      <c r="A114" s="580"/>
      <c r="C114" s="48" t="s">
        <v>1199</v>
      </c>
      <c r="D114" s="64" t="s">
        <v>924</v>
      </c>
      <c r="H114" s="48">
        <v>8</v>
      </c>
      <c r="N114" s="48">
        <v>100</v>
      </c>
      <c r="O114" s="48">
        <v>20</v>
      </c>
      <c r="P114" s="485"/>
      <c r="Q114" s="485"/>
      <c r="S114" s="80"/>
      <c r="T114" s="561"/>
      <c r="U114" s="235">
        <v>100</v>
      </c>
      <c r="V114" s="48">
        <v>8</v>
      </c>
      <c r="W114" s="48">
        <v>20</v>
      </c>
      <c r="Z114" s="349"/>
      <c r="AA114" s="349"/>
      <c r="AG114" s="364"/>
      <c r="AJ114" s="575"/>
      <c r="AM114" s="364"/>
      <c r="AN114" s="364"/>
      <c r="AO114" s="364"/>
      <c r="AP114" s="364"/>
    </row>
    <row r="115" spans="1:42" s="236" customFormat="1" ht="13.5" hidden="1" thickBot="1">
      <c r="A115" s="582"/>
      <c r="D115" s="338" t="s">
        <v>426</v>
      </c>
      <c r="H115" s="236">
        <v>8</v>
      </c>
      <c r="N115" s="236">
        <v>100</v>
      </c>
      <c r="O115" s="236">
        <v>20</v>
      </c>
      <c r="P115" s="483"/>
      <c r="Q115" s="483"/>
      <c r="S115" s="583"/>
      <c r="T115" s="584"/>
      <c r="U115" s="509">
        <v>100</v>
      </c>
      <c r="V115" s="236">
        <v>8</v>
      </c>
      <c r="W115" s="236">
        <v>20</v>
      </c>
      <c r="Z115" s="351"/>
      <c r="AA115" s="351"/>
      <c r="AG115" s="362"/>
      <c r="AJ115" s="459"/>
      <c r="AM115" s="362"/>
      <c r="AN115" s="362"/>
      <c r="AO115" s="362"/>
      <c r="AP115" s="362"/>
    </row>
    <row r="116" spans="1:42" s="321" customFormat="1" hidden="1">
      <c r="A116" s="343"/>
      <c r="D116" s="337" t="s">
        <v>424</v>
      </c>
      <c r="E116" s="321" t="s">
        <v>1062</v>
      </c>
      <c r="H116" s="321">
        <v>8</v>
      </c>
      <c r="N116" s="321">
        <v>100</v>
      </c>
      <c r="O116" s="321">
        <v>20</v>
      </c>
      <c r="P116" s="348"/>
      <c r="Q116" s="348"/>
      <c r="S116" s="568"/>
      <c r="T116" s="569"/>
      <c r="U116" s="508">
        <v>100</v>
      </c>
      <c r="V116" s="321">
        <v>8</v>
      </c>
      <c r="W116" s="321">
        <v>20</v>
      </c>
      <c r="Z116" s="348"/>
      <c r="AA116" s="348"/>
      <c r="AG116" s="570"/>
      <c r="AJ116" s="571"/>
      <c r="AM116" s="570"/>
      <c r="AN116" s="570"/>
      <c r="AO116" s="570"/>
      <c r="AP116" s="570"/>
    </row>
    <row r="117" spans="1:42" s="48" customFormat="1" hidden="1">
      <c r="A117" s="580"/>
      <c r="D117" s="64" t="s">
        <v>924</v>
      </c>
      <c r="H117" s="48">
        <v>8</v>
      </c>
      <c r="N117" s="48">
        <v>100</v>
      </c>
      <c r="O117" s="48">
        <v>20</v>
      </c>
      <c r="P117" s="485"/>
      <c r="Q117" s="485"/>
      <c r="S117" s="80"/>
      <c r="T117" s="561"/>
      <c r="U117" s="235">
        <v>100</v>
      </c>
      <c r="V117" s="48">
        <v>8</v>
      </c>
      <c r="W117" s="48">
        <v>20</v>
      </c>
      <c r="Z117" s="349"/>
      <c r="AA117" s="349"/>
      <c r="AG117" s="364"/>
      <c r="AJ117" s="575"/>
      <c r="AM117" s="364"/>
      <c r="AN117" s="364"/>
      <c r="AO117" s="364"/>
      <c r="AP117" s="364"/>
    </row>
    <row r="118" spans="1:42" s="236" customFormat="1" ht="13.5" hidden="1" thickBot="1">
      <c r="A118" s="582"/>
      <c r="D118" s="338" t="s">
        <v>426</v>
      </c>
      <c r="H118" s="236">
        <v>8</v>
      </c>
      <c r="N118" s="236">
        <v>100</v>
      </c>
      <c r="O118" s="236">
        <v>20</v>
      </c>
      <c r="P118" s="483"/>
      <c r="Q118" s="483"/>
      <c r="S118" s="583"/>
      <c r="T118" s="584"/>
      <c r="U118" s="509">
        <v>100</v>
      </c>
      <c r="V118" s="236">
        <v>8</v>
      </c>
      <c r="W118" s="236">
        <v>20</v>
      </c>
      <c r="Z118" s="351"/>
      <c r="AA118" s="351"/>
      <c r="AG118" s="362"/>
      <c r="AJ118" s="459"/>
      <c r="AM118" s="362"/>
      <c r="AN118" s="362"/>
      <c r="AO118" s="362"/>
      <c r="AP118" s="362"/>
    </row>
  </sheetData>
  <autoFilter ref="A1:BG1"/>
  <conditionalFormatting sqref="A107">
    <cfRule type="duplicateValues" dxfId="2" priority="1"/>
  </conditionalFormatting>
  <pageMargins left="0.7" right="0.7" top="0.75" bottom="0.75" header="0.3" footer="0.3"/>
  <pageSetup paperSize="9" orientation="portrait" r:id="rId1"/>
  <ignoredErrors>
    <ignoredError sqref="G106" twoDigitTextYear="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71"/>
  <sheetViews>
    <sheetView workbookViewId="0">
      <pane ySplit="1" topLeftCell="A109" activePane="bottomLeft" state="frozen"/>
      <selection activeCell="J38" sqref="J38"/>
      <selection pane="bottomLeft" sqref="A1:AO130"/>
    </sheetView>
  </sheetViews>
  <sheetFormatPr defaultColWidth="9.140625" defaultRowHeight="12.75"/>
  <cols>
    <col min="1" max="1" width="17.85546875" style="87" customWidth="1"/>
    <col min="2" max="2" width="6.28515625" style="87" customWidth="1"/>
    <col min="3" max="3" width="13" style="87" customWidth="1"/>
    <col min="4" max="4" width="10.7109375" style="87" customWidth="1"/>
    <col min="5" max="5" width="9.42578125" style="87" customWidth="1"/>
    <col min="6" max="6" width="9.140625" style="227" customWidth="1"/>
    <col min="7" max="7" width="9.140625" style="87" hidden="1" customWidth="1"/>
    <col min="8" max="8" width="10.7109375" style="87" customWidth="1"/>
    <col min="9" max="9" width="10.5703125" style="87" hidden="1" customWidth="1"/>
    <col min="10" max="10" width="10.7109375" style="87" hidden="1" customWidth="1"/>
    <col min="11" max="11" width="10.5703125" style="87" hidden="1" customWidth="1"/>
    <col min="12" max="12" width="9.28515625" style="693" hidden="1" customWidth="1"/>
    <col min="13" max="13" width="9.140625" style="87" hidden="1" customWidth="1"/>
    <col min="14" max="14" width="7.140625" style="87" hidden="1" customWidth="1"/>
    <col min="15" max="15" width="8.42578125" style="480" hidden="1" customWidth="1"/>
    <col min="16" max="16" width="8.7109375" style="808" customWidth="1"/>
    <col min="17" max="17" width="6.28515625" style="426" hidden="1" customWidth="1"/>
    <col min="18" max="18" width="14" style="456" hidden="1" customWidth="1"/>
    <col min="19" max="19" width="9.140625" hidden="1" customWidth="1"/>
    <col min="20" max="20" width="11.140625" hidden="1" customWidth="1"/>
    <col min="21" max="21" width="12.28515625" hidden="1" customWidth="1"/>
    <col min="22" max="23" width="10.7109375" hidden="1" customWidth="1"/>
    <col min="24" max="24" width="7.28515625" customWidth="1"/>
    <col min="25" max="26" width="9.140625" hidden="1" customWidth="1"/>
    <col min="27" max="27" width="6.5703125" customWidth="1"/>
    <col min="28" max="28" width="5.5703125" style="87" customWidth="1"/>
    <col min="29" max="29" width="9.140625" style="87"/>
    <col min="30" max="30" width="13.140625" style="87" customWidth="1"/>
    <col min="31" max="31" width="12.5703125" style="87" hidden="1" customWidth="1"/>
    <col min="32" max="32" width="9.85546875" style="87" hidden="1" customWidth="1"/>
    <col min="33" max="33" width="9.140625" style="87" hidden="1" customWidth="1"/>
    <col min="34" max="34" width="10.5703125" style="87" hidden="1" customWidth="1"/>
    <col min="35" max="35" width="9.140625" style="87" hidden="1" customWidth="1"/>
    <col min="36" max="36" width="8.85546875" style="87" hidden="1" customWidth="1"/>
    <col min="37" max="37" width="10.42578125" style="87" hidden="1" customWidth="1"/>
    <col min="38" max="38" width="12.140625" style="87" hidden="1" customWidth="1"/>
    <col min="39" max="39" width="0" style="87" hidden="1" customWidth="1"/>
    <col min="40" max="43" width="15.140625" style="87" customWidth="1"/>
    <col min="44" max="16384" width="9.140625" style="87"/>
  </cols>
  <sheetData>
    <row r="1" spans="1:56" ht="89.25" customHeight="1" thickBot="1">
      <c r="A1" s="115" t="s">
        <v>0</v>
      </c>
      <c r="B1" s="115" t="s">
        <v>1</v>
      </c>
      <c r="C1" s="115" t="s">
        <v>5</v>
      </c>
      <c r="D1" s="213" t="s">
        <v>438</v>
      </c>
      <c r="E1" s="115" t="s">
        <v>434</v>
      </c>
      <c r="F1" s="216" t="s">
        <v>427</v>
      </c>
      <c r="G1" s="107" t="s">
        <v>428</v>
      </c>
      <c r="H1" s="208" t="s">
        <v>429</v>
      </c>
      <c r="I1" s="109" t="s">
        <v>459</v>
      </c>
      <c r="J1" s="106" t="s">
        <v>430</v>
      </c>
      <c r="K1" s="109" t="s">
        <v>459</v>
      </c>
      <c r="L1" s="327" t="s">
        <v>632</v>
      </c>
      <c r="M1" s="106" t="s">
        <v>633</v>
      </c>
      <c r="N1" s="106" t="s">
        <v>634</v>
      </c>
      <c r="O1" s="474" t="s">
        <v>431</v>
      </c>
      <c r="P1" s="107" t="s">
        <v>431</v>
      </c>
      <c r="Q1" s="385" t="s">
        <v>433</v>
      </c>
      <c r="R1" s="402" t="s">
        <v>1054</v>
      </c>
      <c r="S1" s="428" t="s">
        <v>633</v>
      </c>
      <c r="T1" s="374" t="s">
        <v>428</v>
      </c>
      <c r="U1" s="106" t="s">
        <v>634</v>
      </c>
      <c r="V1" s="374" t="s">
        <v>1048</v>
      </c>
      <c r="W1" s="374" t="s">
        <v>1049</v>
      </c>
      <c r="X1" s="472" t="s">
        <v>1052</v>
      </c>
      <c r="Y1" s="473" t="s">
        <v>1050</v>
      </c>
      <c r="Z1" s="473" t="s">
        <v>1051</v>
      </c>
      <c r="AA1" s="473" t="s">
        <v>1053</v>
      </c>
      <c r="AB1" s="115" t="s">
        <v>2</v>
      </c>
      <c r="AC1" s="116" t="s">
        <v>311</v>
      </c>
      <c r="AD1" s="115" t="s">
        <v>4</v>
      </c>
      <c r="AE1" s="115" t="s">
        <v>6</v>
      </c>
      <c r="AF1" s="117" t="s">
        <v>7</v>
      </c>
      <c r="AG1" s="118" t="s">
        <v>8</v>
      </c>
      <c r="AH1" s="115" t="s">
        <v>9</v>
      </c>
      <c r="AI1" s="117" t="s">
        <v>7</v>
      </c>
      <c r="AJ1" s="118" t="s">
        <v>8</v>
      </c>
      <c r="AK1" s="115" t="s">
        <v>10</v>
      </c>
      <c r="AL1" s="115" t="s">
        <v>11</v>
      </c>
      <c r="AM1" s="119" t="s">
        <v>12</v>
      </c>
      <c r="AN1" s="115" t="s">
        <v>13</v>
      </c>
      <c r="AO1" s="115" t="s">
        <v>14</v>
      </c>
      <c r="AP1" s="115" t="s">
        <v>15</v>
      </c>
      <c r="AQ1" s="115" t="s">
        <v>16</v>
      </c>
      <c r="AR1" s="116" t="s">
        <v>409</v>
      </c>
      <c r="AS1" s="120"/>
      <c r="AT1" s="120"/>
      <c r="AU1" s="120"/>
      <c r="AV1" s="120"/>
      <c r="AW1" s="120"/>
      <c r="AX1" s="120"/>
      <c r="AY1" s="120"/>
      <c r="AZ1" s="120"/>
      <c r="BA1" s="120"/>
      <c r="BB1" s="120"/>
      <c r="BC1" s="120"/>
      <c r="BD1" s="120"/>
    </row>
    <row r="2" spans="1:56">
      <c r="A2" s="121" t="s">
        <v>315</v>
      </c>
      <c r="B2" s="121" t="s">
        <v>316</v>
      </c>
      <c r="C2" s="121" t="s">
        <v>196</v>
      </c>
      <c r="D2" s="121" t="s">
        <v>424</v>
      </c>
      <c r="E2" s="121"/>
      <c r="F2" s="217" t="s">
        <v>521</v>
      </c>
      <c r="G2" s="121">
        <v>3</v>
      </c>
      <c r="H2" s="352">
        <v>1.06</v>
      </c>
      <c r="I2" s="121" t="s">
        <v>519</v>
      </c>
      <c r="J2" s="121">
        <v>0.93</v>
      </c>
      <c r="K2" s="121" t="s">
        <v>520</v>
      </c>
      <c r="L2" s="668">
        <v>2</v>
      </c>
      <c r="M2" s="64">
        <v>50</v>
      </c>
      <c r="N2" s="64">
        <v>21</v>
      </c>
      <c r="O2" s="765">
        <f t="shared" ref="O2:O33" si="0">H2*N2/G2*M2/L2</f>
        <v>185.50000000000003</v>
      </c>
      <c r="P2" s="765">
        <v>185.50000000000003</v>
      </c>
      <c r="Q2" s="410"/>
      <c r="R2" s="439"/>
      <c r="AB2" s="87">
        <v>55</v>
      </c>
      <c r="AC2" s="121" t="s">
        <v>43</v>
      </c>
      <c r="AD2" s="121" t="s">
        <v>317</v>
      </c>
      <c r="AE2" s="122">
        <v>45061</v>
      </c>
      <c r="AH2" s="122">
        <v>45062</v>
      </c>
      <c r="AI2" s="121"/>
      <c r="AK2" s="121"/>
      <c r="AL2" s="121"/>
      <c r="AM2" s="121"/>
      <c r="AN2" s="121" t="s">
        <v>319</v>
      </c>
      <c r="AO2" s="121" t="s">
        <v>320</v>
      </c>
      <c r="AP2" s="121" t="s">
        <v>321</v>
      </c>
      <c r="AQ2" s="121"/>
      <c r="AR2" s="121" t="s">
        <v>410</v>
      </c>
      <c r="AV2" s="121"/>
    </row>
    <row r="3" spans="1:56" s="127" customFormat="1" ht="13.5" thickBot="1">
      <c r="A3" s="130"/>
      <c r="B3" s="130"/>
      <c r="C3" s="130"/>
      <c r="D3" s="130" t="s">
        <v>426</v>
      </c>
      <c r="E3" s="130"/>
      <c r="F3" s="218" t="s">
        <v>524</v>
      </c>
      <c r="G3" s="130">
        <v>3</v>
      </c>
      <c r="H3" s="353">
        <v>2.5</v>
      </c>
      <c r="I3" s="130" t="s">
        <v>522</v>
      </c>
      <c r="J3" s="130">
        <v>1.9</v>
      </c>
      <c r="K3" s="130" t="s">
        <v>523</v>
      </c>
      <c r="L3" s="669">
        <v>2</v>
      </c>
      <c r="M3" s="244">
        <v>50</v>
      </c>
      <c r="N3" s="244">
        <v>21</v>
      </c>
      <c r="O3" s="752">
        <f t="shared" si="0"/>
        <v>437.5</v>
      </c>
      <c r="P3" s="752">
        <v>437.5</v>
      </c>
      <c r="Q3" s="411"/>
      <c r="R3" s="440"/>
      <c r="S3" s="429"/>
      <c r="AC3" s="130"/>
      <c r="AD3" s="130"/>
      <c r="AE3" s="131"/>
      <c r="AH3" s="131"/>
      <c r="AI3" s="130"/>
      <c r="AK3" s="130"/>
      <c r="AL3" s="130"/>
      <c r="AM3" s="130"/>
      <c r="AN3" s="130"/>
      <c r="AO3" s="130"/>
      <c r="AP3" s="130"/>
      <c r="AQ3" s="130"/>
      <c r="AR3" s="130"/>
      <c r="AV3" s="130"/>
    </row>
    <row r="4" spans="1:56" s="141" customFormat="1">
      <c r="A4" s="150" t="s">
        <v>322</v>
      </c>
      <c r="B4" s="136" t="s">
        <v>323</v>
      </c>
      <c r="C4" s="136" t="s">
        <v>196</v>
      </c>
      <c r="D4" s="136" t="s">
        <v>424</v>
      </c>
      <c r="E4" s="136"/>
      <c r="F4" s="219" t="s">
        <v>667</v>
      </c>
      <c r="G4" s="136">
        <v>3</v>
      </c>
      <c r="H4" s="136">
        <v>0</v>
      </c>
      <c r="I4" s="136" t="s">
        <v>529</v>
      </c>
      <c r="J4" s="136">
        <v>18.8</v>
      </c>
      <c r="K4" s="136" t="s">
        <v>668</v>
      </c>
      <c r="L4" s="670">
        <v>2</v>
      </c>
      <c r="M4" s="245">
        <v>50</v>
      </c>
      <c r="N4" s="245">
        <v>21</v>
      </c>
      <c r="O4" s="763">
        <f t="shared" si="0"/>
        <v>0</v>
      </c>
      <c r="P4" s="788">
        <v>0</v>
      </c>
      <c r="Q4" s="412"/>
      <c r="R4" s="441"/>
      <c r="S4" s="430"/>
      <c r="AB4" s="141">
        <v>35</v>
      </c>
      <c r="AC4" s="136" t="s">
        <v>43</v>
      </c>
      <c r="AD4" s="136" t="s">
        <v>324</v>
      </c>
      <c r="AE4" s="151">
        <v>45061</v>
      </c>
      <c r="AH4" s="151">
        <v>45062</v>
      </c>
      <c r="AI4" s="136"/>
      <c r="AK4" s="136"/>
      <c r="AL4" s="136"/>
      <c r="AM4" s="136"/>
      <c r="AN4" s="136" t="s">
        <v>325</v>
      </c>
      <c r="AO4" s="136" t="s">
        <v>104</v>
      </c>
      <c r="AP4" s="136" t="s">
        <v>326</v>
      </c>
      <c r="AQ4" s="136"/>
      <c r="AR4" s="136" t="s">
        <v>410</v>
      </c>
      <c r="AV4" s="136"/>
    </row>
    <row r="5" spans="1:56" s="148" customFormat="1" ht="13.5" thickBot="1">
      <c r="A5" s="176"/>
      <c r="B5" s="144"/>
      <c r="C5" s="144"/>
      <c r="D5" s="144" t="s">
        <v>426</v>
      </c>
      <c r="E5" s="144"/>
      <c r="F5" s="220" t="s">
        <v>669</v>
      </c>
      <c r="G5" s="144">
        <v>3</v>
      </c>
      <c r="H5" s="144">
        <v>0</v>
      </c>
      <c r="I5" s="144" t="s">
        <v>529</v>
      </c>
      <c r="J5" s="144">
        <v>18.8</v>
      </c>
      <c r="K5" s="144" t="s">
        <v>670</v>
      </c>
      <c r="L5" s="671">
        <v>2</v>
      </c>
      <c r="M5" s="246">
        <v>50</v>
      </c>
      <c r="N5" s="246">
        <v>21</v>
      </c>
      <c r="O5" s="764">
        <f t="shared" si="0"/>
        <v>0</v>
      </c>
      <c r="P5" s="789">
        <v>0</v>
      </c>
      <c r="Q5" s="413"/>
      <c r="R5" s="442"/>
      <c r="S5" s="431"/>
      <c r="AC5" s="144"/>
      <c r="AD5" s="144"/>
      <c r="AE5" s="177"/>
      <c r="AH5" s="177"/>
      <c r="AI5" s="144"/>
      <c r="AK5" s="144"/>
      <c r="AL5" s="144"/>
      <c r="AM5" s="144"/>
      <c r="AN5" s="144"/>
      <c r="AO5" s="144"/>
      <c r="AP5" s="144"/>
      <c r="AQ5" s="144"/>
      <c r="AR5" s="144"/>
      <c r="AV5" s="144"/>
    </row>
    <row r="6" spans="1:56" s="128" customFormat="1">
      <c r="A6" s="132" t="s">
        <v>327</v>
      </c>
      <c r="B6" s="132" t="s">
        <v>328</v>
      </c>
      <c r="C6" s="132" t="s">
        <v>144</v>
      </c>
      <c r="D6" s="132" t="s">
        <v>424</v>
      </c>
      <c r="E6" s="132"/>
      <c r="F6" s="221" t="s">
        <v>651</v>
      </c>
      <c r="G6" s="132">
        <v>3</v>
      </c>
      <c r="H6" s="132">
        <v>0</v>
      </c>
      <c r="I6" s="132" t="s">
        <v>652</v>
      </c>
      <c r="J6" s="132">
        <v>16.899999999999999</v>
      </c>
      <c r="K6" s="132" t="s">
        <v>653</v>
      </c>
      <c r="L6" s="672">
        <v>2</v>
      </c>
      <c r="M6" s="247">
        <v>50</v>
      </c>
      <c r="N6" s="247">
        <v>21</v>
      </c>
      <c r="O6" s="761">
        <f t="shared" si="0"/>
        <v>0</v>
      </c>
      <c r="P6" s="761">
        <v>0</v>
      </c>
      <c r="Q6" s="414"/>
      <c r="R6" s="443"/>
      <c r="S6" s="432"/>
      <c r="AB6" s="128">
        <v>73</v>
      </c>
      <c r="AC6" s="132" t="s">
        <v>43</v>
      </c>
      <c r="AD6" s="132" t="s">
        <v>329</v>
      </c>
      <c r="AE6" s="133">
        <v>45061</v>
      </c>
      <c r="AH6" s="133">
        <v>45061</v>
      </c>
      <c r="AI6" s="132"/>
      <c r="AK6" s="132"/>
      <c r="AL6" s="132"/>
      <c r="AM6" s="132"/>
      <c r="AN6" s="132" t="s">
        <v>325</v>
      </c>
      <c r="AO6" s="132" t="s">
        <v>330</v>
      </c>
      <c r="AP6" s="132" t="s">
        <v>331</v>
      </c>
      <c r="AQ6" s="132"/>
      <c r="AR6" s="132" t="s">
        <v>410</v>
      </c>
      <c r="AV6" s="132"/>
    </row>
    <row r="7" spans="1:56" s="127" customFormat="1" ht="13.5" thickBot="1">
      <c r="A7" s="130"/>
      <c r="B7" s="130"/>
      <c r="C7" s="130"/>
      <c r="D7" s="130" t="s">
        <v>426</v>
      </c>
      <c r="E7" s="130"/>
      <c r="F7" s="218" t="s">
        <v>532</v>
      </c>
      <c r="G7" s="130">
        <v>3</v>
      </c>
      <c r="H7" s="130">
        <v>0</v>
      </c>
      <c r="I7" s="130" t="s">
        <v>529</v>
      </c>
      <c r="J7" s="130">
        <v>0.25</v>
      </c>
      <c r="K7" s="130" t="s">
        <v>533</v>
      </c>
      <c r="L7" s="669">
        <v>2</v>
      </c>
      <c r="M7" s="244">
        <v>50</v>
      </c>
      <c r="N7" s="244">
        <v>21</v>
      </c>
      <c r="O7" s="762">
        <f t="shared" si="0"/>
        <v>0</v>
      </c>
      <c r="P7" s="762">
        <v>0</v>
      </c>
      <c r="Q7" s="411"/>
      <c r="R7" s="440"/>
      <c r="S7" s="429"/>
      <c r="AC7" s="130"/>
      <c r="AD7" s="130"/>
      <c r="AE7" s="131"/>
      <c r="AH7" s="131"/>
      <c r="AI7" s="130"/>
      <c r="AK7" s="130"/>
      <c r="AL7" s="130"/>
      <c r="AM7" s="130"/>
      <c r="AN7" s="130"/>
      <c r="AO7" s="130"/>
      <c r="AP7" s="130"/>
      <c r="AQ7" s="130"/>
      <c r="AR7" s="130"/>
      <c r="AV7" s="130"/>
    </row>
    <row r="8" spans="1:56" s="141" customFormat="1">
      <c r="A8" s="150" t="s">
        <v>347</v>
      </c>
      <c r="B8" s="136" t="s">
        <v>348</v>
      </c>
      <c r="C8" s="136" t="s">
        <v>20</v>
      </c>
      <c r="D8" s="136" t="s">
        <v>424</v>
      </c>
      <c r="E8" s="136" t="s">
        <v>21</v>
      </c>
      <c r="F8" s="219" t="s">
        <v>776</v>
      </c>
      <c r="G8" s="136">
        <v>8</v>
      </c>
      <c r="H8" s="136">
        <v>0</v>
      </c>
      <c r="I8" s="136" t="s">
        <v>526</v>
      </c>
      <c r="J8" s="136">
        <v>60.7</v>
      </c>
      <c r="K8" s="136" t="s">
        <v>777</v>
      </c>
      <c r="L8" s="670">
        <v>2</v>
      </c>
      <c r="M8" s="245">
        <v>50</v>
      </c>
      <c r="N8" s="245">
        <v>20</v>
      </c>
      <c r="O8" s="763">
        <f t="shared" si="0"/>
        <v>0</v>
      </c>
      <c r="P8" s="788">
        <v>0</v>
      </c>
      <c r="Q8" s="412"/>
      <c r="R8" s="441"/>
      <c r="S8" s="430"/>
      <c r="AB8" s="141">
        <v>79</v>
      </c>
      <c r="AC8" s="136" t="s">
        <v>43</v>
      </c>
      <c r="AD8" s="136" t="s">
        <v>349</v>
      </c>
      <c r="AE8" s="151">
        <v>45064</v>
      </c>
      <c r="AH8" s="151">
        <v>45065</v>
      </c>
      <c r="AI8" s="136"/>
      <c r="AK8" s="136"/>
      <c r="AL8" s="136"/>
      <c r="AM8" s="136"/>
      <c r="AN8" s="136" t="s">
        <v>350</v>
      </c>
      <c r="AO8" s="136" t="s">
        <v>351</v>
      </c>
      <c r="AP8" s="136" t="s">
        <v>352</v>
      </c>
      <c r="AQ8" s="136"/>
      <c r="AR8" s="136" t="s">
        <v>410</v>
      </c>
      <c r="AV8" s="136"/>
    </row>
    <row r="9" spans="1:56" s="148" customFormat="1" ht="13.5" thickBot="1">
      <c r="A9" s="176"/>
      <c r="B9" s="144"/>
      <c r="C9" s="144"/>
      <c r="D9" s="144" t="s">
        <v>426</v>
      </c>
      <c r="E9" s="144" t="s">
        <v>21</v>
      </c>
      <c r="F9" s="220" t="s">
        <v>778</v>
      </c>
      <c r="G9" s="144">
        <v>8</v>
      </c>
      <c r="H9" s="144">
        <v>0</v>
      </c>
      <c r="I9" s="144" t="s">
        <v>652</v>
      </c>
      <c r="J9" s="144">
        <v>166.2</v>
      </c>
      <c r="K9" s="144" t="s">
        <v>779</v>
      </c>
      <c r="L9" s="671">
        <v>2</v>
      </c>
      <c r="M9" s="246">
        <v>50</v>
      </c>
      <c r="N9" s="246">
        <v>20</v>
      </c>
      <c r="O9" s="764">
        <f t="shared" si="0"/>
        <v>0</v>
      </c>
      <c r="P9" s="789">
        <v>0</v>
      </c>
      <c r="Q9" s="413"/>
      <c r="R9" s="442"/>
      <c r="S9" s="431"/>
      <c r="AC9" s="144"/>
      <c r="AD9" s="144"/>
      <c r="AE9" s="177"/>
      <c r="AH9" s="177"/>
      <c r="AI9" s="144"/>
      <c r="AK9" s="144"/>
      <c r="AL9" s="144"/>
      <c r="AM9" s="144"/>
      <c r="AN9" s="144"/>
      <c r="AO9" s="144"/>
      <c r="AP9" s="144"/>
      <c r="AQ9" s="144"/>
      <c r="AR9" s="144"/>
      <c r="AV9" s="144"/>
    </row>
    <row r="10" spans="1:56" s="128" customFormat="1">
      <c r="A10" s="132" t="s">
        <v>359</v>
      </c>
      <c r="B10" s="132" t="s">
        <v>360</v>
      </c>
      <c r="C10" s="132" t="s">
        <v>362</v>
      </c>
      <c r="D10" s="132" t="s">
        <v>424</v>
      </c>
      <c r="E10" s="132"/>
      <c r="F10" s="221" t="s">
        <v>538</v>
      </c>
      <c r="G10" s="132">
        <v>3</v>
      </c>
      <c r="H10" s="132">
        <v>0</v>
      </c>
      <c r="I10" s="132" t="s">
        <v>526</v>
      </c>
      <c r="J10" s="132">
        <v>0.15</v>
      </c>
      <c r="K10" s="132" t="s">
        <v>658</v>
      </c>
      <c r="L10" s="672">
        <v>2</v>
      </c>
      <c r="M10" s="247">
        <v>50</v>
      </c>
      <c r="N10" s="247">
        <v>21</v>
      </c>
      <c r="O10" s="761">
        <f t="shared" si="0"/>
        <v>0</v>
      </c>
      <c r="P10" s="761">
        <v>0</v>
      </c>
      <c r="Q10" s="414"/>
      <c r="R10" s="443">
        <v>1.5</v>
      </c>
      <c r="S10" s="432">
        <v>100</v>
      </c>
      <c r="T10" s="128">
        <v>3</v>
      </c>
      <c r="U10" s="128">
        <v>21</v>
      </c>
      <c r="V10" s="128">
        <v>1.8</v>
      </c>
      <c r="W10" s="128">
        <v>15.9</v>
      </c>
      <c r="X10" s="354">
        <f>V10*U10/T10*S10/R10</f>
        <v>840.00000000000011</v>
      </c>
      <c r="AB10" s="128">
        <v>50</v>
      </c>
      <c r="AC10" s="132" t="s">
        <v>43</v>
      </c>
      <c r="AD10" s="132" t="s">
        <v>361</v>
      </c>
      <c r="AE10" s="133">
        <v>45075</v>
      </c>
      <c r="AH10" s="133">
        <v>45076</v>
      </c>
      <c r="AI10" s="132"/>
      <c r="AK10" s="132"/>
      <c r="AL10" s="132"/>
      <c r="AM10" s="132"/>
      <c r="AN10" s="132" t="s">
        <v>363</v>
      </c>
      <c r="AO10" s="132" t="s">
        <v>364</v>
      </c>
      <c r="AP10" s="132" t="s">
        <v>365</v>
      </c>
      <c r="AQ10" s="132"/>
      <c r="AR10" s="132" t="s">
        <v>410</v>
      </c>
      <c r="AV10" s="132"/>
    </row>
    <row r="11" spans="1:56" s="127" customFormat="1" ht="13.5" thickBot="1">
      <c r="A11" s="130"/>
      <c r="B11" s="130"/>
      <c r="C11" s="130"/>
      <c r="D11" s="130" t="s">
        <v>426</v>
      </c>
      <c r="E11" s="130"/>
      <c r="F11" s="218" t="s">
        <v>659</v>
      </c>
      <c r="G11" s="130">
        <v>3</v>
      </c>
      <c r="H11" s="130">
        <v>0</v>
      </c>
      <c r="I11" s="130" t="s">
        <v>526</v>
      </c>
      <c r="J11" s="130">
        <v>0.28000000000000003</v>
      </c>
      <c r="K11" s="130" t="s">
        <v>660</v>
      </c>
      <c r="L11" s="669">
        <v>2</v>
      </c>
      <c r="M11" s="244">
        <v>50</v>
      </c>
      <c r="N11" s="244">
        <v>21</v>
      </c>
      <c r="O11" s="762">
        <f t="shared" si="0"/>
        <v>0</v>
      </c>
      <c r="P11" s="762">
        <v>0</v>
      </c>
      <c r="Q11" s="411"/>
      <c r="R11" s="440">
        <v>1.5</v>
      </c>
      <c r="S11" s="429">
        <v>100</v>
      </c>
      <c r="T11" s="127">
        <v>3</v>
      </c>
      <c r="U11" s="127">
        <v>21</v>
      </c>
      <c r="V11" s="127">
        <v>2.2999999999999998</v>
      </c>
      <c r="W11" s="127">
        <v>14.4</v>
      </c>
      <c r="X11" s="752">
        <f>V11*U11/T11*S11/R11</f>
        <v>1073.3333333333333</v>
      </c>
      <c r="AC11" s="130"/>
      <c r="AD11" s="130"/>
      <c r="AE11" s="131"/>
      <c r="AH11" s="131"/>
      <c r="AI11" s="130"/>
      <c r="AK11" s="130"/>
      <c r="AL11" s="130"/>
      <c r="AM11" s="130"/>
      <c r="AN11" s="130"/>
      <c r="AO11" s="130"/>
      <c r="AP11" s="130"/>
      <c r="AQ11" s="130"/>
      <c r="AR11" s="130"/>
      <c r="AV11" s="130"/>
    </row>
    <row r="12" spans="1:56" s="141" customFormat="1">
      <c r="A12" s="150" t="s">
        <v>366</v>
      </c>
      <c r="B12" s="136" t="s">
        <v>367</v>
      </c>
      <c r="C12" s="136" t="s">
        <v>144</v>
      </c>
      <c r="D12" s="136" t="s">
        <v>424</v>
      </c>
      <c r="E12" s="136"/>
      <c r="F12" s="219" t="s">
        <v>531</v>
      </c>
      <c r="G12" s="136">
        <v>3</v>
      </c>
      <c r="H12" s="136">
        <v>0</v>
      </c>
      <c r="I12" s="136" t="s">
        <v>529</v>
      </c>
      <c r="J12" s="136">
        <v>1.7</v>
      </c>
      <c r="K12" s="136" t="s">
        <v>530</v>
      </c>
      <c r="L12" s="670">
        <v>2</v>
      </c>
      <c r="M12" s="245">
        <v>50</v>
      </c>
      <c r="N12" s="245">
        <v>21</v>
      </c>
      <c r="O12" s="763">
        <f t="shared" si="0"/>
        <v>0</v>
      </c>
      <c r="P12" s="788">
        <v>0</v>
      </c>
      <c r="Q12" s="412"/>
      <c r="R12" s="441">
        <v>1.5</v>
      </c>
      <c r="S12" s="430">
        <v>100</v>
      </c>
      <c r="T12" s="141">
        <v>3</v>
      </c>
      <c r="U12" s="141">
        <v>21</v>
      </c>
      <c r="V12" s="141">
        <v>0.3</v>
      </c>
      <c r="W12" s="141">
        <v>580</v>
      </c>
      <c r="X12" s="355">
        <f>V12*U12/T12*S12/R12</f>
        <v>140</v>
      </c>
      <c r="AB12" s="141">
        <v>55</v>
      </c>
      <c r="AC12" s="136" t="s">
        <v>43</v>
      </c>
      <c r="AD12" s="136" t="s">
        <v>368</v>
      </c>
      <c r="AE12" s="151">
        <v>45075</v>
      </c>
      <c r="AH12" s="151">
        <v>45076</v>
      </c>
      <c r="AI12" s="136"/>
      <c r="AK12" s="136"/>
      <c r="AL12" s="136"/>
      <c r="AM12" s="136"/>
      <c r="AN12" s="136" t="s">
        <v>370</v>
      </c>
      <c r="AO12" s="136" t="s">
        <v>371</v>
      </c>
      <c r="AP12" s="136" t="s">
        <v>372</v>
      </c>
      <c r="AQ12" s="136"/>
      <c r="AR12" s="136" t="s">
        <v>410</v>
      </c>
      <c r="AV12" s="136"/>
    </row>
    <row r="13" spans="1:56" s="148" customFormat="1" ht="13.5" thickBot="1">
      <c r="A13" s="176"/>
      <c r="B13" s="144"/>
      <c r="C13" s="144"/>
      <c r="D13" s="144" t="s">
        <v>426</v>
      </c>
      <c r="E13" s="144"/>
      <c r="F13" s="220" t="s">
        <v>528</v>
      </c>
      <c r="G13" s="144">
        <v>3</v>
      </c>
      <c r="H13" s="144">
        <v>0</v>
      </c>
      <c r="I13" s="144" t="s">
        <v>526</v>
      </c>
      <c r="J13" s="144">
        <v>1.72</v>
      </c>
      <c r="K13" s="144" t="s">
        <v>527</v>
      </c>
      <c r="L13" s="671">
        <v>1.5</v>
      </c>
      <c r="M13" s="246">
        <v>50</v>
      </c>
      <c r="N13" s="246">
        <v>21</v>
      </c>
      <c r="O13" s="764">
        <f t="shared" si="0"/>
        <v>0</v>
      </c>
      <c r="P13" s="789">
        <v>0</v>
      </c>
      <c r="Q13" s="413"/>
      <c r="R13" s="442">
        <v>1.5</v>
      </c>
      <c r="S13" s="431">
        <v>100</v>
      </c>
      <c r="T13" s="148">
        <v>3</v>
      </c>
      <c r="U13" s="148">
        <v>21</v>
      </c>
      <c r="V13" s="148">
        <v>0.25</v>
      </c>
      <c r="W13" s="148">
        <v>507</v>
      </c>
      <c r="X13" s="753">
        <f>V13*U13/T13*S13/R13</f>
        <v>116.66666666666667</v>
      </c>
      <c r="AC13" s="144"/>
      <c r="AD13" s="144"/>
      <c r="AE13" s="177"/>
      <c r="AH13" s="177"/>
      <c r="AI13" s="144"/>
      <c r="AK13" s="144"/>
      <c r="AL13" s="144"/>
      <c r="AM13" s="144"/>
      <c r="AN13" s="144"/>
      <c r="AO13" s="144"/>
      <c r="AP13" s="144"/>
      <c r="AQ13" s="144"/>
      <c r="AR13" s="144"/>
      <c r="AV13" s="144"/>
    </row>
    <row r="14" spans="1:56" s="128" customFormat="1">
      <c r="A14" s="132" t="s">
        <v>380</v>
      </c>
      <c r="B14" s="132" t="s">
        <v>381</v>
      </c>
      <c r="C14" s="132" t="s">
        <v>555</v>
      </c>
      <c r="D14" s="132" t="s">
        <v>424</v>
      </c>
      <c r="E14" s="132"/>
      <c r="F14" s="221" t="s">
        <v>654</v>
      </c>
      <c r="G14" s="132">
        <v>3</v>
      </c>
      <c r="H14" s="132">
        <v>0</v>
      </c>
      <c r="I14" s="132" t="s">
        <v>652</v>
      </c>
      <c r="J14" s="132">
        <v>10.1</v>
      </c>
      <c r="K14" s="132" t="s">
        <v>655</v>
      </c>
      <c r="L14" s="672">
        <v>2</v>
      </c>
      <c r="M14" s="247">
        <v>50</v>
      </c>
      <c r="N14" s="247">
        <v>21</v>
      </c>
      <c r="O14" s="761">
        <f t="shared" si="0"/>
        <v>0</v>
      </c>
      <c r="P14" s="761">
        <v>0</v>
      </c>
      <c r="Q14" s="414"/>
      <c r="R14" s="443"/>
      <c r="S14" s="432"/>
      <c r="AB14" s="128">
        <v>59</v>
      </c>
      <c r="AC14" s="132" t="s">
        <v>43</v>
      </c>
      <c r="AD14" s="132" t="s">
        <v>317</v>
      </c>
      <c r="AE14" s="133">
        <v>45086</v>
      </c>
      <c r="AH14" s="133">
        <v>45087</v>
      </c>
      <c r="AI14" s="132"/>
      <c r="AK14" s="132"/>
      <c r="AL14" s="132"/>
      <c r="AM14" s="132"/>
      <c r="AN14" s="132" t="s">
        <v>384</v>
      </c>
      <c r="AO14" s="132" t="s">
        <v>385</v>
      </c>
      <c r="AP14" s="132" t="s">
        <v>386</v>
      </c>
      <c r="AQ14" s="132"/>
      <c r="AR14" s="132" t="s">
        <v>410</v>
      </c>
      <c r="AV14" s="132"/>
    </row>
    <row r="15" spans="1:56" s="127" customFormat="1" ht="13.5" thickBot="1">
      <c r="A15" s="130"/>
      <c r="B15" s="130"/>
      <c r="C15" s="130"/>
      <c r="D15" s="130" t="s">
        <v>426</v>
      </c>
      <c r="E15" s="130"/>
      <c r="F15" s="218" t="s">
        <v>656</v>
      </c>
      <c r="G15" s="130">
        <v>3</v>
      </c>
      <c r="H15" s="130">
        <v>0</v>
      </c>
      <c r="I15" s="130" t="s">
        <v>652</v>
      </c>
      <c r="J15" s="130">
        <v>6</v>
      </c>
      <c r="K15" s="130" t="s">
        <v>657</v>
      </c>
      <c r="L15" s="669">
        <v>2</v>
      </c>
      <c r="M15" s="244">
        <v>50</v>
      </c>
      <c r="N15" s="244">
        <v>21</v>
      </c>
      <c r="O15" s="762">
        <f t="shared" si="0"/>
        <v>0</v>
      </c>
      <c r="P15" s="762">
        <v>0</v>
      </c>
      <c r="Q15" s="411"/>
      <c r="R15" s="440"/>
      <c r="S15" s="429"/>
      <c r="AC15" s="130"/>
      <c r="AD15" s="130"/>
      <c r="AE15" s="131"/>
      <c r="AH15" s="131"/>
      <c r="AI15" s="130"/>
      <c r="AK15" s="130"/>
      <c r="AL15" s="130"/>
      <c r="AM15" s="130"/>
      <c r="AN15" s="130"/>
      <c r="AO15" s="130"/>
      <c r="AP15" s="130"/>
      <c r="AQ15" s="130"/>
      <c r="AR15" s="130"/>
      <c r="AV15" s="130"/>
    </row>
    <row r="16" spans="1:56" s="141" customFormat="1">
      <c r="A16" s="150" t="s">
        <v>402</v>
      </c>
      <c r="B16" s="136" t="s">
        <v>403</v>
      </c>
      <c r="C16" s="136" t="s">
        <v>196</v>
      </c>
      <c r="D16" s="136" t="s">
        <v>424</v>
      </c>
      <c r="E16" s="136"/>
      <c r="F16" s="219" t="s">
        <v>558</v>
      </c>
      <c r="G16" s="136">
        <v>3</v>
      </c>
      <c r="H16" s="136">
        <v>0</v>
      </c>
      <c r="I16" s="136" t="s">
        <v>556</v>
      </c>
      <c r="J16" s="136">
        <v>20.7</v>
      </c>
      <c r="K16" s="136" t="s">
        <v>557</v>
      </c>
      <c r="L16" s="670">
        <v>1</v>
      </c>
      <c r="M16" s="245">
        <v>50</v>
      </c>
      <c r="N16" s="245">
        <v>21</v>
      </c>
      <c r="O16" s="763">
        <f t="shared" si="0"/>
        <v>0</v>
      </c>
      <c r="P16" s="788">
        <v>0</v>
      </c>
      <c r="Q16" s="412"/>
      <c r="R16" s="441"/>
      <c r="S16" s="430"/>
      <c r="AB16" s="141">
        <v>56</v>
      </c>
      <c r="AC16" s="136" t="s">
        <v>43</v>
      </c>
      <c r="AD16" s="136" t="s">
        <v>324</v>
      </c>
      <c r="AE16" s="151">
        <v>45126</v>
      </c>
      <c r="AH16" s="151">
        <v>45127</v>
      </c>
      <c r="AI16" s="136"/>
      <c r="AK16" s="136"/>
      <c r="AL16" s="136"/>
      <c r="AM16" s="136"/>
      <c r="AN16" s="136" t="s">
        <v>404</v>
      </c>
      <c r="AO16" s="136" t="s">
        <v>405</v>
      </c>
      <c r="AP16" s="136" t="s">
        <v>406</v>
      </c>
      <c r="AQ16" s="136"/>
      <c r="AR16" s="136" t="s">
        <v>410</v>
      </c>
      <c r="AV16" s="136"/>
    </row>
    <row r="17" spans="1:48" s="148" customFormat="1" ht="13.5" thickBot="1">
      <c r="A17" s="176"/>
      <c r="B17" s="144"/>
      <c r="C17" s="144"/>
      <c r="D17" s="144" t="s">
        <v>426</v>
      </c>
      <c r="E17" s="144"/>
      <c r="F17" s="220" t="s">
        <v>560</v>
      </c>
      <c r="G17" s="144">
        <v>3</v>
      </c>
      <c r="H17" s="144">
        <v>0</v>
      </c>
      <c r="I17" s="144" t="s">
        <v>529</v>
      </c>
      <c r="J17" s="144">
        <v>7</v>
      </c>
      <c r="K17" s="144" t="s">
        <v>559</v>
      </c>
      <c r="L17" s="671">
        <v>2</v>
      </c>
      <c r="M17" s="246">
        <v>50</v>
      </c>
      <c r="N17" s="246">
        <v>21</v>
      </c>
      <c r="O17" s="764">
        <f t="shared" si="0"/>
        <v>0</v>
      </c>
      <c r="P17" s="789">
        <v>0</v>
      </c>
      <c r="Q17" s="413"/>
      <c r="R17" s="442"/>
      <c r="S17" s="431"/>
      <c r="AC17" s="144"/>
      <c r="AD17" s="144"/>
      <c r="AE17" s="177"/>
      <c r="AH17" s="177"/>
      <c r="AI17" s="144"/>
      <c r="AK17" s="144"/>
      <c r="AL17" s="144"/>
      <c r="AM17" s="144"/>
      <c r="AN17" s="144"/>
      <c r="AO17" s="144"/>
      <c r="AP17" s="144"/>
      <c r="AQ17" s="144"/>
      <c r="AR17" s="144"/>
      <c r="AV17" s="144"/>
    </row>
    <row r="18" spans="1:48" s="128" customFormat="1">
      <c r="A18" s="153" t="s">
        <v>17</v>
      </c>
      <c r="B18" s="153" t="s">
        <v>18</v>
      </c>
      <c r="C18" s="153" t="s">
        <v>20</v>
      </c>
      <c r="D18" s="132" t="s">
        <v>424</v>
      </c>
      <c r="E18" s="153"/>
      <c r="F18" s="222" t="s">
        <v>441</v>
      </c>
      <c r="G18" s="153">
        <v>3</v>
      </c>
      <c r="H18" s="354">
        <v>29.9</v>
      </c>
      <c r="I18" s="153" t="s">
        <v>442</v>
      </c>
      <c r="J18" s="153">
        <v>66</v>
      </c>
      <c r="K18" s="153" t="s">
        <v>443</v>
      </c>
      <c r="L18" s="673">
        <v>1.5</v>
      </c>
      <c r="M18" s="248">
        <v>50</v>
      </c>
      <c r="N18" s="248">
        <v>21</v>
      </c>
      <c r="O18" s="759">
        <f t="shared" si="0"/>
        <v>6976.666666666667</v>
      </c>
      <c r="P18" s="759">
        <v>6976.666666666667</v>
      </c>
      <c r="Q18" s="415"/>
      <c r="R18" s="444"/>
      <c r="S18" s="432"/>
      <c r="AB18" s="154">
        <v>63</v>
      </c>
      <c r="AC18" s="153" t="s">
        <v>19</v>
      </c>
      <c r="AD18" s="153"/>
      <c r="AE18" s="172">
        <v>44999</v>
      </c>
      <c r="AF18" s="162" t="s">
        <v>21</v>
      </c>
      <c r="AG18" s="171"/>
      <c r="AH18" s="172">
        <v>45000</v>
      </c>
      <c r="AI18" s="162" t="s">
        <v>21</v>
      </c>
      <c r="AJ18" s="153"/>
      <c r="AK18" s="153"/>
      <c r="AL18" s="172">
        <v>44999</v>
      </c>
      <c r="AM18" s="172"/>
      <c r="AN18" s="153" t="s">
        <v>22</v>
      </c>
      <c r="AO18" s="153" t="s">
        <v>23</v>
      </c>
      <c r="AP18" s="153" t="s">
        <v>24</v>
      </c>
      <c r="AQ18" s="173" t="s">
        <v>25</v>
      </c>
    </row>
    <row r="19" spans="1:48" s="127" customFormat="1" ht="13.5" thickBot="1">
      <c r="A19" s="123"/>
      <c r="B19" s="123"/>
      <c r="C19" s="123"/>
      <c r="D19" s="130" t="s">
        <v>426</v>
      </c>
      <c r="E19" s="123"/>
      <c r="F19" s="223" t="s">
        <v>444</v>
      </c>
      <c r="G19" s="123">
        <v>3</v>
      </c>
      <c r="H19" s="353">
        <v>45.1</v>
      </c>
      <c r="I19" s="123" t="s">
        <v>445</v>
      </c>
      <c r="J19" s="123">
        <v>111</v>
      </c>
      <c r="K19" s="123" t="s">
        <v>446</v>
      </c>
      <c r="L19" s="674">
        <v>1.5</v>
      </c>
      <c r="M19" s="249">
        <v>50</v>
      </c>
      <c r="N19" s="249">
        <v>21</v>
      </c>
      <c r="O19" s="752">
        <f t="shared" si="0"/>
        <v>10523.333333333334</v>
      </c>
      <c r="P19" s="752">
        <v>10523.333333333334</v>
      </c>
      <c r="Q19" s="126"/>
      <c r="R19" s="445"/>
      <c r="S19" s="429"/>
      <c r="AB19" s="124"/>
      <c r="AC19" s="123"/>
      <c r="AD19" s="123"/>
      <c r="AE19" s="169"/>
      <c r="AF19" s="160"/>
      <c r="AG19" s="168"/>
      <c r="AH19" s="169"/>
      <c r="AI19" s="160"/>
      <c r="AJ19" s="123"/>
      <c r="AK19" s="123"/>
      <c r="AL19" s="169"/>
      <c r="AM19" s="169"/>
      <c r="AN19" s="123"/>
      <c r="AO19" s="123"/>
      <c r="AP19" s="123"/>
      <c r="AQ19" s="170"/>
    </row>
    <row r="20" spans="1:48" s="141" customFormat="1">
      <c r="A20" s="156" t="s">
        <v>26</v>
      </c>
      <c r="B20" s="157" t="s">
        <v>27</v>
      </c>
      <c r="C20" s="157" t="s">
        <v>28</v>
      </c>
      <c r="D20" s="136" t="s">
        <v>424</v>
      </c>
      <c r="E20" s="157"/>
      <c r="F20" s="224" t="s">
        <v>456</v>
      </c>
      <c r="G20" s="157">
        <v>3</v>
      </c>
      <c r="H20" s="355">
        <v>7.3</v>
      </c>
      <c r="I20" s="157" t="s">
        <v>457</v>
      </c>
      <c r="J20" s="157">
        <v>9.8000000000000007</v>
      </c>
      <c r="K20" s="157" t="s">
        <v>458</v>
      </c>
      <c r="L20" s="675">
        <v>1.5</v>
      </c>
      <c r="M20" s="250">
        <v>50</v>
      </c>
      <c r="N20" s="250">
        <v>21</v>
      </c>
      <c r="O20" s="756">
        <f t="shared" si="0"/>
        <v>1703.333333333333</v>
      </c>
      <c r="P20" s="597">
        <v>1703.333333333333</v>
      </c>
      <c r="Q20" s="416"/>
      <c r="R20" s="446">
        <v>0.9</v>
      </c>
      <c r="S20" s="430">
        <v>100</v>
      </c>
      <c r="T20" s="141">
        <v>3</v>
      </c>
      <c r="U20" s="141">
        <v>21</v>
      </c>
      <c r="V20" s="141">
        <v>5.0999999999999996</v>
      </c>
      <c r="W20" s="141">
        <v>11.4</v>
      </c>
      <c r="X20" s="597">
        <f>V20*U20/T20*S20/R20</f>
        <v>3966.6666666666661</v>
      </c>
      <c r="Y20" s="141">
        <v>0.45</v>
      </c>
      <c r="Z20" s="141">
        <v>0.68</v>
      </c>
      <c r="AA20" s="355">
        <f>Y20*U20/T20*S20/R20</f>
        <v>350.00000000000006</v>
      </c>
      <c r="AB20" s="158">
        <v>67</v>
      </c>
      <c r="AC20" s="157" t="s">
        <v>19</v>
      </c>
      <c r="AD20" s="157"/>
      <c r="AE20" s="159">
        <v>45000</v>
      </c>
      <c r="AF20" s="164" t="s">
        <v>21</v>
      </c>
      <c r="AG20" s="159"/>
      <c r="AH20" s="159">
        <v>45001</v>
      </c>
      <c r="AI20" s="164" t="s">
        <v>21</v>
      </c>
      <c r="AJ20" s="157"/>
      <c r="AK20" s="157"/>
      <c r="AL20" s="159">
        <v>45000</v>
      </c>
      <c r="AM20" s="159"/>
      <c r="AN20" s="174" t="s">
        <v>29</v>
      </c>
      <c r="AO20" s="157" t="s">
        <v>30</v>
      </c>
      <c r="AP20" s="157" t="s">
        <v>31</v>
      </c>
      <c r="AQ20" s="157" t="s">
        <v>32</v>
      </c>
    </row>
    <row r="21" spans="1:48" s="148" customFormat="1" ht="13.5" thickBot="1">
      <c r="A21" s="142"/>
      <c r="B21" s="143"/>
      <c r="C21" s="143"/>
      <c r="D21" s="144" t="s">
        <v>426</v>
      </c>
      <c r="E21" s="143"/>
      <c r="F21" s="225" t="s">
        <v>460</v>
      </c>
      <c r="G21" s="143">
        <v>3</v>
      </c>
      <c r="H21" s="356">
        <v>1.1000000000000001</v>
      </c>
      <c r="I21" s="143" t="s">
        <v>461</v>
      </c>
      <c r="J21" s="143">
        <v>12.4</v>
      </c>
      <c r="K21" s="143" t="s">
        <v>462</v>
      </c>
      <c r="L21" s="676">
        <v>1.5</v>
      </c>
      <c r="M21" s="251">
        <v>50</v>
      </c>
      <c r="N21" s="251">
        <v>21</v>
      </c>
      <c r="O21" s="754">
        <f t="shared" si="0"/>
        <v>256.66666666666669</v>
      </c>
      <c r="P21" s="790">
        <v>256.66666666666669</v>
      </c>
      <c r="Q21" s="147"/>
      <c r="R21" s="447"/>
      <c r="S21" s="431"/>
      <c r="AB21" s="145"/>
      <c r="AC21" s="143"/>
      <c r="AD21" s="143"/>
      <c r="AE21" s="146"/>
      <c r="AF21" s="165"/>
      <c r="AG21" s="146"/>
      <c r="AH21" s="146"/>
      <c r="AI21" s="165"/>
      <c r="AJ21" s="143"/>
      <c r="AK21" s="143"/>
      <c r="AL21" s="146"/>
      <c r="AM21" s="146"/>
      <c r="AN21" s="175"/>
      <c r="AO21" s="143"/>
      <c r="AP21" s="143"/>
      <c r="AQ21" s="143"/>
    </row>
    <row r="22" spans="1:48" s="703" customFormat="1">
      <c r="A22" s="694" t="s">
        <v>41</v>
      </c>
      <c r="B22" s="695" t="s">
        <v>42</v>
      </c>
      <c r="C22" s="696" t="s">
        <v>20</v>
      </c>
      <c r="D22" s="697" t="s">
        <v>424</v>
      </c>
      <c r="E22" s="153" t="s">
        <v>631</v>
      </c>
      <c r="F22" s="698" t="s">
        <v>450</v>
      </c>
      <c r="G22" s="695">
        <v>3</v>
      </c>
      <c r="H22" s="695">
        <v>0</v>
      </c>
      <c r="I22" s="695" t="s">
        <v>452</v>
      </c>
      <c r="J22" s="695">
        <v>1315</v>
      </c>
      <c r="K22" s="695" t="s">
        <v>451</v>
      </c>
      <c r="L22" s="699">
        <v>2</v>
      </c>
      <c r="M22" s="253">
        <v>50</v>
      </c>
      <c r="N22" s="253">
        <v>21</v>
      </c>
      <c r="O22" s="761">
        <f t="shared" si="0"/>
        <v>0</v>
      </c>
      <c r="P22" s="755">
        <v>0</v>
      </c>
      <c r="Q22" s="700"/>
      <c r="R22" s="701">
        <v>1.5</v>
      </c>
      <c r="S22" s="702">
        <v>100</v>
      </c>
      <c r="T22" s="703">
        <v>3</v>
      </c>
      <c r="U22" s="703">
        <v>21</v>
      </c>
      <c r="V22" s="703">
        <v>0</v>
      </c>
      <c r="W22" s="703">
        <v>1654</v>
      </c>
      <c r="X22" s="703">
        <v>0</v>
      </c>
      <c r="Y22" s="703" t="s">
        <v>802</v>
      </c>
      <c r="Z22" s="703" t="s">
        <v>802</v>
      </c>
      <c r="AA22" s="703" t="s">
        <v>802</v>
      </c>
      <c r="AB22" s="704">
        <v>55</v>
      </c>
      <c r="AC22" s="695" t="s">
        <v>43</v>
      </c>
      <c r="AD22" s="695"/>
      <c r="AE22" s="705">
        <v>45007</v>
      </c>
      <c r="AF22" s="706"/>
      <c r="AG22" s="707"/>
      <c r="AH22" s="707">
        <v>45008</v>
      </c>
      <c r="AI22" s="706"/>
      <c r="AJ22" s="695"/>
      <c r="AK22" s="695"/>
      <c r="AL22" s="695" t="s">
        <v>36</v>
      </c>
      <c r="AM22" s="695"/>
      <c r="AN22" s="695" t="s">
        <v>44</v>
      </c>
      <c r="AO22" s="695" t="s">
        <v>45</v>
      </c>
      <c r="AP22" s="695" t="s">
        <v>46</v>
      </c>
      <c r="AQ22" s="695" t="s">
        <v>47</v>
      </c>
    </row>
    <row r="23" spans="1:48" s="606" customFormat="1" ht="13.5" thickBot="1">
      <c r="A23" s="598"/>
      <c r="B23" s="599"/>
      <c r="C23" s="600"/>
      <c r="D23" s="601" t="s">
        <v>426</v>
      </c>
      <c r="E23" s="599"/>
      <c r="F23" s="602" t="s">
        <v>453</v>
      </c>
      <c r="G23" s="599">
        <v>3</v>
      </c>
      <c r="H23" s="599">
        <v>0</v>
      </c>
      <c r="I23" s="599" t="s">
        <v>454</v>
      </c>
      <c r="J23" s="599">
        <v>10.5</v>
      </c>
      <c r="K23" s="599" t="s">
        <v>455</v>
      </c>
      <c r="L23" s="677">
        <v>2</v>
      </c>
      <c r="M23" s="254">
        <v>50</v>
      </c>
      <c r="N23" s="254">
        <v>21</v>
      </c>
      <c r="O23" s="762">
        <f t="shared" si="0"/>
        <v>0</v>
      </c>
      <c r="P23" s="757">
        <v>0</v>
      </c>
      <c r="Q23" s="603"/>
      <c r="R23" s="604">
        <v>1.5</v>
      </c>
      <c r="S23" s="605">
        <v>100</v>
      </c>
      <c r="T23" s="606">
        <v>3</v>
      </c>
      <c r="U23" s="606">
        <v>21</v>
      </c>
      <c r="V23" s="606">
        <v>0</v>
      </c>
      <c r="W23" s="606">
        <v>5.5</v>
      </c>
      <c r="X23" s="606">
        <v>0</v>
      </c>
      <c r="Y23" s="606" t="s">
        <v>802</v>
      </c>
      <c r="Z23" s="606" t="s">
        <v>802</v>
      </c>
      <c r="AA23" s="606" t="s">
        <v>802</v>
      </c>
      <c r="AB23" s="607"/>
      <c r="AC23" s="599"/>
      <c r="AD23" s="599"/>
      <c r="AE23" s="608"/>
      <c r="AF23" s="609"/>
      <c r="AG23" s="610"/>
      <c r="AH23" s="610"/>
      <c r="AI23" s="609"/>
      <c r="AJ23" s="599"/>
      <c r="AK23" s="599"/>
      <c r="AL23" s="599"/>
      <c r="AM23" s="599"/>
      <c r="AN23" s="599"/>
      <c r="AO23" s="599"/>
      <c r="AP23" s="599"/>
      <c r="AQ23" s="599"/>
    </row>
    <row r="24" spans="1:48" s="267" customFormat="1">
      <c r="A24" s="460" t="s">
        <v>66</v>
      </c>
      <c r="B24" s="461" t="s">
        <v>67</v>
      </c>
      <c r="C24" s="461" t="s">
        <v>20</v>
      </c>
      <c r="D24" s="278" t="s">
        <v>424</v>
      </c>
      <c r="E24" s="461"/>
      <c r="F24" s="612" t="s">
        <v>801</v>
      </c>
      <c r="G24" s="461">
        <v>6</v>
      </c>
      <c r="H24" s="461">
        <v>0</v>
      </c>
      <c r="I24" s="461" t="s">
        <v>556</v>
      </c>
      <c r="J24" s="461">
        <v>0.92</v>
      </c>
      <c r="K24" s="461" t="s">
        <v>800</v>
      </c>
      <c r="L24" s="678">
        <v>2</v>
      </c>
      <c r="M24" s="613">
        <v>50</v>
      </c>
      <c r="N24" s="613">
        <v>20</v>
      </c>
      <c r="O24" s="763">
        <f t="shared" si="0"/>
        <v>0</v>
      </c>
      <c r="P24" s="614">
        <v>0</v>
      </c>
      <c r="Q24" s="623"/>
      <c r="R24" s="624"/>
      <c r="S24" s="438"/>
      <c r="AB24" s="614">
        <v>71</v>
      </c>
      <c r="AC24" s="461" t="s">
        <v>43</v>
      </c>
      <c r="AD24" s="461"/>
      <c r="AE24" s="615">
        <v>45009</v>
      </c>
      <c r="AF24" s="615"/>
      <c r="AG24" s="615"/>
      <c r="AH24" s="615">
        <v>45012</v>
      </c>
      <c r="AI24" s="461"/>
      <c r="AJ24" s="461"/>
      <c r="AK24" s="461"/>
      <c r="AL24" s="615">
        <v>45009</v>
      </c>
      <c r="AM24" s="615"/>
      <c r="AN24" s="461" t="s">
        <v>68</v>
      </c>
      <c r="AO24" s="461" t="s">
        <v>69</v>
      </c>
      <c r="AP24" s="461" t="s">
        <v>70</v>
      </c>
      <c r="AQ24" s="461" t="s">
        <v>71</v>
      </c>
    </row>
    <row r="25" spans="1:48">
      <c r="A25" s="462"/>
      <c r="B25" s="120"/>
      <c r="C25" s="120"/>
      <c r="D25" s="121" t="s">
        <v>426</v>
      </c>
      <c r="E25" s="120"/>
      <c r="F25" s="257" t="s">
        <v>504</v>
      </c>
      <c r="G25" s="120">
        <v>3</v>
      </c>
      <c r="H25" s="120">
        <v>0</v>
      </c>
      <c r="I25" s="120" t="s">
        <v>470</v>
      </c>
      <c r="J25" s="120">
        <v>10.5</v>
      </c>
      <c r="K25" s="120" t="s">
        <v>505</v>
      </c>
      <c r="L25" s="679">
        <v>1.5</v>
      </c>
      <c r="M25" s="258">
        <v>50</v>
      </c>
      <c r="N25" s="258">
        <v>21</v>
      </c>
      <c r="O25" s="766">
        <f t="shared" si="0"/>
        <v>0</v>
      </c>
      <c r="P25" s="259">
        <v>0</v>
      </c>
      <c r="Q25" s="418"/>
      <c r="R25" s="632"/>
      <c r="S25" s="631"/>
      <c r="T25" s="87"/>
      <c r="U25" s="87"/>
      <c r="V25" s="87"/>
      <c r="W25" s="87"/>
      <c r="X25" s="87"/>
      <c r="Y25" s="87"/>
      <c r="Z25" s="87"/>
      <c r="AA25" s="87"/>
      <c r="AB25" s="259"/>
      <c r="AC25" s="120"/>
      <c r="AD25" s="120"/>
      <c r="AE25" s="260"/>
      <c r="AF25" s="260"/>
      <c r="AG25" s="260"/>
      <c r="AH25" s="260"/>
      <c r="AI25" s="120"/>
      <c r="AJ25" s="120"/>
      <c r="AK25" s="120"/>
      <c r="AL25" s="260"/>
      <c r="AM25" s="260"/>
      <c r="AN25" s="120"/>
      <c r="AO25" s="120"/>
      <c r="AP25" s="120"/>
      <c r="AQ25" s="120"/>
    </row>
    <row r="26" spans="1:48">
      <c r="A26" s="462"/>
      <c r="B26" s="120"/>
      <c r="C26" s="120"/>
      <c r="D26" s="121" t="s">
        <v>627</v>
      </c>
      <c r="E26" s="120" t="s">
        <v>21</v>
      </c>
      <c r="F26" s="257" t="s">
        <v>575</v>
      </c>
      <c r="G26" s="120">
        <v>8</v>
      </c>
      <c r="H26" s="120">
        <v>0</v>
      </c>
      <c r="I26" s="120" t="s">
        <v>619</v>
      </c>
      <c r="J26" s="120">
        <v>23</v>
      </c>
      <c r="K26" s="120" t="s">
        <v>775</v>
      </c>
      <c r="L26" s="679">
        <v>2</v>
      </c>
      <c r="M26" s="258">
        <v>50</v>
      </c>
      <c r="N26" s="258">
        <v>20</v>
      </c>
      <c r="O26" s="766">
        <f t="shared" si="0"/>
        <v>0</v>
      </c>
      <c r="P26" s="259">
        <v>0</v>
      </c>
      <c r="Q26" s="418"/>
      <c r="R26" s="632">
        <v>1.2</v>
      </c>
      <c r="S26" s="631">
        <v>100</v>
      </c>
      <c r="T26" s="87">
        <v>3</v>
      </c>
      <c r="U26" s="87">
        <v>21</v>
      </c>
      <c r="V26" s="87">
        <v>0</v>
      </c>
      <c r="W26" s="87">
        <v>8.3000000000000007</v>
      </c>
      <c r="X26" s="87"/>
      <c r="Y26" s="87"/>
      <c r="Z26" s="87"/>
      <c r="AA26" s="87"/>
      <c r="AB26" s="259"/>
      <c r="AC26" s="120"/>
      <c r="AD26" s="120"/>
      <c r="AE26" s="260"/>
      <c r="AF26" s="260"/>
      <c r="AG26" s="260"/>
      <c r="AH26" s="260"/>
      <c r="AI26" s="120"/>
      <c r="AJ26" s="120"/>
      <c r="AK26" s="120"/>
      <c r="AL26" s="260"/>
      <c r="AM26" s="260"/>
      <c r="AN26" s="120"/>
      <c r="AO26" s="120"/>
      <c r="AP26" s="120"/>
      <c r="AQ26" s="120"/>
    </row>
    <row r="27" spans="1:48" s="239" customFormat="1" ht="13.5" thickBot="1">
      <c r="A27" s="616"/>
      <c r="B27" s="617"/>
      <c r="C27" s="617"/>
      <c r="D27" s="618">
        <v>45197</v>
      </c>
      <c r="E27" s="617"/>
      <c r="F27" s="619" t="s">
        <v>798</v>
      </c>
      <c r="G27" s="617">
        <v>6</v>
      </c>
      <c r="H27" s="617">
        <v>0</v>
      </c>
      <c r="I27" s="617" t="s">
        <v>556</v>
      </c>
      <c r="J27" s="617">
        <v>0.64</v>
      </c>
      <c r="K27" s="617" t="s">
        <v>799</v>
      </c>
      <c r="L27" s="680">
        <v>2</v>
      </c>
      <c r="M27" s="620">
        <v>50</v>
      </c>
      <c r="N27" s="620">
        <v>20</v>
      </c>
      <c r="O27" s="764">
        <f t="shared" si="0"/>
        <v>0</v>
      </c>
      <c r="P27" s="621">
        <v>0</v>
      </c>
      <c r="Q27" s="625"/>
      <c r="R27" s="626"/>
      <c r="S27" s="434"/>
      <c r="AB27" s="621"/>
      <c r="AC27" s="617"/>
      <c r="AD27" s="617"/>
      <c r="AE27" s="622">
        <v>45197</v>
      </c>
      <c r="AF27" s="622"/>
      <c r="AG27" s="622"/>
      <c r="AH27" s="622"/>
      <c r="AI27" s="617"/>
      <c r="AJ27" s="617"/>
      <c r="AK27" s="617"/>
      <c r="AL27" s="622"/>
      <c r="AM27" s="622"/>
      <c r="AN27" s="617"/>
      <c r="AO27" s="617"/>
      <c r="AP27" s="617"/>
      <c r="AQ27" s="617"/>
    </row>
    <row r="28" spans="1:48" s="128" customFormat="1" ht="13.5" thickBot="1">
      <c r="A28" s="153" t="s">
        <v>77</v>
      </c>
      <c r="B28" s="153" t="s">
        <v>78</v>
      </c>
      <c r="C28" s="153" t="s">
        <v>20</v>
      </c>
      <c r="D28" s="132" t="s">
        <v>424</v>
      </c>
      <c r="E28" s="153"/>
      <c r="F28" s="222" t="s">
        <v>597</v>
      </c>
      <c r="G28" s="153">
        <v>3</v>
      </c>
      <c r="H28" s="354">
        <v>0.25</v>
      </c>
      <c r="I28" s="153" t="s">
        <v>598</v>
      </c>
      <c r="J28" s="153">
        <v>21.1</v>
      </c>
      <c r="K28" s="153" t="s">
        <v>599</v>
      </c>
      <c r="L28" s="673">
        <v>1.5</v>
      </c>
      <c r="M28" s="248">
        <v>50</v>
      </c>
      <c r="N28" s="248">
        <v>21</v>
      </c>
      <c r="O28" s="759">
        <f t="shared" si="0"/>
        <v>58.333333333333336</v>
      </c>
      <c r="P28" s="791">
        <v>58.333333333333336</v>
      </c>
      <c r="Q28" s="415"/>
      <c r="R28" s="611">
        <v>1.5</v>
      </c>
      <c r="S28" s="436">
        <v>100</v>
      </c>
      <c r="T28" s="152">
        <v>3</v>
      </c>
      <c r="U28" s="152">
        <v>21</v>
      </c>
      <c r="V28" s="128">
        <v>0</v>
      </c>
      <c r="W28" s="128">
        <v>8.5</v>
      </c>
      <c r="X28" s="128">
        <v>0</v>
      </c>
      <c r="Y28" s="128">
        <v>0</v>
      </c>
      <c r="Z28" s="128">
        <v>0.32</v>
      </c>
      <c r="AA28" s="128">
        <v>0</v>
      </c>
      <c r="AB28" s="154">
        <v>56</v>
      </c>
      <c r="AC28" s="153" t="s">
        <v>43</v>
      </c>
      <c r="AD28" s="153"/>
      <c r="AE28" s="155">
        <v>45012</v>
      </c>
      <c r="AF28" s="155"/>
      <c r="AG28" s="155"/>
      <c r="AH28" s="155">
        <v>45013</v>
      </c>
      <c r="AI28" s="153"/>
      <c r="AJ28" s="153"/>
      <c r="AK28" s="153"/>
      <c r="AL28" s="155">
        <v>45012</v>
      </c>
      <c r="AM28" s="155"/>
      <c r="AN28" s="153" t="s">
        <v>79</v>
      </c>
      <c r="AO28" s="153" t="s">
        <v>80</v>
      </c>
      <c r="AP28" s="153" t="s">
        <v>81</v>
      </c>
      <c r="AQ28" s="153" t="s">
        <v>82</v>
      </c>
    </row>
    <row r="29" spans="1:48">
      <c r="A29" s="120"/>
      <c r="B29" s="120"/>
      <c r="C29" s="120"/>
      <c r="D29" s="121" t="s">
        <v>426</v>
      </c>
      <c r="E29" s="120"/>
      <c r="F29" s="257" t="s">
        <v>447</v>
      </c>
      <c r="G29" s="120">
        <v>3</v>
      </c>
      <c r="H29" s="120">
        <v>0</v>
      </c>
      <c r="I29" s="120" t="s">
        <v>448</v>
      </c>
      <c r="J29" s="120">
        <v>17.600000000000001</v>
      </c>
      <c r="K29" s="120" t="s">
        <v>449</v>
      </c>
      <c r="L29" s="679">
        <v>2</v>
      </c>
      <c r="M29" s="258">
        <v>50</v>
      </c>
      <c r="N29" s="258">
        <v>21</v>
      </c>
      <c r="O29" s="766">
        <f t="shared" si="0"/>
        <v>0</v>
      </c>
      <c r="P29" s="792">
        <v>0</v>
      </c>
      <c r="Q29" s="418"/>
      <c r="R29" s="445"/>
      <c r="S29" s="429"/>
      <c r="T29" s="127"/>
      <c r="U29" s="127"/>
      <c r="V29" s="127"/>
      <c r="W29" s="127"/>
      <c r="X29" s="127"/>
      <c r="Y29" s="127"/>
      <c r="Z29" s="127"/>
      <c r="AA29" s="127"/>
      <c r="AB29" s="259"/>
      <c r="AC29" s="120"/>
      <c r="AD29" s="120"/>
      <c r="AE29" s="260"/>
      <c r="AF29" s="260"/>
      <c r="AG29" s="260"/>
      <c r="AH29" s="260"/>
      <c r="AI29" s="120"/>
      <c r="AJ29" s="120"/>
      <c r="AK29" s="120"/>
      <c r="AL29" s="260"/>
      <c r="AM29" s="260"/>
      <c r="AN29" s="120"/>
      <c r="AO29" s="120"/>
      <c r="AP29" s="120"/>
      <c r="AQ29" s="120"/>
    </row>
    <row r="30" spans="1:48">
      <c r="A30" s="120"/>
      <c r="B30" s="120"/>
      <c r="C30" s="120"/>
      <c r="D30" s="122">
        <v>45212</v>
      </c>
      <c r="E30" s="120"/>
      <c r="F30" s="257" t="s">
        <v>532</v>
      </c>
      <c r="G30" s="120">
        <v>6</v>
      </c>
      <c r="H30" s="120">
        <v>0</v>
      </c>
      <c r="I30" s="120" t="s">
        <v>454</v>
      </c>
      <c r="J30" s="120">
        <v>0.6</v>
      </c>
      <c r="K30" s="120" t="s">
        <v>807</v>
      </c>
      <c r="L30" s="679">
        <v>1.76</v>
      </c>
      <c r="M30" s="258">
        <v>50</v>
      </c>
      <c r="N30" s="258">
        <v>20</v>
      </c>
      <c r="O30" s="766">
        <f t="shared" si="0"/>
        <v>0</v>
      </c>
      <c r="P30" s="793">
        <v>0</v>
      </c>
      <c r="Q30" s="418"/>
      <c r="R30" s="445"/>
      <c r="S30" s="429"/>
      <c r="T30" s="127"/>
      <c r="U30" s="127"/>
      <c r="V30" s="127"/>
      <c r="W30" s="127"/>
      <c r="X30" s="127"/>
      <c r="Y30" s="127"/>
      <c r="Z30" s="127"/>
      <c r="AA30" s="127"/>
      <c r="AB30" s="259"/>
      <c r="AC30" s="120"/>
      <c r="AD30" s="120"/>
      <c r="AE30" s="260"/>
      <c r="AF30" s="260"/>
      <c r="AG30" s="260"/>
      <c r="AH30" s="260"/>
      <c r="AI30" s="120"/>
      <c r="AJ30" s="120"/>
      <c r="AK30" s="120"/>
      <c r="AL30" s="260"/>
      <c r="AM30" s="260"/>
      <c r="AN30" s="120"/>
      <c r="AO30" s="120"/>
      <c r="AP30" s="120"/>
      <c r="AQ30" s="120"/>
    </row>
    <row r="31" spans="1:48">
      <c r="A31" s="120"/>
      <c r="B31" s="120"/>
      <c r="C31" s="120"/>
      <c r="D31" s="122">
        <v>45216</v>
      </c>
      <c r="E31" s="120"/>
      <c r="F31" s="257" t="s">
        <v>790</v>
      </c>
      <c r="G31" s="120">
        <v>8</v>
      </c>
      <c r="H31" s="352">
        <v>0.22</v>
      </c>
      <c r="I31" s="120" t="s">
        <v>791</v>
      </c>
      <c r="J31" s="120">
        <v>4.3</v>
      </c>
      <c r="K31" s="120" t="s">
        <v>792</v>
      </c>
      <c r="L31" s="679">
        <v>1.85</v>
      </c>
      <c r="M31" s="258">
        <v>50</v>
      </c>
      <c r="N31" s="258">
        <v>20</v>
      </c>
      <c r="O31" s="765">
        <f t="shared" si="0"/>
        <v>14.864864864864867</v>
      </c>
      <c r="P31" s="795">
        <v>14.864864864864867</v>
      </c>
      <c r="Q31" s="418"/>
      <c r="R31" s="445"/>
      <c r="S31" s="429"/>
      <c r="T31" s="127"/>
      <c r="U31" s="127"/>
      <c r="V31" s="127"/>
      <c r="W31" s="127"/>
      <c r="X31" s="127"/>
      <c r="Y31" s="127"/>
      <c r="Z31" s="127"/>
      <c r="AA31" s="127"/>
      <c r="AB31" s="259"/>
      <c r="AC31" s="120"/>
      <c r="AD31" s="120"/>
      <c r="AE31" s="260"/>
      <c r="AF31" s="260"/>
      <c r="AG31" s="260"/>
      <c r="AH31" s="260"/>
      <c r="AI31" s="120"/>
      <c r="AJ31" s="120"/>
      <c r="AK31" s="120"/>
      <c r="AL31" s="260"/>
      <c r="AM31" s="260"/>
      <c r="AN31" s="120"/>
      <c r="AO31" s="120"/>
      <c r="AP31" s="120"/>
      <c r="AQ31" s="120"/>
    </row>
    <row r="32" spans="1:48">
      <c r="A32" s="120"/>
      <c r="B32" s="120"/>
      <c r="C32" s="120"/>
      <c r="D32" s="122">
        <v>45230</v>
      </c>
      <c r="E32" s="120"/>
      <c r="F32" s="257" t="s">
        <v>808</v>
      </c>
      <c r="G32" s="120">
        <v>6</v>
      </c>
      <c r="H32" s="120">
        <v>0</v>
      </c>
      <c r="I32" s="120" t="s">
        <v>525</v>
      </c>
      <c r="J32" s="120">
        <v>0.51</v>
      </c>
      <c r="K32" s="120" t="s">
        <v>809</v>
      </c>
      <c r="L32" s="679">
        <v>1.85</v>
      </c>
      <c r="M32" s="258">
        <v>50</v>
      </c>
      <c r="N32" s="258">
        <v>20</v>
      </c>
      <c r="O32" s="766">
        <f t="shared" si="0"/>
        <v>0</v>
      </c>
      <c r="P32" s="794">
        <v>0</v>
      </c>
      <c r="Q32" s="418"/>
      <c r="R32" s="445"/>
      <c r="S32" s="429"/>
      <c r="T32" s="127"/>
      <c r="U32" s="127"/>
      <c r="V32" s="127"/>
      <c r="W32" s="127"/>
      <c r="X32" s="127"/>
      <c r="Y32" s="127"/>
      <c r="Z32" s="127"/>
      <c r="AA32" s="127"/>
      <c r="AB32" s="259"/>
      <c r="AC32" s="120"/>
      <c r="AD32" s="120"/>
      <c r="AE32" s="260"/>
      <c r="AF32" s="260"/>
      <c r="AG32" s="260"/>
      <c r="AH32" s="260"/>
      <c r="AI32" s="120"/>
      <c r="AJ32" s="120"/>
      <c r="AK32" s="120"/>
      <c r="AL32" s="260"/>
      <c r="AM32" s="260"/>
      <c r="AN32" s="120"/>
      <c r="AO32" s="120"/>
      <c r="AP32" s="120"/>
      <c r="AQ32" s="120"/>
    </row>
    <row r="33" spans="1:43">
      <c r="A33" s="120"/>
      <c r="B33" s="120"/>
      <c r="C33" s="120"/>
      <c r="D33" s="122">
        <v>45259</v>
      </c>
      <c r="E33" s="120"/>
      <c r="F33" s="257" t="s">
        <v>892</v>
      </c>
      <c r="G33" s="120">
        <v>3</v>
      </c>
      <c r="H33" s="352">
        <v>0.12</v>
      </c>
      <c r="I33" s="120" t="s">
        <v>893</v>
      </c>
      <c r="J33" s="120">
        <v>7</v>
      </c>
      <c r="K33" s="120" t="s">
        <v>894</v>
      </c>
      <c r="L33" s="679">
        <v>1.5</v>
      </c>
      <c r="M33" s="258">
        <v>50</v>
      </c>
      <c r="N33" s="258">
        <v>21</v>
      </c>
      <c r="O33" s="765">
        <f t="shared" si="0"/>
        <v>28</v>
      </c>
      <c r="P33" s="795">
        <v>28</v>
      </c>
      <c r="Q33" s="418"/>
      <c r="R33" s="632">
        <v>1.2</v>
      </c>
      <c r="S33" s="631">
        <v>100</v>
      </c>
      <c r="T33" s="87">
        <v>3</v>
      </c>
      <c r="U33" s="87">
        <v>21</v>
      </c>
      <c r="V33" s="87">
        <v>0</v>
      </c>
      <c r="W33" s="87">
        <v>6.5</v>
      </c>
      <c r="X33" s="87">
        <v>0</v>
      </c>
      <c r="Y33" s="87">
        <v>0</v>
      </c>
      <c r="Z33" s="87">
        <v>0.25</v>
      </c>
      <c r="AA33" s="87">
        <v>0</v>
      </c>
      <c r="AB33" s="259"/>
      <c r="AC33" s="120"/>
      <c r="AD33" s="120"/>
      <c r="AE33" s="260"/>
      <c r="AF33" s="260"/>
      <c r="AG33" s="260"/>
      <c r="AH33" s="260"/>
      <c r="AI33" s="120"/>
      <c r="AJ33" s="120"/>
      <c r="AK33" s="120"/>
      <c r="AL33" s="260"/>
      <c r="AM33" s="260"/>
      <c r="AN33" s="120"/>
      <c r="AO33" s="120"/>
      <c r="AP33" s="120"/>
      <c r="AQ33" s="120"/>
    </row>
    <row r="34" spans="1:43">
      <c r="A34" s="120"/>
      <c r="B34" s="120"/>
      <c r="C34" s="120"/>
      <c r="D34" s="122">
        <v>45310</v>
      </c>
      <c r="E34" s="120"/>
      <c r="F34" s="257" t="s">
        <v>453</v>
      </c>
      <c r="G34" s="120">
        <v>3</v>
      </c>
      <c r="H34" s="120">
        <v>0</v>
      </c>
      <c r="I34" s="120" t="s">
        <v>525</v>
      </c>
      <c r="J34" s="120">
        <v>4.7</v>
      </c>
      <c r="K34" s="120" t="s">
        <v>895</v>
      </c>
      <c r="L34" s="679"/>
      <c r="M34" s="258">
        <v>50</v>
      </c>
      <c r="N34" s="258">
        <v>21</v>
      </c>
      <c r="O34" s="766">
        <v>0</v>
      </c>
      <c r="P34" s="796">
        <v>0</v>
      </c>
      <c r="Q34" s="418"/>
      <c r="R34" s="632">
        <v>1.5</v>
      </c>
      <c r="S34" s="631">
        <v>100</v>
      </c>
      <c r="T34" s="87">
        <v>3</v>
      </c>
      <c r="U34" s="87">
        <v>21</v>
      </c>
      <c r="V34" s="87">
        <v>0</v>
      </c>
      <c r="W34" s="87">
        <v>3.5</v>
      </c>
      <c r="X34" s="87">
        <v>0</v>
      </c>
      <c r="Y34" s="87">
        <v>0</v>
      </c>
      <c r="Z34" s="87">
        <v>0.38</v>
      </c>
      <c r="AA34" s="87">
        <v>0</v>
      </c>
      <c r="AB34" s="259"/>
      <c r="AC34" s="120"/>
      <c r="AD34" s="120"/>
      <c r="AE34" s="260"/>
      <c r="AF34" s="260"/>
      <c r="AG34" s="260"/>
      <c r="AH34" s="260"/>
      <c r="AI34" s="120"/>
      <c r="AJ34" s="120"/>
      <c r="AK34" s="120"/>
      <c r="AL34" s="260"/>
      <c r="AM34" s="260"/>
      <c r="AN34" s="120"/>
      <c r="AO34" s="120"/>
      <c r="AP34" s="120"/>
      <c r="AQ34" s="120"/>
    </row>
    <row r="35" spans="1:43">
      <c r="A35" s="120"/>
      <c r="B35" s="120"/>
      <c r="C35" s="120"/>
      <c r="D35" s="122">
        <v>45327</v>
      </c>
      <c r="E35" s="120"/>
      <c r="F35" s="257" t="s">
        <v>896</v>
      </c>
      <c r="G35" s="120">
        <v>3</v>
      </c>
      <c r="H35" s="120">
        <v>0</v>
      </c>
      <c r="I35" s="120" t="s">
        <v>556</v>
      </c>
      <c r="J35" s="120">
        <v>4.7</v>
      </c>
      <c r="K35" s="120" t="s">
        <v>895</v>
      </c>
      <c r="L35" s="679"/>
      <c r="M35" s="258">
        <v>50</v>
      </c>
      <c r="N35" s="258">
        <v>21</v>
      </c>
      <c r="O35" s="766">
        <v>0</v>
      </c>
      <c r="P35" s="793">
        <v>0</v>
      </c>
      <c r="Q35" s="418"/>
      <c r="R35" s="632">
        <v>0.9</v>
      </c>
      <c r="S35" s="631">
        <v>100</v>
      </c>
      <c r="T35" s="87">
        <v>3</v>
      </c>
      <c r="U35" s="87">
        <v>21</v>
      </c>
      <c r="V35" s="87">
        <v>0</v>
      </c>
      <c r="W35" s="87">
        <v>10.3</v>
      </c>
      <c r="X35" s="87">
        <v>0</v>
      </c>
      <c r="Y35" s="87">
        <v>0</v>
      </c>
      <c r="Z35" s="87">
        <v>0.1</v>
      </c>
      <c r="AA35" s="87">
        <v>0</v>
      </c>
      <c r="AB35" s="259"/>
      <c r="AC35" s="120"/>
      <c r="AD35" s="120"/>
      <c r="AE35" s="260"/>
      <c r="AF35" s="260"/>
      <c r="AG35" s="260"/>
      <c r="AH35" s="260"/>
      <c r="AI35" s="120"/>
      <c r="AJ35" s="120"/>
      <c r="AK35" s="120"/>
      <c r="AL35" s="260"/>
      <c r="AM35" s="260"/>
      <c r="AN35" s="120"/>
      <c r="AO35" s="120"/>
      <c r="AP35" s="120"/>
      <c r="AQ35" s="120"/>
    </row>
    <row r="36" spans="1:43" s="232" customFormat="1" ht="13.5" thickBot="1">
      <c r="A36" s="233"/>
      <c r="B36" s="228"/>
      <c r="C36" s="228"/>
      <c r="D36" s="280">
        <v>45342</v>
      </c>
      <c r="E36" s="228"/>
      <c r="F36" s="234" t="s">
        <v>69</v>
      </c>
      <c r="G36" s="228" t="s">
        <v>69</v>
      </c>
      <c r="H36" s="228" t="s">
        <v>69</v>
      </c>
      <c r="I36" s="228" t="s">
        <v>69</v>
      </c>
      <c r="J36" s="228" t="s">
        <v>69</v>
      </c>
      <c r="K36" s="228" t="s">
        <v>69</v>
      </c>
      <c r="L36" s="681" t="s">
        <v>69</v>
      </c>
      <c r="M36" s="252">
        <v>50</v>
      </c>
      <c r="N36" s="252" t="s">
        <v>69</v>
      </c>
      <c r="O36" s="762" t="s">
        <v>69</v>
      </c>
      <c r="P36" s="230" t="s">
        <v>69</v>
      </c>
      <c r="Q36" s="417"/>
      <c r="R36" s="448">
        <v>1.5</v>
      </c>
      <c r="S36" s="433">
        <v>100</v>
      </c>
      <c r="T36" s="232">
        <v>3</v>
      </c>
      <c r="U36" s="232">
        <v>21</v>
      </c>
      <c r="V36" s="232">
        <v>0</v>
      </c>
      <c r="W36" s="232">
        <v>72</v>
      </c>
      <c r="X36" s="232">
        <v>0</v>
      </c>
      <c r="Y36" s="232">
        <v>0</v>
      </c>
      <c r="Z36" s="232">
        <v>0.3</v>
      </c>
      <c r="AA36" s="232">
        <v>0</v>
      </c>
      <c r="AB36" s="230"/>
      <c r="AC36" s="228"/>
      <c r="AD36" s="228"/>
      <c r="AE36" s="231"/>
      <c r="AF36" s="231"/>
      <c r="AG36" s="231"/>
      <c r="AH36" s="231"/>
      <c r="AI36" s="228"/>
      <c r="AJ36" s="228"/>
      <c r="AK36" s="228"/>
      <c r="AL36" s="231"/>
      <c r="AM36" s="231"/>
      <c r="AN36" s="228"/>
      <c r="AO36" s="228"/>
      <c r="AP36" s="228"/>
      <c r="AQ36" s="228"/>
    </row>
    <row r="37" spans="1:43" s="267" customFormat="1">
      <c r="A37" s="460" t="s">
        <v>95</v>
      </c>
      <c r="B37" s="461" t="s">
        <v>96</v>
      </c>
      <c r="C37" s="461" t="s">
        <v>97</v>
      </c>
      <c r="D37" s="278" t="s">
        <v>424</v>
      </c>
      <c r="E37" s="461"/>
      <c r="F37" s="612" t="s">
        <v>600</v>
      </c>
      <c r="G37" s="461">
        <v>3</v>
      </c>
      <c r="H37" s="461">
        <v>0</v>
      </c>
      <c r="I37" s="461" t="s">
        <v>601</v>
      </c>
      <c r="J37" s="461">
        <v>3.9</v>
      </c>
      <c r="K37" s="461" t="s">
        <v>602</v>
      </c>
      <c r="L37" s="678">
        <v>2</v>
      </c>
      <c r="M37" s="613">
        <v>50</v>
      </c>
      <c r="N37" s="613">
        <v>21</v>
      </c>
      <c r="O37" s="763">
        <f t="shared" ref="O37:O45" si="1">H37*N37/G37*M37/L37</f>
        <v>0</v>
      </c>
      <c r="P37" s="614">
        <v>0</v>
      </c>
      <c r="Q37" s="623"/>
      <c r="R37" s="624"/>
      <c r="S37" s="438"/>
      <c r="AB37" s="614">
        <v>66</v>
      </c>
      <c r="AC37" s="461" t="s">
        <v>43</v>
      </c>
      <c r="AD37" s="461"/>
      <c r="AE37" s="615">
        <v>45013</v>
      </c>
      <c r="AF37" s="615"/>
      <c r="AG37" s="615"/>
      <c r="AH37" s="615">
        <v>45014</v>
      </c>
      <c r="AI37" s="461"/>
      <c r="AJ37" s="461"/>
      <c r="AK37" s="461"/>
      <c r="AL37" s="615">
        <v>45013</v>
      </c>
      <c r="AM37" s="615"/>
      <c r="AN37" s="461" t="s">
        <v>98</v>
      </c>
      <c r="AO37" s="461" t="s">
        <v>69</v>
      </c>
      <c r="AP37" s="461" t="s">
        <v>99</v>
      </c>
      <c r="AQ37" s="461" t="s">
        <v>100</v>
      </c>
    </row>
    <row r="38" spans="1:43" s="239" customFormat="1" ht="13.5" thickBot="1">
      <c r="A38" s="616"/>
      <c r="B38" s="617"/>
      <c r="C38" s="617"/>
      <c r="D38" s="306" t="s">
        <v>426</v>
      </c>
      <c r="E38" s="617"/>
      <c r="F38" s="619" t="s">
        <v>603</v>
      </c>
      <c r="G38" s="617">
        <v>3</v>
      </c>
      <c r="H38" s="360">
        <v>0.24</v>
      </c>
      <c r="I38" s="617" t="s">
        <v>604</v>
      </c>
      <c r="J38" s="617">
        <v>9</v>
      </c>
      <c r="K38" s="617" t="s">
        <v>605</v>
      </c>
      <c r="L38" s="680">
        <v>2</v>
      </c>
      <c r="M38" s="620">
        <v>50</v>
      </c>
      <c r="N38" s="620">
        <v>21</v>
      </c>
      <c r="O38" s="754">
        <f t="shared" si="1"/>
        <v>42</v>
      </c>
      <c r="P38" s="754">
        <v>42</v>
      </c>
      <c r="Q38" s="625"/>
      <c r="R38" s="626"/>
      <c r="S38" s="434"/>
      <c r="AB38" s="621"/>
      <c r="AC38" s="617"/>
      <c r="AD38" s="617"/>
      <c r="AE38" s="622"/>
      <c r="AF38" s="622"/>
      <c r="AG38" s="622"/>
      <c r="AH38" s="622"/>
      <c r="AI38" s="617"/>
      <c r="AJ38" s="617"/>
      <c r="AK38" s="617"/>
      <c r="AL38" s="622"/>
      <c r="AM38" s="622"/>
      <c r="AN38" s="617"/>
      <c r="AO38" s="617"/>
      <c r="AP38" s="617"/>
      <c r="AQ38" s="617"/>
    </row>
    <row r="39" spans="1:43" s="128" customFormat="1">
      <c r="A39" s="153" t="s">
        <v>106</v>
      </c>
      <c r="B39" s="153" t="s">
        <v>107</v>
      </c>
      <c r="C39" s="153" t="s">
        <v>108</v>
      </c>
      <c r="D39" s="132" t="s">
        <v>424</v>
      </c>
      <c r="E39" s="153"/>
      <c r="F39" s="222" t="s">
        <v>606</v>
      </c>
      <c r="G39" s="153">
        <v>3</v>
      </c>
      <c r="H39" s="153">
        <v>0</v>
      </c>
      <c r="I39" s="153" t="s">
        <v>452</v>
      </c>
      <c r="J39" s="153">
        <v>13.8</v>
      </c>
      <c r="K39" s="153" t="s">
        <v>607</v>
      </c>
      <c r="L39" s="673">
        <v>2</v>
      </c>
      <c r="M39" s="248">
        <v>50</v>
      </c>
      <c r="N39" s="248">
        <v>21</v>
      </c>
      <c r="O39" s="761">
        <f t="shared" si="1"/>
        <v>0</v>
      </c>
      <c r="P39" s="154">
        <v>0</v>
      </c>
      <c r="Q39" s="415"/>
      <c r="R39" s="444"/>
      <c r="S39" s="432"/>
      <c r="AB39" s="154">
        <v>74</v>
      </c>
      <c r="AC39" s="153" t="s">
        <v>43</v>
      </c>
      <c r="AD39" s="153"/>
      <c r="AE39" s="155">
        <v>45013</v>
      </c>
      <c r="AF39" s="155"/>
      <c r="AG39" s="155"/>
      <c r="AH39" s="155">
        <v>45014</v>
      </c>
      <c r="AI39" s="153"/>
      <c r="AJ39" s="153"/>
      <c r="AK39" s="153"/>
      <c r="AL39" s="155">
        <v>45013</v>
      </c>
      <c r="AM39" s="155"/>
      <c r="AN39" s="153" t="s">
        <v>109</v>
      </c>
      <c r="AO39" s="153" t="s">
        <v>110</v>
      </c>
      <c r="AP39" s="153" t="s">
        <v>111</v>
      </c>
      <c r="AQ39" s="153"/>
    </row>
    <row r="40" spans="1:43" s="127" customFormat="1" ht="13.5" thickBot="1">
      <c r="A40" s="123"/>
      <c r="B40" s="123"/>
      <c r="C40" s="123"/>
      <c r="D40" s="130" t="s">
        <v>426</v>
      </c>
      <c r="E40" s="123"/>
      <c r="F40" s="223" t="s">
        <v>608</v>
      </c>
      <c r="G40" s="123">
        <v>3</v>
      </c>
      <c r="H40" s="123">
        <v>0</v>
      </c>
      <c r="I40" s="123" t="s">
        <v>609</v>
      </c>
      <c r="J40" s="123">
        <v>5.5</v>
      </c>
      <c r="K40" s="123" t="s">
        <v>610</v>
      </c>
      <c r="L40" s="674">
        <v>2</v>
      </c>
      <c r="M40" s="249">
        <v>50</v>
      </c>
      <c r="N40" s="249">
        <v>21</v>
      </c>
      <c r="O40" s="762">
        <f t="shared" si="1"/>
        <v>0</v>
      </c>
      <c r="P40" s="124">
        <v>0</v>
      </c>
      <c r="Q40" s="126"/>
      <c r="R40" s="445"/>
      <c r="S40" s="429"/>
      <c r="AB40" s="124"/>
      <c r="AC40" s="123"/>
      <c r="AD40" s="123"/>
      <c r="AE40" s="125"/>
      <c r="AF40" s="125"/>
      <c r="AG40" s="125"/>
      <c r="AH40" s="125"/>
      <c r="AI40" s="123"/>
      <c r="AJ40" s="123"/>
      <c r="AK40" s="123"/>
      <c r="AL40" s="125"/>
      <c r="AM40" s="125"/>
      <c r="AN40" s="123"/>
      <c r="AO40" s="123"/>
      <c r="AP40" s="123"/>
      <c r="AQ40" s="123"/>
    </row>
    <row r="41" spans="1:43" s="141" customFormat="1">
      <c r="A41" s="156" t="s">
        <v>142</v>
      </c>
      <c r="B41" s="157" t="s">
        <v>143</v>
      </c>
      <c r="C41" s="157" t="s">
        <v>144</v>
      </c>
      <c r="D41" s="136" t="s">
        <v>424</v>
      </c>
      <c r="E41" s="157"/>
      <c r="F41" s="224" t="s">
        <v>492</v>
      </c>
      <c r="G41" s="157">
        <v>3</v>
      </c>
      <c r="H41" s="355">
        <v>1.4</v>
      </c>
      <c r="I41" s="157" t="s">
        <v>493</v>
      </c>
      <c r="J41" s="157">
        <v>17.5</v>
      </c>
      <c r="K41" s="157" t="s">
        <v>494</v>
      </c>
      <c r="L41" s="675">
        <v>2</v>
      </c>
      <c r="M41" s="250">
        <v>50</v>
      </c>
      <c r="N41" s="250">
        <v>21</v>
      </c>
      <c r="O41" s="756">
        <f t="shared" si="1"/>
        <v>244.99999999999997</v>
      </c>
      <c r="P41" s="597">
        <v>244.99999999999997</v>
      </c>
      <c r="Q41" s="416"/>
      <c r="R41" s="446"/>
      <c r="S41" s="430"/>
      <c r="AB41" s="158">
        <v>63</v>
      </c>
      <c r="AC41" s="157" t="s">
        <v>43</v>
      </c>
      <c r="AD41" s="157"/>
      <c r="AE41" s="159">
        <v>45015</v>
      </c>
      <c r="AF41" s="157"/>
      <c r="AG41" s="157"/>
      <c r="AH41" s="159">
        <v>45016</v>
      </c>
      <c r="AI41" s="164" t="s">
        <v>21</v>
      </c>
      <c r="AJ41" s="157"/>
      <c r="AK41" s="157"/>
      <c r="AL41" s="159">
        <v>45015</v>
      </c>
      <c r="AM41" s="157"/>
      <c r="AN41" s="166" t="s">
        <v>145</v>
      </c>
      <c r="AO41" s="157" t="s">
        <v>146</v>
      </c>
      <c r="AP41" s="157" t="s">
        <v>147</v>
      </c>
      <c r="AQ41" s="157"/>
    </row>
    <row r="42" spans="1:43" s="148" customFormat="1" ht="13.5" thickBot="1">
      <c r="A42" s="142"/>
      <c r="B42" s="143"/>
      <c r="C42" s="143"/>
      <c r="D42" s="144" t="s">
        <v>426</v>
      </c>
      <c r="E42" s="143"/>
      <c r="F42" s="225" t="s">
        <v>495</v>
      </c>
      <c r="G42" s="143">
        <v>3</v>
      </c>
      <c r="H42" s="356">
        <v>1.1000000000000001</v>
      </c>
      <c r="I42" s="143" t="s">
        <v>496</v>
      </c>
      <c r="J42" s="143">
        <v>15.7</v>
      </c>
      <c r="K42" s="143" t="s">
        <v>497</v>
      </c>
      <c r="L42" s="676">
        <v>1.5</v>
      </c>
      <c r="M42" s="251">
        <v>50</v>
      </c>
      <c r="N42" s="251">
        <v>21</v>
      </c>
      <c r="O42" s="754">
        <f t="shared" si="1"/>
        <v>256.66666666666669</v>
      </c>
      <c r="P42" s="753">
        <v>256.66666666666669</v>
      </c>
      <c r="Q42" s="147"/>
      <c r="R42" s="447"/>
      <c r="S42" s="431"/>
      <c r="AB42" s="145"/>
      <c r="AC42" s="143"/>
      <c r="AD42" s="143"/>
      <c r="AE42" s="146"/>
      <c r="AF42" s="143"/>
      <c r="AG42" s="143"/>
      <c r="AH42" s="146"/>
      <c r="AI42" s="165"/>
      <c r="AJ42" s="143"/>
      <c r="AK42" s="143"/>
      <c r="AL42" s="146"/>
      <c r="AM42" s="143"/>
      <c r="AN42" s="167"/>
      <c r="AO42" s="143"/>
      <c r="AP42" s="143"/>
      <c r="AQ42" s="143"/>
    </row>
    <row r="43" spans="1:43" s="128" customFormat="1">
      <c r="A43" s="153" t="s">
        <v>148</v>
      </c>
      <c r="B43" s="153" t="s">
        <v>149</v>
      </c>
      <c r="C43" s="153" t="s">
        <v>150</v>
      </c>
      <c r="D43" s="132" t="s">
        <v>424</v>
      </c>
      <c r="E43" s="153"/>
      <c r="F43" s="222" t="s">
        <v>592</v>
      </c>
      <c r="G43" s="153">
        <v>3</v>
      </c>
      <c r="H43" s="153">
        <v>0</v>
      </c>
      <c r="I43" s="153" t="s">
        <v>534</v>
      </c>
      <c r="J43" s="153">
        <v>8.9</v>
      </c>
      <c r="K43" s="153" t="s">
        <v>593</v>
      </c>
      <c r="L43" s="673">
        <v>1.5</v>
      </c>
      <c r="M43" s="248">
        <v>50</v>
      </c>
      <c r="N43" s="248">
        <v>21</v>
      </c>
      <c r="O43" s="761">
        <f t="shared" si="1"/>
        <v>0</v>
      </c>
      <c r="P43" s="154">
        <v>0</v>
      </c>
      <c r="Q43" s="415"/>
      <c r="R43" s="444"/>
      <c r="S43" s="432"/>
      <c r="AB43" s="154">
        <v>57</v>
      </c>
      <c r="AC43" s="153" t="s">
        <v>43</v>
      </c>
      <c r="AD43" s="153"/>
      <c r="AE43" s="155">
        <v>45015</v>
      </c>
      <c r="AF43" s="162" t="s">
        <v>21</v>
      </c>
      <c r="AG43" s="153"/>
      <c r="AH43" s="155">
        <v>45016</v>
      </c>
      <c r="AI43" s="162" t="s">
        <v>21</v>
      </c>
      <c r="AJ43" s="153"/>
      <c r="AK43" s="153"/>
      <c r="AL43" s="155">
        <v>45015</v>
      </c>
      <c r="AM43" s="153"/>
      <c r="AN43" s="163" t="s">
        <v>151</v>
      </c>
      <c r="AO43" s="153" t="s">
        <v>30</v>
      </c>
      <c r="AP43" s="153" t="s">
        <v>152</v>
      </c>
      <c r="AQ43" s="153"/>
    </row>
    <row r="44" spans="1:43" s="127" customFormat="1" ht="13.5" thickBot="1">
      <c r="A44" s="123"/>
      <c r="B44" s="123"/>
      <c r="C44" s="123"/>
      <c r="D44" s="130" t="s">
        <v>426</v>
      </c>
      <c r="E44" s="123"/>
      <c r="F44" s="223" t="s">
        <v>594</v>
      </c>
      <c r="G44" s="123">
        <v>3</v>
      </c>
      <c r="H44" s="123">
        <v>0</v>
      </c>
      <c r="I44" s="123" t="s">
        <v>595</v>
      </c>
      <c r="J44" s="123">
        <v>9.1</v>
      </c>
      <c r="K44" s="123" t="s">
        <v>596</v>
      </c>
      <c r="L44" s="674">
        <v>2</v>
      </c>
      <c r="M44" s="249">
        <v>50</v>
      </c>
      <c r="N44" s="249">
        <v>21</v>
      </c>
      <c r="O44" s="762">
        <f t="shared" si="1"/>
        <v>0</v>
      </c>
      <c r="P44" s="124">
        <v>0</v>
      </c>
      <c r="Q44" s="126"/>
      <c r="R44" s="445"/>
      <c r="S44" s="429"/>
      <c r="AB44" s="124"/>
      <c r="AC44" s="123"/>
      <c r="AD44" s="123"/>
      <c r="AE44" s="125"/>
      <c r="AF44" s="160"/>
      <c r="AG44" s="123"/>
      <c r="AH44" s="125"/>
      <c r="AI44" s="160"/>
      <c r="AJ44" s="123"/>
      <c r="AK44" s="123"/>
      <c r="AL44" s="125"/>
      <c r="AM44" s="123"/>
      <c r="AN44" s="161"/>
      <c r="AO44" s="123"/>
      <c r="AP44" s="123"/>
      <c r="AQ44" s="123"/>
    </row>
    <row r="45" spans="1:43" s="267" customFormat="1">
      <c r="A45" s="460" t="s">
        <v>158</v>
      </c>
      <c r="B45" s="461" t="s">
        <v>159</v>
      </c>
      <c r="C45" s="461" t="s">
        <v>28</v>
      </c>
      <c r="D45" s="278" t="s">
        <v>424</v>
      </c>
      <c r="E45" s="461"/>
      <c r="F45" s="612" t="s">
        <v>463</v>
      </c>
      <c r="G45" s="461">
        <v>3</v>
      </c>
      <c r="H45" s="359">
        <v>0.69</v>
      </c>
      <c r="I45" s="461" t="s">
        <v>464</v>
      </c>
      <c r="J45" s="461">
        <v>4.0999999999999996</v>
      </c>
      <c r="K45" s="461" t="s">
        <v>465</v>
      </c>
      <c r="L45" s="678">
        <v>0.5</v>
      </c>
      <c r="M45" s="613">
        <v>50</v>
      </c>
      <c r="N45" s="613">
        <v>21</v>
      </c>
      <c r="O45" s="756">
        <f t="shared" si="1"/>
        <v>482.99999999999994</v>
      </c>
      <c r="P45" s="756">
        <v>482.99999999999994</v>
      </c>
      <c r="Q45" s="623"/>
      <c r="R45" s="624"/>
      <c r="S45" s="438"/>
      <c r="AB45" s="614">
        <v>50</v>
      </c>
      <c r="AC45" s="461" t="s">
        <v>43</v>
      </c>
      <c r="AD45" s="461"/>
      <c r="AE45" s="615">
        <v>45015</v>
      </c>
      <c r="AF45" s="627" t="s">
        <v>21</v>
      </c>
      <c r="AG45" s="461"/>
      <c r="AH45" s="615">
        <v>45016</v>
      </c>
      <c r="AI45" s="627" t="s">
        <v>21</v>
      </c>
      <c r="AJ45" s="461"/>
      <c r="AK45" s="461"/>
      <c r="AL45" s="615">
        <v>45015</v>
      </c>
      <c r="AM45" s="461"/>
      <c r="AN45" s="628" t="s">
        <v>161</v>
      </c>
      <c r="AO45" s="461" t="s">
        <v>162</v>
      </c>
      <c r="AP45" s="461" t="s">
        <v>163</v>
      </c>
      <c r="AQ45" s="461" t="s">
        <v>164</v>
      </c>
    </row>
    <row r="46" spans="1:43" s="127" customFormat="1">
      <c r="A46" s="468"/>
      <c r="B46" s="123"/>
      <c r="C46" s="123"/>
      <c r="D46" s="130" t="s">
        <v>426</v>
      </c>
      <c r="E46" s="123"/>
      <c r="F46" s="223" t="s">
        <v>466</v>
      </c>
      <c r="G46" s="123">
        <v>3</v>
      </c>
      <c r="H46" s="353">
        <v>6.3</v>
      </c>
      <c r="I46" s="123" t="s">
        <v>467</v>
      </c>
      <c r="J46" s="123">
        <v>20.100000000000001</v>
      </c>
      <c r="K46" s="123" t="s">
        <v>468</v>
      </c>
      <c r="L46" s="674">
        <v>1</v>
      </c>
      <c r="M46" s="249">
        <v>50</v>
      </c>
      <c r="N46" s="249">
        <v>21</v>
      </c>
      <c r="O46" s="752">
        <v>2204.9999999999995</v>
      </c>
      <c r="P46" s="752">
        <v>2204.9999999999995</v>
      </c>
      <c r="Q46" s="126"/>
      <c r="R46" s="445"/>
      <c r="S46" s="429"/>
      <c r="AB46" s="124"/>
      <c r="AC46" s="123"/>
      <c r="AD46" s="123"/>
      <c r="AE46" s="125"/>
      <c r="AF46" s="160"/>
      <c r="AG46" s="123"/>
      <c r="AH46" s="125"/>
      <c r="AI46" s="160"/>
      <c r="AJ46" s="123"/>
      <c r="AK46" s="123"/>
      <c r="AL46" s="125"/>
      <c r="AM46" s="123"/>
      <c r="AN46" s="161"/>
      <c r="AO46" s="123"/>
      <c r="AP46" s="123"/>
      <c r="AQ46" s="123"/>
    </row>
    <row r="47" spans="1:43" s="127" customFormat="1">
      <c r="A47" s="468"/>
      <c r="B47" s="123"/>
      <c r="C47" s="123"/>
      <c r="D47" s="130" t="s">
        <v>551</v>
      </c>
      <c r="E47" s="123"/>
      <c r="F47" s="223" t="s">
        <v>641</v>
      </c>
      <c r="G47" s="123">
        <v>3</v>
      </c>
      <c r="H47" s="353">
        <v>2.2999999999999998</v>
      </c>
      <c r="I47" s="123" t="s">
        <v>642</v>
      </c>
      <c r="J47" s="123">
        <v>21.7</v>
      </c>
      <c r="K47" s="123" t="s">
        <v>643</v>
      </c>
      <c r="L47" s="674">
        <v>1.5</v>
      </c>
      <c r="M47" s="249">
        <v>50</v>
      </c>
      <c r="N47" s="249">
        <v>21</v>
      </c>
      <c r="O47" s="765">
        <f t="shared" ref="O47:O83" si="2">H47*N47/G47*M47/L47</f>
        <v>536.66666666666663</v>
      </c>
      <c r="P47" s="752">
        <v>536.66666666666663</v>
      </c>
      <c r="Q47" s="126"/>
      <c r="R47" s="445">
        <v>1.5</v>
      </c>
      <c r="S47" s="429">
        <v>100</v>
      </c>
      <c r="T47" s="127">
        <v>4</v>
      </c>
      <c r="U47" s="127">
        <v>22</v>
      </c>
      <c r="V47" s="127">
        <v>0.19</v>
      </c>
      <c r="W47" s="127">
        <v>0.23</v>
      </c>
      <c r="X47" s="752">
        <f t="shared" ref="X47:X52" si="3">V47*U47/T47*S47/R47</f>
        <v>69.666666666666671</v>
      </c>
      <c r="Y47" s="127">
        <v>0</v>
      </c>
      <c r="Z47" s="127">
        <v>0.18</v>
      </c>
      <c r="AA47" s="127">
        <f>Y47*U47/T47*S47/R47</f>
        <v>0</v>
      </c>
      <c r="AB47" s="124"/>
      <c r="AC47" s="123"/>
      <c r="AD47" s="123"/>
      <c r="AE47" s="125"/>
      <c r="AF47" s="160"/>
      <c r="AG47" s="123"/>
      <c r="AH47" s="125"/>
      <c r="AI47" s="160"/>
      <c r="AJ47" s="123"/>
      <c r="AK47" s="123"/>
      <c r="AL47" s="125"/>
      <c r="AM47" s="123"/>
      <c r="AN47" s="161"/>
      <c r="AO47" s="123"/>
      <c r="AP47" s="123"/>
      <c r="AQ47" s="123"/>
    </row>
    <row r="48" spans="1:43" s="239" customFormat="1" ht="13.5" thickBot="1">
      <c r="A48" s="616"/>
      <c r="B48" s="617"/>
      <c r="C48" s="617"/>
      <c r="D48" s="306" t="s">
        <v>552</v>
      </c>
      <c r="E48" s="617"/>
      <c r="F48" s="619" t="s">
        <v>644</v>
      </c>
      <c r="G48" s="617">
        <v>3</v>
      </c>
      <c r="H48" s="360">
        <v>1.47</v>
      </c>
      <c r="I48" s="617" t="s">
        <v>645</v>
      </c>
      <c r="J48" s="617">
        <v>11.8</v>
      </c>
      <c r="K48" s="617" t="s">
        <v>646</v>
      </c>
      <c r="L48" s="680">
        <v>1.5</v>
      </c>
      <c r="M48" s="620">
        <v>50</v>
      </c>
      <c r="N48" s="620">
        <v>21</v>
      </c>
      <c r="O48" s="754">
        <f t="shared" si="2"/>
        <v>343</v>
      </c>
      <c r="P48" s="754">
        <v>343</v>
      </c>
      <c r="Q48" s="625"/>
      <c r="R48" s="626">
        <v>1.5</v>
      </c>
      <c r="S48" s="434">
        <v>100</v>
      </c>
      <c r="T48" s="239">
        <v>4</v>
      </c>
      <c r="U48" s="239">
        <v>22</v>
      </c>
      <c r="V48" s="239">
        <v>0.08</v>
      </c>
      <c r="W48" s="239">
        <v>0.25</v>
      </c>
      <c r="X48" s="754">
        <f t="shared" si="3"/>
        <v>29.333333333333332</v>
      </c>
      <c r="Y48" s="239">
        <v>0</v>
      </c>
      <c r="Z48" s="239">
        <v>0.19</v>
      </c>
      <c r="AA48" s="239">
        <v>0</v>
      </c>
      <c r="AB48" s="621"/>
      <c r="AC48" s="617"/>
      <c r="AD48" s="617"/>
      <c r="AE48" s="622"/>
      <c r="AF48" s="629"/>
      <c r="AG48" s="617"/>
      <c r="AH48" s="622"/>
      <c r="AI48" s="629"/>
      <c r="AJ48" s="617"/>
      <c r="AK48" s="617"/>
      <c r="AL48" s="622"/>
      <c r="AM48" s="617"/>
      <c r="AN48" s="630"/>
      <c r="AO48" s="617"/>
      <c r="AP48" s="617"/>
      <c r="AQ48" s="617"/>
    </row>
    <row r="49" spans="1:45" s="703" customFormat="1">
      <c r="A49" s="694" t="s">
        <v>171</v>
      </c>
      <c r="B49" s="695" t="s">
        <v>172</v>
      </c>
      <c r="C49" s="695" t="s">
        <v>214</v>
      </c>
      <c r="D49" s="697" t="s">
        <v>424</v>
      </c>
      <c r="E49" s="695"/>
      <c r="F49" s="698" t="s">
        <v>481</v>
      </c>
      <c r="G49" s="695">
        <v>3</v>
      </c>
      <c r="H49" s="708">
        <v>7.3</v>
      </c>
      <c r="I49" s="695" t="s">
        <v>482</v>
      </c>
      <c r="J49" s="695">
        <v>23.9</v>
      </c>
      <c r="K49" s="695" t="s">
        <v>483</v>
      </c>
      <c r="L49" s="699">
        <v>2</v>
      </c>
      <c r="M49" s="253">
        <v>50</v>
      </c>
      <c r="N49" s="253">
        <v>21</v>
      </c>
      <c r="O49" s="759">
        <f t="shared" si="2"/>
        <v>1277.4999999999998</v>
      </c>
      <c r="P49" s="755">
        <v>1277.4999999999998</v>
      </c>
      <c r="Q49" s="700"/>
      <c r="R49" s="701">
        <v>1.5</v>
      </c>
      <c r="S49" s="702">
        <v>100</v>
      </c>
      <c r="T49" s="703">
        <v>3</v>
      </c>
      <c r="U49" s="703">
        <v>21</v>
      </c>
      <c r="V49" s="703">
        <v>2.2999999999999998</v>
      </c>
      <c r="W49" s="703">
        <v>13.1</v>
      </c>
      <c r="X49" s="755">
        <f t="shared" si="3"/>
        <v>1073.3333333333333</v>
      </c>
      <c r="Y49" s="703">
        <v>0</v>
      </c>
      <c r="Z49" s="703">
        <v>0</v>
      </c>
      <c r="AA49" s="703">
        <v>0</v>
      </c>
      <c r="AB49" s="704">
        <v>58</v>
      </c>
      <c r="AC49" s="695" t="s">
        <v>43</v>
      </c>
      <c r="AD49" s="695"/>
      <c r="AE49" s="707">
        <v>45019</v>
      </c>
      <c r="AF49" s="695"/>
      <c r="AG49" s="695"/>
      <c r="AH49" s="707">
        <v>45020</v>
      </c>
      <c r="AI49" s="695"/>
      <c r="AJ49" s="695"/>
      <c r="AK49" s="695" t="s">
        <v>173</v>
      </c>
      <c r="AL49" s="707">
        <v>45020</v>
      </c>
      <c r="AM49" s="695"/>
      <c r="AN49" s="695" t="s">
        <v>174</v>
      </c>
      <c r="AO49" s="695" t="s">
        <v>175</v>
      </c>
      <c r="AP49" s="695" t="s">
        <v>176</v>
      </c>
      <c r="AQ49" s="695" t="s">
        <v>177</v>
      </c>
    </row>
    <row r="50" spans="1:45" s="148" customFormat="1" ht="13.5" thickBot="1">
      <c r="A50" s="142"/>
      <c r="B50" s="143"/>
      <c r="C50" s="143"/>
      <c r="D50" s="144" t="s">
        <v>426</v>
      </c>
      <c r="E50" s="143"/>
      <c r="F50" s="225" t="s">
        <v>484</v>
      </c>
      <c r="G50" s="143">
        <v>3</v>
      </c>
      <c r="H50" s="356">
        <v>5.5</v>
      </c>
      <c r="I50" s="143" t="s">
        <v>485</v>
      </c>
      <c r="J50" s="143">
        <v>23.7</v>
      </c>
      <c r="K50" s="143" t="s">
        <v>486</v>
      </c>
      <c r="L50" s="676">
        <v>2</v>
      </c>
      <c r="M50" s="251">
        <v>50</v>
      </c>
      <c r="N50" s="251">
        <v>21</v>
      </c>
      <c r="O50" s="765">
        <f t="shared" si="2"/>
        <v>962.5</v>
      </c>
      <c r="P50" s="753">
        <v>962.5</v>
      </c>
      <c r="Q50" s="147"/>
      <c r="R50" s="447">
        <v>1.5</v>
      </c>
      <c r="S50" s="431">
        <v>100</v>
      </c>
      <c r="T50" s="148">
        <v>3</v>
      </c>
      <c r="U50" s="148">
        <v>21</v>
      </c>
      <c r="V50" s="148">
        <v>2.2000000000000002</v>
      </c>
      <c r="W50" s="148">
        <v>10.5</v>
      </c>
      <c r="X50" s="753">
        <f t="shared" si="3"/>
        <v>1026.6666666666667</v>
      </c>
      <c r="Y50" s="148">
        <v>0</v>
      </c>
      <c r="Z50" s="148">
        <v>0</v>
      </c>
      <c r="AA50" s="148">
        <v>0</v>
      </c>
      <c r="AB50" s="145"/>
      <c r="AC50" s="143"/>
      <c r="AD50" s="143"/>
      <c r="AE50" s="146"/>
      <c r="AF50" s="143"/>
      <c r="AG50" s="143"/>
      <c r="AH50" s="146"/>
      <c r="AI50" s="143"/>
      <c r="AJ50" s="143"/>
      <c r="AK50" s="143"/>
      <c r="AL50" s="146"/>
      <c r="AM50" s="143"/>
      <c r="AN50" s="143"/>
      <c r="AO50" s="143"/>
      <c r="AP50" s="143"/>
      <c r="AQ50" s="143"/>
    </row>
    <row r="51" spans="1:45" s="267" customFormat="1">
      <c r="A51" s="460" t="s">
        <v>178</v>
      </c>
      <c r="B51" s="461" t="s">
        <v>179</v>
      </c>
      <c r="C51" s="461" t="s">
        <v>196</v>
      </c>
      <c r="D51" s="278" t="s">
        <v>424</v>
      </c>
      <c r="E51" s="461"/>
      <c r="F51" s="612" t="s">
        <v>475</v>
      </c>
      <c r="G51" s="461">
        <v>3</v>
      </c>
      <c r="H51" s="359">
        <v>23.1</v>
      </c>
      <c r="I51" s="461" t="s">
        <v>476</v>
      </c>
      <c r="J51" s="461">
        <v>30.1</v>
      </c>
      <c r="K51" s="461" t="s">
        <v>477</v>
      </c>
      <c r="L51" s="675">
        <v>2</v>
      </c>
      <c r="M51" s="250">
        <v>50</v>
      </c>
      <c r="N51" s="250">
        <v>21</v>
      </c>
      <c r="O51" s="765">
        <f t="shared" si="2"/>
        <v>4042.5000000000005</v>
      </c>
      <c r="P51" s="756">
        <v>4042.5000000000005</v>
      </c>
      <c r="Q51" s="623"/>
      <c r="R51" s="624">
        <v>1.5</v>
      </c>
      <c r="S51" s="438">
        <v>100</v>
      </c>
      <c r="T51" s="267">
        <v>3</v>
      </c>
      <c r="U51" s="267">
        <v>21</v>
      </c>
      <c r="V51" s="267">
        <v>2.8</v>
      </c>
      <c r="W51" s="267">
        <v>6.8</v>
      </c>
      <c r="X51" s="756">
        <f t="shared" si="3"/>
        <v>1306.6666666666665</v>
      </c>
      <c r="Y51" s="267">
        <v>0</v>
      </c>
      <c r="Z51" s="267">
        <v>0</v>
      </c>
      <c r="AA51" s="267">
        <v>0</v>
      </c>
      <c r="AB51" s="614">
        <v>50</v>
      </c>
      <c r="AC51" s="461" t="s">
        <v>43</v>
      </c>
      <c r="AD51" s="461"/>
      <c r="AE51" s="615">
        <v>45019</v>
      </c>
      <c r="AF51" s="461"/>
      <c r="AG51" s="461"/>
      <c r="AH51" s="615">
        <v>45020</v>
      </c>
      <c r="AI51" s="461"/>
      <c r="AJ51" s="461"/>
      <c r="AK51" s="461" t="s">
        <v>173</v>
      </c>
      <c r="AL51" s="615">
        <v>45020</v>
      </c>
      <c r="AM51" s="461"/>
      <c r="AN51" s="461" t="s">
        <v>180</v>
      </c>
      <c r="AO51" s="461" t="s">
        <v>181</v>
      </c>
      <c r="AP51" s="461" t="s">
        <v>182</v>
      </c>
      <c r="AQ51" s="461" t="s">
        <v>183</v>
      </c>
    </row>
    <row r="52" spans="1:45" s="127" customFormat="1" ht="13.5" thickBot="1">
      <c r="A52" s="468"/>
      <c r="B52" s="123"/>
      <c r="C52" s="123"/>
      <c r="D52" s="130" t="s">
        <v>426</v>
      </c>
      <c r="E52" s="123"/>
      <c r="F52" s="223" t="s">
        <v>478</v>
      </c>
      <c r="G52" s="123">
        <v>3</v>
      </c>
      <c r="H52" s="353">
        <v>27.5</v>
      </c>
      <c r="I52" s="123" t="s">
        <v>479</v>
      </c>
      <c r="J52" s="123">
        <v>36.6</v>
      </c>
      <c r="K52" s="123" t="s">
        <v>480</v>
      </c>
      <c r="L52" s="677">
        <v>2</v>
      </c>
      <c r="M52" s="254">
        <v>50</v>
      </c>
      <c r="N52" s="254">
        <v>21</v>
      </c>
      <c r="O52" s="752">
        <f t="shared" si="2"/>
        <v>4812.5</v>
      </c>
      <c r="P52" s="752">
        <v>4812.5</v>
      </c>
      <c r="Q52" s="126"/>
      <c r="R52" s="445">
        <v>1.5</v>
      </c>
      <c r="S52" s="429">
        <v>100</v>
      </c>
      <c r="T52" s="127">
        <v>3</v>
      </c>
      <c r="U52" s="127">
        <v>21</v>
      </c>
      <c r="V52" s="127">
        <v>9.6999999999999993</v>
      </c>
      <c r="W52" s="127">
        <v>24.3</v>
      </c>
      <c r="X52" s="752">
        <f t="shared" si="3"/>
        <v>4526.6666666666661</v>
      </c>
      <c r="Y52" s="127">
        <v>0</v>
      </c>
      <c r="Z52" s="127">
        <v>0</v>
      </c>
      <c r="AA52" s="127">
        <v>0</v>
      </c>
      <c r="AB52" s="124"/>
      <c r="AC52" s="123"/>
      <c r="AD52" s="123"/>
      <c r="AE52" s="125"/>
      <c r="AF52" s="123"/>
      <c r="AG52" s="123"/>
      <c r="AH52" s="125"/>
      <c r="AI52" s="123"/>
      <c r="AJ52" s="123"/>
      <c r="AK52" s="123"/>
      <c r="AL52" s="125"/>
      <c r="AM52" s="123"/>
      <c r="AN52" s="123"/>
      <c r="AO52" s="123"/>
      <c r="AP52" s="123"/>
      <c r="AQ52" s="123"/>
    </row>
    <row r="53" spans="1:45" s="267" customFormat="1">
      <c r="A53" s="460" t="s">
        <v>194</v>
      </c>
      <c r="B53" s="461" t="s">
        <v>195</v>
      </c>
      <c r="C53" s="461" t="s">
        <v>196</v>
      </c>
      <c r="D53" s="278" t="s">
        <v>424</v>
      </c>
      <c r="E53" s="461"/>
      <c r="F53" s="612" t="s">
        <v>469</v>
      </c>
      <c r="G53" s="461">
        <v>3</v>
      </c>
      <c r="H53" s="461">
        <v>0</v>
      </c>
      <c r="I53" s="461" t="s">
        <v>470</v>
      </c>
      <c r="J53" s="461">
        <v>9.3000000000000007</v>
      </c>
      <c r="K53" s="461" t="s">
        <v>471</v>
      </c>
      <c r="L53" s="678">
        <v>2</v>
      </c>
      <c r="M53" s="613">
        <v>50</v>
      </c>
      <c r="N53" s="613">
        <v>21</v>
      </c>
      <c r="O53" s="763">
        <f t="shared" si="2"/>
        <v>0</v>
      </c>
      <c r="P53" s="614">
        <v>0</v>
      </c>
      <c r="Q53" s="623"/>
      <c r="R53" s="624"/>
      <c r="S53" s="438"/>
      <c r="AB53" s="614">
        <v>46</v>
      </c>
      <c r="AC53" s="461" t="s">
        <v>43</v>
      </c>
      <c r="AD53" s="461"/>
      <c r="AE53" s="615">
        <v>45026</v>
      </c>
      <c r="AF53" s="461"/>
      <c r="AG53" s="461"/>
      <c r="AH53" s="615">
        <v>45027</v>
      </c>
      <c r="AI53" s="461"/>
      <c r="AJ53" s="461"/>
      <c r="AK53" s="461"/>
      <c r="AL53" s="615">
        <v>45026</v>
      </c>
      <c r="AM53" s="461"/>
      <c r="AN53" s="461" t="s">
        <v>197</v>
      </c>
      <c r="AO53" s="461" t="s">
        <v>198</v>
      </c>
      <c r="AP53" s="461" t="s">
        <v>199</v>
      </c>
      <c r="AQ53" s="461"/>
    </row>
    <row r="54" spans="1:45" s="239" customFormat="1" ht="13.5" thickBot="1">
      <c r="A54" s="616"/>
      <c r="B54" s="617"/>
      <c r="C54" s="617"/>
      <c r="D54" s="306" t="s">
        <v>426</v>
      </c>
      <c r="E54" s="617"/>
      <c r="F54" s="619" t="s">
        <v>472</v>
      </c>
      <c r="G54" s="617">
        <v>3</v>
      </c>
      <c r="H54" s="617">
        <v>0</v>
      </c>
      <c r="I54" s="617" t="s">
        <v>473</v>
      </c>
      <c r="J54" s="617">
        <v>10.4</v>
      </c>
      <c r="K54" s="617" t="s">
        <v>474</v>
      </c>
      <c r="L54" s="680">
        <v>2</v>
      </c>
      <c r="M54" s="620">
        <v>50</v>
      </c>
      <c r="N54" s="620">
        <v>21</v>
      </c>
      <c r="O54" s="764">
        <f t="shared" si="2"/>
        <v>0</v>
      </c>
      <c r="P54" s="621">
        <v>0</v>
      </c>
      <c r="Q54" s="625"/>
      <c r="R54" s="626"/>
      <c r="S54" s="434"/>
      <c r="AB54" s="621"/>
      <c r="AC54" s="617"/>
      <c r="AD54" s="617"/>
      <c r="AE54" s="622"/>
      <c r="AF54" s="617"/>
      <c r="AG54" s="617"/>
      <c r="AH54" s="622"/>
      <c r="AI54" s="617"/>
      <c r="AJ54" s="617"/>
      <c r="AK54" s="617"/>
      <c r="AL54" s="622"/>
      <c r="AM54" s="617"/>
      <c r="AN54" s="617"/>
      <c r="AO54" s="617"/>
      <c r="AP54" s="617"/>
      <c r="AQ54" s="617"/>
    </row>
    <row r="55" spans="1:45" s="128" customFormat="1">
      <c r="A55" s="153" t="s">
        <v>206</v>
      </c>
      <c r="B55" s="153" t="s">
        <v>207</v>
      </c>
      <c r="C55" s="153" t="s">
        <v>28</v>
      </c>
      <c r="D55" s="132" t="s">
        <v>424</v>
      </c>
      <c r="E55" s="153"/>
      <c r="F55" s="222" t="s">
        <v>578</v>
      </c>
      <c r="G55" s="153">
        <v>3</v>
      </c>
      <c r="H55" s="153">
        <v>0</v>
      </c>
      <c r="I55" s="153" t="s">
        <v>579</v>
      </c>
      <c r="J55" s="153">
        <v>41.6</v>
      </c>
      <c r="K55" s="153" t="s">
        <v>580</v>
      </c>
      <c r="L55" s="673">
        <v>2</v>
      </c>
      <c r="M55" s="248">
        <v>50</v>
      </c>
      <c r="N55" s="248">
        <v>21</v>
      </c>
      <c r="O55" s="761">
        <f t="shared" si="2"/>
        <v>0</v>
      </c>
      <c r="P55" s="154">
        <v>0</v>
      </c>
      <c r="Q55" s="415"/>
      <c r="R55" s="444"/>
      <c r="S55" s="432"/>
      <c r="AB55" s="154">
        <v>68</v>
      </c>
      <c r="AC55" s="153" t="s">
        <v>208</v>
      </c>
      <c r="AD55" s="153"/>
      <c r="AE55" s="155">
        <v>45037</v>
      </c>
      <c r="AF55" s="153"/>
      <c r="AG55" s="153"/>
      <c r="AH55" s="153"/>
      <c r="AI55" s="153"/>
      <c r="AJ55" s="153"/>
      <c r="AK55" s="153"/>
      <c r="AL55" s="153"/>
      <c r="AM55" s="153"/>
      <c r="AN55" s="153" t="s">
        <v>209</v>
      </c>
      <c r="AO55" s="153" t="s">
        <v>210</v>
      </c>
      <c r="AP55" s="153" t="s">
        <v>211</v>
      </c>
      <c r="AQ55" s="153"/>
    </row>
    <row r="56" spans="1:45" s="127" customFormat="1" ht="13.5" thickBot="1">
      <c r="A56" s="123"/>
      <c r="B56" s="123"/>
      <c r="C56" s="123"/>
      <c r="D56" s="130" t="s">
        <v>426</v>
      </c>
      <c r="E56" s="123"/>
      <c r="F56" s="223" t="s">
        <v>581</v>
      </c>
      <c r="G56" s="123">
        <v>3</v>
      </c>
      <c r="H56" s="353">
        <v>0.21</v>
      </c>
      <c r="I56" s="123" t="s">
        <v>582</v>
      </c>
      <c r="J56" s="123">
        <v>22.1</v>
      </c>
      <c r="K56" s="123" t="s">
        <v>583</v>
      </c>
      <c r="L56" s="674">
        <v>2</v>
      </c>
      <c r="M56" s="249">
        <v>50</v>
      </c>
      <c r="N56" s="249">
        <v>21</v>
      </c>
      <c r="O56" s="752">
        <f t="shared" si="2"/>
        <v>36.75</v>
      </c>
      <c r="P56" s="752">
        <v>36.75</v>
      </c>
      <c r="Q56" s="126"/>
      <c r="R56" s="445"/>
      <c r="S56" s="429"/>
      <c r="AB56" s="124"/>
      <c r="AC56" s="123"/>
      <c r="AD56" s="123"/>
      <c r="AE56" s="125"/>
      <c r="AF56" s="123"/>
      <c r="AG56" s="123"/>
      <c r="AH56" s="123"/>
      <c r="AI56" s="123"/>
      <c r="AJ56" s="123"/>
      <c r="AK56" s="123"/>
      <c r="AL56" s="123"/>
      <c r="AM56" s="123"/>
      <c r="AN56" s="123"/>
      <c r="AO56" s="123"/>
      <c r="AP56" s="123"/>
      <c r="AQ56" s="123"/>
    </row>
    <row r="57" spans="1:45" s="141" customFormat="1">
      <c r="A57" s="156" t="s">
        <v>212</v>
      </c>
      <c r="B57" s="157" t="s">
        <v>213</v>
      </c>
      <c r="C57" s="157" t="s">
        <v>214</v>
      </c>
      <c r="D57" s="136" t="s">
        <v>424</v>
      </c>
      <c r="E57" s="157"/>
      <c r="F57" s="224" t="s">
        <v>487</v>
      </c>
      <c r="G57" s="157">
        <v>3</v>
      </c>
      <c r="H57" s="157">
        <v>0</v>
      </c>
      <c r="I57" s="157" t="s">
        <v>448</v>
      </c>
      <c r="J57" s="157">
        <v>60.3</v>
      </c>
      <c r="K57" s="157" t="s">
        <v>488</v>
      </c>
      <c r="L57" s="675">
        <v>1.5</v>
      </c>
      <c r="M57" s="250">
        <v>50</v>
      </c>
      <c r="N57" s="250">
        <v>21</v>
      </c>
      <c r="O57" s="763">
        <f t="shared" si="2"/>
        <v>0</v>
      </c>
      <c r="P57" s="158">
        <v>0</v>
      </c>
      <c r="Q57" s="416"/>
      <c r="R57" s="446"/>
      <c r="S57" s="430"/>
      <c r="AB57" s="158">
        <v>70</v>
      </c>
      <c r="AC57" s="157" t="s">
        <v>208</v>
      </c>
      <c r="AD57" s="157"/>
      <c r="AE57" s="159">
        <v>45037</v>
      </c>
      <c r="AF57" s="157"/>
      <c r="AG57" s="157"/>
      <c r="AH57" s="157"/>
      <c r="AI57" s="157"/>
      <c r="AJ57" s="157"/>
      <c r="AK57" s="157"/>
      <c r="AL57" s="157"/>
      <c r="AM57" s="157"/>
      <c r="AN57" s="157" t="s">
        <v>215</v>
      </c>
      <c r="AO57" s="157" t="s">
        <v>23</v>
      </c>
      <c r="AP57" s="157" t="s">
        <v>216</v>
      </c>
      <c r="AQ57" s="157" t="s">
        <v>217</v>
      </c>
    </row>
    <row r="58" spans="1:45" s="148" customFormat="1" ht="13.5" thickBot="1">
      <c r="A58" s="142"/>
      <c r="B58" s="143"/>
      <c r="C58" s="143"/>
      <c r="D58" s="144" t="s">
        <v>426</v>
      </c>
      <c r="E58" s="143"/>
      <c r="F58" s="225" t="s">
        <v>489</v>
      </c>
      <c r="G58" s="143">
        <v>3</v>
      </c>
      <c r="H58" s="143">
        <v>0</v>
      </c>
      <c r="I58" s="143" t="s">
        <v>490</v>
      </c>
      <c r="J58" s="143">
        <v>291</v>
      </c>
      <c r="K58" s="143" t="s">
        <v>491</v>
      </c>
      <c r="L58" s="676">
        <v>2</v>
      </c>
      <c r="M58" s="251">
        <v>50</v>
      </c>
      <c r="N58" s="251">
        <v>21</v>
      </c>
      <c r="O58" s="764">
        <f t="shared" si="2"/>
        <v>0</v>
      </c>
      <c r="P58" s="145">
        <v>0</v>
      </c>
      <c r="Q58" s="147"/>
      <c r="R58" s="447"/>
      <c r="S58" s="431"/>
      <c r="AB58" s="145"/>
      <c r="AC58" s="143"/>
      <c r="AD58" s="143"/>
      <c r="AE58" s="146"/>
      <c r="AF58" s="143"/>
      <c r="AG58" s="143"/>
      <c r="AH58" s="143"/>
      <c r="AI58" s="143"/>
      <c r="AJ58" s="143"/>
      <c r="AK58" s="143"/>
      <c r="AL58" s="143"/>
      <c r="AM58" s="143"/>
      <c r="AN58" s="143"/>
      <c r="AO58" s="143"/>
      <c r="AP58" s="143"/>
      <c r="AQ58" s="143"/>
    </row>
    <row r="59" spans="1:45" s="717" customFormat="1" ht="13.5" thickBot="1">
      <c r="A59" s="709" t="s">
        <v>234</v>
      </c>
      <c r="B59" s="710" t="s">
        <v>235</v>
      </c>
      <c r="C59" s="710" t="s">
        <v>236</v>
      </c>
      <c r="D59" s="711" t="s">
        <v>424</v>
      </c>
      <c r="E59" s="710"/>
      <c r="F59" s="712" t="s">
        <v>611</v>
      </c>
      <c r="G59" s="710">
        <v>3</v>
      </c>
      <c r="H59" s="710">
        <v>0</v>
      </c>
      <c r="I59" s="710" t="s">
        <v>601</v>
      </c>
      <c r="J59" s="710">
        <v>4.9000000000000004</v>
      </c>
      <c r="K59" s="710" t="s">
        <v>612</v>
      </c>
      <c r="L59" s="713">
        <v>2</v>
      </c>
      <c r="M59" s="255">
        <v>50</v>
      </c>
      <c r="N59" s="255">
        <v>21</v>
      </c>
      <c r="O59" s="769">
        <f t="shared" si="2"/>
        <v>0</v>
      </c>
      <c r="P59" s="718">
        <v>0</v>
      </c>
      <c r="Q59" s="714"/>
      <c r="R59" s="715"/>
      <c r="S59" s="716"/>
      <c r="AB59" s="718">
        <v>74</v>
      </c>
      <c r="AC59" s="710" t="s">
        <v>90</v>
      </c>
      <c r="AD59" s="710"/>
      <c r="AE59" s="719">
        <v>45044</v>
      </c>
      <c r="AF59" s="710"/>
      <c r="AG59" s="710"/>
      <c r="AH59" s="710" t="s">
        <v>237</v>
      </c>
      <c r="AI59" s="710"/>
      <c r="AJ59" s="710"/>
      <c r="AK59" s="710"/>
      <c r="AL59" s="710"/>
      <c r="AM59" s="710"/>
      <c r="AN59" s="710" t="s">
        <v>238</v>
      </c>
      <c r="AO59" s="710" t="s">
        <v>239</v>
      </c>
      <c r="AP59" s="710" t="s">
        <v>173</v>
      </c>
      <c r="AQ59" s="710"/>
    </row>
    <row r="60" spans="1:45" s="267" customFormat="1">
      <c r="A60" s="460" t="s">
        <v>248</v>
      </c>
      <c r="B60" s="461" t="s">
        <v>249</v>
      </c>
      <c r="C60" s="461" t="s">
        <v>28</v>
      </c>
      <c r="D60" s="278" t="s">
        <v>424</v>
      </c>
      <c r="E60" s="461"/>
      <c r="F60" s="612" t="s">
        <v>584</v>
      </c>
      <c r="G60" s="461">
        <v>3</v>
      </c>
      <c r="H60" s="461">
        <v>0</v>
      </c>
      <c r="I60" s="461" t="s">
        <v>585</v>
      </c>
      <c r="J60" s="461">
        <v>5.0999999999999996</v>
      </c>
      <c r="K60" s="461" t="s">
        <v>586</v>
      </c>
      <c r="L60" s="678">
        <v>1</v>
      </c>
      <c r="M60" s="613">
        <v>50</v>
      </c>
      <c r="N60" s="613">
        <v>21</v>
      </c>
      <c r="O60" s="763">
        <f t="shared" si="2"/>
        <v>0</v>
      </c>
      <c r="P60" s="614">
        <v>0</v>
      </c>
      <c r="Q60" s="623"/>
      <c r="R60" s="624"/>
      <c r="S60" s="438"/>
      <c r="AB60" s="614">
        <v>50</v>
      </c>
      <c r="AC60" s="461" t="s">
        <v>19</v>
      </c>
      <c r="AD60" s="461"/>
      <c r="AE60" s="615">
        <v>45063</v>
      </c>
      <c r="AF60" s="461"/>
      <c r="AG60" s="461"/>
      <c r="AH60" s="615">
        <v>45064</v>
      </c>
      <c r="AI60" s="461"/>
      <c r="AJ60" s="461"/>
      <c r="AK60" s="461"/>
      <c r="AL60" s="461"/>
      <c r="AM60" s="461"/>
      <c r="AN60" s="461" t="s">
        <v>250</v>
      </c>
      <c r="AO60" s="461" t="s">
        <v>251</v>
      </c>
      <c r="AP60" s="461" t="s">
        <v>252</v>
      </c>
      <c r="AQ60" s="461"/>
      <c r="AS60" s="278" t="s">
        <v>422</v>
      </c>
    </row>
    <row r="61" spans="1:45" s="239" customFormat="1" ht="13.5" thickBot="1">
      <c r="A61" s="616"/>
      <c r="B61" s="617"/>
      <c r="C61" s="617"/>
      <c r="D61" s="306" t="s">
        <v>426</v>
      </c>
      <c r="E61" s="617"/>
      <c r="F61" s="619" t="s">
        <v>515</v>
      </c>
      <c r="G61" s="617">
        <v>3</v>
      </c>
      <c r="H61" s="617">
        <v>0</v>
      </c>
      <c r="I61" s="617" t="s">
        <v>516</v>
      </c>
      <c r="J61" s="617">
        <v>5.7</v>
      </c>
      <c r="K61" s="617" t="s">
        <v>517</v>
      </c>
      <c r="L61" s="680">
        <v>1</v>
      </c>
      <c r="M61" s="620">
        <v>50</v>
      </c>
      <c r="N61" s="620">
        <v>21</v>
      </c>
      <c r="O61" s="764">
        <f t="shared" si="2"/>
        <v>0</v>
      </c>
      <c r="P61" s="621">
        <v>0</v>
      </c>
      <c r="Q61" s="625"/>
      <c r="R61" s="626"/>
      <c r="S61" s="434"/>
      <c r="AB61" s="621"/>
      <c r="AC61" s="617"/>
      <c r="AD61" s="617"/>
      <c r="AE61" s="622"/>
      <c r="AF61" s="617"/>
      <c r="AG61" s="617"/>
      <c r="AH61" s="622"/>
      <c r="AI61" s="617"/>
      <c r="AJ61" s="617"/>
      <c r="AK61" s="617"/>
      <c r="AL61" s="617"/>
      <c r="AM61" s="617"/>
      <c r="AN61" s="617"/>
      <c r="AO61" s="617"/>
      <c r="AP61" s="617"/>
      <c r="AQ61" s="617"/>
      <c r="AS61" s="306"/>
    </row>
    <row r="62" spans="1:45" s="703" customFormat="1" ht="13.5" thickBot="1">
      <c r="A62" s="694" t="s">
        <v>253</v>
      </c>
      <c r="B62" s="695" t="s">
        <v>254</v>
      </c>
      <c r="C62" s="695" t="s">
        <v>20</v>
      </c>
      <c r="D62" s="697" t="s">
        <v>424</v>
      </c>
      <c r="E62" s="695"/>
      <c r="F62" s="698" t="s">
        <v>509</v>
      </c>
      <c r="G62" s="695">
        <v>3</v>
      </c>
      <c r="H62" s="708">
        <v>8.9</v>
      </c>
      <c r="I62" s="698" t="s">
        <v>511</v>
      </c>
      <c r="J62" s="695">
        <v>16.7</v>
      </c>
      <c r="K62" s="695" t="s">
        <v>510</v>
      </c>
      <c r="L62" s="699">
        <v>1</v>
      </c>
      <c r="M62" s="253">
        <v>50</v>
      </c>
      <c r="N62" s="253">
        <v>21</v>
      </c>
      <c r="O62" s="759">
        <f t="shared" si="2"/>
        <v>3115</v>
      </c>
      <c r="P62" s="755">
        <v>3115</v>
      </c>
      <c r="Q62" s="700"/>
      <c r="R62" s="701">
        <v>1.2</v>
      </c>
      <c r="S62" s="702">
        <v>100</v>
      </c>
      <c r="T62" s="703">
        <v>3</v>
      </c>
      <c r="U62" s="703">
        <v>21</v>
      </c>
      <c r="V62" s="703">
        <v>7.1</v>
      </c>
      <c r="W62" s="703">
        <v>7.3</v>
      </c>
      <c r="X62" s="755">
        <f>V62*U62/T62*S62/R62</f>
        <v>4141.666666666667</v>
      </c>
      <c r="Y62" s="703">
        <v>0.14000000000000001</v>
      </c>
      <c r="Z62" s="703">
        <v>0.33</v>
      </c>
      <c r="AA62" s="755">
        <f>Y62*U62/T62*S62/R62</f>
        <v>81.666666666666686</v>
      </c>
      <c r="AB62" s="704">
        <v>72</v>
      </c>
      <c r="AC62" s="695" t="s">
        <v>255</v>
      </c>
      <c r="AD62" s="695"/>
      <c r="AE62" s="707">
        <v>45063</v>
      </c>
      <c r="AF62" s="695"/>
      <c r="AG62" s="695"/>
      <c r="AH62" s="707">
        <v>45064</v>
      </c>
      <c r="AI62" s="695"/>
      <c r="AJ62" s="695"/>
      <c r="AK62" s="695"/>
      <c r="AL62" s="695"/>
      <c r="AM62" s="695"/>
      <c r="AN62" s="695" t="s">
        <v>256</v>
      </c>
      <c r="AO62" s="695" t="s">
        <v>181</v>
      </c>
      <c r="AP62" s="695" t="s">
        <v>257</v>
      </c>
      <c r="AQ62" s="695"/>
    </row>
    <row r="63" spans="1:45" s="606" customFormat="1" ht="13.5" thickBot="1">
      <c r="A63" s="598"/>
      <c r="B63" s="599"/>
      <c r="C63" s="599"/>
      <c r="D63" s="601" t="s">
        <v>426</v>
      </c>
      <c r="E63" s="599"/>
      <c r="F63" s="602" t="s">
        <v>512</v>
      </c>
      <c r="G63" s="599">
        <v>3</v>
      </c>
      <c r="H63" s="720">
        <v>17.5</v>
      </c>
      <c r="I63" s="599" t="s">
        <v>513</v>
      </c>
      <c r="J63" s="599">
        <v>17.600000000000001</v>
      </c>
      <c r="K63" s="599" t="s">
        <v>514</v>
      </c>
      <c r="L63" s="683">
        <v>1</v>
      </c>
      <c r="M63" s="255">
        <v>50</v>
      </c>
      <c r="N63" s="255">
        <v>21</v>
      </c>
      <c r="O63" s="752">
        <f t="shared" si="2"/>
        <v>6125</v>
      </c>
      <c r="P63" s="757">
        <v>6125</v>
      </c>
      <c r="Q63" s="603"/>
      <c r="R63" s="604">
        <v>1.2</v>
      </c>
      <c r="S63" s="605">
        <v>100</v>
      </c>
      <c r="T63" s="606">
        <v>3</v>
      </c>
      <c r="U63" s="606">
        <v>21</v>
      </c>
      <c r="V63" s="606">
        <v>6.4</v>
      </c>
      <c r="W63" s="606">
        <v>8</v>
      </c>
      <c r="X63" s="757">
        <f>V63*U63/T63*S63/R63</f>
        <v>3733.3333333333335</v>
      </c>
      <c r="Y63" s="606">
        <v>0.98</v>
      </c>
      <c r="Z63" s="606">
        <v>0.67</v>
      </c>
      <c r="AA63" s="757">
        <f>Y63*U63/T63*S63/R63</f>
        <v>571.66666666666674</v>
      </c>
      <c r="AB63" s="607"/>
      <c r="AC63" s="599"/>
      <c r="AD63" s="599"/>
      <c r="AE63" s="610"/>
      <c r="AF63" s="599"/>
      <c r="AG63" s="599"/>
      <c r="AH63" s="610"/>
      <c r="AI63" s="599"/>
      <c r="AJ63" s="599"/>
      <c r="AK63" s="599"/>
      <c r="AL63" s="599"/>
      <c r="AM63" s="599"/>
      <c r="AN63" s="599"/>
      <c r="AO63" s="599"/>
      <c r="AP63" s="599"/>
      <c r="AQ63" s="599"/>
    </row>
    <row r="64" spans="1:45" s="641" customFormat="1" ht="13.5" thickBot="1">
      <c r="A64" s="633" t="s">
        <v>263</v>
      </c>
      <c r="B64" s="634" t="s">
        <v>264</v>
      </c>
      <c r="C64" s="634" t="s">
        <v>56</v>
      </c>
      <c r="D64" s="635" t="s">
        <v>424</v>
      </c>
      <c r="E64" s="634" t="s">
        <v>615</v>
      </c>
      <c r="F64" s="636" t="s">
        <v>618</v>
      </c>
      <c r="G64" s="634">
        <v>3</v>
      </c>
      <c r="H64" s="634">
        <v>0</v>
      </c>
      <c r="I64" s="634" t="s">
        <v>619</v>
      </c>
      <c r="J64" s="634">
        <v>7</v>
      </c>
      <c r="K64" s="634" t="s">
        <v>620</v>
      </c>
      <c r="L64" s="682">
        <v>2</v>
      </c>
      <c r="M64" s="637">
        <v>50</v>
      </c>
      <c r="N64" s="637">
        <v>23.5</v>
      </c>
      <c r="O64" s="770">
        <f t="shared" si="2"/>
        <v>0</v>
      </c>
      <c r="P64" s="642">
        <v>0</v>
      </c>
      <c r="Q64" s="638"/>
      <c r="R64" s="639"/>
      <c r="S64" s="640"/>
      <c r="X64" s="758"/>
      <c r="AB64" s="642">
        <v>34</v>
      </c>
      <c r="AC64" s="634" t="s">
        <v>19</v>
      </c>
      <c r="AD64" s="634"/>
      <c r="AE64" s="643">
        <v>45068</v>
      </c>
      <c r="AF64" s="634"/>
      <c r="AG64" s="634"/>
      <c r="AH64" s="643">
        <v>45068</v>
      </c>
      <c r="AI64" s="634"/>
      <c r="AJ64" s="634"/>
      <c r="AK64" s="634"/>
      <c r="AL64" s="634"/>
      <c r="AM64" s="634"/>
      <c r="AN64" s="634" t="s">
        <v>265</v>
      </c>
      <c r="AO64" s="634" t="s">
        <v>266</v>
      </c>
      <c r="AP64" s="634" t="s">
        <v>267</v>
      </c>
      <c r="AQ64" s="634"/>
    </row>
    <row r="65" spans="1:48" s="128" customFormat="1">
      <c r="A65" s="153" t="s">
        <v>268</v>
      </c>
      <c r="B65" s="153" t="s">
        <v>269</v>
      </c>
      <c r="C65" s="153" t="s">
        <v>97</v>
      </c>
      <c r="D65" s="132" t="s">
        <v>424</v>
      </c>
      <c r="E65" s="153"/>
      <c r="F65" s="222" t="s">
        <v>506</v>
      </c>
      <c r="G65" s="153">
        <v>3</v>
      </c>
      <c r="H65" s="354">
        <v>1.1000000000000001</v>
      </c>
      <c r="I65" s="153" t="s">
        <v>507</v>
      </c>
      <c r="J65" s="153">
        <v>5.0999999999999996</v>
      </c>
      <c r="K65" s="153" t="s">
        <v>508</v>
      </c>
      <c r="L65" s="673">
        <v>1.5</v>
      </c>
      <c r="M65" s="248">
        <v>50</v>
      </c>
      <c r="N65" s="248">
        <v>21</v>
      </c>
      <c r="O65" s="759">
        <f t="shared" si="2"/>
        <v>256.66666666666669</v>
      </c>
      <c r="P65" s="759">
        <v>256.66666666666669</v>
      </c>
      <c r="Q65" s="415"/>
      <c r="R65" s="444"/>
      <c r="S65" s="432"/>
      <c r="X65" s="491"/>
      <c r="AB65" s="154">
        <v>69</v>
      </c>
      <c r="AC65" s="153" t="s">
        <v>43</v>
      </c>
      <c r="AD65" s="153"/>
      <c r="AE65" s="155">
        <v>45069</v>
      </c>
      <c r="AF65" s="153"/>
      <c r="AG65" s="153"/>
      <c r="AH65" s="155">
        <v>45070</v>
      </c>
      <c r="AI65" s="153"/>
      <c r="AJ65" s="153"/>
      <c r="AK65" s="153"/>
      <c r="AL65" s="153"/>
      <c r="AM65" s="153"/>
      <c r="AN65" s="153" t="s">
        <v>270</v>
      </c>
      <c r="AO65" s="153" t="s">
        <v>271</v>
      </c>
      <c r="AP65" s="153" t="s">
        <v>272</v>
      </c>
      <c r="AQ65" s="153"/>
    </row>
    <row r="66" spans="1:48">
      <c r="A66" s="120"/>
      <c r="B66" s="120"/>
      <c r="C66" s="120"/>
      <c r="D66" s="121" t="s">
        <v>426</v>
      </c>
      <c r="E66" s="120"/>
      <c r="F66" s="257" t="s">
        <v>501</v>
      </c>
      <c r="G66" s="120">
        <v>3</v>
      </c>
      <c r="H66" s="352">
        <v>1.2</v>
      </c>
      <c r="I66" s="120" t="s">
        <v>502</v>
      </c>
      <c r="J66" s="120">
        <v>12.1</v>
      </c>
      <c r="K66" s="120" t="s">
        <v>503</v>
      </c>
      <c r="L66" s="679">
        <v>1.5</v>
      </c>
      <c r="M66" s="258">
        <v>50</v>
      </c>
      <c r="N66" s="258">
        <v>21</v>
      </c>
      <c r="O66" s="765">
        <f t="shared" si="2"/>
        <v>280</v>
      </c>
      <c r="P66" s="765">
        <v>280</v>
      </c>
      <c r="Q66" s="418"/>
      <c r="R66" s="448"/>
      <c r="X66" s="62"/>
      <c r="Y66" s="56"/>
      <c r="Z66" s="56"/>
      <c r="AA66" s="56"/>
      <c r="AB66" s="259"/>
      <c r="AC66" s="120"/>
      <c r="AD66" s="120"/>
      <c r="AE66" s="260"/>
      <c r="AF66" s="120"/>
      <c r="AG66" s="120"/>
      <c r="AH66" s="260"/>
      <c r="AI66" s="120"/>
      <c r="AJ66" s="120"/>
      <c r="AK66" s="120"/>
      <c r="AL66" s="120"/>
      <c r="AM66" s="120"/>
      <c r="AN66" s="120"/>
      <c r="AO66" s="120"/>
      <c r="AP66" s="120"/>
      <c r="AQ66" s="120"/>
    </row>
    <row r="67" spans="1:48" s="232" customFormat="1" ht="13.5" thickBot="1">
      <c r="A67" s="233"/>
      <c r="B67" s="228"/>
      <c r="C67" s="228"/>
      <c r="D67" s="229" t="s">
        <v>518</v>
      </c>
      <c r="E67" s="228"/>
      <c r="F67" s="234" t="s">
        <v>498</v>
      </c>
      <c r="G67" s="228">
        <v>3</v>
      </c>
      <c r="H67" s="644">
        <v>15.5</v>
      </c>
      <c r="I67" s="228" t="s">
        <v>499</v>
      </c>
      <c r="J67" s="228">
        <v>54</v>
      </c>
      <c r="K67" s="228" t="s">
        <v>500</v>
      </c>
      <c r="L67" s="681">
        <v>1.5</v>
      </c>
      <c r="M67" s="252">
        <v>50</v>
      </c>
      <c r="N67" s="252">
        <v>21</v>
      </c>
      <c r="O67" s="752">
        <f t="shared" si="2"/>
        <v>3616.6666666666665</v>
      </c>
      <c r="P67" s="771">
        <v>3616.6666666666665</v>
      </c>
      <c r="Q67" s="417"/>
      <c r="R67" s="445">
        <v>1</v>
      </c>
      <c r="S67" s="429">
        <v>100</v>
      </c>
      <c r="T67" s="127">
        <v>3</v>
      </c>
      <c r="U67" s="127">
        <v>21</v>
      </c>
      <c r="V67" s="127">
        <v>6.4</v>
      </c>
      <c r="W67" s="127">
        <v>14.9</v>
      </c>
      <c r="X67" s="752">
        <f>V67*U67/T67*S67/R67</f>
        <v>4480</v>
      </c>
      <c r="Y67" s="130" t="s">
        <v>802</v>
      </c>
      <c r="Z67" s="130" t="s">
        <v>802</v>
      </c>
      <c r="AA67" s="130" t="s">
        <v>802</v>
      </c>
      <c r="AB67" s="230"/>
      <c r="AC67" s="228"/>
      <c r="AD67" s="228"/>
      <c r="AE67" s="231">
        <v>45085</v>
      </c>
      <c r="AF67" s="228"/>
      <c r="AG67" s="228"/>
      <c r="AH67" s="231"/>
      <c r="AI67" s="228"/>
      <c r="AJ67" s="228"/>
      <c r="AK67" s="228"/>
      <c r="AL67" s="228"/>
      <c r="AM67" s="228"/>
      <c r="AN67" s="228"/>
      <c r="AO67" s="228"/>
      <c r="AP67" s="228"/>
      <c r="AQ67" s="228"/>
    </row>
    <row r="68" spans="1:48" s="641" customFormat="1" ht="13.5" thickBot="1">
      <c r="A68" s="633" t="s">
        <v>273</v>
      </c>
      <c r="B68" s="634" t="s">
        <v>274</v>
      </c>
      <c r="C68" s="634" t="s">
        <v>97</v>
      </c>
      <c r="D68" s="635" t="s">
        <v>424</v>
      </c>
      <c r="E68" s="634"/>
      <c r="F68" s="636" t="s">
        <v>613</v>
      </c>
      <c r="G68" s="634">
        <v>3</v>
      </c>
      <c r="H68" s="634">
        <v>0</v>
      </c>
      <c r="I68" s="634" t="s">
        <v>448</v>
      </c>
      <c r="J68" s="634">
        <v>3.9</v>
      </c>
      <c r="K68" s="634" t="s">
        <v>614</v>
      </c>
      <c r="L68" s="682">
        <v>1.3</v>
      </c>
      <c r="M68" s="637">
        <v>50</v>
      </c>
      <c r="N68" s="637">
        <v>21</v>
      </c>
      <c r="O68" s="770">
        <f t="shared" si="2"/>
        <v>0</v>
      </c>
      <c r="P68" s="642">
        <v>0</v>
      </c>
      <c r="Q68" s="638"/>
      <c r="R68" s="639"/>
      <c r="S68" s="640"/>
      <c r="AB68" s="642">
        <v>78</v>
      </c>
      <c r="AC68" s="634" t="s">
        <v>43</v>
      </c>
      <c r="AD68" s="634"/>
      <c r="AE68" s="643">
        <v>45069</v>
      </c>
      <c r="AF68" s="634"/>
      <c r="AG68" s="634"/>
      <c r="AH68" s="643">
        <v>45070</v>
      </c>
      <c r="AI68" s="634"/>
      <c r="AJ68" s="634"/>
      <c r="AK68" s="634"/>
      <c r="AL68" s="634"/>
      <c r="AM68" s="634"/>
      <c r="AN68" s="634" t="s">
        <v>275</v>
      </c>
      <c r="AO68" s="634" t="s">
        <v>276</v>
      </c>
      <c r="AP68" s="634" t="s">
        <v>277</v>
      </c>
      <c r="AQ68" s="634"/>
    </row>
    <row r="69" spans="1:48" s="717" customFormat="1" ht="13.5" thickBot="1">
      <c r="A69" s="721" t="s">
        <v>294</v>
      </c>
      <c r="B69" s="710" t="s">
        <v>295</v>
      </c>
      <c r="C69" s="710" t="s">
        <v>56</v>
      </c>
      <c r="D69" s="711" t="s">
        <v>424</v>
      </c>
      <c r="E69" s="710" t="s">
        <v>615</v>
      </c>
      <c r="F69" s="712" t="s">
        <v>621</v>
      </c>
      <c r="G69" s="710">
        <v>3</v>
      </c>
      <c r="H69" s="710">
        <v>0</v>
      </c>
      <c r="I69" s="710" t="s">
        <v>556</v>
      </c>
      <c r="J69" s="710">
        <v>8.1</v>
      </c>
      <c r="K69" s="710" t="s">
        <v>622</v>
      </c>
      <c r="L69" s="713">
        <v>2</v>
      </c>
      <c r="M69" s="255">
        <v>50</v>
      </c>
      <c r="N69" s="255">
        <v>23.5</v>
      </c>
      <c r="O69" s="769">
        <f t="shared" si="2"/>
        <v>0</v>
      </c>
      <c r="P69" s="718">
        <v>0</v>
      </c>
      <c r="Q69" s="714"/>
      <c r="R69" s="715"/>
      <c r="S69" s="716"/>
      <c r="AB69" s="718">
        <v>81</v>
      </c>
      <c r="AC69" s="710" t="s">
        <v>19</v>
      </c>
      <c r="AD69" s="710"/>
      <c r="AE69" s="719">
        <v>45085</v>
      </c>
      <c r="AF69" s="710"/>
      <c r="AG69" s="710"/>
      <c r="AH69" s="719"/>
      <c r="AI69" s="710"/>
      <c r="AJ69" s="710"/>
      <c r="AK69" s="710"/>
      <c r="AL69" s="710"/>
      <c r="AM69" s="710"/>
      <c r="AN69" s="710" t="s">
        <v>296</v>
      </c>
      <c r="AO69" s="710" t="s">
        <v>58</v>
      </c>
      <c r="AP69" s="710"/>
      <c r="AQ69" s="710"/>
    </row>
    <row r="70" spans="1:48" s="641" customFormat="1" ht="13.5" thickBot="1">
      <c r="A70" s="633" t="s">
        <v>301</v>
      </c>
      <c r="B70" s="634" t="s">
        <v>302</v>
      </c>
      <c r="C70" s="634" t="s">
        <v>50</v>
      </c>
      <c r="D70" s="635" t="s">
        <v>424</v>
      </c>
      <c r="E70" s="634" t="s">
        <v>615</v>
      </c>
      <c r="F70" s="636" t="s">
        <v>616</v>
      </c>
      <c r="G70" s="634">
        <v>3</v>
      </c>
      <c r="H70" s="634">
        <v>0</v>
      </c>
      <c r="I70" s="634" t="s">
        <v>516</v>
      </c>
      <c r="J70" s="634">
        <v>3.5</v>
      </c>
      <c r="K70" s="634" t="s">
        <v>617</v>
      </c>
      <c r="L70" s="682">
        <v>2</v>
      </c>
      <c r="M70" s="637">
        <v>50</v>
      </c>
      <c r="N70" s="637">
        <v>23.5</v>
      </c>
      <c r="O70" s="770">
        <f t="shared" si="2"/>
        <v>0</v>
      </c>
      <c r="P70" s="642">
        <v>0</v>
      </c>
      <c r="Q70" s="638"/>
      <c r="R70" s="639"/>
      <c r="S70" s="640"/>
      <c r="AB70" s="642">
        <v>47</v>
      </c>
      <c r="AC70" s="634" t="s">
        <v>19</v>
      </c>
      <c r="AD70" s="634"/>
      <c r="AE70" s="643">
        <v>45085</v>
      </c>
      <c r="AF70" s="634"/>
      <c r="AG70" s="634"/>
      <c r="AH70" s="643"/>
      <c r="AI70" s="634"/>
      <c r="AJ70" s="634"/>
      <c r="AK70" s="634"/>
      <c r="AL70" s="643">
        <v>45085</v>
      </c>
      <c r="AM70" s="634"/>
      <c r="AN70" s="634" t="s">
        <v>303</v>
      </c>
      <c r="AO70" s="634" t="s">
        <v>173</v>
      </c>
      <c r="AP70" s="634" t="s">
        <v>59</v>
      </c>
      <c r="AQ70" s="634"/>
    </row>
    <row r="71" spans="1:48" s="232" customFormat="1" ht="13.5" thickBot="1">
      <c r="A71" s="463" t="s">
        <v>304</v>
      </c>
      <c r="B71" s="228" t="s">
        <v>305</v>
      </c>
      <c r="C71" s="228" t="s">
        <v>56</v>
      </c>
      <c r="D71" s="229" t="s">
        <v>424</v>
      </c>
      <c r="E71" s="228" t="s">
        <v>615</v>
      </c>
      <c r="F71" s="234" t="s">
        <v>623</v>
      </c>
      <c r="G71" s="228">
        <v>3</v>
      </c>
      <c r="H71" s="644">
        <v>0.19</v>
      </c>
      <c r="I71" s="228" t="s">
        <v>624</v>
      </c>
      <c r="J71" s="228">
        <v>7</v>
      </c>
      <c r="K71" s="228" t="s">
        <v>625</v>
      </c>
      <c r="L71" s="681">
        <v>2</v>
      </c>
      <c r="M71" s="252">
        <v>50</v>
      </c>
      <c r="N71" s="252">
        <v>23.5</v>
      </c>
      <c r="O71" s="771">
        <f t="shared" si="2"/>
        <v>37.208333333333329</v>
      </c>
      <c r="P71" s="771">
        <v>37.208333333333329</v>
      </c>
      <c r="Q71" s="417"/>
      <c r="R71" s="448"/>
      <c r="S71" s="433"/>
      <c r="AB71" s="230">
        <v>82</v>
      </c>
      <c r="AC71" s="228" t="s">
        <v>19</v>
      </c>
      <c r="AD71" s="228"/>
      <c r="AE71" s="231">
        <v>45093</v>
      </c>
      <c r="AF71" s="228"/>
      <c r="AG71" s="228"/>
      <c r="AH71" s="231"/>
      <c r="AI71" s="228"/>
      <c r="AJ71" s="228"/>
      <c r="AK71" s="228"/>
      <c r="AL71" s="228"/>
      <c r="AM71" s="228"/>
      <c r="AN71" s="228" t="s">
        <v>306</v>
      </c>
      <c r="AO71" s="228" t="s">
        <v>110</v>
      </c>
      <c r="AP71" s="228" t="s">
        <v>307</v>
      </c>
      <c r="AQ71" s="228"/>
    </row>
    <row r="72" spans="1:48" s="267" customFormat="1" ht="13.5" thickBot="1">
      <c r="A72" s="343" t="s">
        <v>415</v>
      </c>
      <c r="B72" s="278" t="s">
        <v>416</v>
      </c>
      <c r="C72" s="278" t="s">
        <v>20</v>
      </c>
      <c r="D72" s="278" t="s">
        <v>424</v>
      </c>
      <c r="E72" s="278"/>
      <c r="F72" s="645" t="s">
        <v>673</v>
      </c>
      <c r="G72" s="278">
        <v>3</v>
      </c>
      <c r="H72" s="278">
        <v>0</v>
      </c>
      <c r="I72" s="278" t="s">
        <v>529</v>
      </c>
      <c r="J72" s="278">
        <v>10.199999999999999</v>
      </c>
      <c r="K72" s="278" t="s">
        <v>672</v>
      </c>
      <c r="L72" s="684">
        <v>2</v>
      </c>
      <c r="M72" s="646">
        <v>50</v>
      </c>
      <c r="N72" s="646">
        <v>21</v>
      </c>
      <c r="O72" s="763">
        <f t="shared" si="2"/>
        <v>0</v>
      </c>
      <c r="P72" s="763">
        <v>0</v>
      </c>
      <c r="Q72" s="647"/>
      <c r="R72" s="648"/>
      <c r="S72" s="438"/>
      <c r="AB72" s="278">
        <v>76</v>
      </c>
      <c r="AC72" s="278" t="s">
        <v>43</v>
      </c>
      <c r="AD72" s="278"/>
      <c r="AE72" s="649">
        <v>45019</v>
      </c>
      <c r="AH72" s="649">
        <v>45020</v>
      </c>
      <c r="AI72" s="278"/>
      <c r="AK72" s="278"/>
      <c r="AL72" s="649">
        <v>45020</v>
      </c>
      <c r="AM72" s="278"/>
      <c r="AN72" s="278" t="s">
        <v>417</v>
      </c>
      <c r="AO72" s="278" t="s">
        <v>110</v>
      </c>
      <c r="AP72" s="278" t="s">
        <v>418</v>
      </c>
      <c r="AR72" s="278" t="s">
        <v>410</v>
      </c>
      <c r="AV72" s="650"/>
    </row>
    <row r="73" spans="1:48" s="239" customFormat="1" ht="13.5" thickBot="1">
      <c r="A73" s="582"/>
      <c r="B73" s="306"/>
      <c r="C73" s="306"/>
      <c r="D73" s="306" t="s">
        <v>426</v>
      </c>
      <c r="E73" s="306"/>
      <c r="F73" s="651" t="s">
        <v>674</v>
      </c>
      <c r="G73" s="306">
        <v>3</v>
      </c>
      <c r="H73" s="306">
        <v>0</v>
      </c>
      <c r="I73" s="306" t="s">
        <v>529</v>
      </c>
      <c r="J73" s="306">
        <v>6.9</v>
      </c>
      <c r="K73" s="306" t="s">
        <v>675</v>
      </c>
      <c r="L73" s="685">
        <v>2</v>
      </c>
      <c r="M73" s="652">
        <v>50</v>
      </c>
      <c r="N73" s="652">
        <v>21</v>
      </c>
      <c r="O73" s="764">
        <f t="shared" si="2"/>
        <v>0</v>
      </c>
      <c r="P73" s="764">
        <v>0</v>
      </c>
      <c r="Q73" s="653"/>
      <c r="R73" s="654"/>
      <c r="S73" s="434"/>
      <c r="AB73" s="306"/>
      <c r="AC73" s="306"/>
      <c r="AD73" s="306"/>
      <c r="AE73" s="618"/>
      <c r="AH73" s="618"/>
      <c r="AI73" s="306"/>
      <c r="AK73" s="306"/>
      <c r="AL73" s="618"/>
      <c r="AM73" s="306"/>
      <c r="AN73" s="306"/>
      <c r="AO73" s="306"/>
      <c r="AP73" s="306"/>
      <c r="AR73" s="306"/>
      <c r="AV73" s="655"/>
    </row>
    <row r="74" spans="1:48" s="703" customFormat="1" ht="13.5" thickBot="1">
      <c r="A74" s="722" t="s">
        <v>419</v>
      </c>
      <c r="B74" s="697" t="s">
        <v>420</v>
      </c>
      <c r="C74" s="697" t="s">
        <v>20</v>
      </c>
      <c r="D74" s="697" t="s">
        <v>424</v>
      </c>
      <c r="E74" s="697"/>
      <c r="F74" s="723" t="s">
        <v>536</v>
      </c>
      <c r="G74" s="697">
        <v>3</v>
      </c>
      <c r="H74" s="697">
        <v>0</v>
      </c>
      <c r="I74" s="697" t="s">
        <v>534</v>
      </c>
      <c r="J74" s="697">
        <v>0.38</v>
      </c>
      <c r="K74" s="697" t="s">
        <v>535</v>
      </c>
      <c r="L74" s="724">
        <v>2</v>
      </c>
      <c r="M74" s="725">
        <v>50</v>
      </c>
      <c r="N74" s="725">
        <v>21</v>
      </c>
      <c r="O74" s="761">
        <f t="shared" si="2"/>
        <v>0</v>
      </c>
      <c r="P74" s="797">
        <v>0</v>
      </c>
      <c r="Q74" s="726"/>
      <c r="R74" s="727"/>
      <c r="S74" s="702"/>
      <c r="AB74" s="697">
        <v>57</v>
      </c>
      <c r="AC74" s="697" t="s">
        <v>43</v>
      </c>
      <c r="AD74" s="697"/>
      <c r="AE74" s="728">
        <v>45019</v>
      </c>
      <c r="AH74" s="728">
        <v>45020</v>
      </c>
      <c r="AI74" s="697"/>
      <c r="AK74" s="697"/>
      <c r="AL74" s="728">
        <v>45020</v>
      </c>
      <c r="AM74" s="697"/>
      <c r="AN74" s="697" t="s">
        <v>421</v>
      </c>
      <c r="AO74" s="697" t="s">
        <v>110</v>
      </c>
      <c r="AP74" s="697" t="s">
        <v>222</v>
      </c>
      <c r="AR74" s="697" t="s">
        <v>410</v>
      </c>
      <c r="AV74" s="729"/>
    </row>
    <row r="75" spans="1:48" s="606" customFormat="1" ht="13.5" thickBot="1">
      <c r="A75" s="730"/>
      <c r="B75" s="717"/>
      <c r="C75" s="717"/>
      <c r="D75" s="601" t="s">
        <v>426</v>
      </c>
      <c r="E75" s="717"/>
      <c r="F75" s="731" t="s">
        <v>538</v>
      </c>
      <c r="G75" s="717">
        <v>3</v>
      </c>
      <c r="H75" s="717">
        <v>0</v>
      </c>
      <c r="I75" s="717" t="s">
        <v>525</v>
      </c>
      <c r="J75" s="717">
        <v>0.19</v>
      </c>
      <c r="K75" s="717" t="s">
        <v>537</v>
      </c>
      <c r="L75" s="732">
        <v>2</v>
      </c>
      <c r="M75" s="733">
        <v>50</v>
      </c>
      <c r="N75" s="733">
        <v>21</v>
      </c>
      <c r="O75" s="762">
        <f t="shared" si="2"/>
        <v>0</v>
      </c>
      <c r="P75" s="798">
        <v>0</v>
      </c>
      <c r="Q75" s="734"/>
      <c r="R75" s="735"/>
      <c r="S75" s="605"/>
      <c r="AB75" s="717"/>
      <c r="AC75" s="717"/>
      <c r="AD75" s="717"/>
      <c r="AE75" s="717"/>
      <c r="AF75" s="717"/>
      <c r="AG75" s="717"/>
      <c r="AH75" s="717"/>
      <c r="AI75" s="717"/>
      <c r="AJ75" s="717"/>
      <c r="AK75" s="717"/>
      <c r="AL75" s="717"/>
      <c r="AM75" s="717"/>
      <c r="AN75" s="717"/>
      <c r="AO75" s="717"/>
      <c r="AP75" s="734"/>
      <c r="AQ75" s="717"/>
      <c r="AR75" s="717"/>
      <c r="AS75" s="717"/>
    </row>
    <row r="76" spans="1:48" s="267" customFormat="1">
      <c r="A76" s="323" t="s">
        <v>544</v>
      </c>
      <c r="B76" s="321" t="s">
        <v>545</v>
      </c>
      <c r="C76" s="321" t="s">
        <v>28</v>
      </c>
      <c r="D76" s="493" t="s">
        <v>424</v>
      </c>
      <c r="E76" s="321"/>
      <c r="F76" s="321" t="s">
        <v>647</v>
      </c>
      <c r="G76" s="321">
        <v>3</v>
      </c>
      <c r="H76" s="570">
        <v>0</v>
      </c>
      <c r="I76" s="321" t="s">
        <v>585</v>
      </c>
      <c r="J76" s="570">
        <v>69.2</v>
      </c>
      <c r="K76" s="321" t="s">
        <v>648</v>
      </c>
      <c r="L76" s="743">
        <v>1.5</v>
      </c>
      <c r="M76" s="321">
        <v>50</v>
      </c>
      <c r="N76" s="321">
        <v>21</v>
      </c>
      <c r="O76" s="763">
        <f t="shared" si="2"/>
        <v>0</v>
      </c>
      <c r="P76" s="799">
        <v>0</v>
      </c>
      <c r="Q76" s="427"/>
      <c r="R76" s="457"/>
      <c r="S76" s="438"/>
      <c r="AB76" s="267">
        <v>50</v>
      </c>
      <c r="AC76" s="321" t="s">
        <v>43</v>
      </c>
      <c r="AE76" s="267" t="s">
        <v>548</v>
      </c>
      <c r="AH76" s="267" t="s">
        <v>549</v>
      </c>
      <c r="AL76" s="267" t="s">
        <v>549</v>
      </c>
      <c r="AN76" s="267" t="s">
        <v>546</v>
      </c>
      <c r="AO76" s="267" t="s">
        <v>110</v>
      </c>
      <c r="AP76" s="424" t="s">
        <v>547</v>
      </c>
      <c r="AR76" s="278" t="s">
        <v>410</v>
      </c>
    </row>
    <row r="77" spans="1:48" s="239" customFormat="1" ht="13.5" thickBot="1">
      <c r="A77" s="325"/>
      <c r="B77" s="236"/>
      <c r="C77" s="236"/>
      <c r="D77" s="237" t="s">
        <v>426</v>
      </c>
      <c r="E77" s="236"/>
      <c r="F77" s="236" t="s">
        <v>649</v>
      </c>
      <c r="G77" s="236">
        <v>3</v>
      </c>
      <c r="H77" s="362">
        <v>0</v>
      </c>
      <c r="I77" s="236" t="s">
        <v>529</v>
      </c>
      <c r="J77" s="362">
        <v>26.3</v>
      </c>
      <c r="K77" s="236" t="s">
        <v>650</v>
      </c>
      <c r="L77" s="326">
        <v>2</v>
      </c>
      <c r="M77" s="236">
        <v>50</v>
      </c>
      <c r="N77" s="236">
        <v>21</v>
      </c>
      <c r="O77" s="764">
        <f t="shared" si="2"/>
        <v>0</v>
      </c>
      <c r="P77" s="800">
        <v>0</v>
      </c>
      <c r="Q77" s="419"/>
      <c r="R77" s="449"/>
      <c r="S77" s="434"/>
      <c r="AB77" s="236"/>
      <c r="AL77" s="306" t="s">
        <v>173</v>
      </c>
      <c r="AP77" s="240"/>
    </row>
    <row r="78" spans="1:48" s="717" customFormat="1" ht="14.25" customHeight="1">
      <c r="A78" s="736" t="s">
        <v>553</v>
      </c>
      <c r="B78" s="711" t="s">
        <v>630</v>
      </c>
      <c r="C78" s="711" t="s">
        <v>20</v>
      </c>
      <c r="D78" s="711" t="s">
        <v>554</v>
      </c>
      <c r="E78" s="711"/>
      <c r="F78" s="737" t="s">
        <v>671</v>
      </c>
      <c r="G78" s="711">
        <v>3</v>
      </c>
      <c r="H78" s="711">
        <v>0</v>
      </c>
      <c r="I78" s="711" t="s">
        <v>526</v>
      </c>
      <c r="J78" s="711">
        <v>10.199999999999999</v>
      </c>
      <c r="K78" s="711" t="s">
        <v>672</v>
      </c>
      <c r="L78" s="732">
        <v>1.5</v>
      </c>
      <c r="M78" s="733">
        <v>50</v>
      </c>
      <c r="N78" s="733">
        <v>21</v>
      </c>
      <c r="O78" s="761">
        <f t="shared" si="2"/>
        <v>0</v>
      </c>
      <c r="P78" s="801">
        <v>0</v>
      </c>
      <c r="Q78" s="738"/>
      <c r="R78" s="739">
        <v>1.2</v>
      </c>
      <c r="S78" s="716">
        <v>100</v>
      </c>
      <c r="T78" s="717">
        <v>3</v>
      </c>
      <c r="U78" s="717">
        <v>21</v>
      </c>
      <c r="V78" s="717">
        <v>0</v>
      </c>
      <c r="W78" s="717">
        <v>9.9</v>
      </c>
      <c r="X78" s="717">
        <v>0</v>
      </c>
      <c r="Y78" s="717">
        <v>0</v>
      </c>
      <c r="Z78" s="717">
        <v>0.19</v>
      </c>
      <c r="AA78" s="717">
        <v>0</v>
      </c>
      <c r="AB78" s="711"/>
      <c r="AC78" s="711"/>
      <c r="AD78" s="711"/>
      <c r="AE78" s="740"/>
      <c r="AH78" s="740"/>
      <c r="AI78" s="711"/>
      <c r="AK78" s="711"/>
      <c r="AL78" s="741">
        <v>45190</v>
      </c>
      <c r="AM78" s="711"/>
      <c r="AN78" s="132" t="s">
        <v>693</v>
      </c>
      <c r="AO78" s="711" t="s">
        <v>702</v>
      </c>
      <c r="AP78" s="711" t="s">
        <v>701</v>
      </c>
      <c r="AR78" s="711"/>
      <c r="AV78" s="742"/>
    </row>
    <row r="79" spans="1:48" s="272" customFormat="1">
      <c r="A79" s="206"/>
      <c r="D79" s="275">
        <v>45190</v>
      </c>
      <c r="F79" s="273" t="s">
        <v>784</v>
      </c>
      <c r="G79" s="272">
        <v>8</v>
      </c>
      <c r="H79" s="357">
        <v>0.25</v>
      </c>
      <c r="I79" s="272" t="s">
        <v>785</v>
      </c>
      <c r="J79" s="272">
        <v>55.6</v>
      </c>
      <c r="K79" s="272" t="s">
        <v>786</v>
      </c>
      <c r="L79" s="686">
        <v>1.95</v>
      </c>
      <c r="M79" s="274">
        <v>50</v>
      </c>
      <c r="N79" s="274">
        <v>20</v>
      </c>
      <c r="O79" s="765">
        <f t="shared" si="2"/>
        <v>16.025641025641026</v>
      </c>
      <c r="P79" s="810">
        <v>16.025641025641026</v>
      </c>
      <c r="Q79" s="420"/>
      <c r="R79" s="450">
        <v>1.5</v>
      </c>
      <c r="S79" s="435">
        <v>100</v>
      </c>
      <c r="T79" s="272">
        <v>3</v>
      </c>
      <c r="U79" s="272">
        <v>21</v>
      </c>
      <c r="V79" s="272">
        <v>0</v>
      </c>
      <c r="W79" s="272">
        <v>6.4</v>
      </c>
      <c r="X79" s="272">
        <v>0</v>
      </c>
      <c r="Y79" s="272">
        <v>0</v>
      </c>
      <c r="Z79" s="272">
        <v>0.33</v>
      </c>
      <c r="AA79" s="272">
        <v>0</v>
      </c>
    </row>
    <row r="80" spans="1:48" s="272" customFormat="1">
      <c r="A80" s="206"/>
      <c r="D80" s="275">
        <v>45191</v>
      </c>
      <c r="F80" s="273" t="s">
        <v>788</v>
      </c>
      <c r="G80" s="272">
        <v>8</v>
      </c>
      <c r="H80" s="357">
        <v>0.17</v>
      </c>
      <c r="I80" s="272" t="s">
        <v>787</v>
      </c>
      <c r="J80" s="272">
        <v>73.8</v>
      </c>
      <c r="K80" s="272" t="s">
        <v>789</v>
      </c>
      <c r="L80" s="686">
        <v>1.9</v>
      </c>
      <c r="M80" s="274">
        <v>50</v>
      </c>
      <c r="N80" s="274">
        <v>20</v>
      </c>
      <c r="O80" s="765">
        <f t="shared" si="2"/>
        <v>11.184210526315791</v>
      </c>
      <c r="P80" s="810">
        <v>11.184210526315791</v>
      </c>
      <c r="Q80" s="420"/>
      <c r="R80" s="450">
        <v>1.5</v>
      </c>
      <c r="S80" s="435">
        <v>100</v>
      </c>
      <c r="T80" s="272">
        <v>3</v>
      </c>
      <c r="U80" s="272">
        <v>21</v>
      </c>
      <c r="V80" s="272">
        <v>0</v>
      </c>
      <c r="W80" s="272">
        <v>12.4</v>
      </c>
      <c r="X80" s="272">
        <v>0</v>
      </c>
      <c r="Y80" s="272">
        <v>0</v>
      </c>
      <c r="Z80" s="272">
        <v>0.24</v>
      </c>
      <c r="AA80" s="272">
        <v>0</v>
      </c>
      <c r="AL80" s="276"/>
    </row>
    <row r="81" spans="1:44" s="272" customFormat="1">
      <c r="D81" s="275">
        <v>45225</v>
      </c>
      <c r="F81" s="273" t="s">
        <v>805</v>
      </c>
      <c r="G81" s="272">
        <v>6</v>
      </c>
      <c r="H81" s="272">
        <v>0</v>
      </c>
      <c r="I81" s="272" t="s">
        <v>556</v>
      </c>
      <c r="J81" s="272">
        <v>0.75</v>
      </c>
      <c r="K81" s="272" t="s">
        <v>806</v>
      </c>
      <c r="L81" s="686">
        <v>1.69</v>
      </c>
      <c r="M81" s="274">
        <v>50</v>
      </c>
      <c r="N81" s="274">
        <v>20</v>
      </c>
      <c r="O81" s="766">
        <f t="shared" si="2"/>
        <v>0</v>
      </c>
      <c r="P81" s="802">
        <v>0</v>
      </c>
      <c r="Q81" s="420"/>
      <c r="R81" s="450"/>
      <c r="S81" s="435"/>
      <c r="AL81" s="276"/>
    </row>
    <row r="82" spans="1:44" s="272" customFormat="1">
      <c r="D82" s="275">
        <v>45247</v>
      </c>
      <c r="F82" s="273" t="s">
        <v>888</v>
      </c>
      <c r="G82" s="272">
        <v>3</v>
      </c>
      <c r="H82" s="272">
        <v>0</v>
      </c>
      <c r="I82" s="272" t="s">
        <v>526</v>
      </c>
      <c r="J82" s="272">
        <v>4.7</v>
      </c>
      <c r="K82" s="272" t="s">
        <v>887</v>
      </c>
      <c r="L82" s="686">
        <v>1.7</v>
      </c>
      <c r="M82" s="274">
        <v>50</v>
      </c>
      <c r="N82" s="274">
        <v>20</v>
      </c>
      <c r="O82" s="766">
        <f t="shared" si="2"/>
        <v>0</v>
      </c>
      <c r="P82" s="802">
        <v>0</v>
      </c>
      <c r="Q82" s="420"/>
      <c r="R82" s="450">
        <v>1.5</v>
      </c>
      <c r="S82" s="435">
        <v>100</v>
      </c>
      <c r="T82" s="272">
        <v>3</v>
      </c>
      <c r="U82" s="272">
        <v>21</v>
      </c>
      <c r="V82" s="272">
        <v>0</v>
      </c>
      <c r="W82" s="272">
        <v>6.2</v>
      </c>
      <c r="X82" s="272">
        <v>0</v>
      </c>
      <c r="Y82" s="272">
        <v>0</v>
      </c>
      <c r="Z82" s="272">
        <v>0.21</v>
      </c>
      <c r="AA82" s="272">
        <v>0</v>
      </c>
      <c r="AL82" s="276"/>
    </row>
    <row r="83" spans="1:44" s="272" customFormat="1">
      <c r="D83" s="275">
        <v>45310</v>
      </c>
      <c r="F83" s="273" t="s">
        <v>889</v>
      </c>
      <c r="G83" s="272">
        <v>3</v>
      </c>
      <c r="H83" s="357">
        <v>0.1</v>
      </c>
      <c r="I83" s="272" t="s">
        <v>890</v>
      </c>
      <c r="J83" s="272">
        <v>21.2</v>
      </c>
      <c r="K83" s="272" t="s">
        <v>891</v>
      </c>
      <c r="L83" s="686">
        <v>1.6</v>
      </c>
      <c r="M83" s="274">
        <v>50</v>
      </c>
      <c r="N83" s="274">
        <v>20</v>
      </c>
      <c r="O83" s="765">
        <f t="shared" si="2"/>
        <v>20.833333333333329</v>
      </c>
      <c r="P83" s="802"/>
      <c r="Q83" s="420"/>
      <c r="R83" s="450">
        <v>1.5</v>
      </c>
      <c r="S83" s="435">
        <v>100</v>
      </c>
      <c r="T83" s="272">
        <v>3</v>
      </c>
      <c r="U83" s="272">
        <v>21</v>
      </c>
      <c r="V83" s="272">
        <v>0</v>
      </c>
      <c r="W83" s="272">
        <v>7.6</v>
      </c>
      <c r="X83" s="272">
        <v>0</v>
      </c>
      <c r="Y83" s="272">
        <v>0</v>
      </c>
      <c r="Z83" s="272">
        <v>0.51</v>
      </c>
      <c r="AA83" s="272">
        <v>0</v>
      </c>
      <c r="AL83" s="276"/>
    </row>
    <row r="84" spans="1:44" s="717" customFormat="1" ht="13.5" thickBot="1">
      <c r="A84" s="730"/>
      <c r="D84" s="744">
        <v>45329</v>
      </c>
      <c r="F84" s="731"/>
      <c r="L84" s="745"/>
      <c r="M84" s="746"/>
      <c r="N84" s="746"/>
      <c r="O84" s="762" t="s">
        <v>69</v>
      </c>
      <c r="P84" s="798"/>
      <c r="Q84" s="734"/>
      <c r="R84" s="735">
        <v>1.5</v>
      </c>
      <c r="S84" s="716">
        <v>100</v>
      </c>
      <c r="T84" s="717">
        <v>3</v>
      </c>
      <c r="U84" s="717">
        <v>21</v>
      </c>
      <c r="V84" s="717">
        <v>0</v>
      </c>
      <c r="W84" s="717">
        <v>19.5</v>
      </c>
      <c r="X84" s="717">
        <v>0</v>
      </c>
      <c r="Y84" s="717">
        <v>0</v>
      </c>
      <c r="Z84" s="717">
        <v>0.62</v>
      </c>
      <c r="AA84" s="717">
        <v>0</v>
      </c>
      <c r="AP84" s="734"/>
    </row>
    <row r="85" spans="1:44" s="267" customFormat="1">
      <c r="A85" s="323" t="s">
        <v>636</v>
      </c>
      <c r="B85" s="321" t="s">
        <v>637</v>
      </c>
      <c r="C85" s="321" t="s">
        <v>20</v>
      </c>
      <c r="D85" s="747" t="s">
        <v>638</v>
      </c>
      <c r="E85" s="321"/>
      <c r="F85" s="321" t="s">
        <v>780</v>
      </c>
      <c r="G85" s="321">
        <v>8</v>
      </c>
      <c r="H85" s="570">
        <v>0</v>
      </c>
      <c r="I85" s="321" t="s">
        <v>652</v>
      </c>
      <c r="J85" s="570">
        <v>33.9</v>
      </c>
      <c r="K85" s="321" t="s">
        <v>781</v>
      </c>
      <c r="L85" s="743">
        <v>1.4</v>
      </c>
      <c r="M85" s="321">
        <v>50</v>
      </c>
      <c r="N85" s="321">
        <v>20</v>
      </c>
      <c r="O85" s="763">
        <f>H85*N85/G85*M85/L85</f>
        <v>0</v>
      </c>
      <c r="P85" s="335"/>
      <c r="Q85" s="427"/>
      <c r="R85" s="457">
        <v>1.3</v>
      </c>
      <c r="S85" s="438">
        <v>100</v>
      </c>
      <c r="T85" s="267">
        <v>3</v>
      </c>
      <c r="U85" s="267">
        <v>21</v>
      </c>
      <c r="V85" s="267">
        <v>0</v>
      </c>
      <c r="W85" s="267">
        <v>7.2</v>
      </c>
      <c r="X85" s="267">
        <v>0</v>
      </c>
      <c r="Y85" s="267">
        <v>0</v>
      </c>
      <c r="Z85" s="267">
        <v>0</v>
      </c>
      <c r="AA85" s="267">
        <v>0</v>
      </c>
      <c r="AB85" s="267">
        <v>63</v>
      </c>
      <c r="AC85" s="321" t="s">
        <v>43</v>
      </c>
      <c r="AE85" s="268">
        <v>45180</v>
      </c>
      <c r="AH85" s="268">
        <v>45181</v>
      </c>
      <c r="AL85" s="268">
        <v>45181</v>
      </c>
      <c r="AN85" s="267" t="s">
        <v>639</v>
      </c>
      <c r="AO85" s="267" t="s">
        <v>110</v>
      </c>
      <c r="AP85" s="424" t="s">
        <v>640</v>
      </c>
      <c r="AR85" s="278"/>
    </row>
    <row r="86" spans="1:44" s="232" customFormat="1">
      <c r="A86" s="464"/>
      <c r="B86" s="243"/>
      <c r="C86" s="243"/>
      <c r="D86" s="658" t="s">
        <v>426</v>
      </c>
      <c r="E86" s="243"/>
      <c r="F86" s="243" t="s">
        <v>782</v>
      </c>
      <c r="G86" s="243">
        <v>8</v>
      </c>
      <c r="H86" s="363">
        <v>0</v>
      </c>
      <c r="I86" s="243" t="s">
        <v>526</v>
      </c>
      <c r="J86" s="363">
        <v>21.6</v>
      </c>
      <c r="K86" s="243" t="s">
        <v>783</v>
      </c>
      <c r="L86" s="687">
        <v>1.9</v>
      </c>
      <c r="M86" s="243">
        <v>50</v>
      </c>
      <c r="N86" s="243">
        <v>20</v>
      </c>
      <c r="O86" s="766">
        <f>H86*N86/G86*M86/L86</f>
        <v>0</v>
      </c>
      <c r="P86" s="334"/>
      <c r="Q86" s="421"/>
      <c r="R86" s="445"/>
      <c r="S86" s="429"/>
      <c r="T86" s="127"/>
      <c r="U86" s="127"/>
      <c r="V86" s="127"/>
      <c r="W86" s="127"/>
      <c r="X86" s="127"/>
      <c r="Y86" s="127"/>
      <c r="Z86" s="127"/>
      <c r="AA86" s="127"/>
      <c r="AC86" s="243"/>
      <c r="AE86" s="284">
        <v>45181</v>
      </c>
      <c r="AH86" s="284"/>
      <c r="AL86" s="284"/>
      <c r="AP86" s="294"/>
      <c r="AR86" s="229"/>
    </row>
    <row r="87" spans="1:44">
      <c r="A87" s="324"/>
      <c r="B87" s="48"/>
      <c r="C87" s="48"/>
      <c r="D87" s="659">
        <v>45225</v>
      </c>
      <c r="E87" s="48"/>
      <c r="F87" s="48" t="s">
        <v>802</v>
      </c>
      <c r="G87" s="48"/>
      <c r="H87" s="364"/>
      <c r="I87" s="48"/>
      <c r="J87" s="364"/>
      <c r="K87" s="48"/>
      <c r="L87" s="76">
        <v>1.84</v>
      </c>
      <c r="M87" s="48">
        <v>50</v>
      </c>
      <c r="N87" s="48"/>
      <c r="O87" s="766" t="s">
        <v>69</v>
      </c>
      <c r="P87" s="331"/>
      <c r="Q87" s="422"/>
      <c r="R87" s="445"/>
      <c r="S87" s="429"/>
      <c r="T87" s="127"/>
      <c r="U87" s="127"/>
      <c r="V87" s="127"/>
      <c r="W87" s="127"/>
      <c r="X87" s="127"/>
      <c r="Y87" s="127"/>
      <c r="Z87" s="127"/>
      <c r="AA87" s="127"/>
      <c r="AC87" s="48"/>
      <c r="AE87" s="291"/>
      <c r="AH87" s="291"/>
      <c r="AL87" s="291"/>
      <c r="AR87" s="121"/>
    </row>
    <row r="88" spans="1:44">
      <c r="A88" s="324"/>
      <c r="B88" s="48"/>
      <c r="C88" s="48"/>
      <c r="D88" s="659">
        <v>45272</v>
      </c>
      <c r="E88" s="48"/>
      <c r="F88" s="48" t="s">
        <v>802</v>
      </c>
      <c r="G88" s="48"/>
      <c r="H88" s="364"/>
      <c r="I88" s="48"/>
      <c r="J88" s="364"/>
      <c r="K88" s="48"/>
      <c r="L88" s="76">
        <v>1.84</v>
      </c>
      <c r="M88" s="48">
        <v>50</v>
      </c>
      <c r="N88" s="48"/>
      <c r="O88" s="766" t="s">
        <v>69</v>
      </c>
      <c r="P88" s="331"/>
      <c r="Q88" s="422"/>
      <c r="R88" s="445">
        <v>0.8</v>
      </c>
      <c r="S88" s="429">
        <v>100</v>
      </c>
      <c r="T88" s="127">
        <v>3</v>
      </c>
      <c r="U88" s="127">
        <v>21</v>
      </c>
      <c r="V88" s="127">
        <v>0</v>
      </c>
      <c r="W88" s="127">
        <v>2.2000000000000002</v>
      </c>
      <c r="X88" s="127">
        <v>0</v>
      </c>
      <c r="Y88" s="127">
        <v>0</v>
      </c>
      <c r="Z88" s="127">
        <v>0</v>
      </c>
      <c r="AA88" s="127">
        <v>0</v>
      </c>
      <c r="AC88" s="48"/>
      <c r="AE88" s="291"/>
      <c r="AH88" s="291"/>
      <c r="AL88" s="291"/>
      <c r="AR88" s="121"/>
    </row>
    <row r="89" spans="1:44">
      <c r="A89" s="324"/>
      <c r="B89" s="48"/>
      <c r="C89" s="48"/>
      <c r="D89" s="659">
        <v>45310</v>
      </c>
      <c r="E89" s="48"/>
      <c r="F89" s="48" t="s">
        <v>882</v>
      </c>
      <c r="G89" s="48">
        <v>3</v>
      </c>
      <c r="H89" s="364">
        <v>0</v>
      </c>
      <c r="I89" s="48" t="s">
        <v>529</v>
      </c>
      <c r="J89" s="364">
        <v>10.3</v>
      </c>
      <c r="K89" s="48" t="s">
        <v>883</v>
      </c>
      <c r="L89" s="76">
        <v>1.84</v>
      </c>
      <c r="M89" s="48">
        <v>50</v>
      </c>
      <c r="N89" s="48">
        <v>21</v>
      </c>
      <c r="O89" s="766">
        <f t="shared" ref="O89:O95" si="4">H89*N89/G89*M89/L89</f>
        <v>0</v>
      </c>
      <c r="P89" s="331"/>
      <c r="Q89" s="422"/>
      <c r="R89" s="445">
        <v>1.5</v>
      </c>
      <c r="S89" s="429">
        <v>100</v>
      </c>
      <c r="T89" s="127">
        <v>3</v>
      </c>
      <c r="U89" s="127">
        <v>21</v>
      </c>
      <c r="V89" s="127">
        <v>0</v>
      </c>
      <c r="W89" s="127">
        <v>4.3</v>
      </c>
      <c r="X89" s="127">
        <v>0</v>
      </c>
      <c r="Y89" s="127">
        <v>0</v>
      </c>
      <c r="Z89" s="127">
        <v>0.23</v>
      </c>
      <c r="AA89" s="127">
        <v>0</v>
      </c>
      <c r="AC89" s="48"/>
      <c r="AE89" s="291"/>
      <c r="AH89" s="291"/>
      <c r="AL89" s="291"/>
      <c r="AR89" s="121"/>
    </row>
    <row r="90" spans="1:44" s="301" customFormat="1" ht="13.5" thickBot="1">
      <c r="A90" s="465"/>
      <c r="B90" s="300"/>
      <c r="C90" s="300"/>
      <c r="D90" s="660">
        <v>45323</v>
      </c>
      <c r="E90" s="300"/>
      <c r="F90" s="300" t="s">
        <v>884</v>
      </c>
      <c r="G90" s="300">
        <v>3</v>
      </c>
      <c r="H90" s="358">
        <v>2.6</v>
      </c>
      <c r="I90" s="300" t="s">
        <v>885</v>
      </c>
      <c r="J90" s="657">
        <v>8.1999999999999993</v>
      </c>
      <c r="K90" s="300" t="s">
        <v>886</v>
      </c>
      <c r="L90" s="688">
        <v>1.84</v>
      </c>
      <c r="M90" s="300">
        <v>50</v>
      </c>
      <c r="N90" s="300">
        <v>21</v>
      </c>
      <c r="O90" s="754">
        <f t="shared" si="4"/>
        <v>494.56521739130432</v>
      </c>
      <c r="P90" s="809">
        <v>495</v>
      </c>
      <c r="Q90" s="423"/>
      <c r="R90" s="451"/>
      <c r="S90" s="437"/>
      <c r="AB90" s="300"/>
      <c r="AE90" s="277"/>
      <c r="AP90" s="302"/>
    </row>
    <row r="91" spans="1:44" s="128" customFormat="1" ht="13.5" customHeight="1">
      <c r="A91" s="466" t="s">
        <v>676</v>
      </c>
      <c r="B91" s="128" t="s">
        <v>677</v>
      </c>
      <c r="C91" s="128" t="s">
        <v>196</v>
      </c>
      <c r="D91" s="263">
        <v>45189</v>
      </c>
      <c r="F91" s="265" t="s">
        <v>815</v>
      </c>
      <c r="G91" s="128">
        <v>6</v>
      </c>
      <c r="H91" s="354">
        <v>9</v>
      </c>
      <c r="I91" s="128" t="s">
        <v>813</v>
      </c>
      <c r="J91" s="128">
        <v>29.2</v>
      </c>
      <c r="K91" s="128" t="s">
        <v>814</v>
      </c>
      <c r="L91" s="492">
        <v>1.4</v>
      </c>
      <c r="M91" s="211">
        <v>50</v>
      </c>
      <c r="N91" s="492">
        <v>20</v>
      </c>
      <c r="O91" s="759">
        <f t="shared" si="4"/>
        <v>1071.4285714285716</v>
      </c>
      <c r="P91" s="759">
        <v>1071.4285714285716</v>
      </c>
      <c r="Q91" s="129"/>
      <c r="R91" s="454"/>
      <c r="S91" s="432"/>
      <c r="AB91" s="128">
        <v>53</v>
      </c>
      <c r="AC91" s="128" t="s">
        <v>43</v>
      </c>
      <c r="AE91" s="263">
        <v>45189</v>
      </c>
      <c r="AH91" s="263">
        <v>45190</v>
      </c>
      <c r="AL91" s="263">
        <v>45189</v>
      </c>
      <c r="AN91" s="132" t="s">
        <v>693</v>
      </c>
      <c r="AO91" s="132" t="s">
        <v>700</v>
      </c>
      <c r="AP91" s="132" t="s">
        <v>173</v>
      </c>
    </row>
    <row r="92" spans="1:44" s="127" customFormat="1" ht="13.5" thickBot="1">
      <c r="A92" s="293"/>
      <c r="D92" s="292">
        <v>45190</v>
      </c>
      <c r="F92" s="285" t="s">
        <v>816</v>
      </c>
      <c r="G92" s="127">
        <v>6</v>
      </c>
      <c r="H92" s="353">
        <v>3</v>
      </c>
      <c r="I92" s="127" t="s">
        <v>817</v>
      </c>
      <c r="J92" s="127">
        <v>26.5</v>
      </c>
      <c r="K92" s="127" t="s">
        <v>818</v>
      </c>
      <c r="L92" s="690">
        <v>1</v>
      </c>
      <c r="M92" s="212">
        <v>50</v>
      </c>
      <c r="N92" s="690">
        <v>20</v>
      </c>
      <c r="O92" s="752">
        <f t="shared" si="4"/>
        <v>500</v>
      </c>
      <c r="P92" s="752">
        <v>500</v>
      </c>
      <c r="Q92" s="425"/>
      <c r="R92" s="455"/>
      <c r="S92" s="429"/>
      <c r="AE92" s="292">
        <v>45190</v>
      </c>
    </row>
    <row r="93" spans="1:44" s="267" customFormat="1">
      <c r="A93" s="266" t="s">
        <v>678</v>
      </c>
      <c r="B93" s="267" t="s">
        <v>679</v>
      </c>
      <c r="C93" s="278" t="s">
        <v>555</v>
      </c>
      <c r="D93" s="268">
        <v>45189</v>
      </c>
      <c r="F93" s="269" t="s">
        <v>901</v>
      </c>
      <c r="G93" s="267">
        <v>3</v>
      </c>
      <c r="H93" s="267">
        <v>0</v>
      </c>
      <c r="I93" s="267" t="s">
        <v>529</v>
      </c>
      <c r="J93" s="267">
        <v>14</v>
      </c>
      <c r="K93" s="267" t="s">
        <v>902</v>
      </c>
      <c r="L93" s="282">
        <v>1.4</v>
      </c>
      <c r="M93" s="321">
        <v>50</v>
      </c>
      <c r="N93" s="282"/>
      <c r="O93" s="763">
        <f t="shared" si="4"/>
        <v>0</v>
      </c>
      <c r="P93" s="332"/>
      <c r="Q93" s="424"/>
      <c r="R93" s="452"/>
      <c r="S93" s="438"/>
      <c r="AB93" s="267">
        <v>66</v>
      </c>
      <c r="AC93" s="267" t="s">
        <v>43</v>
      </c>
      <c r="AE93" s="268">
        <v>45189</v>
      </c>
      <c r="AH93" s="268">
        <v>45190</v>
      </c>
      <c r="AL93" s="268">
        <v>45189</v>
      </c>
      <c r="AN93" s="278" t="s">
        <v>689</v>
      </c>
      <c r="AO93" s="278" t="s">
        <v>698</v>
      </c>
      <c r="AP93" s="278" t="s">
        <v>699</v>
      </c>
      <c r="AR93" s="278" t="s">
        <v>411</v>
      </c>
    </row>
    <row r="94" spans="1:44" s="239" customFormat="1" ht="13.5" thickBot="1">
      <c r="A94" s="270"/>
      <c r="D94" s="264">
        <v>45190</v>
      </c>
      <c r="F94" s="271" t="s">
        <v>903</v>
      </c>
      <c r="G94" s="239">
        <v>3</v>
      </c>
      <c r="H94" s="239">
        <v>0</v>
      </c>
      <c r="I94" s="239" t="s">
        <v>652</v>
      </c>
      <c r="J94" s="239">
        <v>17.7</v>
      </c>
      <c r="K94" s="239" t="s">
        <v>904</v>
      </c>
      <c r="L94" s="689">
        <v>1.5</v>
      </c>
      <c r="M94" s="236">
        <v>50</v>
      </c>
      <c r="N94" s="689"/>
      <c r="O94" s="764">
        <f t="shared" si="4"/>
        <v>0</v>
      </c>
      <c r="P94" s="333"/>
      <c r="Q94" s="240"/>
      <c r="R94" s="453"/>
      <c r="S94" s="434"/>
      <c r="AE94" s="264">
        <v>45190</v>
      </c>
    </row>
    <row r="95" spans="1:44" s="128" customFormat="1">
      <c r="A95" s="466" t="s">
        <v>680</v>
      </c>
      <c r="B95" s="128" t="s">
        <v>681</v>
      </c>
      <c r="C95" s="128" t="s">
        <v>362</v>
      </c>
      <c r="D95" s="263">
        <v>45194</v>
      </c>
      <c r="F95" s="265" t="s">
        <v>795</v>
      </c>
      <c r="G95" s="128">
        <v>8</v>
      </c>
      <c r="H95" s="354">
        <v>0.1</v>
      </c>
      <c r="I95" s="128" t="s">
        <v>796</v>
      </c>
      <c r="J95" s="128">
        <v>11.6</v>
      </c>
      <c r="K95" s="128" t="s">
        <v>797</v>
      </c>
      <c r="L95" s="492">
        <v>1.6</v>
      </c>
      <c r="M95" s="211">
        <v>50</v>
      </c>
      <c r="N95" s="492">
        <v>20</v>
      </c>
      <c r="O95" s="759">
        <f t="shared" si="4"/>
        <v>7.8125</v>
      </c>
      <c r="P95" s="759">
        <v>7.8125</v>
      </c>
      <c r="Q95" s="129"/>
      <c r="R95" s="454"/>
      <c r="S95" s="432"/>
      <c r="AB95" s="128">
        <v>59</v>
      </c>
      <c r="AC95" s="128" t="s">
        <v>43</v>
      </c>
      <c r="AE95" s="263">
        <v>45194</v>
      </c>
      <c r="AH95" s="263">
        <v>45195</v>
      </c>
      <c r="AL95" s="263">
        <v>45194</v>
      </c>
      <c r="AN95" s="132" t="s">
        <v>692</v>
      </c>
      <c r="AO95" s="132" t="s">
        <v>691</v>
      </c>
      <c r="AP95" s="132" t="s">
        <v>39</v>
      </c>
      <c r="AQ95" s="128">
        <v>114286</v>
      </c>
      <c r="AR95" s="132" t="s">
        <v>411</v>
      </c>
    </row>
    <row r="96" spans="1:44" s="127" customFormat="1" ht="13.5" thickBot="1">
      <c r="A96" s="293"/>
      <c r="D96" s="284">
        <v>45195</v>
      </c>
      <c r="F96" s="748" t="s">
        <v>802</v>
      </c>
      <c r="L96" s="690">
        <v>1.7</v>
      </c>
      <c r="M96" s="212">
        <v>50</v>
      </c>
      <c r="N96" s="690"/>
      <c r="O96" s="762" t="s">
        <v>69</v>
      </c>
      <c r="P96" s="803"/>
      <c r="Q96" s="425"/>
      <c r="R96" s="455"/>
      <c r="S96" s="429"/>
      <c r="AE96" s="284">
        <v>45195</v>
      </c>
    </row>
    <row r="97" spans="1:44" s="267" customFormat="1">
      <c r="A97" s="266" t="s">
        <v>682</v>
      </c>
      <c r="B97" s="267" t="s">
        <v>683</v>
      </c>
      <c r="C97" s="267" t="s">
        <v>144</v>
      </c>
      <c r="D97" s="268">
        <v>45194</v>
      </c>
      <c r="F97" s="296" t="s">
        <v>802</v>
      </c>
      <c r="L97" s="282">
        <v>1.8</v>
      </c>
      <c r="M97" s="321">
        <v>50</v>
      </c>
      <c r="N97" s="282"/>
      <c r="O97" s="763" t="s">
        <v>69</v>
      </c>
      <c r="P97" s="332"/>
      <c r="Q97" s="424"/>
      <c r="R97" s="452"/>
      <c r="S97" s="438"/>
      <c r="AB97" s="267">
        <v>76</v>
      </c>
      <c r="AC97" s="267" t="s">
        <v>43</v>
      </c>
      <c r="AE97" s="268">
        <v>45194</v>
      </c>
      <c r="AH97" s="268">
        <v>45195</v>
      </c>
      <c r="AL97" s="268">
        <v>45194</v>
      </c>
      <c r="AN97" s="278" t="s">
        <v>693</v>
      </c>
      <c r="AO97" s="278" t="s">
        <v>695</v>
      </c>
      <c r="AP97" s="278" t="s">
        <v>694</v>
      </c>
      <c r="AR97" s="278" t="s">
        <v>411</v>
      </c>
    </row>
    <row r="98" spans="1:44" s="239" customFormat="1" ht="13.5" thickBot="1">
      <c r="A98" s="270"/>
      <c r="B98" s="239" t="s">
        <v>767</v>
      </c>
      <c r="D98" s="277">
        <v>45195</v>
      </c>
      <c r="F98" s="297" t="s">
        <v>802</v>
      </c>
      <c r="L98" s="689">
        <v>1.9</v>
      </c>
      <c r="M98" s="236">
        <v>50</v>
      </c>
      <c r="N98" s="689"/>
      <c r="O98" s="764" t="s">
        <v>69</v>
      </c>
      <c r="P98" s="333"/>
      <c r="Q98" s="240"/>
      <c r="R98" s="453"/>
      <c r="S98" s="434"/>
      <c r="AE98" s="277">
        <v>45195</v>
      </c>
    </row>
    <row r="99" spans="1:44" s="128" customFormat="1">
      <c r="A99" s="466" t="s">
        <v>684</v>
      </c>
      <c r="B99" s="128" t="s">
        <v>685</v>
      </c>
      <c r="C99" s="132" t="s">
        <v>28</v>
      </c>
      <c r="D99" s="263">
        <v>45194</v>
      </c>
      <c r="F99" s="265"/>
      <c r="L99" s="492">
        <v>2.1</v>
      </c>
      <c r="M99" s="211">
        <v>50</v>
      </c>
      <c r="N99" s="492"/>
      <c r="O99" s="761" t="s">
        <v>69</v>
      </c>
      <c r="P99" s="491"/>
      <c r="Q99" s="129"/>
      <c r="R99" s="454"/>
      <c r="S99" s="432"/>
      <c r="AB99" s="128">
        <v>65</v>
      </c>
      <c r="AC99" s="128" t="s">
        <v>43</v>
      </c>
      <c r="AE99" s="263">
        <v>45194</v>
      </c>
      <c r="AH99" s="263">
        <v>45195</v>
      </c>
      <c r="AL99" s="263">
        <v>45194</v>
      </c>
      <c r="AN99" s="132" t="s">
        <v>689</v>
      </c>
      <c r="AO99" s="132" t="s">
        <v>696</v>
      </c>
      <c r="AP99" s="132" t="s">
        <v>697</v>
      </c>
      <c r="AR99" s="132" t="s">
        <v>411</v>
      </c>
    </row>
    <row r="100" spans="1:44" s="127" customFormat="1" ht="13.5" thickBot="1">
      <c r="A100" s="293"/>
      <c r="D100" s="284">
        <v>45195</v>
      </c>
      <c r="F100" s="285"/>
      <c r="L100" s="690">
        <v>1.6</v>
      </c>
      <c r="M100" s="212">
        <v>50</v>
      </c>
      <c r="N100" s="690"/>
      <c r="O100" s="762" t="s">
        <v>69</v>
      </c>
      <c r="P100" s="803"/>
      <c r="Q100" s="425"/>
      <c r="R100" s="455"/>
      <c r="S100" s="429"/>
      <c r="AE100" s="284">
        <v>45195</v>
      </c>
    </row>
    <row r="101" spans="1:44" s="267" customFormat="1">
      <c r="A101" s="266" t="s">
        <v>686</v>
      </c>
      <c r="B101" s="267" t="s">
        <v>687</v>
      </c>
      <c r="C101" s="278" t="s">
        <v>555</v>
      </c>
      <c r="D101" s="268">
        <v>45194</v>
      </c>
      <c r="F101" s="269" t="s">
        <v>802</v>
      </c>
      <c r="L101" s="282">
        <v>2</v>
      </c>
      <c r="M101" s="321">
        <v>50</v>
      </c>
      <c r="N101" s="282"/>
      <c r="O101" s="763" t="s">
        <v>69</v>
      </c>
      <c r="P101" s="332"/>
      <c r="Q101" s="424"/>
      <c r="R101" s="452"/>
      <c r="S101" s="438"/>
      <c r="AB101" s="267">
        <v>33</v>
      </c>
      <c r="AC101" s="267" t="s">
        <v>43</v>
      </c>
      <c r="AE101" s="268">
        <v>45194</v>
      </c>
      <c r="AH101" s="268">
        <v>45195</v>
      </c>
      <c r="AL101" s="268">
        <v>45194</v>
      </c>
      <c r="AN101" s="278" t="s">
        <v>689</v>
      </c>
      <c r="AO101" s="278" t="s">
        <v>690</v>
      </c>
      <c r="AP101" s="278" t="s">
        <v>688</v>
      </c>
      <c r="AR101" s="278" t="s">
        <v>411</v>
      </c>
    </row>
    <row r="102" spans="1:44" s="239" customFormat="1" ht="13.5" thickBot="1">
      <c r="A102" s="270"/>
      <c r="D102" s="277">
        <v>45195</v>
      </c>
      <c r="F102" s="271" t="s">
        <v>802</v>
      </c>
      <c r="L102" s="689">
        <v>1.9</v>
      </c>
      <c r="M102" s="236">
        <v>50</v>
      </c>
      <c r="N102" s="689"/>
      <c r="O102" s="764" t="s">
        <v>69</v>
      </c>
      <c r="P102" s="333"/>
      <c r="Q102" s="240"/>
      <c r="R102" s="453"/>
      <c r="S102" s="434"/>
      <c r="AE102" s="277">
        <v>45195</v>
      </c>
    </row>
    <row r="103" spans="1:44" s="128" customFormat="1">
      <c r="A103" s="466" t="s">
        <v>705</v>
      </c>
      <c r="B103" s="128" t="s">
        <v>706</v>
      </c>
      <c r="C103" s="132" t="s">
        <v>881</v>
      </c>
      <c r="D103" s="284">
        <v>45203</v>
      </c>
      <c r="F103" s="265" t="s">
        <v>802</v>
      </c>
      <c r="L103" s="492">
        <v>1.95</v>
      </c>
      <c r="M103" s="211">
        <v>50</v>
      </c>
      <c r="N103" s="492"/>
      <c r="O103" s="761" t="s">
        <v>69</v>
      </c>
      <c r="P103" s="491"/>
      <c r="Q103" s="129"/>
      <c r="R103" s="454"/>
      <c r="S103" s="432"/>
      <c r="AB103" s="128">
        <v>48</v>
      </c>
      <c r="AC103" s="128" t="s">
        <v>43</v>
      </c>
      <c r="AE103" s="284">
        <v>45203</v>
      </c>
      <c r="AL103" s="263">
        <v>45203</v>
      </c>
    </row>
    <row r="104" spans="1:44" s="127" customFormat="1" ht="13.5" thickBot="1">
      <c r="A104" s="293"/>
      <c r="D104" s="292">
        <v>45204</v>
      </c>
      <c r="F104" s="285" t="s">
        <v>802</v>
      </c>
      <c r="L104" s="690">
        <v>1.95</v>
      </c>
      <c r="M104" s="212">
        <v>50</v>
      </c>
      <c r="N104" s="690"/>
      <c r="O104" s="762" t="s">
        <v>69</v>
      </c>
      <c r="P104" s="803"/>
      <c r="Q104" s="425"/>
      <c r="R104" s="455"/>
      <c r="S104" s="429"/>
      <c r="AE104" s="292">
        <v>45204</v>
      </c>
    </row>
    <row r="105" spans="1:44" s="267" customFormat="1">
      <c r="A105" s="266" t="s">
        <v>710</v>
      </c>
      <c r="B105" s="267" t="s">
        <v>711</v>
      </c>
      <c r="C105" s="267" t="s">
        <v>196</v>
      </c>
      <c r="D105" s="281">
        <v>45203</v>
      </c>
      <c r="F105" s="269" t="s">
        <v>802</v>
      </c>
      <c r="L105" s="282">
        <v>2.85</v>
      </c>
      <c r="M105" s="321">
        <v>50</v>
      </c>
      <c r="N105" s="282"/>
      <c r="O105" s="763" t="s">
        <v>69</v>
      </c>
      <c r="P105" s="332"/>
      <c r="Q105" s="424"/>
      <c r="R105" s="452"/>
      <c r="S105" s="438"/>
      <c r="AB105" s="267">
        <v>70</v>
      </c>
      <c r="AC105" s="267" t="s">
        <v>43</v>
      </c>
      <c r="AE105" s="281">
        <v>45203</v>
      </c>
      <c r="AL105" s="268">
        <v>45203</v>
      </c>
    </row>
    <row r="106" spans="1:44" s="239" customFormat="1" ht="13.5" thickBot="1">
      <c r="A106" s="270"/>
      <c r="D106" s="264">
        <v>45204</v>
      </c>
      <c r="F106" s="271" t="s">
        <v>802</v>
      </c>
      <c r="L106" s="689">
        <v>1.9</v>
      </c>
      <c r="M106" s="236">
        <v>50</v>
      </c>
      <c r="N106" s="689"/>
      <c r="O106" s="764" t="s">
        <v>69</v>
      </c>
      <c r="P106" s="333"/>
      <c r="Q106" s="240"/>
      <c r="R106" s="453"/>
      <c r="S106" s="434"/>
      <c r="AE106" s="264">
        <v>45204</v>
      </c>
    </row>
    <row r="107" spans="1:44" s="128" customFormat="1">
      <c r="A107" s="128" t="s">
        <v>717</v>
      </c>
      <c r="B107" s="128" t="s">
        <v>718</v>
      </c>
      <c r="C107" s="132" t="s">
        <v>555</v>
      </c>
      <c r="D107" s="263">
        <v>45211</v>
      </c>
      <c r="F107" s="265" t="s">
        <v>905</v>
      </c>
      <c r="G107" s="128">
        <v>3</v>
      </c>
      <c r="H107" s="354">
        <v>5.3</v>
      </c>
      <c r="I107" s="128" t="s">
        <v>906</v>
      </c>
      <c r="J107" s="128">
        <v>7.5</v>
      </c>
      <c r="K107" s="128" t="s">
        <v>907</v>
      </c>
      <c r="L107" s="492">
        <v>1.75</v>
      </c>
      <c r="M107" s="211">
        <v>50</v>
      </c>
      <c r="N107" s="492">
        <v>21</v>
      </c>
      <c r="O107" s="759">
        <f>H107*N107/G107*M107/L107</f>
        <v>1060</v>
      </c>
      <c r="P107" s="759">
        <v>1060</v>
      </c>
      <c r="Q107" s="129"/>
      <c r="R107" s="454"/>
      <c r="S107" s="432"/>
      <c r="AB107" s="128">
        <v>60</v>
      </c>
      <c r="AC107" s="128" t="s">
        <v>43</v>
      </c>
      <c r="AE107" s="263">
        <v>45211</v>
      </c>
      <c r="AL107" s="263">
        <v>45211</v>
      </c>
    </row>
    <row r="108" spans="1:44" s="127" customFormat="1" ht="13.5" thickBot="1">
      <c r="A108" s="232"/>
      <c r="D108" s="284">
        <v>45212</v>
      </c>
      <c r="F108" s="285" t="s">
        <v>908</v>
      </c>
      <c r="G108" s="127">
        <v>3</v>
      </c>
      <c r="H108" s="353">
        <v>3.8</v>
      </c>
      <c r="I108" s="127" t="s">
        <v>909</v>
      </c>
      <c r="J108" s="127">
        <v>5.4</v>
      </c>
      <c r="K108" s="127" t="s">
        <v>910</v>
      </c>
      <c r="L108" s="690">
        <v>1.8</v>
      </c>
      <c r="M108" s="212">
        <v>50</v>
      </c>
      <c r="N108" s="690">
        <v>21</v>
      </c>
      <c r="O108" s="752">
        <f>H108*N108/G108*M108/L108</f>
        <v>738.88888888888891</v>
      </c>
      <c r="P108" s="752">
        <v>738.88888888888891</v>
      </c>
      <c r="Q108" s="425"/>
      <c r="R108" s="455">
        <v>1.5</v>
      </c>
      <c r="S108" s="429">
        <v>100</v>
      </c>
      <c r="T108" s="127">
        <v>3</v>
      </c>
      <c r="U108" s="127">
        <v>21</v>
      </c>
      <c r="V108" s="127">
        <v>73.8</v>
      </c>
      <c r="W108" s="127">
        <v>110</v>
      </c>
      <c r="X108" s="353">
        <f>V108*U108/T108*S108/R108</f>
        <v>34440</v>
      </c>
      <c r="Y108" s="127">
        <v>4.5</v>
      </c>
      <c r="Z108" s="127">
        <v>6.4</v>
      </c>
      <c r="AA108" s="353">
        <f>Y108*U108/T108*S108/R108</f>
        <v>2100</v>
      </c>
      <c r="AE108" s="284">
        <v>45212</v>
      </c>
    </row>
    <row r="109" spans="1:44" s="267" customFormat="1">
      <c r="A109" s="266" t="s">
        <v>726</v>
      </c>
      <c r="B109" s="267" t="s">
        <v>727</v>
      </c>
      <c r="C109" s="267" t="s">
        <v>214</v>
      </c>
      <c r="D109" s="268">
        <v>45211</v>
      </c>
      <c r="F109" s="269"/>
      <c r="L109" s="282">
        <v>1.6</v>
      </c>
      <c r="M109" s="321">
        <v>50</v>
      </c>
      <c r="N109" s="282"/>
      <c r="O109" s="763" t="s">
        <v>69</v>
      </c>
      <c r="P109" s="332"/>
      <c r="Q109" s="424"/>
      <c r="R109" s="452"/>
      <c r="S109" s="438"/>
      <c r="AB109" s="267">
        <v>64</v>
      </c>
      <c r="AC109" s="267" t="s">
        <v>43</v>
      </c>
      <c r="AE109" s="268">
        <v>45211</v>
      </c>
      <c r="AL109" s="268">
        <v>45212</v>
      </c>
    </row>
    <row r="110" spans="1:44" s="239" customFormat="1" ht="13.5" thickBot="1">
      <c r="A110" s="270"/>
      <c r="D110" s="277">
        <v>45212</v>
      </c>
      <c r="F110" s="271"/>
      <c r="L110" s="689">
        <v>1.35</v>
      </c>
      <c r="M110" s="236">
        <v>50</v>
      </c>
      <c r="N110" s="689"/>
      <c r="O110" s="764" t="s">
        <v>69</v>
      </c>
      <c r="P110" s="333"/>
      <c r="Q110" s="240"/>
      <c r="R110" s="453"/>
      <c r="S110" s="434"/>
      <c r="AE110" s="277">
        <v>45212</v>
      </c>
    </row>
    <row r="111" spans="1:44" s="128" customFormat="1">
      <c r="A111" s="128" t="s">
        <v>728</v>
      </c>
      <c r="B111" s="128" t="s">
        <v>729</v>
      </c>
      <c r="C111" s="128" t="s">
        <v>342</v>
      </c>
      <c r="D111" s="263">
        <v>45211</v>
      </c>
      <c r="F111" s="749" t="s">
        <v>802</v>
      </c>
      <c r="L111" s="492">
        <v>1.65</v>
      </c>
      <c r="M111" s="211">
        <v>50</v>
      </c>
      <c r="N111" s="492"/>
      <c r="O111" s="761" t="s">
        <v>69</v>
      </c>
      <c r="P111" s="491"/>
      <c r="Q111" s="129"/>
      <c r="R111" s="454"/>
      <c r="S111" s="432"/>
      <c r="AB111" s="128">
        <v>48</v>
      </c>
      <c r="AC111" s="128" t="s">
        <v>43</v>
      </c>
      <c r="AE111" s="263">
        <v>45211</v>
      </c>
      <c r="AL111" s="263">
        <v>45212</v>
      </c>
    </row>
    <row r="112" spans="1:44" s="127" customFormat="1" ht="13.5" thickBot="1">
      <c r="D112" s="284">
        <v>45212</v>
      </c>
      <c r="F112" s="285" t="s">
        <v>793</v>
      </c>
      <c r="G112" s="127">
        <v>8</v>
      </c>
      <c r="H112" s="127">
        <v>0</v>
      </c>
      <c r="I112" s="127" t="s">
        <v>448</v>
      </c>
      <c r="J112" s="127">
        <v>5.3</v>
      </c>
      <c r="K112" s="127" t="s">
        <v>794</v>
      </c>
      <c r="L112" s="690">
        <v>1.6</v>
      </c>
      <c r="M112" s="212">
        <v>50</v>
      </c>
      <c r="N112" s="690">
        <v>20</v>
      </c>
      <c r="O112" s="762">
        <f>H112*N112/G112*M112/L112</f>
        <v>0</v>
      </c>
      <c r="P112" s="803">
        <v>0</v>
      </c>
      <c r="Q112" s="425"/>
      <c r="R112" s="455"/>
      <c r="S112" s="429"/>
      <c r="AE112" s="284">
        <v>45212</v>
      </c>
    </row>
    <row r="113" spans="1:42" s="267" customFormat="1">
      <c r="A113" s="266" t="s">
        <v>735</v>
      </c>
      <c r="B113" s="267" t="s">
        <v>736</v>
      </c>
      <c r="C113" s="267" t="s">
        <v>214</v>
      </c>
      <c r="D113" s="268">
        <v>45218</v>
      </c>
      <c r="F113" s="269"/>
      <c r="L113" s="282">
        <v>1.55</v>
      </c>
      <c r="M113" s="321">
        <v>50</v>
      </c>
      <c r="O113" s="763" t="s">
        <v>69</v>
      </c>
      <c r="P113" s="332"/>
      <c r="Q113" s="424"/>
      <c r="R113" s="452"/>
      <c r="S113" s="438"/>
      <c r="AE113" s="268">
        <v>45218</v>
      </c>
      <c r="AL113" s="268">
        <v>45219</v>
      </c>
      <c r="AN113" s="267" t="s">
        <v>737</v>
      </c>
      <c r="AO113" s="267" t="s">
        <v>738</v>
      </c>
    </row>
    <row r="114" spans="1:42" s="239" customFormat="1" ht="13.5" thickBot="1">
      <c r="A114" s="270"/>
      <c r="D114" s="264">
        <v>45219</v>
      </c>
      <c r="F114" s="271"/>
      <c r="L114" s="689">
        <v>1.85</v>
      </c>
      <c r="M114" s="236">
        <v>50</v>
      </c>
      <c r="O114" s="764" t="s">
        <v>69</v>
      </c>
      <c r="P114" s="333"/>
      <c r="Q114" s="240"/>
      <c r="R114" s="453"/>
      <c r="S114" s="434"/>
      <c r="AE114" s="264">
        <v>45219</v>
      </c>
    </row>
    <row r="115" spans="1:42" s="128" customFormat="1">
      <c r="A115" s="128" t="s">
        <v>739</v>
      </c>
      <c r="B115" s="128" t="s">
        <v>740</v>
      </c>
      <c r="C115" s="132" t="s">
        <v>881</v>
      </c>
      <c r="D115" s="263">
        <v>45222</v>
      </c>
      <c r="F115" s="265" t="s">
        <v>802</v>
      </c>
      <c r="L115" s="492">
        <v>1.85</v>
      </c>
      <c r="M115" s="211">
        <v>50</v>
      </c>
      <c r="O115" s="761" t="s">
        <v>69</v>
      </c>
      <c r="P115" s="491"/>
      <c r="Q115" s="129"/>
      <c r="R115" s="454"/>
      <c r="S115" s="432"/>
      <c r="AB115" s="128">
        <v>67</v>
      </c>
      <c r="AC115" s="128" t="s">
        <v>43</v>
      </c>
      <c r="AE115" s="263">
        <v>45222</v>
      </c>
      <c r="AL115" s="263">
        <v>45222</v>
      </c>
    </row>
    <row r="116" spans="1:42" s="127" customFormat="1" ht="13.5" thickBot="1">
      <c r="D116" s="292">
        <v>45223</v>
      </c>
      <c r="F116" s="285" t="s">
        <v>802</v>
      </c>
      <c r="L116" s="690">
        <v>1.95</v>
      </c>
      <c r="M116" s="212">
        <v>50</v>
      </c>
      <c r="N116" s="690"/>
      <c r="O116" s="762" t="s">
        <v>69</v>
      </c>
      <c r="P116" s="803"/>
      <c r="Q116" s="425"/>
      <c r="R116" s="455"/>
      <c r="S116" s="429"/>
      <c r="AE116" s="292">
        <v>45223</v>
      </c>
    </row>
    <row r="117" spans="1:42" s="267" customFormat="1">
      <c r="A117" s="266" t="s">
        <v>746</v>
      </c>
      <c r="B117" s="267" t="s">
        <v>747</v>
      </c>
      <c r="C117" s="267" t="s">
        <v>20</v>
      </c>
      <c r="D117" s="268">
        <v>45224</v>
      </c>
      <c r="F117" s="269" t="s">
        <v>536</v>
      </c>
      <c r="G117" s="267">
        <v>6</v>
      </c>
      <c r="H117" s="267">
        <v>0</v>
      </c>
      <c r="I117" s="267" t="s">
        <v>803</v>
      </c>
      <c r="J117" s="267">
        <v>0.7</v>
      </c>
      <c r="K117" s="267" t="s">
        <v>804</v>
      </c>
      <c r="L117" s="282">
        <v>1.8</v>
      </c>
      <c r="M117" s="321">
        <v>50</v>
      </c>
      <c r="N117" s="282">
        <v>20</v>
      </c>
      <c r="O117" s="763">
        <f>H117*N117/G117*M117/L117</f>
        <v>0</v>
      </c>
      <c r="P117" s="332"/>
      <c r="Q117" s="424"/>
      <c r="R117" s="452"/>
      <c r="S117" s="438"/>
      <c r="AB117" s="267">
        <v>77</v>
      </c>
      <c r="AC117" s="267" t="s">
        <v>43</v>
      </c>
      <c r="AE117" s="268">
        <v>45224</v>
      </c>
      <c r="AL117" s="268">
        <v>45224</v>
      </c>
      <c r="AO117" s="267" t="s">
        <v>832</v>
      </c>
      <c r="AP117" s="267" t="s">
        <v>831</v>
      </c>
    </row>
    <row r="118" spans="1:42" s="239" customFormat="1" ht="13.5" thickBot="1">
      <c r="A118" s="270"/>
      <c r="D118" s="264">
        <v>45225</v>
      </c>
      <c r="F118" s="271" t="s">
        <v>802</v>
      </c>
      <c r="L118" s="689">
        <v>2</v>
      </c>
      <c r="M118" s="236">
        <v>50</v>
      </c>
      <c r="N118" s="689"/>
      <c r="O118" s="764" t="s">
        <v>69</v>
      </c>
      <c r="P118" s="333"/>
      <c r="Q118" s="240"/>
      <c r="R118" s="453"/>
      <c r="S118" s="434"/>
      <c r="AE118" s="264">
        <v>45225</v>
      </c>
    </row>
    <row r="119" spans="1:42" s="128" customFormat="1">
      <c r="A119" s="466" t="s">
        <v>748</v>
      </c>
      <c r="B119" s="128" t="s">
        <v>749</v>
      </c>
      <c r="C119" s="128" t="s">
        <v>214</v>
      </c>
      <c r="D119" s="263">
        <v>45225</v>
      </c>
      <c r="F119" s="265"/>
      <c r="L119" s="492">
        <v>1.86</v>
      </c>
      <c r="M119" s="211">
        <v>50</v>
      </c>
      <c r="N119" s="492"/>
      <c r="O119" s="761" t="s">
        <v>69</v>
      </c>
      <c r="P119" s="491"/>
      <c r="Q119" s="129"/>
      <c r="R119" s="454"/>
      <c r="S119" s="432"/>
      <c r="AB119" s="128">
        <v>62</v>
      </c>
      <c r="AC119" s="128" t="s">
        <v>43</v>
      </c>
      <c r="AE119" s="263">
        <v>45225</v>
      </c>
      <c r="AL119" s="263">
        <v>45225</v>
      </c>
      <c r="AP119" s="128" t="s">
        <v>829</v>
      </c>
    </row>
    <row r="120" spans="1:42" s="127" customFormat="1" ht="13.5" thickBot="1">
      <c r="A120" s="293"/>
      <c r="D120" s="292">
        <v>45226</v>
      </c>
      <c r="F120" s="285"/>
      <c r="L120" s="690">
        <v>1.9</v>
      </c>
      <c r="M120" s="212">
        <v>50</v>
      </c>
      <c r="N120" s="690"/>
      <c r="O120" s="762" t="s">
        <v>69</v>
      </c>
      <c r="P120" s="803"/>
      <c r="Q120" s="425"/>
      <c r="R120" s="455"/>
      <c r="S120" s="429"/>
      <c r="AE120" s="292">
        <v>45226</v>
      </c>
    </row>
    <row r="121" spans="1:42" s="267" customFormat="1">
      <c r="A121" s="266" t="s">
        <v>750</v>
      </c>
      <c r="B121" s="267" t="s">
        <v>751</v>
      </c>
      <c r="C121" s="267" t="s">
        <v>28</v>
      </c>
      <c r="D121" s="268">
        <v>45225</v>
      </c>
      <c r="F121" s="269" t="s">
        <v>811</v>
      </c>
      <c r="G121" s="267">
        <v>6</v>
      </c>
      <c r="H121" s="267">
        <v>0</v>
      </c>
      <c r="I121" s="267" t="s">
        <v>803</v>
      </c>
      <c r="J121" s="267">
        <v>0.9</v>
      </c>
      <c r="K121" s="267" t="s">
        <v>810</v>
      </c>
      <c r="L121" s="282">
        <v>2</v>
      </c>
      <c r="M121" s="321">
        <v>50</v>
      </c>
      <c r="N121" s="282">
        <v>20</v>
      </c>
      <c r="O121" s="763">
        <f>H121*N121/G121*M121/L121</f>
        <v>0</v>
      </c>
      <c r="P121" s="332"/>
      <c r="Q121" s="424"/>
      <c r="R121" s="452"/>
      <c r="S121" s="438"/>
      <c r="AB121" s="267">
        <v>72</v>
      </c>
      <c r="AC121" s="267" t="s">
        <v>43</v>
      </c>
      <c r="AE121" s="268">
        <v>45225</v>
      </c>
      <c r="AL121" s="268">
        <v>45225</v>
      </c>
      <c r="AN121" s="267" t="s">
        <v>827</v>
      </c>
      <c r="AO121" s="267" t="s">
        <v>828</v>
      </c>
      <c r="AP121" s="267" t="s">
        <v>826</v>
      </c>
    </row>
    <row r="122" spans="1:42" s="239" customFormat="1" ht="13.5" thickBot="1">
      <c r="A122" s="270"/>
      <c r="D122" s="264">
        <v>45226</v>
      </c>
      <c r="F122" s="271" t="s">
        <v>538</v>
      </c>
      <c r="G122" s="239">
        <v>6</v>
      </c>
      <c r="H122" s="239">
        <v>0</v>
      </c>
      <c r="I122" s="239" t="s">
        <v>812</v>
      </c>
      <c r="J122" s="239">
        <v>0.5</v>
      </c>
      <c r="K122" s="239" t="s">
        <v>807</v>
      </c>
      <c r="L122" s="689">
        <v>1.8</v>
      </c>
      <c r="M122" s="236">
        <v>50</v>
      </c>
      <c r="N122" s="689">
        <v>20</v>
      </c>
      <c r="O122" s="764">
        <f>H122*N122/G122*M122/L122</f>
        <v>0</v>
      </c>
      <c r="P122" s="333"/>
      <c r="Q122" s="240"/>
      <c r="R122" s="453"/>
      <c r="S122" s="434"/>
      <c r="AE122" s="264">
        <v>45226</v>
      </c>
    </row>
    <row r="123" spans="1:42" s="232" customFormat="1" ht="13.5" thickBot="1">
      <c r="A123" s="750" t="s">
        <v>768</v>
      </c>
      <c r="B123" s="232" t="s">
        <v>769</v>
      </c>
      <c r="C123" s="232" t="s">
        <v>20</v>
      </c>
      <c r="D123" s="284">
        <v>45246</v>
      </c>
      <c r="F123" s="661" t="s">
        <v>864</v>
      </c>
      <c r="G123" s="232">
        <v>6</v>
      </c>
      <c r="H123" s="232">
        <v>0</v>
      </c>
      <c r="I123" s="232" t="s">
        <v>529</v>
      </c>
      <c r="J123" s="232">
        <v>12.1</v>
      </c>
      <c r="K123" s="232" t="s">
        <v>865</v>
      </c>
      <c r="L123" s="692"/>
      <c r="N123" s="692"/>
      <c r="O123" s="769">
        <v>0</v>
      </c>
      <c r="P123" s="804"/>
      <c r="Q123" s="294"/>
      <c r="R123" s="456"/>
      <c r="S123" s="433"/>
      <c r="AB123" s="232">
        <v>72</v>
      </c>
      <c r="AC123" s="232" t="s">
        <v>43</v>
      </c>
      <c r="AE123" s="284">
        <v>45246</v>
      </c>
    </row>
    <row r="124" spans="1:42" s="656" customFormat="1" ht="13.5" thickBot="1">
      <c r="A124" s="662" t="s">
        <v>770</v>
      </c>
      <c r="B124" s="656" t="s">
        <v>771</v>
      </c>
      <c r="C124" s="656" t="s">
        <v>20</v>
      </c>
      <c r="D124" s="663">
        <v>45247</v>
      </c>
      <c r="F124" s="664" t="s">
        <v>863</v>
      </c>
      <c r="G124" s="656">
        <v>6</v>
      </c>
      <c r="H124" s="656">
        <v>0</v>
      </c>
      <c r="I124" s="656" t="s">
        <v>529</v>
      </c>
      <c r="J124" s="656">
        <v>14.4</v>
      </c>
      <c r="K124" s="656" t="s">
        <v>862</v>
      </c>
      <c r="L124" s="691"/>
      <c r="N124" s="691"/>
      <c r="O124" s="770">
        <v>0</v>
      </c>
      <c r="P124" s="805"/>
      <c r="Q124" s="665"/>
      <c r="R124" s="666"/>
      <c r="S124" s="667"/>
      <c r="T124" s="667"/>
      <c r="U124" s="667"/>
      <c r="V124" s="667"/>
      <c r="W124" s="667"/>
      <c r="X124" s="667"/>
      <c r="Y124" s="667"/>
      <c r="Z124" s="667"/>
      <c r="AA124" s="667"/>
      <c r="AB124" s="656">
        <v>50</v>
      </c>
      <c r="AC124" s="656" t="s">
        <v>19</v>
      </c>
    </row>
    <row r="125" spans="1:42" s="128" customFormat="1">
      <c r="A125" s="128" t="s">
        <v>870</v>
      </c>
      <c r="B125" s="128" t="s">
        <v>871</v>
      </c>
      <c r="C125" s="128" t="s">
        <v>872</v>
      </c>
      <c r="D125" s="263">
        <v>45285</v>
      </c>
      <c r="E125" s="132" t="s">
        <v>1060</v>
      </c>
      <c r="F125" s="265"/>
      <c r="L125" s="492"/>
      <c r="N125" s="492"/>
      <c r="O125" s="761" t="s">
        <v>69</v>
      </c>
      <c r="P125" s="491"/>
      <c r="Q125" s="129"/>
      <c r="R125" s="454">
        <v>1.3</v>
      </c>
      <c r="S125" s="432">
        <v>100</v>
      </c>
      <c r="T125" s="128">
        <v>3</v>
      </c>
      <c r="U125" s="128">
        <v>21</v>
      </c>
      <c r="V125" s="128">
        <v>0.28999999999999998</v>
      </c>
      <c r="W125" s="128">
        <v>4.5</v>
      </c>
      <c r="X125" s="759">
        <f>V125*U125/T125*S125/R125</f>
        <v>156.15384615384613</v>
      </c>
      <c r="AB125" s="128">
        <v>39</v>
      </c>
      <c r="AC125" s="128" t="s">
        <v>874</v>
      </c>
      <c r="AE125" s="263">
        <v>45285</v>
      </c>
    </row>
    <row r="126" spans="1:42" s="127" customFormat="1" ht="13.5" thickBot="1">
      <c r="D126" s="127" t="s">
        <v>873</v>
      </c>
      <c r="E126" s="229" t="s">
        <v>1061</v>
      </c>
      <c r="F126" s="285"/>
      <c r="L126" s="690"/>
      <c r="N126" s="690"/>
      <c r="O126" s="762" t="s">
        <v>69</v>
      </c>
      <c r="P126" s="803"/>
      <c r="Q126" s="425"/>
      <c r="R126" s="455">
        <v>1.5</v>
      </c>
      <c r="S126" s="429">
        <v>100</v>
      </c>
      <c r="T126" s="127">
        <v>3</v>
      </c>
      <c r="U126" s="127">
        <v>21</v>
      </c>
      <c r="V126" s="127">
        <v>0</v>
      </c>
      <c r="W126" s="127">
        <v>2.4</v>
      </c>
      <c r="X126" s="127">
        <v>0</v>
      </c>
      <c r="AE126" s="127" t="s">
        <v>873</v>
      </c>
    </row>
    <row r="127" spans="1:42" s="267" customFormat="1">
      <c r="A127" s="266" t="s">
        <v>876</v>
      </c>
      <c r="B127" s="267" t="s">
        <v>877</v>
      </c>
      <c r="C127" s="267" t="s">
        <v>20</v>
      </c>
      <c r="D127" s="268">
        <v>45309</v>
      </c>
      <c r="F127" s="269" t="s">
        <v>897</v>
      </c>
      <c r="G127" s="267">
        <v>3</v>
      </c>
      <c r="H127" s="359">
        <v>1.9</v>
      </c>
      <c r="I127" s="267" t="s">
        <v>523</v>
      </c>
      <c r="J127" s="267">
        <v>41.7</v>
      </c>
      <c r="K127" s="267" t="s">
        <v>898</v>
      </c>
      <c r="L127" s="282">
        <v>1.8</v>
      </c>
      <c r="M127" s="267">
        <v>50</v>
      </c>
      <c r="N127" s="282">
        <v>21</v>
      </c>
      <c r="O127" s="756">
        <f>H127*N127/G127*M127/L127</f>
        <v>369.44444444444446</v>
      </c>
      <c r="P127" s="756">
        <v>369.44444444444446</v>
      </c>
      <c r="Q127" s="424"/>
      <c r="R127" s="452">
        <v>0.4</v>
      </c>
      <c r="S127" s="438">
        <v>50</v>
      </c>
      <c r="T127" s="267">
        <v>3</v>
      </c>
      <c r="U127" s="267">
        <v>21</v>
      </c>
      <c r="V127" s="267">
        <v>0.52</v>
      </c>
      <c r="W127" s="267">
        <v>11.1</v>
      </c>
      <c r="X127" s="751">
        <f>V127*U127/T127*S127/R127</f>
        <v>455</v>
      </c>
      <c r="AB127" s="267">
        <v>63</v>
      </c>
      <c r="AC127" s="267" t="s">
        <v>43</v>
      </c>
      <c r="AL127" s="268">
        <v>45309</v>
      </c>
    </row>
    <row r="128" spans="1:42" s="239" customFormat="1" ht="13.5" thickBot="1">
      <c r="A128" s="270"/>
      <c r="D128" s="264">
        <v>45310</v>
      </c>
      <c r="F128" s="271" t="s">
        <v>899</v>
      </c>
      <c r="G128" s="239">
        <v>3</v>
      </c>
      <c r="H128" s="360">
        <v>1.9</v>
      </c>
      <c r="I128" s="239" t="s">
        <v>523</v>
      </c>
      <c r="J128" s="239">
        <v>27.6</v>
      </c>
      <c r="K128" s="239" t="s">
        <v>900</v>
      </c>
      <c r="L128" s="689">
        <v>1.8</v>
      </c>
      <c r="M128" s="239">
        <v>50</v>
      </c>
      <c r="N128" s="689">
        <v>21</v>
      </c>
      <c r="O128" s="754">
        <f>H128*N128/G128*M128/L128</f>
        <v>369.44444444444446</v>
      </c>
      <c r="P128" s="754">
        <v>369.44444444444446</v>
      </c>
      <c r="Q128" s="240"/>
      <c r="R128" s="453">
        <v>0.4</v>
      </c>
      <c r="S128" s="434">
        <v>50</v>
      </c>
      <c r="T128" s="239">
        <v>3</v>
      </c>
      <c r="U128" s="239">
        <v>21</v>
      </c>
      <c r="V128" s="239">
        <v>0.66</v>
      </c>
      <c r="W128" s="239">
        <v>13.3</v>
      </c>
      <c r="X128" s="760">
        <f>V128*U128/T128*S128/R128</f>
        <v>577.5</v>
      </c>
    </row>
    <row r="129" spans="1:16384" s="267" customFormat="1">
      <c r="A129" s="266" t="s">
        <v>879</v>
      </c>
      <c r="B129" s="267" t="s">
        <v>880</v>
      </c>
      <c r="C129" s="267" t="s">
        <v>196</v>
      </c>
      <c r="D129" s="268">
        <v>45315</v>
      </c>
      <c r="F129" s="269" t="s">
        <v>911</v>
      </c>
      <c r="G129" s="267">
        <v>3</v>
      </c>
      <c r="H129" s="359">
        <v>4.3</v>
      </c>
      <c r="I129" s="267" t="s">
        <v>912</v>
      </c>
      <c r="J129" s="267">
        <v>14.9</v>
      </c>
      <c r="K129" s="267" t="s">
        <v>913</v>
      </c>
      <c r="L129" s="282">
        <v>1.8</v>
      </c>
      <c r="M129" s="267">
        <v>50</v>
      </c>
      <c r="N129" s="282">
        <v>21</v>
      </c>
      <c r="O129" s="756">
        <f>H129*N129/G129*M129/L129</f>
        <v>836.11111111111109</v>
      </c>
      <c r="P129" s="332"/>
      <c r="Q129" s="424"/>
      <c r="R129" s="452"/>
      <c r="S129" s="438"/>
      <c r="AB129" s="267">
        <v>58</v>
      </c>
      <c r="AC129" s="267" t="s">
        <v>19</v>
      </c>
      <c r="AE129" s="268">
        <v>45315</v>
      </c>
      <c r="AL129" s="268" t="s">
        <v>878</v>
      </c>
    </row>
    <row r="130" spans="1:16384" s="239" customFormat="1" ht="13.5" thickBot="1">
      <c r="A130" s="293"/>
      <c r="B130" s="127"/>
      <c r="C130" s="127"/>
      <c r="D130" s="292">
        <v>45316</v>
      </c>
      <c r="F130" s="285" t="s">
        <v>914</v>
      </c>
      <c r="G130" s="239">
        <v>3</v>
      </c>
      <c r="H130" s="353">
        <v>2.8</v>
      </c>
      <c r="I130" s="239" t="s">
        <v>915</v>
      </c>
      <c r="J130" s="239">
        <v>7.8</v>
      </c>
      <c r="K130" s="239" t="s">
        <v>916</v>
      </c>
      <c r="L130" s="689">
        <v>1.8</v>
      </c>
      <c r="M130" s="239">
        <v>50</v>
      </c>
      <c r="N130" s="689">
        <v>21</v>
      </c>
      <c r="O130" s="752">
        <f>H130*N130/G130*M130/L130</f>
        <v>544.44444444444434</v>
      </c>
      <c r="P130" s="333"/>
      <c r="Q130" s="240"/>
      <c r="R130" s="453"/>
      <c r="S130" s="434"/>
      <c r="X130" s="127"/>
      <c r="Y130" s="127"/>
      <c r="AA130" s="127"/>
      <c r="AB130" s="127"/>
      <c r="AC130" s="127"/>
      <c r="AD130" s="127"/>
      <c r="AE130" s="292">
        <v>45316</v>
      </c>
      <c r="AL130" s="127"/>
      <c r="AM130" s="127"/>
      <c r="AN130" s="127"/>
      <c r="AO130" s="127"/>
      <c r="AP130" s="127"/>
      <c r="AQ130" s="127"/>
      <c r="AR130" s="127"/>
      <c r="AS130" s="127"/>
      <c r="AT130" s="127"/>
      <c r="AU130" s="127"/>
      <c r="AV130" s="127"/>
      <c r="AW130" s="127"/>
      <c r="AX130" s="127"/>
      <c r="AY130" s="127"/>
      <c r="AZ130" s="127"/>
      <c r="BA130" s="127"/>
      <c r="BB130" s="127"/>
      <c r="BC130" s="127"/>
      <c r="BD130" s="127"/>
      <c r="BE130" s="127"/>
      <c r="BF130" s="127"/>
      <c r="BG130" s="127"/>
      <c r="BH130" s="127"/>
      <c r="BI130" s="127"/>
      <c r="BJ130" s="127"/>
      <c r="BK130" s="127"/>
      <c r="BL130" s="127"/>
      <c r="BM130" s="127"/>
      <c r="BN130" s="127"/>
      <c r="BO130" s="127"/>
      <c r="BP130" s="127"/>
      <c r="BQ130" s="127"/>
      <c r="BR130" s="127"/>
      <c r="BS130" s="127"/>
      <c r="BT130" s="127"/>
      <c r="BU130" s="127"/>
      <c r="BV130" s="127"/>
      <c r="BW130" s="127"/>
      <c r="BX130" s="127"/>
      <c r="BY130" s="127"/>
      <c r="BZ130" s="127"/>
      <c r="CA130" s="127"/>
      <c r="CB130" s="127"/>
      <c r="CC130" s="127"/>
      <c r="CD130" s="127"/>
      <c r="CE130" s="127"/>
      <c r="CF130" s="127"/>
      <c r="CG130" s="127"/>
      <c r="CH130" s="127"/>
      <c r="CI130" s="127"/>
      <c r="CJ130" s="127"/>
      <c r="CK130" s="127"/>
      <c r="CL130" s="127"/>
      <c r="CM130" s="127"/>
      <c r="CN130" s="127"/>
      <c r="CO130" s="127"/>
      <c r="CP130" s="127"/>
      <c r="CQ130" s="127"/>
      <c r="CR130" s="127"/>
      <c r="CS130" s="127"/>
      <c r="CT130" s="127"/>
      <c r="CU130" s="127"/>
      <c r="CV130" s="127"/>
      <c r="CW130" s="127"/>
      <c r="CX130" s="127"/>
      <c r="CY130" s="127"/>
      <c r="CZ130" s="127"/>
      <c r="DA130" s="127"/>
      <c r="DB130" s="127"/>
      <c r="DC130" s="127"/>
      <c r="DD130" s="127"/>
      <c r="DE130" s="127"/>
      <c r="DF130" s="127"/>
      <c r="DG130" s="127"/>
      <c r="DH130" s="127"/>
      <c r="DI130" s="127"/>
      <c r="DJ130" s="127"/>
      <c r="DK130" s="127"/>
      <c r="DL130" s="127"/>
      <c r="DM130" s="127"/>
      <c r="DN130" s="127"/>
      <c r="DO130" s="127"/>
      <c r="DP130" s="127"/>
      <c r="DQ130" s="127"/>
      <c r="DR130" s="127"/>
      <c r="DS130" s="127"/>
      <c r="DT130" s="127"/>
      <c r="DU130" s="127"/>
      <c r="DV130" s="127"/>
      <c r="DW130" s="127"/>
      <c r="DX130" s="127"/>
      <c r="DY130" s="127"/>
      <c r="DZ130" s="127"/>
      <c r="EA130" s="127"/>
      <c r="EB130" s="127"/>
      <c r="EC130" s="127"/>
      <c r="ED130" s="127"/>
      <c r="EE130" s="127"/>
      <c r="EF130" s="127"/>
      <c r="EG130" s="127"/>
      <c r="EH130" s="127"/>
      <c r="EI130" s="127"/>
      <c r="EJ130" s="127"/>
      <c r="EK130" s="127"/>
      <c r="EL130" s="127"/>
      <c r="EM130" s="127"/>
      <c r="EN130" s="127"/>
      <c r="EO130" s="127"/>
      <c r="EP130" s="127"/>
      <c r="EQ130" s="127"/>
      <c r="ER130" s="127"/>
      <c r="ES130" s="127"/>
      <c r="ET130" s="127"/>
      <c r="EU130" s="127"/>
      <c r="EV130" s="127"/>
      <c r="EW130" s="127"/>
      <c r="EX130" s="127"/>
      <c r="EY130" s="127"/>
      <c r="EZ130" s="127"/>
      <c r="FA130" s="127"/>
      <c r="FB130" s="127"/>
      <c r="FC130" s="127"/>
      <c r="FD130" s="127"/>
      <c r="FE130" s="127"/>
      <c r="FF130" s="127"/>
      <c r="FG130" s="127"/>
      <c r="FH130" s="127"/>
      <c r="FI130" s="127"/>
      <c r="FJ130" s="127"/>
      <c r="FK130" s="127"/>
      <c r="FL130" s="127"/>
      <c r="FM130" s="127"/>
      <c r="FN130" s="127"/>
      <c r="FO130" s="127"/>
      <c r="FP130" s="127"/>
      <c r="FQ130" s="127"/>
      <c r="FR130" s="127"/>
      <c r="FS130" s="127"/>
      <c r="FT130" s="127"/>
      <c r="FU130" s="127"/>
      <c r="FV130" s="127"/>
      <c r="FW130" s="127"/>
      <c r="FX130" s="127"/>
      <c r="FY130" s="127"/>
      <c r="FZ130" s="127"/>
      <c r="GA130" s="127"/>
      <c r="GB130" s="127"/>
      <c r="GC130" s="127"/>
      <c r="GD130" s="127"/>
      <c r="GE130" s="127"/>
      <c r="GF130" s="127"/>
      <c r="GG130" s="127"/>
      <c r="GH130" s="127"/>
      <c r="GI130" s="127"/>
      <c r="GJ130" s="127"/>
      <c r="GK130" s="127"/>
      <c r="GL130" s="127"/>
      <c r="GM130" s="127"/>
      <c r="GN130" s="127"/>
      <c r="GO130" s="127"/>
      <c r="GP130" s="127"/>
      <c r="GQ130" s="127"/>
      <c r="GR130" s="127"/>
      <c r="GS130" s="127"/>
      <c r="GT130" s="127"/>
      <c r="GU130" s="127"/>
      <c r="GV130" s="127"/>
      <c r="GW130" s="127"/>
      <c r="GX130" s="127"/>
      <c r="GY130" s="127"/>
      <c r="GZ130" s="127"/>
      <c r="HA130" s="127"/>
      <c r="HB130" s="127"/>
      <c r="HC130" s="127"/>
      <c r="HD130" s="127"/>
      <c r="HE130" s="127"/>
      <c r="HF130" s="127"/>
      <c r="HG130" s="127"/>
      <c r="HH130" s="127"/>
      <c r="HI130" s="127"/>
      <c r="HJ130" s="127"/>
      <c r="HK130" s="127"/>
      <c r="HL130" s="127"/>
      <c r="HM130" s="127"/>
      <c r="HN130" s="127"/>
      <c r="HO130" s="127"/>
      <c r="HP130" s="127"/>
      <c r="HQ130" s="127"/>
      <c r="HR130" s="127"/>
      <c r="HS130" s="127"/>
      <c r="HT130" s="127"/>
      <c r="HU130" s="127"/>
      <c r="HV130" s="127"/>
      <c r="HW130" s="127"/>
      <c r="HX130" s="127"/>
      <c r="HY130" s="127"/>
      <c r="HZ130" s="127"/>
      <c r="IA130" s="127"/>
      <c r="IB130" s="127"/>
      <c r="IC130" s="127"/>
      <c r="ID130" s="127"/>
      <c r="IE130" s="127"/>
      <c r="IF130" s="127"/>
      <c r="IG130" s="127"/>
      <c r="IH130" s="127"/>
      <c r="II130" s="127"/>
      <c r="IJ130" s="127"/>
      <c r="IK130" s="127"/>
      <c r="IL130" s="127"/>
      <c r="IM130" s="127"/>
      <c r="IN130" s="127"/>
      <c r="IO130" s="127"/>
      <c r="IP130" s="127"/>
      <c r="IQ130" s="127"/>
      <c r="IR130" s="127"/>
      <c r="IS130" s="127"/>
      <c r="IT130" s="127"/>
      <c r="IU130" s="127"/>
      <c r="IV130" s="127"/>
      <c r="IW130" s="127"/>
      <c r="IX130" s="127"/>
      <c r="IY130" s="127"/>
      <c r="IZ130" s="127"/>
      <c r="JA130" s="127"/>
      <c r="JB130" s="127"/>
      <c r="JC130" s="127"/>
      <c r="JD130" s="127"/>
      <c r="JE130" s="127"/>
      <c r="JF130" s="127"/>
      <c r="JG130" s="127"/>
      <c r="JH130" s="127"/>
      <c r="JI130" s="127"/>
      <c r="JJ130" s="127"/>
      <c r="JK130" s="127"/>
      <c r="JL130" s="127"/>
      <c r="JM130" s="127"/>
      <c r="JN130" s="127"/>
      <c r="JO130" s="127"/>
      <c r="JP130" s="127"/>
      <c r="JQ130" s="127"/>
      <c r="JR130" s="127"/>
      <c r="JS130" s="127"/>
      <c r="JT130" s="127"/>
      <c r="JU130" s="127"/>
      <c r="JV130" s="127"/>
      <c r="JW130" s="127"/>
      <c r="JX130" s="127"/>
      <c r="JY130" s="127"/>
      <c r="JZ130" s="127"/>
      <c r="KA130" s="127"/>
      <c r="KB130" s="127"/>
      <c r="KC130" s="127"/>
      <c r="KD130" s="127"/>
      <c r="KE130" s="127"/>
      <c r="KF130" s="127"/>
      <c r="KG130" s="127"/>
      <c r="KH130" s="127"/>
      <c r="KI130" s="127"/>
      <c r="KJ130" s="127"/>
      <c r="KK130" s="127"/>
      <c r="KL130" s="127"/>
      <c r="KM130" s="127"/>
      <c r="KN130" s="127"/>
      <c r="KO130" s="127"/>
      <c r="KP130" s="127"/>
      <c r="KQ130" s="127"/>
      <c r="KR130" s="127"/>
      <c r="KS130" s="127"/>
      <c r="KT130" s="127"/>
      <c r="KU130" s="127"/>
      <c r="KV130" s="127"/>
      <c r="KW130" s="127"/>
      <c r="KX130" s="127"/>
      <c r="KY130" s="127"/>
      <c r="KZ130" s="127"/>
      <c r="LA130" s="127"/>
      <c r="LB130" s="127"/>
      <c r="LC130" s="127"/>
      <c r="LD130" s="127"/>
      <c r="LE130" s="127"/>
      <c r="LF130" s="127"/>
      <c r="LG130" s="127"/>
      <c r="LH130" s="127"/>
      <c r="LI130" s="127"/>
      <c r="LJ130" s="127"/>
      <c r="LK130" s="127"/>
      <c r="LL130" s="127"/>
      <c r="LM130" s="127"/>
      <c r="LN130" s="127"/>
      <c r="LO130" s="127"/>
      <c r="LP130" s="127"/>
      <c r="LQ130" s="127"/>
      <c r="LR130" s="127"/>
      <c r="LS130" s="127"/>
      <c r="LT130" s="127"/>
      <c r="LU130" s="127"/>
      <c r="LV130" s="127"/>
      <c r="LW130" s="127"/>
      <c r="LX130" s="127"/>
      <c r="LY130" s="127"/>
      <c r="LZ130" s="127"/>
      <c r="MA130" s="127"/>
      <c r="MB130" s="127"/>
      <c r="MC130" s="127"/>
      <c r="MD130" s="127"/>
      <c r="ME130" s="127"/>
      <c r="MF130" s="127"/>
      <c r="MG130" s="127"/>
      <c r="MH130" s="127"/>
      <c r="MI130" s="127"/>
      <c r="MJ130" s="127"/>
      <c r="MK130" s="127"/>
      <c r="ML130" s="127"/>
      <c r="MM130" s="127"/>
      <c r="MN130" s="127"/>
      <c r="MO130" s="127"/>
      <c r="MP130" s="127"/>
      <c r="MQ130" s="127"/>
      <c r="MR130" s="127"/>
      <c r="MS130" s="127"/>
      <c r="MT130" s="127"/>
      <c r="MU130" s="127"/>
      <c r="MV130" s="127"/>
      <c r="MW130" s="127"/>
      <c r="MX130" s="127"/>
      <c r="MY130" s="127"/>
      <c r="MZ130" s="127"/>
      <c r="NA130" s="127"/>
      <c r="NB130" s="127"/>
      <c r="NC130" s="127"/>
      <c r="ND130" s="127"/>
      <c r="NE130" s="127"/>
      <c r="NF130" s="127"/>
      <c r="NG130" s="127"/>
      <c r="NH130" s="127"/>
      <c r="NI130" s="127"/>
      <c r="NJ130" s="127"/>
      <c r="NK130" s="127"/>
      <c r="NL130" s="127"/>
      <c r="NM130" s="127"/>
      <c r="NN130" s="127"/>
      <c r="NO130" s="127"/>
      <c r="NP130" s="127"/>
      <c r="NQ130" s="127"/>
      <c r="NR130" s="127"/>
      <c r="NS130" s="127"/>
      <c r="NT130" s="127"/>
      <c r="NU130" s="127"/>
      <c r="NV130" s="127"/>
      <c r="NW130" s="127"/>
      <c r="NX130" s="127"/>
      <c r="NY130" s="127"/>
      <c r="NZ130" s="127"/>
      <c r="OA130" s="127"/>
      <c r="OB130" s="127"/>
      <c r="OC130" s="127"/>
      <c r="OD130" s="127"/>
      <c r="OE130" s="127"/>
      <c r="OF130" s="127"/>
      <c r="OG130" s="127"/>
      <c r="OH130" s="127"/>
      <c r="OI130" s="127"/>
      <c r="OJ130" s="127"/>
      <c r="OK130" s="127"/>
      <c r="OL130" s="127"/>
      <c r="OM130" s="127"/>
      <c r="ON130" s="127"/>
      <c r="OO130" s="127"/>
      <c r="OP130" s="127"/>
      <c r="OQ130" s="127"/>
      <c r="OR130" s="127"/>
      <c r="OS130" s="127"/>
      <c r="OT130" s="127"/>
      <c r="OU130" s="127"/>
      <c r="OV130" s="127"/>
      <c r="OW130" s="127"/>
      <c r="OX130" s="127"/>
      <c r="OY130" s="127"/>
      <c r="OZ130" s="127"/>
      <c r="PA130" s="127"/>
      <c r="PB130" s="127"/>
      <c r="PC130" s="127"/>
      <c r="PD130" s="127"/>
      <c r="PE130" s="127"/>
      <c r="PF130" s="127"/>
      <c r="PG130" s="127"/>
      <c r="PH130" s="127"/>
      <c r="PI130" s="127"/>
      <c r="PJ130" s="127"/>
      <c r="PK130" s="127"/>
      <c r="PL130" s="127"/>
      <c r="PM130" s="127"/>
      <c r="PN130" s="127"/>
      <c r="PO130" s="127"/>
      <c r="PP130" s="127"/>
      <c r="PQ130" s="127"/>
      <c r="PR130" s="127"/>
      <c r="PS130" s="127"/>
      <c r="PT130" s="127"/>
      <c r="PU130" s="127"/>
      <c r="PV130" s="127"/>
      <c r="PW130" s="127"/>
      <c r="PX130" s="127"/>
      <c r="PY130" s="127"/>
      <c r="PZ130" s="127"/>
      <c r="QA130" s="127"/>
      <c r="QB130" s="127"/>
      <c r="QC130" s="127"/>
      <c r="QD130" s="127"/>
      <c r="QE130" s="127"/>
      <c r="QF130" s="127"/>
      <c r="QG130" s="127"/>
      <c r="QH130" s="127"/>
      <c r="QI130" s="127"/>
      <c r="QJ130" s="127"/>
      <c r="QK130" s="127"/>
      <c r="QL130" s="127"/>
      <c r="QM130" s="127"/>
      <c r="QN130" s="127"/>
      <c r="QO130" s="127"/>
      <c r="QP130" s="127"/>
      <c r="QQ130" s="127"/>
      <c r="QR130" s="127"/>
      <c r="QS130" s="127"/>
      <c r="QT130" s="127"/>
      <c r="QU130" s="127"/>
      <c r="QV130" s="127"/>
      <c r="QW130" s="127"/>
      <c r="QX130" s="127"/>
      <c r="QY130" s="127"/>
      <c r="QZ130" s="127"/>
      <c r="RA130" s="127"/>
      <c r="RB130" s="127"/>
      <c r="RC130" s="127"/>
      <c r="RD130" s="127"/>
      <c r="RE130" s="127"/>
      <c r="RF130" s="127"/>
      <c r="RG130" s="127"/>
      <c r="RH130" s="127"/>
      <c r="RI130" s="127"/>
      <c r="RJ130" s="127"/>
      <c r="RK130" s="127"/>
      <c r="RL130" s="127"/>
      <c r="RM130" s="127"/>
      <c r="RN130" s="127"/>
      <c r="RO130" s="127"/>
      <c r="RP130" s="127"/>
      <c r="RQ130" s="127"/>
      <c r="RR130" s="127"/>
      <c r="RS130" s="127"/>
      <c r="RT130" s="127"/>
      <c r="RU130" s="127"/>
      <c r="RV130" s="127"/>
      <c r="RW130" s="127"/>
      <c r="RX130" s="127"/>
      <c r="RY130" s="127"/>
      <c r="RZ130" s="127"/>
      <c r="SA130" s="127"/>
      <c r="SB130" s="127"/>
      <c r="SC130" s="127"/>
      <c r="SD130" s="127"/>
      <c r="SE130" s="127"/>
      <c r="SF130" s="127"/>
      <c r="SG130" s="127"/>
      <c r="SH130" s="127"/>
      <c r="SI130" s="127"/>
      <c r="SJ130" s="127"/>
      <c r="SK130" s="127"/>
      <c r="SL130" s="127"/>
      <c r="SM130" s="127"/>
      <c r="SN130" s="127"/>
      <c r="SO130" s="127"/>
      <c r="SP130" s="127"/>
      <c r="SQ130" s="127"/>
      <c r="SR130" s="127"/>
      <c r="SS130" s="127"/>
      <c r="ST130" s="127"/>
      <c r="SU130" s="127"/>
      <c r="SV130" s="127"/>
      <c r="SW130" s="127"/>
      <c r="SX130" s="127"/>
      <c r="SY130" s="127"/>
      <c r="SZ130" s="127"/>
      <c r="TA130" s="127"/>
      <c r="TB130" s="127"/>
      <c r="TC130" s="127"/>
      <c r="TD130" s="127"/>
      <c r="TE130" s="127"/>
      <c r="TF130" s="127"/>
      <c r="TG130" s="127"/>
      <c r="TH130" s="127"/>
      <c r="TI130" s="127"/>
      <c r="TJ130" s="127"/>
      <c r="TK130" s="127"/>
      <c r="TL130" s="127"/>
      <c r="TM130" s="127"/>
      <c r="TN130" s="127"/>
      <c r="TO130" s="127"/>
      <c r="TP130" s="127"/>
      <c r="TQ130" s="127"/>
      <c r="TR130" s="127"/>
      <c r="TS130" s="127"/>
      <c r="TT130" s="127"/>
      <c r="TU130" s="127"/>
      <c r="TV130" s="127"/>
      <c r="TW130" s="127"/>
      <c r="TX130" s="127"/>
      <c r="TY130" s="127"/>
      <c r="TZ130" s="127"/>
      <c r="UA130" s="127"/>
      <c r="UB130" s="127"/>
      <c r="UC130" s="127"/>
      <c r="UD130" s="127"/>
      <c r="UE130" s="127"/>
      <c r="UF130" s="127"/>
      <c r="UG130" s="127"/>
      <c r="UH130" s="127"/>
      <c r="UI130" s="127"/>
      <c r="UJ130" s="127"/>
      <c r="UK130" s="127"/>
      <c r="UL130" s="127"/>
      <c r="UM130" s="127"/>
      <c r="UN130" s="127"/>
      <c r="UO130" s="127"/>
      <c r="UP130" s="127"/>
      <c r="UQ130" s="127"/>
      <c r="UR130" s="127"/>
      <c r="US130" s="127"/>
      <c r="UT130" s="127"/>
      <c r="UU130" s="127"/>
      <c r="UV130" s="127"/>
      <c r="UW130" s="127"/>
      <c r="UX130" s="127"/>
      <c r="UY130" s="127"/>
      <c r="UZ130" s="127"/>
      <c r="VA130" s="127"/>
      <c r="VB130" s="127"/>
      <c r="VC130" s="127"/>
      <c r="VD130" s="127"/>
      <c r="VE130" s="127"/>
      <c r="VF130" s="127"/>
      <c r="VG130" s="127"/>
      <c r="VH130" s="127"/>
      <c r="VI130" s="127"/>
      <c r="VJ130" s="127"/>
      <c r="VK130" s="127"/>
      <c r="VL130" s="127"/>
      <c r="VM130" s="127"/>
      <c r="VN130" s="127"/>
      <c r="VO130" s="127"/>
      <c r="VP130" s="127"/>
      <c r="VQ130" s="127"/>
      <c r="VR130" s="127"/>
      <c r="VS130" s="127"/>
      <c r="VT130" s="127"/>
      <c r="VU130" s="127"/>
      <c r="VV130" s="127"/>
      <c r="VW130" s="127"/>
      <c r="VX130" s="127"/>
      <c r="VY130" s="127"/>
      <c r="VZ130" s="127"/>
      <c r="WA130" s="127"/>
      <c r="WB130" s="127"/>
      <c r="WC130" s="127"/>
      <c r="WD130" s="127"/>
      <c r="WE130" s="127"/>
      <c r="WF130" s="127"/>
      <c r="WG130" s="127"/>
      <c r="WH130" s="127"/>
      <c r="WI130" s="127"/>
      <c r="WJ130" s="127"/>
      <c r="WK130" s="127"/>
      <c r="WL130" s="127"/>
      <c r="WM130" s="127"/>
      <c r="WN130" s="127"/>
      <c r="WO130" s="127"/>
      <c r="WP130" s="127"/>
      <c r="WQ130" s="127"/>
      <c r="WR130" s="127"/>
      <c r="WS130" s="127"/>
      <c r="WT130" s="127"/>
      <c r="WU130" s="127"/>
      <c r="WV130" s="127"/>
      <c r="WW130" s="127"/>
      <c r="WX130" s="127"/>
      <c r="WY130" s="127"/>
      <c r="WZ130" s="127"/>
      <c r="XA130" s="127"/>
      <c r="XB130" s="127"/>
      <c r="XC130" s="127"/>
      <c r="XD130" s="127"/>
      <c r="XE130" s="127"/>
      <c r="XF130" s="127"/>
      <c r="XG130" s="127"/>
      <c r="XH130" s="127"/>
      <c r="XI130" s="127"/>
      <c r="XJ130" s="127"/>
      <c r="XK130" s="127"/>
      <c r="XL130" s="127"/>
      <c r="XM130" s="127"/>
      <c r="XN130" s="127"/>
      <c r="XO130" s="127"/>
      <c r="XP130" s="127"/>
      <c r="XQ130" s="127"/>
      <c r="XR130" s="127"/>
      <c r="XS130" s="127"/>
      <c r="XT130" s="127"/>
      <c r="XU130" s="127"/>
      <c r="XV130" s="127"/>
      <c r="XW130" s="127"/>
      <c r="XX130" s="127"/>
      <c r="XY130" s="127"/>
      <c r="XZ130" s="127"/>
      <c r="YA130" s="127"/>
      <c r="YB130" s="127"/>
      <c r="YC130" s="127"/>
      <c r="YD130" s="127"/>
      <c r="YE130" s="127"/>
      <c r="YF130" s="127"/>
      <c r="YG130" s="127"/>
      <c r="YH130" s="127"/>
      <c r="YI130" s="127"/>
      <c r="YJ130" s="127"/>
      <c r="YK130" s="127"/>
      <c r="YL130" s="127"/>
      <c r="YM130" s="127"/>
      <c r="YN130" s="127"/>
      <c r="YO130" s="127"/>
      <c r="YP130" s="127"/>
      <c r="YQ130" s="127"/>
      <c r="YR130" s="127"/>
      <c r="YS130" s="127"/>
      <c r="YT130" s="127"/>
      <c r="YU130" s="127"/>
      <c r="YV130" s="127"/>
      <c r="YW130" s="127"/>
      <c r="YX130" s="127"/>
      <c r="YY130" s="127"/>
      <c r="YZ130" s="127"/>
      <c r="ZA130" s="127"/>
      <c r="ZB130" s="127"/>
      <c r="ZC130" s="127"/>
      <c r="ZD130" s="127"/>
      <c r="ZE130" s="127"/>
      <c r="ZF130" s="127"/>
      <c r="ZG130" s="127"/>
      <c r="ZH130" s="127"/>
      <c r="ZI130" s="127"/>
      <c r="ZJ130" s="127"/>
      <c r="ZK130" s="127"/>
      <c r="ZL130" s="127"/>
      <c r="ZM130" s="127"/>
      <c r="ZN130" s="127"/>
      <c r="ZO130" s="127"/>
      <c r="ZP130" s="127"/>
      <c r="ZQ130" s="127"/>
      <c r="ZR130" s="127"/>
      <c r="ZS130" s="127"/>
      <c r="ZT130" s="127"/>
      <c r="ZU130" s="127"/>
      <c r="ZV130" s="127"/>
      <c r="ZW130" s="127"/>
      <c r="ZX130" s="127"/>
      <c r="ZY130" s="127"/>
      <c r="ZZ130" s="127"/>
      <c r="AAA130" s="127"/>
      <c r="AAB130" s="127"/>
      <c r="AAC130" s="127"/>
      <c r="AAD130" s="127"/>
      <c r="AAE130" s="127"/>
      <c r="AAF130" s="127"/>
      <c r="AAG130" s="127"/>
      <c r="AAH130" s="127"/>
      <c r="AAI130" s="127"/>
      <c r="AAJ130" s="127"/>
      <c r="AAK130" s="127"/>
      <c r="AAL130" s="127"/>
      <c r="AAM130" s="127"/>
      <c r="AAN130" s="127"/>
      <c r="AAO130" s="127"/>
      <c r="AAP130" s="127"/>
      <c r="AAQ130" s="127"/>
      <c r="AAR130" s="127"/>
      <c r="AAS130" s="127"/>
      <c r="AAT130" s="127"/>
      <c r="AAU130" s="127"/>
      <c r="AAV130" s="127"/>
      <c r="AAW130" s="127"/>
      <c r="AAX130" s="127"/>
      <c r="AAY130" s="127"/>
      <c r="AAZ130" s="127"/>
      <c r="ABA130" s="127"/>
      <c r="ABB130" s="127"/>
      <c r="ABC130" s="127"/>
      <c r="ABD130" s="127"/>
      <c r="ABE130" s="127"/>
      <c r="ABF130" s="127"/>
      <c r="ABG130" s="127"/>
      <c r="ABH130" s="127"/>
      <c r="ABI130" s="127"/>
      <c r="ABJ130" s="127"/>
      <c r="ABK130" s="127"/>
      <c r="ABL130" s="127"/>
      <c r="ABM130" s="127"/>
      <c r="ABN130" s="127"/>
      <c r="ABO130" s="127"/>
      <c r="ABP130" s="127"/>
      <c r="ABQ130" s="127"/>
      <c r="ABR130" s="127"/>
      <c r="ABS130" s="127"/>
      <c r="ABT130" s="127"/>
      <c r="ABU130" s="127"/>
      <c r="ABV130" s="127"/>
      <c r="ABW130" s="127"/>
      <c r="ABX130" s="127"/>
      <c r="ABY130" s="127"/>
      <c r="ABZ130" s="127"/>
      <c r="ACA130" s="127"/>
      <c r="ACB130" s="127"/>
      <c r="ACC130" s="127"/>
      <c r="ACD130" s="127"/>
      <c r="ACE130" s="127"/>
      <c r="ACF130" s="127"/>
      <c r="ACG130" s="127"/>
      <c r="ACH130" s="127"/>
      <c r="ACI130" s="127"/>
      <c r="ACJ130" s="127"/>
      <c r="ACK130" s="127"/>
      <c r="ACL130" s="127"/>
      <c r="ACM130" s="127"/>
      <c r="ACN130" s="127"/>
      <c r="ACO130" s="127"/>
      <c r="ACP130" s="127"/>
      <c r="ACQ130" s="127"/>
      <c r="ACR130" s="127"/>
      <c r="ACS130" s="127"/>
      <c r="ACT130" s="127"/>
      <c r="ACU130" s="127"/>
      <c r="ACV130" s="127"/>
      <c r="ACW130" s="127"/>
      <c r="ACX130" s="127"/>
      <c r="ACY130" s="127"/>
      <c r="ACZ130" s="127"/>
      <c r="ADA130" s="127"/>
      <c r="ADB130" s="127"/>
      <c r="ADC130" s="127"/>
      <c r="ADD130" s="127"/>
      <c r="ADE130" s="127"/>
      <c r="ADF130" s="127"/>
      <c r="ADG130" s="127"/>
      <c r="ADH130" s="127"/>
      <c r="ADI130" s="127"/>
      <c r="ADJ130" s="127"/>
      <c r="ADK130" s="127"/>
      <c r="ADL130" s="127"/>
      <c r="ADM130" s="127"/>
      <c r="ADN130" s="127"/>
      <c r="ADO130" s="127"/>
      <c r="ADP130" s="127"/>
      <c r="ADQ130" s="127"/>
      <c r="ADR130" s="127"/>
      <c r="ADS130" s="127"/>
      <c r="ADT130" s="127"/>
      <c r="ADU130" s="127"/>
      <c r="ADV130" s="127"/>
      <c r="ADW130" s="127"/>
      <c r="ADX130" s="127"/>
      <c r="ADY130" s="127"/>
      <c r="ADZ130" s="127"/>
      <c r="AEA130" s="127"/>
      <c r="AEB130" s="127"/>
      <c r="AEC130" s="127"/>
      <c r="AED130" s="127"/>
      <c r="AEE130" s="127"/>
      <c r="AEF130" s="127"/>
      <c r="AEG130" s="127"/>
      <c r="AEH130" s="127"/>
      <c r="AEI130" s="127"/>
      <c r="AEJ130" s="127"/>
      <c r="AEK130" s="127"/>
      <c r="AEL130" s="127"/>
      <c r="AEM130" s="127"/>
      <c r="AEN130" s="127"/>
      <c r="AEO130" s="127"/>
      <c r="AEP130" s="127"/>
      <c r="AEQ130" s="127"/>
      <c r="AER130" s="127"/>
      <c r="AES130" s="127"/>
      <c r="AET130" s="127"/>
      <c r="AEU130" s="127"/>
      <c r="AEV130" s="127"/>
      <c r="AEW130" s="127"/>
      <c r="AEX130" s="127"/>
      <c r="AEY130" s="127"/>
      <c r="AEZ130" s="127"/>
      <c r="AFA130" s="127"/>
      <c r="AFB130" s="127"/>
      <c r="AFC130" s="127"/>
      <c r="AFD130" s="127"/>
      <c r="AFE130" s="127"/>
      <c r="AFF130" s="127"/>
      <c r="AFG130" s="127"/>
      <c r="AFH130" s="127"/>
      <c r="AFI130" s="127"/>
      <c r="AFJ130" s="127"/>
      <c r="AFK130" s="127"/>
      <c r="AFL130" s="127"/>
      <c r="AFM130" s="127"/>
      <c r="AFN130" s="127"/>
      <c r="AFO130" s="127"/>
      <c r="AFP130" s="127"/>
      <c r="AFQ130" s="127"/>
      <c r="AFR130" s="127"/>
      <c r="AFS130" s="127"/>
      <c r="AFT130" s="127"/>
      <c r="AFU130" s="127"/>
      <c r="AFV130" s="127"/>
      <c r="AFW130" s="127"/>
      <c r="AFX130" s="127"/>
      <c r="AFY130" s="127"/>
      <c r="AFZ130" s="127"/>
      <c r="AGA130" s="127"/>
      <c r="AGB130" s="127"/>
      <c r="AGC130" s="127"/>
      <c r="AGD130" s="127"/>
      <c r="AGE130" s="127"/>
      <c r="AGF130" s="127"/>
      <c r="AGG130" s="127"/>
      <c r="AGH130" s="127"/>
      <c r="AGI130" s="127"/>
      <c r="AGJ130" s="127"/>
      <c r="AGK130" s="127"/>
      <c r="AGL130" s="127"/>
      <c r="AGM130" s="127"/>
      <c r="AGN130" s="127"/>
      <c r="AGO130" s="127"/>
      <c r="AGP130" s="127"/>
      <c r="AGQ130" s="127"/>
      <c r="AGR130" s="127"/>
      <c r="AGS130" s="127"/>
      <c r="AGT130" s="127"/>
      <c r="AGU130" s="127"/>
      <c r="AGV130" s="127"/>
      <c r="AGW130" s="127"/>
      <c r="AGX130" s="127"/>
      <c r="AGY130" s="127"/>
      <c r="AGZ130" s="127"/>
      <c r="AHA130" s="127"/>
      <c r="AHB130" s="127"/>
      <c r="AHC130" s="127"/>
      <c r="AHD130" s="127"/>
      <c r="AHE130" s="127"/>
      <c r="AHF130" s="127"/>
      <c r="AHG130" s="127"/>
      <c r="AHH130" s="127"/>
      <c r="AHI130" s="127"/>
      <c r="AHJ130" s="127"/>
      <c r="AHK130" s="127"/>
      <c r="AHL130" s="127"/>
      <c r="AHM130" s="127"/>
      <c r="AHN130" s="127"/>
      <c r="AHO130" s="127"/>
      <c r="AHP130" s="127"/>
      <c r="AHQ130" s="127"/>
      <c r="AHR130" s="127"/>
      <c r="AHS130" s="127"/>
      <c r="AHT130" s="127"/>
      <c r="AHU130" s="127"/>
      <c r="AHV130" s="127"/>
      <c r="AHW130" s="127"/>
      <c r="AHX130" s="127"/>
      <c r="AHY130" s="127"/>
      <c r="AHZ130" s="127"/>
      <c r="AIA130" s="127"/>
      <c r="AIB130" s="127"/>
      <c r="AIC130" s="127"/>
      <c r="AID130" s="127"/>
      <c r="AIE130" s="127"/>
      <c r="AIF130" s="127"/>
      <c r="AIG130" s="127"/>
      <c r="AIH130" s="127"/>
      <c r="AII130" s="127"/>
      <c r="AIJ130" s="127"/>
      <c r="AIK130" s="127"/>
      <c r="AIL130" s="127"/>
      <c r="AIM130" s="127"/>
      <c r="AIN130" s="127"/>
      <c r="AIO130" s="127"/>
      <c r="AIP130" s="127"/>
      <c r="AIQ130" s="127"/>
      <c r="AIR130" s="127"/>
      <c r="AIS130" s="127"/>
      <c r="AIT130" s="127"/>
      <c r="AIU130" s="127"/>
      <c r="AIV130" s="127"/>
      <c r="AIW130" s="127"/>
      <c r="AIX130" s="127"/>
      <c r="AIY130" s="127"/>
      <c r="AIZ130" s="127"/>
      <c r="AJA130" s="127"/>
      <c r="AJB130" s="127"/>
      <c r="AJC130" s="127"/>
      <c r="AJD130" s="127"/>
      <c r="AJE130" s="127"/>
      <c r="AJF130" s="127"/>
      <c r="AJG130" s="127"/>
      <c r="AJH130" s="127"/>
      <c r="AJI130" s="127"/>
      <c r="AJJ130" s="127"/>
      <c r="AJK130" s="127"/>
      <c r="AJL130" s="127"/>
      <c r="AJM130" s="127"/>
      <c r="AJN130" s="127"/>
      <c r="AJO130" s="127"/>
      <c r="AJP130" s="127"/>
      <c r="AJQ130" s="127"/>
      <c r="AJR130" s="127"/>
      <c r="AJS130" s="127"/>
      <c r="AJT130" s="127"/>
      <c r="AJU130" s="127"/>
      <c r="AJV130" s="127"/>
      <c r="AJW130" s="127"/>
      <c r="AJX130" s="127"/>
      <c r="AJY130" s="127"/>
      <c r="AJZ130" s="127"/>
      <c r="AKA130" s="127"/>
      <c r="AKB130" s="127"/>
      <c r="AKC130" s="127"/>
      <c r="AKD130" s="127"/>
      <c r="AKE130" s="127"/>
      <c r="AKF130" s="127"/>
      <c r="AKG130" s="127"/>
      <c r="AKH130" s="127"/>
      <c r="AKI130" s="127"/>
      <c r="AKJ130" s="127"/>
      <c r="AKK130" s="127"/>
      <c r="AKL130" s="127"/>
      <c r="AKM130" s="127"/>
      <c r="AKN130" s="127"/>
      <c r="AKO130" s="127"/>
      <c r="AKP130" s="127"/>
      <c r="AKQ130" s="127"/>
      <c r="AKR130" s="127"/>
      <c r="AKS130" s="127"/>
      <c r="AKT130" s="127"/>
      <c r="AKU130" s="127"/>
      <c r="AKV130" s="127"/>
      <c r="AKW130" s="127"/>
      <c r="AKX130" s="127"/>
      <c r="AKY130" s="127"/>
      <c r="AKZ130" s="127"/>
      <c r="ALA130" s="127"/>
      <c r="ALB130" s="127"/>
      <c r="ALC130" s="127"/>
      <c r="ALD130" s="127"/>
      <c r="ALE130" s="127"/>
      <c r="ALF130" s="127"/>
      <c r="ALG130" s="127"/>
      <c r="ALH130" s="127"/>
      <c r="ALI130" s="127"/>
      <c r="ALJ130" s="127"/>
      <c r="ALK130" s="127"/>
      <c r="ALL130" s="127"/>
      <c r="ALM130" s="127"/>
      <c r="ALN130" s="127"/>
      <c r="ALO130" s="127"/>
      <c r="ALP130" s="127"/>
      <c r="ALQ130" s="127"/>
      <c r="ALR130" s="127"/>
      <c r="ALS130" s="127"/>
      <c r="ALT130" s="127"/>
      <c r="ALU130" s="127"/>
      <c r="ALV130" s="127"/>
      <c r="ALW130" s="127"/>
      <c r="ALX130" s="127"/>
      <c r="ALY130" s="127"/>
      <c r="ALZ130" s="127"/>
      <c r="AMA130" s="127"/>
      <c r="AMB130" s="127"/>
      <c r="AMC130" s="127"/>
      <c r="AMD130" s="127"/>
      <c r="AME130" s="127"/>
      <c r="AMF130" s="127"/>
      <c r="AMG130" s="127"/>
      <c r="AMH130" s="127"/>
      <c r="AMI130" s="127"/>
      <c r="AMJ130" s="127"/>
      <c r="AMK130" s="127"/>
      <c r="AML130" s="127"/>
      <c r="AMM130" s="127"/>
      <c r="AMN130" s="127"/>
      <c r="AMO130" s="127"/>
      <c r="AMP130" s="127"/>
      <c r="AMQ130" s="127"/>
      <c r="AMR130" s="127"/>
      <c r="AMS130" s="127"/>
      <c r="AMT130" s="127"/>
      <c r="AMU130" s="127"/>
      <c r="AMV130" s="127"/>
      <c r="AMW130" s="127"/>
      <c r="AMX130" s="127"/>
      <c r="AMY130" s="127"/>
      <c r="AMZ130" s="127"/>
      <c r="ANA130" s="127"/>
      <c r="ANB130" s="127"/>
      <c r="ANC130" s="127"/>
      <c r="AND130" s="127"/>
      <c r="ANE130" s="127"/>
      <c r="ANF130" s="127"/>
      <c r="ANG130" s="127"/>
      <c r="ANH130" s="127"/>
      <c r="ANI130" s="127"/>
      <c r="ANJ130" s="127"/>
      <c r="ANK130" s="127"/>
      <c r="ANL130" s="127"/>
      <c r="ANM130" s="127"/>
      <c r="ANN130" s="127"/>
      <c r="ANO130" s="127"/>
      <c r="ANP130" s="127"/>
      <c r="ANQ130" s="127"/>
      <c r="ANR130" s="127"/>
      <c r="ANS130" s="127"/>
      <c r="ANT130" s="127"/>
      <c r="ANU130" s="127"/>
      <c r="ANV130" s="127"/>
      <c r="ANW130" s="127"/>
      <c r="ANX130" s="127"/>
      <c r="ANY130" s="127"/>
      <c r="ANZ130" s="127"/>
      <c r="AOA130" s="127"/>
      <c r="AOB130" s="127"/>
      <c r="AOC130" s="127"/>
      <c r="AOD130" s="127"/>
      <c r="AOE130" s="127"/>
      <c r="AOF130" s="127"/>
      <c r="AOG130" s="127"/>
      <c r="AOH130" s="127"/>
      <c r="AOI130" s="127"/>
      <c r="AOJ130" s="127"/>
      <c r="AOK130" s="127"/>
      <c r="AOL130" s="127"/>
      <c r="AOM130" s="127"/>
      <c r="AON130" s="127"/>
      <c r="AOO130" s="127"/>
      <c r="AOP130" s="127"/>
      <c r="AOQ130" s="127"/>
      <c r="AOR130" s="127"/>
      <c r="AOS130" s="127"/>
      <c r="AOT130" s="127"/>
      <c r="AOU130" s="127"/>
      <c r="AOV130" s="127"/>
      <c r="AOW130" s="127"/>
      <c r="AOX130" s="127"/>
      <c r="AOY130" s="127"/>
      <c r="AOZ130" s="127"/>
      <c r="APA130" s="127"/>
      <c r="APB130" s="127"/>
      <c r="APC130" s="127"/>
      <c r="APD130" s="127"/>
      <c r="APE130" s="127"/>
      <c r="APF130" s="127"/>
      <c r="APG130" s="127"/>
      <c r="APH130" s="127"/>
      <c r="API130" s="127"/>
      <c r="APJ130" s="127"/>
      <c r="APK130" s="127"/>
      <c r="APL130" s="127"/>
      <c r="APM130" s="127"/>
      <c r="APN130" s="127"/>
      <c r="APO130" s="127"/>
      <c r="APP130" s="127"/>
      <c r="APQ130" s="127"/>
      <c r="APR130" s="127"/>
      <c r="APS130" s="127"/>
      <c r="APT130" s="127"/>
      <c r="APU130" s="127"/>
      <c r="APV130" s="127"/>
      <c r="APW130" s="127"/>
      <c r="APX130" s="127"/>
      <c r="APY130" s="127"/>
      <c r="APZ130" s="127"/>
      <c r="AQA130" s="127"/>
      <c r="AQB130" s="127"/>
      <c r="AQC130" s="127"/>
      <c r="AQD130" s="127"/>
      <c r="AQE130" s="127"/>
      <c r="AQF130" s="127"/>
      <c r="AQG130" s="127"/>
      <c r="AQH130" s="127"/>
      <c r="AQI130" s="127"/>
      <c r="AQJ130" s="127"/>
      <c r="AQK130" s="127"/>
      <c r="AQL130" s="127"/>
      <c r="AQM130" s="127"/>
      <c r="AQN130" s="127"/>
      <c r="AQO130" s="127"/>
      <c r="AQP130" s="127"/>
      <c r="AQQ130" s="127"/>
      <c r="AQR130" s="127"/>
      <c r="AQS130" s="127"/>
      <c r="AQT130" s="127"/>
      <c r="AQU130" s="127"/>
      <c r="AQV130" s="127"/>
      <c r="AQW130" s="127"/>
      <c r="AQX130" s="127"/>
      <c r="AQY130" s="127"/>
      <c r="AQZ130" s="127"/>
      <c r="ARA130" s="127"/>
      <c r="ARB130" s="127"/>
      <c r="ARC130" s="127"/>
      <c r="ARD130" s="127"/>
      <c r="ARE130" s="127"/>
      <c r="ARF130" s="127"/>
      <c r="ARG130" s="127"/>
      <c r="ARH130" s="127"/>
      <c r="ARI130" s="127"/>
      <c r="ARJ130" s="127"/>
      <c r="ARK130" s="127"/>
      <c r="ARL130" s="127"/>
      <c r="ARM130" s="127"/>
      <c r="ARN130" s="127"/>
      <c r="ARO130" s="127"/>
      <c r="ARP130" s="127"/>
      <c r="ARQ130" s="127"/>
      <c r="ARR130" s="127"/>
      <c r="ARS130" s="127"/>
      <c r="ART130" s="127"/>
      <c r="ARU130" s="127"/>
      <c r="ARV130" s="127"/>
      <c r="ARW130" s="127"/>
      <c r="ARX130" s="127"/>
      <c r="ARY130" s="127"/>
      <c r="ARZ130" s="127"/>
      <c r="ASA130" s="127"/>
      <c r="ASB130" s="127"/>
      <c r="ASC130" s="127"/>
      <c r="ASD130" s="127"/>
      <c r="ASE130" s="127"/>
      <c r="ASF130" s="127"/>
      <c r="ASG130" s="127"/>
      <c r="ASH130" s="127"/>
      <c r="ASI130" s="127"/>
      <c r="ASJ130" s="127"/>
      <c r="ASK130" s="127"/>
      <c r="ASL130" s="127"/>
      <c r="ASM130" s="127"/>
      <c r="ASN130" s="127"/>
      <c r="ASO130" s="127"/>
      <c r="ASP130" s="127"/>
      <c r="ASQ130" s="127"/>
      <c r="ASR130" s="127"/>
      <c r="ASS130" s="127"/>
      <c r="AST130" s="127"/>
      <c r="ASU130" s="127"/>
      <c r="ASV130" s="127"/>
      <c r="ASW130" s="127"/>
      <c r="ASX130" s="127"/>
      <c r="ASY130" s="127"/>
      <c r="ASZ130" s="127"/>
      <c r="ATA130" s="127"/>
      <c r="ATB130" s="127"/>
      <c r="ATC130" s="127"/>
      <c r="ATD130" s="127"/>
      <c r="ATE130" s="127"/>
      <c r="ATF130" s="127"/>
      <c r="ATG130" s="127"/>
      <c r="ATH130" s="127"/>
      <c r="ATI130" s="127"/>
      <c r="ATJ130" s="127"/>
      <c r="ATK130" s="127"/>
      <c r="ATL130" s="127"/>
      <c r="ATM130" s="127"/>
      <c r="ATN130" s="127"/>
      <c r="ATO130" s="127"/>
      <c r="ATP130" s="127"/>
      <c r="ATQ130" s="127"/>
      <c r="ATR130" s="127"/>
      <c r="ATS130" s="127"/>
      <c r="ATT130" s="127"/>
      <c r="ATU130" s="127"/>
      <c r="ATV130" s="127"/>
      <c r="ATW130" s="127"/>
      <c r="ATX130" s="127"/>
      <c r="ATY130" s="127"/>
      <c r="ATZ130" s="127"/>
      <c r="AUA130" s="127"/>
      <c r="AUB130" s="127"/>
      <c r="AUC130" s="127"/>
      <c r="AUD130" s="127"/>
      <c r="AUE130" s="127"/>
      <c r="AUF130" s="127"/>
      <c r="AUG130" s="127"/>
      <c r="AUH130" s="127"/>
      <c r="AUI130" s="127"/>
      <c r="AUJ130" s="127"/>
      <c r="AUK130" s="127"/>
      <c r="AUL130" s="127"/>
      <c r="AUM130" s="127"/>
      <c r="AUN130" s="127"/>
      <c r="AUO130" s="127"/>
      <c r="AUP130" s="127"/>
      <c r="AUQ130" s="127"/>
      <c r="AUR130" s="127"/>
      <c r="AUS130" s="127"/>
      <c r="AUT130" s="127"/>
      <c r="AUU130" s="127"/>
      <c r="AUV130" s="127"/>
      <c r="AUW130" s="127"/>
      <c r="AUX130" s="127"/>
      <c r="AUY130" s="127"/>
      <c r="AUZ130" s="127"/>
      <c r="AVA130" s="127"/>
      <c r="AVB130" s="127"/>
      <c r="AVC130" s="127"/>
      <c r="AVD130" s="127"/>
      <c r="AVE130" s="127"/>
      <c r="AVF130" s="127"/>
      <c r="AVG130" s="127"/>
      <c r="AVH130" s="127"/>
      <c r="AVI130" s="127"/>
      <c r="AVJ130" s="127"/>
      <c r="AVK130" s="127"/>
      <c r="AVL130" s="127"/>
      <c r="AVM130" s="127"/>
      <c r="AVN130" s="127"/>
      <c r="AVO130" s="127"/>
      <c r="AVP130" s="127"/>
      <c r="AVQ130" s="127"/>
      <c r="AVR130" s="127"/>
      <c r="AVS130" s="127"/>
      <c r="AVT130" s="127"/>
      <c r="AVU130" s="127"/>
      <c r="AVV130" s="127"/>
      <c r="AVW130" s="127"/>
      <c r="AVX130" s="127"/>
      <c r="AVY130" s="127"/>
      <c r="AVZ130" s="127"/>
      <c r="AWA130" s="127"/>
      <c r="AWB130" s="127"/>
      <c r="AWC130" s="127"/>
      <c r="AWD130" s="127"/>
      <c r="AWE130" s="127"/>
      <c r="AWF130" s="127"/>
      <c r="AWG130" s="127"/>
      <c r="AWH130" s="127"/>
      <c r="AWI130" s="127"/>
      <c r="AWJ130" s="127"/>
      <c r="AWK130" s="127"/>
      <c r="AWL130" s="127"/>
      <c r="AWM130" s="127"/>
      <c r="AWN130" s="127"/>
      <c r="AWO130" s="127"/>
      <c r="AWP130" s="127"/>
      <c r="AWQ130" s="127"/>
      <c r="AWR130" s="127"/>
      <c r="AWS130" s="127"/>
      <c r="AWT130" s="127"/>
      <c r="AWU130" s="127"/>
      <c r="AWV130" s="127"/>
      <c r="AWW130" s="127"/>
      <c r="AWX130" s="127"/>
      <c r="AWY130" s="127"/>
      <c r="AWZ130" s="127"/>
      <c r="AXA130" s="127"/>
      <c r="AXB130" s="127"/>
      <c r="AXC130" s="127"/>
      <c r="AXD130" s="127"/>
      <c r="AXE130" s="127"/>
      <c r="AXF130" s="127"/>
      <c r="AXG130" s="127"/>
      <c r="AXH130" s="127"/>
      <c r="AXI130" s="127"/>
      <c r="AXJ130" s="127"/>
      <c r="AXK130" s="127"/>
      <c r="AXL130" s="127"/>
      <c r="AXM130" s="127"/>
      <c r="AXN130" s="127"/>
      <c r="AXO130" s="127"/>
      <c r="AXP130" s="127"/>
      <c r="AXQ130" s="127"/>
      <c r="AXR130" s="127"/>
      <c r="AXS130" s="127"/>
      <c r="AXT130" s="127"/>
      <c r="AXU130" s="127"/>
      <c r="AXV130" s="127"/>
      <c r="AXW130" s="127"/>
      <c r="AXX130" s="127"/>
      <c r="AXY130" s="127"/>
      <c r="AXZ130" s="127"/>
      <c r="AYA130" s="127"/>
      <c r="AYB130" s="127"/>
      <c r="AYC130" s="127"/>
      <c r="AYD130" s="127"/>
      <c r="AYE130" s="127"/>
      <c r="AYF130" s="127"/>
      <c r="AYG130" s="127"/>
      <c r="AYH130" s="127"/>
      <c r="AYI130" s="127"/>
      <c r="AYJ130" s="127"/>
      <c r="AYK130" s="127"/>
      <c r="AYL130" s="127"/>
      <c r="AYM130" s="127"/>
      <c r="AYN130" s="127"/>
      <c r="AYO130" s="127"/>
      <c r="AYP130" s="127"/>
      <c r="AYQ130" s="127"/>
      <c r="AYR130" s="127"/>
      <c r="AYS130" s="127"/>
      <c r="AYT130" s="127"/>
      <c r="AYU130" s="127"/>
      <c r="AYV130" s="127"/>
      <c r="AYW130" s="127"/>
      <c r="AYX130" s="127"/>
      <c r="AYY130" s="127"/>
      <c r="AYZ130" s="127"/>
      <c r="AZA130" s="127"/>
      <c r="AZB130" s="127"/>
      <c r="AZC130" s="127"/>
      <c r="AZD130" s="127"/>
      <c r="AZE130" s="127"/>
      <c r="AZF130" s="127"/>
      <c r="AZG130" s="127"/>
      <c r="AZH130" s="127"/>
      <c r="AZI130" s="127"/>
      <c r="AZJ130" s="127"/>
      <c r="AZK130" s="127"/>
      <c r="AZL130" s="127"/>
      <c r="AZM130" s="127"/>
      <c r="AZN130" s="127"/>
      <c r="AZO130" s="127"/>
      <c r="AZP130" s="127"/>
      <c r="AZQ130" s="127"/>
      <c r="AZR130" s="127"/>
      <c r="AZS130" s="127"/>
      <c r="AZT130" s="127"/>
      <c r="AZU130" s="127"/>
      <c r="AZV130" s="127"/>
      <c r="AZW130" s="127"/>
      <c r="AZX130" s="127"/>
      <c r="AZY130" s="127"/>
      <c r="AZZ130" s="127"/>
      <c r="BAA130" s="127"/>
      <c r="BAB130" s="127"/>
      <c r="BAC130" s="127"/>
      <c r="BAD130" s="127"/>
      <c r="BAE130" s="127"/>
      <c r="BAF130" s="127"/>
      <c r="BAG130" s="127"/>
      <c r="BAH130" s="127"/>
      <c r="BAI130" s="127"/>
      <c r="BAJ130" s="127"/>
      <c r="BAK130" s="127"/>
      <c r="BAL130" s="127"/>
      <c r="BAM130" s="127"/>
      <c r="BAN130" s="127"/>
      <c r="BAO130" s="127"/>
      <c r="BAP130" s="127"/>
      <c r="BAQ130" s="127"/>
      <c r="BAR130" s="127"/>
      <c r="BAS130" s="127"/>
      <c r="BAT130" s="127"/>
      <c r="BAU130" s="127"/>
      <c r="BAV130" s="127"/>
      <c r="BAW130" s="127"/>
      <c r="BAX130" s="127"/>
      <c r="BAY130" s="127"/>
      <c r="BAZ130" s="127"/>
      <c r="BBA130" s="127"/>
      <c r="BBB130" s="127"/>
      <c r="BBC130" s="127"/>
      <c r="BBD130" s="127"/>
      <c r="BBE130" s="127"/>
      <c r="BBF130" s="127"/>
      <c r="BBG130" s="127"/>
      <c r="BBH130" s="127"/>
      <c r="BBI130" s="127"/>
      <c r="BBJ130" s="127"/>
      <c r="BBK130" s="127"/>
      <c r="BBL130" s="127"/>
      <c r="BBM130" s="127"/>
      <c r="BBN130" s="127"/>
      <c r="BBO130" s="127"/>
      <c r="BBP130" s="127"/>
      <c r="BBQ130" s="127"/>
      <c r="BBR130" s="127"/>
      <c r="BBS130" s="127"/>
      <c r="BBT130" s="127"/>
      <c r="BBU130" s="127"/>
      <c r="BBV130" s="127"/>
      <c r="BBW130" s="127"/>
      <c r="BBX130" s="127"/>
      <c r="BBY130" s="127"/>
      <c r="BBZ130" s="127"/>
      <c r="BCA130" s="127"/>
      <c r="BCB130" s="127"/>
      <c r="BCC130" s="127"/>
      <c r="BCD130" s="127"/>
      <c r="BCE130" s="127"/>
      <c r="BCF130" s="127"/>
      <c r="BCG130" s="127"/>
      <c r="BCH130" s="127"/>
      <c r="BCI130" s="127"/>
      <c r="BCJ130" s="127"/>
      <c r="BCK130" s="127"/>
      <c r="BCL130" s="127"/>
      <c r="BCM130" s="127"/>
      <c r="BCN130" s="127"/>
      <c r="BCO130" s="127"/>
      <c r="BCP130" s="127"/>
      <c r="BCQ130" s="127"/>
      <c r="BCR130" s="127"/>
      <c r="BCS130" s="127"/>
      <c r="BCT130" s="127"/>
      <c r="BCU130" s="127"/>
      <c r="BCV130" s="127"/>
      <c r="BCW130" s="127"/>
      <c r="BCX130" s="127"/>
      <c r="BCY130" s="127"/>
      <c r="BCZ130" s="127"/>
      <c r="BDA130" s="127"/>
      <c r="BDB130" s="127"/>
      <c r="BDC130" s="127"/>
      <c r="BDD130" s="127"/>
      <c r="BDE130" s="127"/>
      <c r="BDF130" s="127"/>
      <c r="BDG130" s="127"/>
      <c r="BDH130" s="127"/>
      <c r="BDI130" s="127"/>
      <c r="BDJ130" s="127"/>
      <c r="BDK130" s="127"/>
      <c r="BDL130" s="127"/>
      <c r="BDM130" s="127"/>
      <c r="BDN130" s="127"/>
      <c r="BDO130" s="127"/>
      <c r="BDP130" s="127"/>
      <c r="BDQ130" s="127"/>
      <c r="BDR130" s="127"/>
      <c r="BDS130" s="127"/>
      <c r="BDT130" s="127"/>
      <c r="BDU130" s="127"/>
      <c r="BDV130" s="127"/>
      <c r="BDW130" s="127"/>
      <c r="BDX130" s="127"/>
      <c r="BDY130" s="127"/>
      <c r="BDZ130" s="127"/>
      <c r="BEA130" s="127"/>
      <c r="BEB130" s="127"/>
      <c r="BEC130" s="127"/>
      <c r="BED130" s="127"/>
      <c r="BEE130" s="127"/>
      <c r="BEF130" s="127"/>
      <c r="BEG130" s="127"/>
      <c r="BEH130" s="127"/>
      <c r="BEI130" s="127"/>
      <c r="BEJ130" s="127"/>
      <c r="BEK130" s="127"/>
      <c r="BEL130" s="127"/>
      <c r="BEM130" s="127"/>
      <c r="BEN130" s="127"/>
      <c r="BEO130" s="127"/>
      <c r="BEP130" s="127"/>
      <c r="BEQ130" s="127"/>
      <c r="BER130" s="127"/>
      <c r="BES130" s="127"/>
      <c r="BET130" s="127"/>
      <c r="BEU130" s="127"/>
      <c r="BEV130" s="127"/>
      <c r="BEW130" s="127"/>
      <c r="BEX130" s="127"/>
      <c r="BEY130" s="127"/>
      <c r="BEZ130" s="127"/>
      <c r="BFA130" s="127"/>
      <c r="BFB130" s="127"/>
      <c r="BFC130" s="127"/>
      <c r="BFD130" s="127"/>
      <c r="BFE130" s="127"/>
      <c r="BFF130" s="127"/>
      <c r="BFG130" s="127"/>
      <c r="BFH130" s="127"/>
      <c r="BFI130" s="127"/>
      <c r="BFJ130" s="127"/>
      <c r="BFK130" s="127"/>
      <c r="BFL130" s="127"/>
      <c r="BFM130" s="127"/>
      <c r="BFN130" s="127"/>
      <c r="BFO130" s="127"/>
      <c r="BFP130" s="127"/>
      <c r="BFQ130" s="127"/>
      <c r="BFR130" s="127"/>
      <c r="BFS130" s="127"/>
      <c r="BFT130" s="127"/>
      <c r="BFU130" s="127"/>
      <c r="BFV130" s="127"/>
      <c r="BFW130" s="127"/>
      <c r="BFX130" s="127"/>
      <c r="BFY130" s="127"/>
      <c r="BFZ130" s="127"/>
      <c r="BGA130" s="127"/>
      <c r="BGB130" s="127"/>
      <c r="BGC130" s="127"/>
      <c r="BGD130" s="127"/>
      <c r="BGE130" s="127"/>
      <c r="BGF130" s="127"/>
      <c r="BGG130" s="127"/>
      <c r="BGH130" s="127"/>
      <c r="BGI130" s="127"/>
      <c r="BGJ130" s="127"/>
      <c r="BGK130" s="127"/>
      <c r="BGL130" s="127"/>
      <c r="BGM130" s="127"/>
      <c r="BGN130" s="127"/>
      <c r="BGO130" s="127"/>
      <c r="BGP130" s="127"/>
      <c r="BGQ130" s="127"/>
      <c r="BGR130" s="127"/>
      <c r="BGS130" s="127"/>
      <c r="BGT130" s="127"/>
      <c r="BGU130" s="127"/>
      <c r="BGV130" s="127"/>
      <c r="BGW130" s="127"/>
      <c r="BGX130" s="127"/>
      <c r="BGY130" s="127"/>
      <c r="BGZ130" s="127"/>
      <c r="BHA130" s="127"/>
      <c r="BHB130" s="127"/>
      <c r="BHC130" s="127"/>
      <c r="BHD130" s="127"/>
      <c r="BHE130" s="127"/>
      <c r="BHF130" s="127"/>
      <c r="BHG130" s="127"/>
      <c r="BHH130" s="127"/>
      <c r="BHI130" s="127"/>
      <c r="BHJ130" s="127"/>
      <c r="BHK130" s="127"/>
      <c r="BHL130" s="127"/>
      <c r="BHM130" s="127"/>
      <c r="BHN130" s="127"/>
      <c r="BHO130" s="127"/>
      <c r="BHP130" s="127"/>
      <c r="BHQ130" s="127"/>
      <c r="BHR130" s="127"/>
      <c r="BHS130" s="127"/>
      <c r="BHT130" s="127"/>
      <c r="BHU130" s="127"/>
      <c r="BHV130" s="127"/>
      <c r="BHW130" s="127"/>
      <c r="BHX130" s="127"/>
      <c r="BHY130" s="127"/>
      <c r="BHZ130" s="127"/>
      <c r="BIA130" s="127"/>
      <c r="BIB130" s="127"/>
      <c r="BIC130" s="127"/>
      <c r="BID130" s="127"/>
      <c r="BIE130" s="127"/>
      <c r="BIF130" s="127"/>
      <c r="BIG130" s="127"/>
      <c r="BIH130" s="127"/>
      <c r="BII130" s="127"/>
      <c r="BIJ130" s="127"/>
      <c r="BIK130" s="127"/>
      <c r="BIL130" s="127"/>
      <c r="BIM130" s="127"/>
      <c r="BIN130" s="127"/>
      <c r="BIO130" s="127"/>
      <c r="BIP130" s="127"/>
      <c r="BIQ130" s="127"/>
      <c r="BIR130" s="127"/>
      <c r="BIS130" s="127"/>
      <c r="BIT130" s="127"/>
      <c r="BIU130" s="127"/>
      <c r="BIV130" s="127"/>
      <c r="BIW130" s="127"/>
      <c r="BIX130" s="127"/>
      <c r="BIY130" s="127"/>
      <c r="BIZ130" s="127"/>
      <c r="BJA130" s="127"/>
      <c r="BJB130" s="127"/>
      <c r="BJC130" s="127"/>
      <c r="BJD130" s="127"/>
      <c r="BJE130" s="127"/>
      <c r="BJF130" s="127"/>
      <c r="BJG130" s="127"/>
      <c r="BJH130" s="127"/>
      <c r="BJI130" s="127"/>
      <c r="BJJ130" s="127"/>
      <c r="BJK130" s="127"/>
      <c r="BJL130" s="127"/>
      <c r="BJM130" s="127"/>
      <c r="BJN130" s="127"/>
      <c r="BJO130" s="127"/>
      <c r="BJP130" s="127"/>
      <c r="BJQ130" s="127"/>
      <c r="BJR130" s="127"/>
      <c r="BJS130" s="127"/>
      <c r="BJT130" s="127"/>
      <c r="BJU130" s="127"/>
      <c r="BJV130" s="127"/>
      <c r="BJW130" s="127"/>
      <c r="BJX130" s="127"/>
      <c r="BJY130" s="127"/>
      <c r="BJZ130" s="127"/>
      <c r="BKA130" s="127"/>
      <c r="BKB130" s="127"/>
      <c r="BKC130" s="127"/>
      <c r="BKD130" s="127"/>
      <c r="BKE130" s="127"/>
      <c r="BKF130" s="127"/>
      <c r="BKG130" s="127"/>
      <c r="BKH130" s="127"/>
      <c r="BKI130" s="127"/>
      <c r="BKJ130" s="127"/>
      <c r="BKK130" s="127"/>
      <c r="BKL130" s="127"/>
      <c r="BKM130" s="127"/>
      <c r="BKN130" s="127"/>
      <c r="BKO130" s="127"/>
      <c r="BKP130" s="127"/>
      <c r="BKQ130" s="127"/>
      <c r="BKR130" s="127"/>
      <c r="BKS130" s="127"/>
      <c r="BKT130" s="127"/>
      <c r="BKU130" s="127"/>
      <c r="BKV130" s="127"/>
      <c r="BKW130" s="127"/>
      <c r="BKX130" s="127"/>
      <c r="BKY130" s="127"/>
      <c r="BKZ130" s="127"/>
      <c r="BLA130" s="127"/>
      <c r="BLB130" s="127"/>
      <c r="BLC130" s="127"/>
      <c r="BLD130" s="127"/>
      <c r="BLE130" s="127"/>
      <c r="BLF130" s="127"/>
      <c r="BLG130" s="127"/>
      <c r="BLH130" s="127"/>
      <c r="BLI130" s="127"/>
      <c r="BLJ130" s="127"/>
      <c r="BLK130" s="127"/>
      <c r="BLL130" s="127"/>
      <c r="BLM130" s="127"/>
      <c r="BLN130" s="127"/>
      <c r="BLO130" s="127"/>
      <c r="BLP130" s="127"/>
      <c r="BLQ130" s="127"/>
      <c r="BLR130" s="127"/>
      <c r="BLS130" s="127"/>
      <c r="BLT130" s="127"/>
      <c r="BLU130" s="127"/>
      <c r="BLV130" s="127"/>
      <c r="BLW130" s="127"/>
      <c r="BLX130" s="127"/>
      <c r="BLY130" s="127"/>
      <c r="BLZ130" s="127"/>
      <c r="BMA130" s="127"/>
      <c r="BMB130" s="127"/>
      <c r="BMC130" s="127"/>
      <c r="BMD130" s="127"/>
      <c r="BME130" s="127"/>
      <c r="BMF130" s="127"/>
      <c r="BMG130" s="127"/>
      <c r="BMH130" s="127"/>
      <c r="BMI130" s="127"/>
      <c r="BMJ130" s="127"/>
      <c r="BMK130" s="127"/>
      <c r="BML130" s="127"/>
      <c r="BMM130" s="127"/>
      <c r="BMN130" s="127"/>
      <c r="BMO130" s="127"/>
      <c r="BMP130" s="127"/>
      <c r="BMQ130" s="127"/>
      <c r="BMR130" s="127"/>
      <c r="BMS130" s="127"/>
      <c r="BMT130" s="127"/>
      <c r="BMU130" s="127"/>
      <c r="BMV130" s="127"/>
      <c r="BMW130" s="127"/>
      <c r="BMX130" s="127"/>
      <c r="BMY130" s="127"/>
      <c r="BMZ130" s="127"/>
      <c r="BNA130" s="127"/>
      <c r="BNB130" s="127"/>
      <c r="BNC130" s="127"/>
      <c r="BND130" s="127"/>
      <c r="BNE130" s="127"/>
      <c r="BNF130" s="127"/>
      <c r="BNG130" s="127"/>
      <c r="BNH130" s="127"/>
      <c r="BNI130" s="127"/>
      <c r="BNJ130" s="127"/>
      <c r="BNK130" s="127"/>
      <c r="BNL130" s="127"/>
      <c r="BNM130" s="127"/>
      <c r="BNN130" s="127"/>
      <c r="BNO130" s="127"/>
      <c r="BNP130" s="127"/>
      <c r="BNQ130" s="127"/>
      <c r="BNR130" s="127"/>
      <c r="BNS130" s="127"/>
      <c r="BNT130" s="127"/>
      <c r="BNU130" s="127"/>
      <c r="BNV130" s="127"/>
      <c r="BNW130" s="127"/>
      <c r="BNX130" s="127"/>
      <c r="BNY130" s="127"/>
      <c r="BNZ130" s="127"/>
      <c r="BOA130" s="127"/>
      <c r="BOB130" s="127"/>
      <c r="BOC130" s="127"/>
      <c r="BOD130" s="127"/>
      <c r="BOE130" s="127"/>
      <c r="BOF130" s="127"/>
      <c r="BOG130" s="127"/>
      <c r="BOH130" s="127"/>
      <c r="BOI130" s="127"/>
      <c r="BOJ130" s="127"/>
      <c r="BOK130" s="127"/>
      <c r="BOL130" s="127"/>
      <c r="BOM130" s="127"/>
      <c r="BON130" s="127"/>
      <c r="BOO130" s="127"/>
      <c r="BOP130" s="127"/>
      <c r="BOQ130" s="127"/>
      <c r="BOR130" s="127"/>
      <c r="BOS130" s="127"/>
      <c r="BOT130" s="127"/>
      <c r="BOU130" s="127"/>
      <c r="BOV130" s="127"/>
      <c r="BOW130" s="127"/>
      <c r="BOX130" s="127"/>
      <c r="BOY130" s="127"/>
      <c r="BOZ130" s="127"/>
      <c r="BPA130" s="127"/>
      <c r="BPB130" s="127"/>
      <c r="BPC130" s="127"/>
      <c r="BPD130" s="127"/>
      <c r="BPE130" s="127"/>
      <c r="BPF130" s="127"/>
      <c r="BPG130" s="127"/>
      <c r="BPH130" s="127"/>
      <c r="BPI130" s="127"/>
      <c r="BPJ130" s="127"/>
      <c r="BPK130" s="127"/>
      <c r="BPL130" s="127"/>
      <c r="BPM130" s="127"/>
      <c r="BPN130" s="127"/>
      <c r="BPO130" s="127"/>
      <c r="BPP130" s="127"/>
      <c r="BPQ130" s="127"/>
      <c r="BPR130" s="127"/>
      <c r="BPS130" s="127"/>
      <c r="BPT130" s="127"/>
      <c r="BPU130" s="127"/>
      <c r="BPV130" s="127"/>
      <c r="BPW130" s="127"/>
      <c r="BPX130" s="127"/>
      <c r="BPY130" s="127"/>
      <c r="BPZ130" s="127"/>
      <c r="BQA130" s="127"/>
      <c r="BQB130" s="127"/>
      <c r="BQC130" s="127"/>
      <c r="BQD130" s="127"/>
      <c r="BQE130" s="127"/>
      <c r="BQF130" s="127"/>
      <c r="BQG130" s="127"/>
      <c r="BQH130" s="127"/>
      <c r="BQI130" s="127"/>
      <c r="BQJ130" s="127"/>
      <c r="BQK130" s="127"/>
      <c r="BQL130" s="127"/>
      <c r="BQM130" s="127"/>
      <c r="BQN130" s="127"/>
      <c r="BQO130" s="127"/>
      <c r="BQP130" s="127"/>
      <c r="BQQ130" s="127"/>
      <c r="BQR130" s="127"/>
      <c r="BQS130" s="127"/>
      <c r="BQT130" s="127"/>
      <c r="BQU130" s="127"/>
      <c r="BQV130" s="127"/>
      <c r="BQW130" s="127"/>
      <c r="BQX130" s="127"/>
      <c r="BQY130" s="127"/>
      <c r="BQZ130" s="127"/>
      <c r="BRA130" s="127"/>
      <c r="BRB130" s="127"/>
      <c r="BRC130" s="127"/>
      <c r="BRD130" s="127"/>
      <c r="BRE130" s="127"/>
      <c r="BRF130" s="127"/>
      <c r="BRG130" s="127"/>
      <c r="BRH130" s="127"/>
      <c r="BRI130" s="127"/>
      <c r="BRJ130" s="127"/>
      <c r="BRK130" s="127"/>
      <c r="BRL130" s="127"/>
      <c r="BRM130" s="127"/>
      <c r="BRN130" s="127"/>
      <c r="BRO130" s="127"/>
      <c r="BRP130" s="127"/>
      <c r="BRQ130" s="127"/>
      <c r="BRR130" s="127"/>
      <c r="BRS130" s="127"/>
      <c r="BRT130" s="127"/>
      <c r="BRU130" s="127"/>
      <c r="BRV130" s="127"/>
      <c r="BRW130" s="127"/>
      <c r="BRX130" s="127"/>
      <c r="BRY130" s="127"/>
      <c r="BRZ130" s="127"/>
      <c r="BSA130" s="127"/>
      <c r="BSB130" s="127"/>
      <c r="BSC130" s="127"/>
      <c r="BSD130" s="127"/>
      <c r="BSE130" s="127"/>
      <c r="BSF130" s="127"/>
      <c r="BSG130" s="127"/>
      <c r="BSH130" s="127"/>
      <c r="BSI130" s="127"/>
      <c r="BSJ130" s="127"/>
      <c r="BSK130" s="127"/>
      <c r="BSL130" s="127"/>
      <c r="BSM130" s="127"/>
      <c r="BSN130" s="127"/>
      <c r="BSO130" s="127"/>
      <c r="BSP130" s="127"/>
      <c r="BSQ130" s="127"/>
      <c r="BSR130" s="127"/>
      <c r="BSS130" s="127"/>
      <c r="BST130" s="127"/>
      <c r="BSU130" s="127"/>
      <c r="BSV130" s="127"/>
      <c r="BSW130" s="127"/>
      <c r="BSX130" s="127"/>
      <c r="BSY130" s="127"/>
      <c r="BSZ130" s="127"/>
      <c r="BTA130" s="127"/>
      <c r="BTB130" s="127"/>
      <c r="BTC130" s="127"/>
      <c r="BTD130" s="127"/>
      <c r="BTE130" s="127"/>
      <c r="BTF130" s="127"/>
      <c r="BTG130" s="127"/>
      <c r="BTH130" s="127"/>
      <c r="BTI130" s="127"/>
      <c r="BTJ130" s="127"/>
      <c r="BTK130" s="127"/>
      <c r="BTL130" s="127"/>
      <c r="BTM130" s="127"/>
      <c r="BTN130" s="127"/>
      <c r="BTO130" s="127"/>
      <c r="BTP130" s="127"/>
      <c r="BTQ130" s="127"/>
      <c r="BTR130" s="127"/>
      <c r="BTS130" s="127"/>
      <c r="BTT130" s="127"/>
      <c r="BTU130" s="127"/>
      <c r="BTV130" s="127"/>
      <c r="BTW130" s="127"/>
      <c r="BTX130" s="127"/>
      <c r="BTY130" s="127"/>
      <c r="BTZ130" s="127"/>
      <c r="BUA130" s="127"/>
      <c r="BUB130" s="127"/>
      <c r="BUC130" s="127"/>
      <c r="BUD130" s="127"/>
      <c r="BUE130" s="127"/>
      <c r="BUF130" s="127"/>
      <c r="BUG130" s="127"/>
      <c r="BUH130" s="127"/>
      <c r="BUI130" s="127"/>
      <c r="BUJ130" s="127"/>
      <c r="BUK130" s="127"/>
      <c r="BUL130" s="127"/>
      <c r="BUM130" s="127"/>
      <c r="BUN130" s="127"/>
      <c r="BUO130" s="127"/>
      <c r="BUP130" s="127"/>
      <c r="BUQ130" s="127"/>
      <c r="BUR130" s="127"/>
      <c r="BUS130" s="127"/>
      <c r="BUT130" s="127"/>
      <c r="BUU130" s="127"/>
      <c r="BUV130" s="127"/>
      <c r="BUW130" s="127"/>
      <c r="BUX130" s="127"/>
      <c r="BUY130" s="127"/>
      <c r="BUZ130" s="127"/>
      <c r="BVA130" s="127"/>
      <c r="BVB130" s="127"/>
      <c r="BVC130" s="127"/>
      <c r="BVD130" s="127"/>
      <c r="BVE130" s="127"/>
      <c r="BVF130" s="127"/>
      <c r="BVG130" s="127"/>
      <c r="BVH130" s="127"/>
      <c r="BVI130" s="127"/>
      <c r="BVJ130" s="127"/>
      <c r="BVK130" s="127"/>
      <c r="BVL130" s="127"/>
      <c r="BVM130" s="127"/>
      <c r="BVN130" s="127"/>
      <c r="BVO130" s="127"/>
      <c r="BVP130" s="127"/>
      <c r="BVQ130" s="127"/>
      <c r="BVR130" s="127"/>
      <c r="BVS130" s="127"/>
      <c r="BVT130" s="127"/>
      <c r="BVU130" s="127"/>
      <c r="BVV130" s="127"/>
      <c r="BVW130" s="127"/>
      <c r="BVX130" s="127"/>
      <c r="BVY130" s="127"/>
      <c r="BVZ130" s="127"/>
      <c r="BWA130" s="127"/>
      <c r="BWB130" s="127"/>
      <c r="BWC130" s="127"/>
      <c r="BWD130" s="127"/>
      <c r="BWE130" s="127"/>
      <c r="BWF130" s="127"/>
      <c r="BWG130" s="127"/>
      <c r="BWH130" s="127"/>
      <c r="BWI130" s="127"/>
      <c r="BWJ130" s="127"/>
      <c r="BWK130" s="127"/>
      <c r="BWL130" s="127"/>
      <c r="BWM130" s="127"/>
      <c r="BWN130" s="127"/>
      <c r="BWO130" s="127"/>
      <c r="BWP130" s="127"/>
      <c r="BWQ130" s="127"/>
      <c r="BWR130" s="127"/>
      <c r="BWS130" s="127"/>
      <c r="BWT130" s="127"/>
      <c r="BWU130" s="127"/>
      <c r="BWV130" s="127"/>
      <c r="BWW130" s="127"/>
      <c r="BWX130" s="127"/>
      <c r="BWY130" s="127"/>
      <c r="BWZ130" s="127"/>
      <c r="BXA130" s="127"/>
      <c r="BXB130" s="127"/>
      <c r="BXC130" s="127"/>
      <c r="BXD130" s="127"/>
      <c r="BXE130" s="127"/>
      <c r="BXF130" s="127"/>
      <c r="BXG130" s="127"/>
      <c r="BXH130" s="127"/>
      <c r="BXI130" s="127"/>
      <c r="BXJ130" s="127"/>
      <c r="BXK130" s="127"/>
      <c r="BXL130" s="127"/>
      <c r="BXM130" s="127"/>
      <c r="BXN130" s="127"/>
      <c r="BXO130" s="127"/>
      <c r="BXP130" s="127"/>
      <c r="BXQ130" s="127"/>
      <c r="BXR130" s="127"/>
      <c r="BXS130" s="127"/>
      <c r="BXT130" s="127"/>
      <c r="BXU130" s="127"/>
      <c r="BXV130" s="127"/>
      <c r="BXW130" s="127"/>
      <c r="BXX130" s="127"/>
      <c r="BXY130" s="127"/>
      <c r="BXZ130" s="127"/>
      <c r="BYA130" s="127"/>
      <c r="BYB130" s="127"/>
      <c r="BYC130" s="127"/>
      <c r="BYD130" s="127"/>
      <c r="BYE130" s="127"/>
      <c r="BYF130" s="127"/>
      <c r="BYG130" s="127"/>
      <c r="BYH130" s="127"/>
      <c r="BYI130" s="127"/>
      <c r="BYJ130" s="127"/>
      <c r="BYK130" s="127"/>
      <c r="BYL130" s="127"/>
      <c r="BYM130" s="127"/>
      <c r="BYN130" s="127"/>
      <c r="BYO130" s="127"/>
      <c r="BYP130" s="127"/>
      <c r="BYQ130" s="127"/>
      <c r="BYR130" s="127"/>
      <c r="BYS130" s="127"/>
      <c r="BYT130" s="127"/>
      <c r="BYU130" s="127"/>
      <c r="BYV130" s="127"/>
      <c r="BYW130" s="127"/>
      <c r="BYX130" s="127"/>
      <c r="BYY130" s="127"/>
      <c r="BYZ130" s="127"/>
      <c r="BZA130" s="127"/>
      <c r="BZB130" s="127"/>
      <c r="BZC130" s="127"/>
      <c r="BZD130" s="127"/>
      <c r="BZE130" s="127"/>
      <c r="BZF130" s="127"/>
      <c r="BZG130" s="127"/>
      <c r="BZH130" s="127"/>
      <c r="BZI130" s="127"/>
      <c r="BZJ130" s="127"/>
      <c r="BZK130" s="127"/>
      <c r="BZL130" s="127"/>
      <c r="BZM130" s="127"/>
      <c r="BZN130" s="127"/>
      <c r="BZO130" s="127"/>
      <c r="BZP130" s="127"/>
      <c r="BZQ130" s="127"/>
      <c r="BZR130" s="127"/>
      <c r="BZS130" s="127"/>
      <c r="BZT130" s="127"/>
      <c r="BZU130" s="127"/>
      <c r="BZV130" s="127"/>
      <c r="BZW130" s="127"/>
      <c r="BZX130" s="127"/>
      <c r="BZY130" s="127"/>
      <c r="BZZ130" s="127"/>
      <c r="CAA130" s="127"/>
      <c r="CAB130" s="127"/>
      <c r="CAC130" s="127"/>
      <c r="CAD130" s="127"/>
      <c r="CAE130" s="127"/>
      <c r="CAF130" s="127"/>
      <c r="CAG130" s="127"/>
      <c r="CAH130" s="127"/>
      <c r="CAI130" s="127"/>
      <c r="CAJ130" s="127"/>
      <c r="CAK130" s="127"/>
      <c r="CAL130" s="127"/>
      <c r="CAM130" s="127"/>
      <c r="CAN130" s="127"/>
      <c r="CAO130" s="127"/>
      <c r="CAP130" s="127"/>
      <c r="CAQ130" s="127"/>
      <c r="CAR130" s="127"/>
      <c r="CAS130" s="127"/>
      <c r="CAT130" s="127"/>
      <c r="CAU130" s="127"/>
      <c r="CAV130" s="127"/>
      <c r="CAW130" s="127"/>
      <c r="CAX130" s="127"/>
      <c r="CAY130" s="127"/>
      <c r="CAZ130" s="127"/>
      <c r="CBA130" s="127"/>
      <c r="CBB130" s="127"/>
      <c r="CBC130" s="127"/>
      <c r="CBD130" s="127"/>
      <c r="CBE130" s="127"/>
      <c r="CBF130" s="127"/>
      <c r="CBG130" s="127"/>
      <c r="CBH130" s="127"/>
      <c r="CBI130" s="127"/>
      <c r="CBJ130" s="127"/>
      <c r="CBK130" s="127"/>
      <c r="CBL130" s="127"/>
      <c r="CBM130" s="127"/>
      <c r="CBN130" s="127"/>
      <c r="CBO130" s="127"/>
      <c r="CBP130" s="127"/>
      <c r="CBQ130" s="127"/>
      <c r="CBR130" s="127"/>
      <c r="CBS130" s="127"/>
      <c r="CBT130" s="127"/>
      <c r="CBU130" s="127"/>
      <c r="CBV130" s="127"/>
      <c r="CBW130" s="127"/>
      <c r="CBX130" s="127"/>
      <c r="CBY130" s="127"/>
      <c r="CBZ130" s="127"/>
      <c r="CCA130" s="127"/>
      <c r="CCB130" s="127"/>
      <c r="CCC130" s="127"/>
      <c r="CCD130" s="127"/>
      <c r="CCE130" s="127"/>
      <c r="CCF130" s="127"/>
      <c r="CCG130" s="127"/>
      <c r="CCH130" s="127"/>
      <c r="CCI130" s="127"/>
      <c r="CCJ130" s="127"/>
      <c r="CCK130" s="127"/>
      <c r="CCL130" s="127"/>
      <c r="CCM130" s="127"/>
      <c r="CCN130" s="127"/>
      <c r="CCO130" s="127"/>
      <c r="CCP130" s="127"/>
      <c r="CCQ130" s="127"/>
      <c r="CCR130" s="127"/>
      <c r="CCS130" s="127"/>
      <c r="CCT130" s="127"/>
      <c r="CCU130" s="127"/>
      <c r="CCV130" s="127"/>
      <c r="CCW130" s="127"/>
      <c r="CCX130" s="127"/>
      <c r="CCY130" s="127"/>
      <c r="CCZ130" s="127"/>
      <c r="CDA130" s="127"/>
      <c r="CDB130" s="127"/>
      <c r="CDC130" s="127"/>
      <c r="CDD130" s="127"/>
      <c r="CDE130" s="127"/>
      <c r="CDF130" s="127"/>
      <c r="CDG130" s="127"/>
      <c r="CDH130" s="127"/>
      <c r="CDI130" s="127"/>
      <c r="CDJ130" s="127"/>
      <c r="CDK130" s="127"/>
      <c r="CDL130" s="127"/>
      <c r="CDM130" s="127"/>
      <c r="CDN130" s="127"/>
      <c r="CDO130" s="127"/>
      <c r="CDP130" s="127"/>
      <c r="CDQ130" s="127"/>
      <c r="CDR130" s="127"/>
      <c r="CDS130" s="127"/>
      <c r="CDT130" s="127"/>
      <c r="CDU130" s="127"/>
      <c r="CDV130" s="127"/>
      <c r="CDW130" s="127"/>
      <c r="CDX130" s="127"/>
      <c r="CDY130" s="127"/>
      <c r="CDZ130" s="127"/>
      <c r="CEA130" s="127"/>
      <c r="CEB130" s="127"/>
      <c r="CEC130" s="127"/>
      <c r="CED130" s="127"/>
      <c r="CEE130" s="127"/>
      <c r="CEF130" s="127"/>
      <c r="CEG130" s="127"/>
      <c r="CEH130" s="127"/>
      <c r="CEI130" s="127"/>
      <c r="CEJ130" s="127"/>
      <c r="CEK130" s="127"/>
      <c r="CEL130" s="127"/>
      <c r="CEM130" s="127"/>
      <c r="CEN130" s="127"/>
      <c r="CEO130" s="127"/>
      <c r="CEP130" s="127"/>
      <c r="CEQ130" s="127"/>
      <c r="CER130" s="127"/>
      <c r="CES130" s="127"/>
      <c r="CET130" s="127"/>
      <c r="CEU130" s="127"/>
      <c r="CEV130" s="127"/>
      <c r="CEW130" s="127"/>
      <c r="CEX130" s="127"/>
      <c r="CEY130" s="127"/>
      <c r="CEZ130" s="127"/>
      <c r="CFA130" s="127"/>
      <c r="CFB130" s="127"/>
      <c r="CFC130" s="127"/>
      <c r="CFD130" s="127"/>
      <c r="CFE130" s="127"/>
      <c r="CFF130" s="127"/>
      <c r="CFG130" s="127"/>
      <c r="CFH130" s="127"/>
      <c r="CFI130" s="127"/>
      <c r="CFJ130" s="127"/>
      <c r="CFK130" s="127"/>
      <c r="CFL130" s="127"/>
      <c r="CFM130" s="127"/>
      <c r="CFN130" s="127"/>
      <c r="CFO130" s="127"/>
      <c r="CFP130" s="127"/>
      <c r="CFQ130" s="127"/>
      <c r="CFR130" s="127"/>
      <c r="CFS130" s="127"/>
      <c r="CFT130" s="127"/>
      <c r="CFU130" s="127"/>
      <c r="CFV130" s="127"/>
      <c r="CFW130" s="127"/>
      <c r="CFX130" s="127"/>
      <c r="CFY130" s="127"/>
      <c r="CFZ130" s="127"/>
      <c r="CGA130" s="127"/>
      <c r="CGB130" s="127"/>
      <c r="CGC130" s="127"/>
      <c r="CGD130" s="127"/>
      <c r="CGE130" s="127"/>
      <c r="CGF130" s="127"/>
      <c r="CGG130" s="127"/>
      <c r="CGH130" s="127"/>
      <c r="CGI130" s="127"/>
      <c r="CGJ130" s="127"/>
      <c r="CGK130" s="127"/>
      <c r="CGL130" s="127"/>
      <c r="CGM130" s="127"/>
      <c r="CGN130" s="127"/>
      <c r="CGO130" s="127"/>
      <c r="CGP130" s="127"/>
      <c r="CGQ130" s="127"/>
      <c r="CGR130" s="127"/>
      <c r="CGS130" s="127"/>
      <c r="CGT130" s="127"/>
      <c r="CGU130" s="127"/>
      <c r="CGV130" s="127"/>
      <c r="CGW130" s="127"/>
      <c r="CGX130" s="127"/>
      <c r="CGY130" s="127"/>
      <c r="CGZ130" s="127"/>
      <c r="CHA130" s="127"/>
      <c r="CHB130" s="127"/>
      <c r="CHC130" s="127"/>
      <c r="CHD130" s="127"/>
      <c r="CHE130" s="127"/>
      <c r="CHF130" s="127"/>
      <c r="CHG130" s="127"/>
      <c r="CHH130" s="127"/>
      <c r="CHI130" s="127"/>
      <c r="CHJ130" s="127"/>
      <c r="CHK130" s="127"/>
      <c r="CHL130" s="127"/>
      <c r="CHM130" s="127"/>
      <c r="CHN130" s="127"/>
      <c r="CHO130" s="127"/>
      <c r="CHP130" s="127"/>
      <c r="CHQ130" s="127"/>
      <c r="CHR130" s="127"/>
      <c r="CHS130" s="127"/>
      <c r="CHT130" s="127"/>
      <c r="CHU130" s="127"/>
      <c r="CHV130" s="127"/>
      <c r="CHW130" s="127"/>
      <c r="CHX130" s="127"/>
      <c r="CHY130" s="127"/>
      <c r="CHZ130" s="127"/>
      <c r="CIA130" s="127"/>
      <c r="CIB130" s="127"/>
      <c r="CIC130" s="127"/>
      <c r="CID130" s="127"/>
      <c r="CIE130" s="127"/>
      <c r="CIF130" s="127"/>
      <c r="CIG130" s="127"/>
      <c r="CIH130" s="127"/>
      <c r="CII130" s="127"/>
      <c r="CIJ130" s="127"/>
      <c r="CIK130" s="127"/>
      <c r="CIL130" s="127"/>
      <c r="CIM130" s="127"/>
      <c r="CIN130" s="127"/>
      <c r="CIO130" s="127"/>
      <c r="CIP130" s="127"/>
      <c r="CIQ130" s="127"/>
      <c r="CIR130" s="127"/>
      <c r="CIS130" s="127"/>
      <c r="CIT130" s="127"/>
      <c r="CIU130" s="127"/>
      <c r="CIV130" s="127"/>
      <c r="CIW130" s="127"/>
      <c r="CIX130" s="127"/>
      <c r="CIY130" s="127"/>
      <c r="CIZ130" s="127"/>
      <c r="CJA130" s="127"/>
      <c r="CJB130" s="127"/>
      <c r="CJC130" s="127"/>
      <c r="CJD130" s="127"/>
      <c r="CJE130" s="127"/>
      <c r="CJF130" s="127"/>
      <c r="CJG130" s="127"/>
      <c r="CJH130" s="127"/>
      <c r="CJI130" s="127"/>
      <c r="CJJ130" s="127"/>
      <c r="CJK130" s="127"/>
      <c r="CJL130" s="127"/>
      <c r="CJM130" s="127"/>
      <c r="CJN130" s="127"/>
      <c r="CJO130" s="127"/>
      <c r="CJP130" s="127"/>
      <c r="CJQ130" s="127"/>
      <c r="CJR130" s="127"/>
      <c r="CJS130" s="127"/>
      <c r="CJT130" s="127"/>
      <c r="CJU130" s="127"/>
      <c r="CJV130" s="127"/>
      <c r="CJW130" s="127"/>
      <c r="CJX130" s="127"/>
      <c r="CJY130" s="127"/>
      <c r="CJZ130" s="127"/>
      <c r="CKA130" s="127"/>
      <c r="CKB130" s="127"/>
      <c r="CKC130" s="127"/>
      <c r="CKD130" s="127"/>
      <c r="CKE130" s="127"/>
      <c r="CKF130" s="127"/>
      <c r="CKG130" s="127"/>
      <c r="CKH130" s="127"/>
      <c r="CKI130" s="127"/>
      <c r="CKJ130" s="127"/>
      <c r="CKK130" s="127"/>
      <c r="CKL130" s="127"/>
      <c r="CKM130" s="127"/>
      <c r="CKN130" s="127"/>
      <c r="CKO130" s="127"/>
      <c r="CKP130" s="127"/>
      <c r="CKQ130" s="127"/>
      <c r="CKR130" s="127"/>
      <c r="CKS130" s="127"/>
      <c r="CKT130" s="127"/>
      <c r="CKU130" s="127"/>
      <c r="CKV130" s="127"/>
      <c r="CKW130" s="127"/>
      <c r="CKX130" s="127"/>
      <c r="CKY130" s="127"/>
      <c r="CKZ130" s="127"/>
      <c r="CLA130" s="127"/>
      <c r="CLB130" s="127"/>
      <c r="CLC130" s="127"/>
      <c r="CLD130" s="127"/>
      <c r="CLE130" s="127"/>
      <c r="CLF130" s="127"/>
      <c r="CLG130" s="127"/>
      <c r="CLH130" s="127"/>
      <c r="CLI130" s="127"/>
      <c r="CLJ130" s="127"/>
      <c r="CLK130" s="127"/>
      <c r="CLL130" s="127"/>
      <c r="CLM130" s="127"/>
      <c r="CLN130" s="127"/>
      <c r="CLO130" s="127"/>
      <c r="CLP130" s="127"/>
      <c r="CLQ130" s="127"/>
      <c r="CLR130" s="127"/>
      <c r="CLS130" s="127"/>
      <c r="CLT130" s="127"/>
      <c r="CLU130" s="127"/>
      <c r="CLV130" s="127"/>
      <c r="CLW130" s="127"/>
      <c r="CLX130" s="127"/>
      <c r="CLY130" s="127"/>
      <c r="CLZ130" s="127"/>
      <c r="CMA130" s="127"/>
      <c r="CMB130" s="127"/>
      <c r="CMC130" s="127"/>
      <c r="CMD130" s="127"/>
      <c r="CME130" s="127"/>
      <c r="CMF130" s="127"/>
      <c r="CMG130" s="127"/>
      <c r="CMH130" s="127"/>
      <c r="CMI130" s="127"/>
      <c r="CMJ130" s="127"/>
      <c r="CMK130" s="127"/>
      <c r="CML130" s="127"/>
      <c r="CMM130" s="127"/>
      <c r="CMN130" s="127"/>
      <c r="CMO130" s="127"/>
      <c r="CMP130" s="127"/>
      <c r="CMQ130" s="127"/>
      <c r="CMR130" s="127"/>
      <c r="CMS130" s="127"/>
      <c r="CMT130" s="127"/>
      <c r="CMU130" s="127"/>
      <c r="CMV130" s="127"/>
      <c r="CMW130" s="127"/>
      <c r="CMX130" s="127"/>
      <c r="CMY130" s="127"/>
      <c r="CMZ130" s="127"/>
      <c r="CNA130" s="127"/>
      <c r="CNB130" s="127"/>
      <c r="CNC130" s="127"/>
      <c r="CND130" s="127"/>
      <c r="CNE130" s="127"/>
      <c r="CNF130" s="127"/>
      <c r="CNG130" s="127"/>
      <c r="CNH130" s="127"/>
      <c r="CNI130" s="127"/>
      <c r="CNJ130" s="127"/>
      <c r="CNK130" s="127"/>
      <c r="CNL130" s="127"/>
      <c r="CNM130" s="127"/>
      <c r="CNN130" s="127"/>
      <c r="CNO130" s="127"/>
      <c r="CNP130" s="127"/>
      <c r="CNQ130" s="127"/>
      <c r="CNR130" s="127"/>
      <c r="CNS130" s="127"/>
      <c r="CNT130" s="127"/>
      <c r="CNU130" s="127"/>
      <c r="CNV130" s="127"/>
      <c r="CNW130" s="127"/>
      <c r="CNX130" s="127"/>
      <c r="CNY130" s="127"/>
      <c r="CNZ130" s="127"/>
      <c r="COA130" s="127"/>
      <c r="COB130" s="127"/>
      <c r="COC130" s="127"/>
      <c r="COD130" s="127"/>
      <c r="COE130" s="127"/>
      <c r="COF130" s="127"/>
      <c r="COG130" s="127"/>
      <c r="COH130" s="127"/>
      <c r="COI130" s="127"/>
      <c r="COJ130" s="127"/>
      <c r="COK130" s="127"/>
      <c r="COL130" s="127"/>
      <c r="COM130" s="127"/>
      <c r="CON130" s="127"/>
      <c r="COO130" s="127"/>
      <c r="COP130" s="127"/>
      <c r="COQ130" s="127"/>
      <c r="COR130" s="127"/>
      <c r="COS130" s="127"/>
      <c r="COT130" s="127"/>
      <c r="COU130" s="127"/>
      <c r="COV130" s="127"/>
      <c r="COW130" s="127"/>
      <c r="COX130" s="127"/>
      <c r="COY130" s="127"/>
      <c r="COZ130" s="127"/>
      <c r="CPA130" s="127"/>
      <c r="CPB130" s="127"/>
      <c r="CPC130" s="127"/>
      <c r="CPD130" s="127"/>
      <c r="CPE130" s="127"/>
      <c r="CPF130" s="127"/>
      <c r="CPG130" s="127"/>
      <c r="CPH130" s="127"/>
      <c r="CPI130" s="127"/>
      <c r="CPJ130" s="127"/>
      <c r="CPK130" s="127"/>
      <c r="CPL130" s="127"/>
      <c r="CPM130" s="127"/>
      <c r="CPN130" s="127"/>
      <c r="CPO130" s="127"/>
      <c r="CPP130" s="127"/>
      <c r="CPQ130" s="127"/>
      <c r="CPR130" s="127"/>
      <c r="CPS130" s="127"/>
      <c r="CPT130" s="127"/>
      <c r="CPU130" s="127"/>
      <c r="CPV130" s="127"/>
      <c r="CPW130" s="127"/>
      <c r="CPX130" s="127"/>
      <c r="CPY130" s="127"/>
      <c r="CPZ130" s="127"/>
      <c r="CQA130" s="127"/>
      <c r="CQB130" s="127"/>
      <c r="CQC130" s="127"/>
      <c r="CQD130" s="127"/>
      <c r="CQE130" s="127"/>
      <c r="CQF130" s="127"/>
      <c r="CQG130" s="127"/>
      <c r="CQH130" s="127"/>
      <c r="CQI130" s="127"/>
      <c r="CQJ130" s="127"/>
      <c r="CQK130" s="127"/>
      <c r="CQL130" s="127"/>
      <c r="CQM130" s="127"/>
      <c r="CQN130" s="127"/>
      <c r="CQO130" s="127"/>
      <c r="CQP130" s="127"/>
      <c r="CQQ130" s="127"/>
      <c r="CQR130" s="127"/>
      <c r="CQS130" s="127"/>
      <c r="CQT130" s="127"/>
      <c r="CQU130" s="127"/>
      <c r="CQV130" s="127"/>
      <c r="CQW130" s="127"/>
      <c r="CQX130" s="127"/>
      <c r="CQY130" s="127"/>
      <c r="CQZ130" s="127"/>
      <c r="CRA130" s="127"/>
      <c r="CRB130" s="127"/>
      <c r="CRC130" s="127"/>
      <c r="CRD130" s="127"/>
      <c r="CRE130" s="127"/>
      <c r="CRF130" s="127"/>
      <c r="CRG130" s="127"/>
      <c r="CRH130" s="127"/>
      <c r="CRI130" s="127"/>
      <c r="CRJ130" s="127"/>
      <c r="CRK130" s="127"/>
      <c r="CRL130" s="127"/>
      <c r="CRM130" s="127"/>
      <c r="CRN130" s="127"/>
      <c r="CRO130" s="127"/>
      <c r="CRP130" s="127"/>
      <c r="CRQ130" s="127"/>
      <c r="CRR130" s="127"/>
      <c r="CRS130" s="127"/>
      <c r="CRT130" s="127"/>
      <c r="CRU130" s="127"/>
      <c r="CRV130" s="127"/>
      <c r="CRW130" s="127"/>
      <c r="CRX130" s="127"/>
      <c r="CRY130" s="127"/>
      <c r="CRZ130" s="127"/>
      <c r="CSA130" s="127"/>
      <c r="CSB130" s="127"/>
      <c r="CSC130" s="127"/>
      <c r="CSD130" s="127"/>
      <c r="CSE130" s="127"/>
      <c r="CSF130" s="127"/>
      <c r="CSG130" s="127"/>
      <c r="CSH130" s="127"/>
      <c r="CSI130" s="127"/>
      <c r="CSJ130" s="127"/>
      <c r="CSK130" s="127"/>
      <c r="CSL130" s="127"/>
      <c r="CSM130" s="127"/>
      <c r="CSN130" s="127"/>
      <c r="CSO130" s="127"/>
      <c r="CSP130" s="127"/>
      <c r="CSQ130" s="127"/>
      <c r="CSR130" s="127"/>
      <c r="CSS130" s="127"/>
      <c r="CST130" s="127"/>
      <c r="CSU130" s="127"/>
      <c r="CSV130" s="127"/>
      <c r="CSW130" s="127"/>
      <c r="CSX130" s="127"/>
      <c r="CSY130" s="127"/>
      <c r="CSZ130" s="127"/>
      <c r="CTA130" s="127"/>
      <c r="CTB130" s="127"/>
      <c r="CTC130" s="127"/>
      <c r="CTD130" s="127"/>
      <c r="CTE130" s="127"/>
      <c r="CTF130" s="127"/>
      <c r="CTG130" s="127"/>
      <c r="CTH130" s="127"/>
      <c r="CTI130" s="127"/>
      <c r="CTJ130" s="127"/>
      <c r="CTK130" s="127"/>
      <c r="CTL130" s="127"/>
      <c r="CTM130" s="127"/>
      <c r="CTN130" s="127"/>
      <c r="CTO130" s="127"/>
      <c r="CTP130" s="127"/>
      <c r="CTQ130" s="127"/>
      <c r="CTR130" s="127"/>
      <c r="CTS130" s="127"/>
      <c r="CTT130" s="127"/>
      <c r="CTU130" s="127"/>
      <c r="CTV130" s="127"/>
      <c r="CTW130" s="127"/>
      <c r="CTX130" s="127"/>
      <c r="CTY130" s="127"/>
      <c r="CTZ130" s="127"/>
      <c r="CUA130" s="127"/>
      <c r="CUB130" s="127"/>
      <c r="CUC130" s="127"/>
      <c r="CUD130" s="127"/>
      <c r="CUE130" s="127"/>
      <c r="CUF130" s="127"/>
      <c r="CUG130" s="127"/>
      <c r="CUH130" s="127"/>
      <c r="CUI130" s="127"/>
      <c r="CUJ130" s="127"/>
      <c r="CUK130" s="127"/>
      <c r="CUL130" s="127"/>
      <c r="CUM130" s="127"/>
      <c r="CUN130" s="127"/>
      <c r="CUO130" s="127"/>
      <c r="CUP130" s="127"/>
      <c r="CUQ130" s="127"/>
      <c r="CUR130" s="127"/>
      <c r="CUS130" s="127"/>
      <c r="CUT130" s="127"/>
      <c r="CUU130" s="127"/>
      <c r="CUV130" s="127"/>
      <c r="CUW130" s="127"/>
      <c r="CUX130" s="127"/>
      <c r="CUY130" s="127"/>
      <c r="CUZ130" s="127"/>
      <c r="CVA130" s="127"/>
      <c r="CVB130" s="127"/>
      <c r="CVC130" s="127"/>
      <c r="CVD130" s="127"/>
      <c r="CVE130" s="127"/>
      <c r="CVF130" s="127"/>
      <c r="CVG130" s="127"/>
      <c r="CVH130" s="127"/>
      <c r="CVI130" s="127"/>
      <c r="CVJ130" s="127"/>
      <c r="CVK130" s="127"/>
      <c r="CVL130" s="127"/>
      <c r="CVM130" s="127"/>
      <c r="CVN130" s="127"/>
      <c r="CVO130" s="127"/>
      <c r="CVP130" s="127"/>
      <c r="CVQ130" s="127"/>
      <c r="CVR130" s="127"/>
      <c r="CVS130" s="127"/>
      <c r="CVT130" s="127"/>
      <c r="CVU130" s="127"/>
      <c r="CVV130" s="127"/>
      <c r="CVW130" s="127"/>
      <c r="CVX130" s="127"/>
      <c r="CVY130" s="127"/>
      <c r="CVZ130" s="127"/>
      <c r="CWA130" s="127"/>
      <c r="CWB130" s="127"/>
      <c r="CWC130" s="127"/>
      <c r="CWD130" s="127"/>
      <c r="CWE130" s="127"/>
      <c r="CWF130" s="127"/>
      <c r="CWG130" s="127"/>
      <c r="CWH130" s="127"/>
      <c r="CWI130" s="127"/>
      <c r="CWJ130" s="127"/>
      <c r="CWK130" s="127"/>
      <c r="CWL130" s="127"/>
      <c r="CWM130" s="127"/>
      <c r="CWN130" s="127"/>
      <c r="CWO130" s="127"/>
      <c r="CWP130" s="127"/>
      <c r="CWQ130" s="127"/>
      <c r="CWR130" s="127"/>
      <c r="CWS130" s="127"/>
      <c r="CWT130" s="127"/>
      <c r="CWU130" s="127"/>
      <c r="CWV130" s="127"/>
      <c r="CWW130" s="127"/>
      <c r="CWX130" s="127"/>
      <c r="CWY130" s="127"/>
      <c r="CWZ130" s="127"/>
      <c r="CXA130" s="127"/>
      <c r="CXB130" s="127"/>
      <c r="CXC130" s="127"/>
      <c r="CXD130" s="127"/>
      <c r="CXE130" s="127"/>
      <c r="CXF130" s="127"/>
      <c r="CXG130" s="127"/>
      <c r="CXH130" s="127"/>
      <c r="CXI130" s="127"/>
      <c r="CXJ130" s="127"/>
      <c r="CXK130" s="127"/>
      <c r="CXL130" s="127"/>
      <c r="CXM130" s="127"/>
      <c r="CXN130" s="127"/>
      <c r="CXO130" s="127"/>
      <c r="CXP130" s="127"/>
      <c r="CXQ130" s="127"/>
      <c r="CXR130" s="127"/>
      <c r="CXS130" s="127"/>
      <c r="CXT130" s="127"/>
      <c r="CXU130" s="127"/>
      <c r="CXV130" s="127"/>
      <c r="CXW130" s="127"/>
      <c r="CXX130" s="127"/>
      <c r="CXY130" s="127"/>
      <c r="CXZ130" s="127"/>
      <c r="CYA130" s="127"/>
      <c r="CYB130" s="127"/>
      <c r="CYC130" s="127"/>
      <c r="CYD130" s="127"/>
      <c r="CYE130" s="127"/>
      <c r="CYF130" s="127"/>
      <c r="CYG130" s="127"/>
      <c r="CYH130" s="127"/>
      <c r="CYI130" s="127"/>
      <c r="CYJ130" s="127"/>
      <c r="CYK130" s="127"/>
      <c r="CYL130" s="127"/>
      <c r="CYM130" s="127"/>
      <c r="CYN130" s="127"/>
      <c r="CYO130" s="127"/>
      <c r="CYP130" s="127"/>
      <c r="CYQ130" s="127"/>
      <c r="CYR130" s="127"/>
      <c r="CYS130" s="127"/>
      <c r="CYT130" s="127"/>
      <c r="CYU130" s="127"/>
      <c r="CYV130" s="127"/>
      <c r="CYW130" s="127"/>
      <c r="CYX130" s="127"/>
      <c r="CYY130" s="127"/>
      <c r="CYZ130" s="127"/>
      <c r="CZA130" s="127"/>
      <c r="CZB130" s="127"/>
      <c r="CZC130" s="127"/>
      <c r="CZD130" s="127"/>
      <c r="CZE130" s="127"/>
      <c r="CZF130" s="127"/>
      <c r="CZG130" s="127"/>
      <c r="CZH130" s="127"/>
      <c r="CZI130" s="127"/>
      <c r="CZJ130" s="127"/>
      <c r="CZK130" s="127"/>
      <c r="CZL130" s="127"/>
      <c r="CZM130" s="127"/>
      <c r="CZN130" s="127"/>
      <c r="CZO130" s="127"/>
      <c r="CZP130" s="127"/>
      <c r="CZQ130" s="127"/>
      <c r="CZR130" s="127"/>
      <c r="CZS130" s="127"/>
      <c r="CZT130" s="127"/>
      <c r="CZU130" s="127"/>
      <c r="CZV130" s="127"/>
      <c r="CZW130" s="127"/>
      <c r="CZX130" s="127"/>
      <c r="CZY130" s="127"/>
      <c r="CZZ130" s="127"/>
      <c r="DAA130" s="127"/>
      <c r="DAB130" s="127"/>
      <c r="DAC130" s="127"/>
      <c r="DAD130" s="127"/>
      <c r="DAE130" s="127"/>
      <c r="DAF130" s="127"/>
      <c r="DAG130" s="127"/>
      <c r="DAH130" s="127"/>
      <c r="DAI130" s="127"/>
      <c r="DAJ130" s="127"/>
      <c r="DAK130" s="127"/>
      <c r="DAL130" s="127"/>
      <c r="DAM130" s="127"/>
      <c r="DAN130" s="127"/>
      <c r="DAO130" s="127"/>
      <c r="DAP130" s="127"/>
      <c r="DAQ130" s="127"/>
      <c r="DAR130" s="127"/>
      <c r="DAS130" s="127"/>
      <c r="DAT130" s="127"/>
      <c r="DAU130" s="127"/>
      <c r="DAV130" s="127"/>
      <c r="DAW130" s="127"/>
      <c r="DAX130" s="127"/>
      <c r="DAY130" s="127"/>
      <c r="DAZ130" s="127"/>
      <c r="DBA130" s="127"/>
      <c r="DBB130" s="127"/>
      <c r="DBC130" s="127"/>
      <c r="DBD130" s="127"/>
      <c r="DBE130" s="127"/>
      <c r="DBF130" s="127"/>
      <c r="DBG130" s="127"/>
      <c r="DBH130" s="127"/>
      <c r="DBI130" s="127"/>
      <c r="DBJ130" s="127"/>
      <c r="DBK130" s="127"/>
      <c r="DBL130" s="127"/>
      <c r="DBM130" s="127"/>
      <c r="DBN130" s="127"/>
      <c r="DBO130" s="127"/>
      <c r="DBP130" s="127"/>
      <c r="DBQ130" s="127"/>
      <c r="DBR130" s="127"/>
      <c r="DBS130" s="127"/>
      <c r="DBT130" s="127"/>
      <c r="DBU130" s="127"/>
      <c r="DBV130" s="127"/>
      <c r="DBW130" s="127"/>
      <c r="DBX130" s="127"/>
      <c r="DBY130" s="127"/>
      <c r="DBZ130" s="127"/>
      <c r="DCA130" s="127"/>
      <c r="DCB130" s="127"/>
      <c r="DCC130" s="127"/>
      <c r="DCD130" s="127"/>
      <c r="DCE130" s="127"/>
      <c r="DCF130" s="127"/>
      <c r="DCG130" s="127"/>
      <c r="DCH130" s="127"/>
      <c r="DCI130" s="127"/>
      <c r="DCJ130" s="127"/>
      <c r="DCK130" s="127"/>
      <c r="DCL130" s="127"/>
      <c r="DCM130" s="127"/>
      <c r="DCN130" s="127"/>
      <c r="DCO130" s="127"/>
      <c r="DCP130" s="127"/>
      <c r="DCQ130" s="127"/>
      <c r="DCR130" s="127"/>
      <c r="DCS130" s="127"/>
      <c r="DCT130" s="127"/>
      <c r="DCU130" s="127"/>
      <c r="DCV130" s="127"/>
      <c r="DCW130" s="127"/>
      <c r="DCX130" s="127"/>
      <c r="DCY130" s="127"/>
      <c r="DCZ130" s="127"/>
      <c r="DDA130" s="127"/>
      <c r="DDB130" s="127"/>
      <c r="DDC130" s="127"/>
      <c r="DDD130" s="127"/>
      <c r="DDE130" s="127"/>
      <c r="DDF130" s="127"/>
      <c r="DDG130" s="127"/>
      <c r="DDH130" s="127"/>
      <c r="DDI130" s="127"/>
      <c r="DDJ130" s="127"/>
      <c r="DDK130" s="127"/>
      <c r="DDL130" s="127"/>
      <c r="DDM130" s="127"/>
      <c r="DDN130" s="127"/>
      <c r="DDO130" s="127"/>
      <c r="DDP130" s="127"/>
      <c r="DDQ130" s="127"/>
      <c r="DDR130" s="127"/>
      <c r="DDS130" s="127"/>
      <c r="DDT130" s="127"/>
      <c r="DDU130" s="127"/>
      <c r="DDV130" s="127"/>
      <c r="DDW130" s="127"/>
      <c r="DDX130" s="127"/>
      <c r="DDY130" s="127"/>
      <c r="DDZ130" s="127"/>
      <c r="DEA130" s="127"/>
      <c r="DEB130" s="127"/>
      <c r="DEC130" s="127"/>
      <c r="DED130" s="127"/>
      <c r="DEE130" s="127"/>
      <c r="DEF130" s="127"/>
      <c r="DEG130" s="127"/>
      <c r="DEH130" s="127"/>
      <c r="DEI130" s="127"/>
      <c r="DEJ130" s="127"/>
      <c r="DEK130" s="127"/>
      <c r="DEL130" s="127"/>
      <c r="DEM130" s="127"/>
      <c r="DEN130" s="127"/>
      <c r="DEO130" s="127"/>
      <c r="DEP130" s="127"/>
      <c r="DEQ130" s="127"/>
      <c r="DER130" s="127"/>
      <c r="DES130" s="127"/>
      <c r="DET130" s="127"/>
      <c r="DEU130" s="127"/>
      <c r="DEV130" s="127"/>
      <c r="DEW130" s="127"/>
      <c r="DEX130" s="127"/>
      <c r="DEY130" s="127"/>
      <c r="DEZ130" s="127"/>
      <c r="DFA130" s="127"/>
      <c r="DFB130" s="127"/>
      <c r="DFC130" s="127"/>
      <c r="DFD130" s="127"/>
      <c r="DFE130" s="127"/>
      <c r="DFF130" s="127"/>
      <c r="DFG130" s="127"/>
      <c r="DFH130" s="127"/>
      <c r="DFI130" s="127"/>
      <c r="DFJ130" s="127"/>
      <c r="DFK130" s="127"/>
      <c r="DFL130" s="127"/>
      <c r="DFM130" s="127"/>
      <c r="DFN130" s="127"/>
      <c r="DFO130" s="127"/>
      <c r="DFP130" s="127"/>
      <c r="DFQ130" s="127"/>
      <c r="DFR130" s="127"/>
      <c r="DFS130" s="127"/>
      <c r="DFT130" s="127"/>
      <c r="DFU130" s="127"/>
      <c r="DFV130" s="127"/>
      <c r="DFW130" s="127"/>
      <c r="DFX130" s="127"/>
      <c r="DFY130" s="127"/>
      <c r="DFZ130" s="127"/>
      <c r="DGA130" s="127"/>
      <c r="DGB130" s="127"/>
      <c r="DGC130" s="127"/>
      <c r="DGD130" s="127"/>
      <c r="DGE130" s="127"/>
      <c r="DGF130" s="127"/>
      <c r="DGG130" s="127"/>
      <c r="DGH130" s="127"/>
      <c r="DGI130" s="127"/>
      <c r="DGJ130" s="127"/>
      <c r="DGK130" s="127"/>
      <c r="DGL130" s="127"/>
      <c r="DGM130" s="127"/>
      <c r="DGN130" s="127"/>
      <c r="DGO130" s="127"/>
      <c r="DGP130" s="127"/>
      <c r="DGQ130" s="127"/>
      <c r="DGR130" s="127"/>
      <c r="DGS130" s="127"/>
      <c r="DGT130" s="127"/>
      <c r="DGU130" s="127"/>
      <c r="DGV130" s="127"/>
      <c r="DGW130" s="127"/>
      <c r="DGX130" s="127"/>
      <c r="DGY130" s="127"/>
      <c r="DGZ130" s="127"/>
      <c r="DHA130" s="127"/>
      <c r="DHB130" s="127"/>
      <c r="DHC130" s="127"/>
      <c r="DHD130" s="127"/>
      <c r="DHE130" s="127"/>
      <c r="DHF130" s="127"/>
      <c r="DHG130" s="127"/>
      <c r="DHH130" s="127"/>
      <c r="DHI130" s="127"/>
      <c r="DHJ130" s="127"/>
      <c r="DHK130" s="127"/>
      <c r="DHL130" s="127"/>
      <c r="DHM130" s="127"/>
      <c r="DHN130" s="127"/>
      <c r="DHO130" s="127"/>
      <c r="DHP130" s="127"/>
      <c r="DHQ130" s="127"/>
      <c r="DHR130" s="127"/>
      <c r="DHS130" s="127"/>
      <c r="DHT130" s="127"/>
      <c r="DHU130" s="127"/>
      <c r="DHV130" s="127"/>
      <c r="DHW130" s="127"/>
      <c r="DHX130" s="127"/>
      <c r="DHY130" s="127"/>
      <c r="DHZ130" s="127"/>
      <c r="DIA130" s="127"/>
      <c r="DIB130" s="127"/>
      <c r="DIC130" s="127"/>
      <c r="DID130" s="127"/>
      <c r="DIE130" s="127"/>
      <c r="DIF130" s="127"/>
      <c r="DIG130" s="127"/>
      <c r="DIH130" s="127"/>
      <c r="DII130" s="127"/>
      <c r="DIJ130" s="127"/>
      <c r="DIK130" s="127"/>
      <c r="DIL130" s="127"/>
      <c r="DIM130" s="127"/>
      <c r="DIN130" s="127"/>
      <c r="DIO130" s="127"/>
      <c r="DIP130" s="127"/>
      <c r="DIQ130" s="127"/>
      <c r="DIR130" s="127"/>
      <c r="DIS130" s="127"/>
      <c r="DIT130" s="127"/>
      <c r="DIU130" s="127"/>
      <c r="DIV130" s="127"/>
      <c r="DIW130" s="127"/>
      <c r="DIX130" s="127"/>
      <c r="DIY130" s="127"/>
      <c r="DIZ130" s="127"/>
      <c r="DJA130" s="127"/>
      <c r="DJB130" s="127"/>
      <c r="DJC130" s="127"/>
      <c r="DJD130" s="127"/>
      <c r="DJE130" s="127"/>
      <c r="DJF130" s="127"/>
      <c r="DJG130" s="127"/>
      <c r="DJH130" s="127"/>
      <c r="DJI130" s="127"/>
      <c r="DJJ130" s="127"/>
      <c r="DJK130" s="127"/>
      <c r="DJL130" s="127"/>
      <c r="DJM130" s="127"/>
      <c r="DJN130" s="127"/>
      <c r="DJO130" s="127"/>
      <c r="DJP130" s="127"/>
      <c r="DJQ130" s="127"/>
      <c r="DJR130" s="127"/>
      <c r="DJS130" s="127"/>
      <c r="DJT130" s="127"/>
      <c r="DJU130" s="127"/>
      <c r="DJV130" s="127"/>
      <c r="DJW130" s="127"/>
      <c r="DJX130" s="127"/>
      <c r="DJY130" s="127"/>
      <c r="DJZ130" s="127"/>
      <c r="DKA130" s="127"/>
      <c r="DKB130" s="127"/>
      <c r="DKC130" s="127"/>
      <c r="DKD130" s="127"/>
      <c r="DKE130" s="127"/>
      <c r="DKF130" s="127"/>
      <c r="DKG130" s="127"/>
      <c r="DKH130" s="127"/>
      <c r="DKI130" s="127"/>
      <c r="DKJ130" s="127"/>
      <c r="DKK130" s="127"/>
      <c r="DKL130" s="127"/>
      <c r="DKM130" s="127"/>
      <c r="DKN130" s="127"/>
      <c r="DKO130" s="127"/>
      <c r="DKP130" s="127"/>
      <c r="DKQ130" s="127"/>
      <c r="DKR130" s="127"/>
      <c r="DKS130" s="127"/>
      <c r="DKT130" s="127"/>
      <c r="DKU130" s="127"/>
      <c r="DKV130" s="127"/>
      <c r="DKW130" s="127"/>
      <c r="DKX130" s="127"/>
      <c r="DKY130" s="127"/>
      <c r="DKZ130" s="127"/>
      <c r="DLA130" s="127"/>
      <c r="DLB130" s="127"/>
      <c r="DLC130" s="127"/>
      <c r="DLD130" s="127"/>
      <c r="DLE130" s="127"/>
      <c r="DLF130" s="127"/>
      <c r="DLG130" s="127"/>
      <c r="DLH130" s="127"/>
      <c r="DLI130" s="127"/>
      <c r="DLJ130" s="127"/>
      <c r="DLK130" s="127"/>
      <c r="DLL130" s="127"/>
      <c r="DLM130" s="127"/>
      <c r="DLN130" s="127"/>
      <c r="DLO130" s="127"/>
      <c r="DLP130" s="127"/>
      <c r="DLQ130" s="127"/>
      <c r="DLR130" s="127"/>
      <c r="DLS130" s="127"/>
      <c r="DLT130" s="127"/>
      <c r="DLU130" s="127"/>
      <c r="DLV130" s="127"/>
      <c r="DLW130" s="127"/>
      <c r="DLX130" s="127"/>
      <c r="DLY130" s="127"/>
      <c r="DLZ130" s="127"/>
      <c r="DMA130" s="127"/>
      <c r="DMB130" s="127"/>
      <c r="DMC130" s="127"/>
      <c r="DMD130" s="127"/>
      <c r="DME130" s="127"/>
      <c r="DMF130" s="127"/>
      <c r="DMG130" s="127"/>
      <c r="DMH130" s="127"/>
      <c r="DMI130" s="127"/>
      <c r="DMJ130" s="127"/>
      <c r="DMK130" s="127"/>
      <c r="DML130" s="127"/>
      <c r="DMM130" s="127"/>
      <c r="DMN130" s="127"/>
      <c r="DMO130" s="127"/>
      <c r="DMP130" s="127"/>
      <c r="DMQ130" s="127"/>
      <c r="DMR130" s="127"/>
      <c r="DMS130" s="127"/>
      <c r="DMT130" s="127"/>
      <c r="DMU130" s="127"/>
      <c r="DMV130" s="127"/>
      <c r="DMW130" s="127"/>
      <c r="DMX130" s="127"/>
      <c r="DMY130" s="127"/>
      <c r="DMZ130" s="127"/>
      <c r="DNA130" s="127"/>
      <c r="DNB130" s="127"/>
      <c r="DNC130" s="127"/>
      <c r="DND130" s="127"/>
      <c r="DNE130" s="127"/>
      <c r="DNF130" s="127"/>
      <c r="DNG130" s="127"/>
      <c r="DNH130" s="127"/>
      <c r="DNI130" s="127"/>
      <c r="DNJ130" s="127"/>
      <c r="DNK130" s="127"/>
      <c r="DNL130" s="127"/>
      <c r="DNM130" s="127"/>
      <c r="DNN130" s="127"/>
      <c r="DNO130" s="127"/>
      <c r="DNP130" s="127"/>
      <c r="DNQ130" s="127"/>
      <c r="DNR130" s="127"/>
      <c r="DNS130" s="127"/>
      <c r="DNT130" s="127"/>
      <c r="DNU130" s="127"/>
      <c r="DNV130" s="127"/>
      <c r="DNW130" s="127"/>
      <c r="DNX130" s="127"/>
      <c r="DNY130" s="127"/>
      <c r="DNZ130" s="127"/>
      <c r="DOA130" s="127"/>
      <c r="DOB130" s="127"/>
      <c r="DOC130" s="127"/>
      <c r="DOD130" s="127"/>
      <c r="DOE130" s="127"/>
      <c r="DOF130" s="127"/>
      <c r="DOG130" s="127"/>
      <c r="DOH130" s="127"/>
      <c r="DOI130" s="127"/>
      <c r="DOJ130" s="127"/>
      <c r="DOK130" s="127"/>
      <c r="DOL130" s="127"/>
      <c r="DOM130" s="127"/>
      <c r="DON130" s="127"/>
      <c r="DOO130" s="127"/>
      <c r="DOP130" s="127"/>
      <c r="DOQ130" s="127"/>
      <c r="DOR130" s="127"/>
      <c r="DOS130" s="127"/>
      <c r="DOT130" s="127"/>
      <c r="DOU130" s="127"/>
      <c r="DOV130" s="127"/>
      <c r="DOW130" s="127"/>
      <c r="DOX130" s="127"/>
      <c r="DOY130" s="127"/>
      <c r="DOZ130" s="127"/>
      <c r="DPA130" s="127"/>
      <c r="DPB130" s="127"/>
      <c r="DPC130" s="127"/>
      <c r="DPD130" s="127"/>
      <c r="DPE130" s="127"/>
      <c r="DPF130" s="127"/>
      <c r="DPG130" s="127"/>
      <c r="DPH130" s="127"/>
      <c r="DPI130" s="127"/>
      <c r="DPJ130" s="127"/>
      <c r="DPK130" s="127"/>
      <c r="DPL130" s="127"/>
      <c r="DPM130" s="127"/>
      <c r="DPN130" s="127"/>
      <c r="DPO130" s="127"/>
      <c r="DPP130" s="127"/>
      <c r="DPQ130" s="127"/>
      <c r="DPR130" s="127"/>
      <c r="DPS130" s="127"/>
      <c r="DPT130" s="127"/>
      <c r="DPU130" s="127"/>
      <c r="DPV130" s="127"/>
      <c r="DPW130" s="127"/>
      <c r="DPX130" s="127"/>
      <c r="DPY130" s="127"/>
      <c r="DPZ130" s="127"/>
      <c r="DQA130" s="127"/>
      <c r="DQB130" s="127"/>
      <c r="DQC130" s="127"/>
      <c r="DQD130" s="127"/>
      <c r="DQE130" s="127"/>
      <c r="DQF130" s="127"/>
      <c r="DQG130" s="127"/>
      <c r="DQH130" s="127"/>
      <c r="DQI130" s="127"/>
      <c r="DQJ130" s="127"/>
      <c r="DQK130" s="127"/>
      <c r="DQL130" s="127"/>
      <c r="DQM130" s="127"/>
      <c r="DQN130" s="127"/>
      <c r="DQO130" s="127"/>
      <c r="DQP130" s="127"/>
      <c r="DQQ130" s="127"/>
      <c r="DQR130" s="127"/>
      <c r="DQS130" s="127"/>
      <c r="DQT130" s="127"/>
      <c r="DQU130" s="127"/>
      <c r="DQV130" s="127"/>
      <c r="DQW130" s="127"/>
      <c r="DQX130" s="127"/>
      <c r="DQY130" s="127"/>
      <c r="DQZ130" s="127"/>
      <c r="DRA130" s="127"/>
      <c r="DRB130" s="127"/>
      <c r="DRC130" s="127"/>
      <c r="DRD130" s="127"/>
      <c r="DRE130" s="127"/>
      <c r="DRF130" s="127"/>
      <c r="DRG130" s="127"/>
      <c r="DRH130" s="127"/>
      <c r="DRI130" s="127"/>
      <c r="DRJ130" s="127"/>
      <c r="DRK130" s="127"/>
      <c r="DRL130" s="127"/>
      <c r="DRM130" s="127"/>
      <c r="DRN130" s="127"/>
      <c r="DRO130" s="127"/>
      <c r="DRP130" s="127"/>
      <c r="DRQ130" s="127"/>
      <c r="DRR130" s="127"/>
      <c r="DRS130" s="127"/>
      <c r="DRT130" s="127"/>
      <c r="DRU130" s="127"/>
      <c r="DRV130" s="127"/>
      <c r="DRW130" s="127"/>
      <c r="DRX130" s="127"/>
      <c r="DRY130" s="127"/>
      <c r="DRZ130" s="127"/>
      <c r="DSA130" s="127"/>
      <c r="DSB130" s="127"/>
      <c r="DSC130" s="127"/>
      <c r="DSD130" s="127"/>
      <c r="DSE130" s="127"/>
      <c r="DSF130" s="127"/>
      <c r="DSG130" s="127"/>
      <c r="DSH130" s="127"/>
      <c r="DSI130" s="127"/>
      <c r="DSJ130" s="127"/>
      <c r="DSK130" s="127"/>
      <c r="DSL130" s="127"/>
      <c r="DSM130" s="127"/>
      <c r="DSN130" s="127"/>
      <c r="DSO130" s="127"/>
      <c r="DSP130" s="127"/>
      <c r="DSQ130" s="127"/>
      <c r="DSR130" s="127"/>
      <c r="DSS130" s="127"/>
      <c r="DST130" s="127"/>
      <c r="DSU130" s="127"/>
      <c r="DSV130" s="127"/>
      <c r="DSW130" s="127"/>
      <c r="DSX130" s="127"/>
      <c r="DSY130" s="127"/>
      <c r="DSZ130" s="127"/>
      <c r="DTA130" s="127"/>
      <c r="DTB130" s="127"/>
      <c r="DTC130" s="127"/>
      <c r="DTD130" s="127"/>
      <c r="DTE130" s="127"/>
      <c r="DTF130" s="127"/>
      <c r="DTG130" s="127"/>
      <c r="DTH130" s="127"/>
      <c r="DTI130" s="127"/>
      <c r="DTJ130" s="127"/>
      <c r="DTK130" s="127"/>
      <c r="DTL130" s="127"/>
      <c r="DTM130" s="127"/>
      <c r="DTN130" s="127"/>
      <c r="DTO130" s="127"/>
      <c r="DTP130" s="127"/>
      <c r="DTQ130" s="127"/>
      <c r="DTR130" s="127"/>
      <c r="DTS130" s="127"/>
      <c r="DTT130" s="127"/>
      <c r="DTU130" s="127"/>
      <c r="DTV130" s="127"/>
      <c r="DTW130" s="127"/>
      <c r="DTX130" s="127"/>
      <c r="DTY130" s="127"/>
      <c r="DTZ130" s="127"/>
      <c r="DUA130" s="127"/>
      <c r="DUB130" s="127"/>
      <c r="DUC130" s="127"/>
      <c r="DUD130" s="127"/>
      <c r="DUE130" s="127"/>
      <c r="DUF130" s="127"/>
      <c r="DUG130" s="127"/>
      <c r="DUH130" s="127"/>
      <c r="DUI130" s="127"/>
      <c r="DUJ130" s="127"/>
      <c r="DUK130" s="127"/>
      <c r="DUL130" s="127"/>
      <c r="DUM130" s="127"/>
      <c r="DUN130" s="127"/>
      <c r="DUO130" s="127"/>
      <c r="DUP130" s="127"/>
      <c r="DUQ130" s="127"/>
      <c r="DUR130" s="127"/>
      <c r="DUS130" s="127"/>
      <c r="DUT130" s="127"/>
      <c r="DUU130" s="127"/>
      <c r="DUV130" s="127"/>
      <c r="DUW130" s="127"/>
      <c r="DUX130" s="127"/>
      <c r="DUY130" s="127"/>
      <c r="DUZ130" s="127"/>
      <c r="DVA130" s="127"/>
      <c r="DVB130" s="127"/>
      <c r="DVC130" s="127"/>
      <c r="DVD130" s="127"/>
      <c r="DVE130" s="127"/>
      <c r="DVF130" s="127"/>
      <c r="DVG130" s="127"/>
      <c r="DVH130" s="127"/>
      <c r="DVI130" s="127"/>
      <c r="DVJ130" s="127"/>
      <c r="DVK130" s="127"/>
      <c r="DVL130" s="127"/>
      <c r="DVM130" s="127"/>
      <c r="DVN130" s="127"/>
      <c r="DVO130" s="127"/>
      <c r="DVP130" s="127"/>
      <c r="DVQ130" s="127"/>
      <c r="DVR130" s="127"/>
      <c r="DVS130" s="127"/>
      <c r="DVT130" s="127"/>
      <c r="DVU130" s="127"/>
      <c r="DVV130" s="127"/>
      <c r="DVW130" s="127"/>
      <c r="DVX130" s="127"/>
      <c r="DVY130" s="127"/>
      <c r="DVZ130" s="127"/>
      <c r="DWA130" s="127"/>
      <c r="DWB130" s="127"/>
      <c r="DWC130" s="127"/>
      <c r="DWD130" s="127"/>
      <c r="DWE130" s="127"/>
      <c r="DWF130" s="127"/>
      <c r="DWG130" s="127"/>
      <c r="DWH130" s="127"/>
      <c r="DWI130" s="127"/>
      <c r="DWJ130" s="127"/>
      <c r="DWK130" s="127"/>
      <c r="DWL130" s="127"/>
      <c r="DWM130" s="127"/>
      <c r="DWN130" s="127"/>
      <c r="DWO130" s="127"/>
      <c r="DWP130" s="127"/>
      <c r="DWQ130" s="127"/>
      <c r="DWR130" s="127"/>
      <c r="DWS130" s="127"/>
      <c r="DWT130" s="127"/>
      <c r="DWU130" s="127"/>
      <c r="DWV130" s="127"/>
      <c r="DWW130" s="127"/>
      <c r="DWX130" s="127"/>
      <c r="DWY130" s="127"/>
      <c r="DWZ130" s="127"/>
      <c r="DXA130" s="127"/>
      <c r="DXB130" s="127"/>
      <c r="DXC130" s="127"/>
      <c r="DXD130" s="127"/>
      <c r="DXE130" s="127"/>
      <c r="DXF130" s="127"/>
      <c r="DXG130" s="127"/>
      <c r="DXH130" s="127"/>
      <c r="DXI130" s="127"/>
      <c r="DXJ130" s="127"/>
      <c r="DXK130" s="127"/>
      <c r="DXL130" s="127"/>
      <c r="DXM130" s="127"/>
      <c r="DXN130" s="127"/>
      <c r="DXO130" s="127"/>
      <c r="DXP130" s="127"/>
      <c r="DXQ130" s="127"/>
      <c r="DXR130" s="127"/>
      <c r="DXS130" s="127"/>
      <c r="DXT130" s="127"/>
      <c r="DXU130" s="127"/>
      <c r="DXV130" s="127"/>
      <c r="DXW130" s="127"/>
      <c r="DXX130" s="127"/>
      <c r="DXY130" s="127"/>
      <c r="DXZ130" s="127"/>
      <c r="DYA130" s="127"/>
      <c r="DYB130" s="127"/>
      <c r="DYC130" s="127"/>
      <c r="DYD130" s="127"/>
      <c r="DYE130" s="127"/>
      <c r="DYF130" s="127"/>
      <c r="DYG130" s="127"/>
      <c r="DYH130" s="127"/>
      <c r="DYI130" s="127"/>
      <c r="DYJ130" s="127"/>
      <c r="DYK130" s="127"/>
      <c r="DYL130" s="127"/>
      <c r="DYM130" s="127"/>
      <c r="DYN130" s="127"/>
      <c r="DYO130" s="127"/>
      <c r="DYP130" s="127"/>
      <c r="DYQ130" s="127"/>
      <c r="DYR130" s="127"/>
      <c r="DYS130" s="127"/>
      <c r="DYT130" s="127"/>
      <c r="DYU130" s="127"/>
      <c r="DYV130" s="127"/>
      <c r="DYW130" s="127"/>
      <c r="DYX130" s="127"/>
      <c r="DYY130" s="127"/>
      <c r="DYZ130" s="127"/>
      <c r="DZA130" s="127"/>
      <c r="DZB130" s="127"/>
      <c r="DZC130" s="127"/>
      <c r="DZD130" s="127"/>
      <c r="DZE130" s="127"/>
      <c r="DZF130" s="127"/>
      <c r="DZG130" s="127"/>
      <c r="DZH130" s="127"/>
      <c r="DZI130" s="127"/>
      <c r="DZJ130" s="127"/>
      <c r="DZK130" s="127"/>
      <c r="DZL130" s="127"/>
      <c r="DZM130" s="127"/>
      <c r="DZN130" s="127"/>
      <c r="DZO130" s="127"/>
      <c r="DZP130" s="127"/>
      <c r="DZQ130" s="127"/>
      <c r="DZR130" s="127"/>
      <c r="DZS130" s="127"/>
      <c r="DZT130" s="127"/>
      <c r="DZU130" s="127"/>
      <c r="DZV130" s="127"/>
      <c r="DZW130" s="127"/>
      <c r="DZX130" s="127"/>
      <c r="DZY130" s="127"/>
      <c r="DZZ130" s="127"/>
      <c r="EAA130" s="127"/>
      <c r="EAB130" s="127"/>
      <c r="EAC130" s="127"/>
      <c r="EAD130" s="127"/>
      <c r="EAE130" s="127"/>
      <c r="EAF130" s="127"/>
      <c r="EAG130" s="127"/>
      <c r="EAH130" s="127"/>
      <c r="EAI130" s="127"/>
      <c r="EAJ130" s="127"/>
      <c r="EAK130" s="127"/>
      <c r="EAL130" s="127"/>
      <c r="EAM130" s="127"/>
      <c r="EAN130" s="127"/>
      <c r="EAO130" s="127"/>
      <c r="EAP130" s="127"/>
      <c r="EAQ130" s="127"/>
      <c r="EAR130" s="127"/>
      <c r="EAS130" s="127"/>
      <c r="EAT130" s="127"/>
      <c r="EAU130" s="127"/>
      <c r="EAV130" s="127"/>
      <c r="EAW130" s="127"/>
      <c r="EAX130" s="127"/>
      <c r="EAY130" s="127"/>
      <c r="EAZ130" s="127"/>
      <c r="EBA130" s="127"/>
      <c r="EBB130" s="127"/>
      <c r="EBC130" s="127"/>
      <c r="EBD130" s="127"/>
      <c r="EBE130" s="127"/>
      <c r="EBF130" s="127"/>
      <c r="EBG130" s="127"/>
      <c r="EBH130" s="127"/>
      <c r="EBI130" s="127"/>
      <c r="EBJ130" s="127"/>
      <c r="EBK130" s="127"/>
      <c r="EBL130" s="127"/>
      <c r="EBM130" s="127"/>
      <c r="EBN130" s="127"/>
      <c r="EBO130" s="127"/>
      <c r="EBP130" s="127"/>
      <c r="EBQ130" s="127"/>
      <c r="EBR130" s="127"/>
      <c r="EBS130" s="127"/>
      <c r="EBT130" s="127"/>
      <c r="EBU130" s="127"/>
      <c r="EBV130" s="127"/>
      <c r="EBW130" s="127"/>
      <c r="EBX130" s="127"/>
      <c r="EBY130" s="127"/>
      <c r="EBZ130" s="127"/>
      <c r="ECA130" s="127"/>
      <c r="ECB130" s="127"/>
      <c r="ECC130" s="127"/>
      <c r="ECD130" s="127"/>
      <c r="ECE130" s="127"/>
      <c r="ECF130" s="127"/>
      <c r="ECG130" s="127"/>
      <c r="ECH130" s="127"/>
      <c r="ECI130" s="127"/>
      <c r="ECJ130" s="127"/>
      <c r="ECK130" s="127"/>
      <c r="ECL130" s="127"/>
      <c r="ECM130" s="127"/>
      <c r="ECN130" s="127"/>
      <c r="ECO130" s="127"/>
      <c r="ECP130" s="127"/>
      <c r="ECQ130" s="127"/>
      <c r="ECR130" s="127"/>
      <c r="ECS130" s="127"/>
      <c r="ECT130" s="127"/>
      <c r="ECU130" s="127"/>
      <c r="ECV130" s="127"/>
      <c r="ECW130" s="127"/>
      <c r="ECX130" s="127"/>
      <c r="ECY130" s="127"/>
      <c r="ECZ130" s="127"/>
      <c r="EDA130" s="127"/>
      <c r="EDB130" s="127"/>
      <c r="EDC130" s="127"/>
      <c r="EDD130" s="127"/>
      <c r="EDE130" s="127"/>
      <c r="EDF130" s="127"/>
      <c r="EDG130" s="127"/>
      <c r="EDH130" s="127"/>
      <c r="EDI130" s="127"/>
      <c r="EDJ130" s="127"/>
      <c r="EDK130" s="127"/>
      <c r="EDL130" s="127"/>
      <c r="EDM130" s="127"/>
      <c r="EDN130" s="127"/>
      <c r="EDO130" s="127"/>
      <c r="EDP130" s="127"/>
      <c r="EDQ130" s="127"/>
      <c r="EDR130" s="127"/>
      <c r="EDS130" s="127"/>
      <c r="EDT130" s="127"/>
      <c r="EDU130" s="127"/>
      <c r="EDV130" s="127"/>
      <c r="EDW130" s="127"/>
      <c r="EDX130" s="127"/>
      <c r="EDY130" s="127"/>
      <c r="EDZ130" s="127"/>
      <c r="EEA130" s="127"/>
      <c r="EEB130" s="127"/>
      <c r="EEC130" s="127"/>
      <c r="EED130" s="127"/>
      <c r="EEE130" s="127"/>
      <c r="EEF130" s="127"/>
      <c r="EEG130" s="127"/>
      <c r="EEH130" s="127"/>
      <c r="EEI130" s="127"/>
      <c r="EEJ130" s="127"/>
      <c r="EEK130" s="127"/>
      <c r="EEL130" s="127"/>
      <c r="EEM130" s="127"/>
      <c r="EEN130" s="127"/>
      <c r="EEO130" s="127"/>
      <c r="EEP130" s="127"/>
      <c r="EEQ130" s="127"/>
      <c r="EER130" s="127"/>
      <c r="EES130" s="127"/>
      <c r="EET130" s="127"/>
      <c r="EEU130" s="127"/>
      <c r="EEV130" s="127"/>
      <c r="EEW130" s="127"/>
      <c r="EEX130" s="127"/>
      <c r="EEY130" s="127"/>
      <c r="EEZ130" s="127"/>
      <c r="EFA130" s="127"/>
      <c r="EFB130" s="127"/>
      <c r="EFC130" s="127"/>
      <c r="EFD130" s="127"/>
      <c r="EFE130" s="127"/>
      <c r="EFF130" s="127"/>
      <c r="EFG130" s="127"/>
      <c r="EFH130" s="127"/>
      <c r="EFI130" s="127"/>
      <c r="EFJ130" s="127"/>
      <c r="EFK130" s="127"/>
      <c r="EFL130" s="127"/>
      <c r="EFM130" s="127"/>
      <c r="EFN130" s="127"/>
      <c r="EFO130" s="127"/>
      <c r="EFP130" s="127"/>
      <c r="EFQ130" s="127"/>
      <c r="EFR130" s="127"/>
      <c r="EFS130" s="127"/>
      <c r="EFT130" s="127"/>
      <c r="EFU130" s="127"/>
      <c r="EFV130" s="127"/>
      <c r="EFW130" s="127"/>
      <c r="EFX130" s="127"/>
      <c r="EFY130" s="127"/>
      <c r="EFZ130" s="127"/>
      <c r="EGA130" s="127"/>
      <c r="EGB130" s="127"/>
      <c r="EGC130" s="127"/>
      <c r="EGD130" s="127"/>
      <c r="EGE130" s="127"/>
      <c r="EGF130" s="127"/>
      <c r="EGG130" s="127"/>
      <c r="EGH130" s="127"/>
      <c r="EGI130" s="127"/>
      <c r="EGJ130" s="127"/>
      <c r="EGK130" s="127"/>
      <c r="EGL130" s="127"/>
      <c r="EGM130" s="127"/>
      <c r="EGN130" s="127"/>
      <c r="EGO130" s="127"/>
      <c r="EGP130" s="127"/>
      <c r="EGQ130" s="127"/>
      <c r="EGR130" s="127"/>
      <c r="EGS130" s="127"/>
      <c r="EGT130" s="127"/>
      <c r="EGU130" s="127"/>
      <c r="EGV130" s="127"/>
      <c r="EGW130" s="127"/>
      <c r="EGX130" s="127"/>
      <c r="EGY130" s="127"/>
      <c r="EGZ130" s="127"/>
      <c r="EHA130" s="127"/>
      <c r="EHB130" s="127"/>
      <c r="EHC130" s="127"/>
      <c r="EHD130" s="127"/>
      <c r="EHE130" s="127"/>
      <c r="EHF130" s="127"/>
      <c r="EHG130" s="127"/>
      <c r="EHH130" s="127"/>
      <c r="EHI130" s="127"/>
      <c r="EHJ130" s="127"/>
      <c r="EHK130" s="127"/>
      <c r="EHL130" s="127"/>
      <c r="EHM130" s="127"/>
      <c r="EHN130" s="127"/>
      <c r="EHO130" s="127"/>
      <c r="EHP130" s="127"/>
      <c r="EHQ130" s="127"/>
      <c r="EHR130" s="127"/>
      <c r="EHS130" s="127"/>
      <c r="EHT130" s="127"/>
      <c r="EHU130" s="127"/>
      <c r="EHV130" s="127"/>
      <c r="EHW130" s="127"/>
      <c r="EHX130" s="127"/>
      <c r="EHY130" s="127"/>
      <c r="EHZ130" s="127"/>
      <c r="EIA130" s="127"/>
      <c r="EIB130" s="127"/>
      <c r="EIC130" s="127"/>
      <c r="EID130" s="127"/>
      <c r="EIE130" s="127"/>
      <c r="EIF130" s="127"/>
      <c r="EIG130" s="127"/>
      <c r="EIH130" s="127"/>
      <c r="EII130" s="127"/>
      <c r="EIJ130" s="127"/>
      <c r="EIK130" s="127"/>
      <c r="EIL130" s="127"/>
      <c r="EIM130" s="127"/>
      <c r="EIN130" s="127"/>
      <c r="EIO130" s="127"/>
      <c r="EIP130" s="127"/>
      <c r="EIQ130" s="127"/>
      <c r="EIR130" s="127"/>
      <c r="EIS130" s="127"/>
      <c r="EIT130" s="127"/>
      <c r="EIU130" s="127"/>
      <c r="EIV130" s="127"/>
      <c r="EIW130" s="127"/>
      <c r="EIX130" s="127"/>
      <c r="EIY130" s="127"/>
      <c r="EIZ130" s="127"/>
      <c r="EJA130" s="127"/>
      <c r="EJB130" s="127"/>
      <c r="EJC130" s="127"/>
      <c r="EJD130" s="127"/>
      <c r="EJE130" s="127"/>
      <c r="EJF130" s="127"/>
      <c r="EJG130" s="127"/>
      <c r="EJH130" s="127"/>
      <c r="EJI130" s="127"/>
      <c r="EJJ130" s="127"/>
      <c r="EJK130" s="127"/>
      <c r="EJL130" s="127"/>
      <c r="EJM130" s="127"/>
      <c r="EJN130" s="127"/>
      <c r="EJO130" s="127"/>
      <c r="EJP130" s="127"/>
      <c r="EJQ130" s="127"/>
      <c r="EJR130" s="127"/>
      <c r="EJS130" s="127"/>
      <c r="EJT130" s="127"/>
      <c r="EJU130" s="127"/>
      <c r="EJV130" s="127"/>
      <c r="EJW130" s="127"/>
      <c r="EJX130" s="127"/>
      <c r="EJY130" s="127"/>
      <c r="EJZ130" s="127"/>
      <c r="EKA130" s="127"/>
      <c r="EKB130" s="127"/>
      <c r="EKC130" s="127"/>
      <c r="EKD130" s="127"/>
      <c r="EKE130" s="127"/>
      <c r="EKF130" s="127"/>
      <c r="EKG130" s="127"/>
      <c r="EKH130" s="127"/>
      <c r="EKI130" s="127"/>
      <c r="EKJ130" s="127"/>
      <c r="EKK130" s="127"/>
      <c r="EKL130" s="127"/>
      <c r="EKM130" s="127"/>
      <c r="EKN130" s="127"/>
      <c r="EKO130" s="127"/>
      <c r="EKP130" s="127"/>
      <c r="EKQ130" s="127"/>
      <c r="EKR130" s="127"/>
      <c r="EKS130" s="127"/>
      <c r="EKT130" s="127"/>
      <c r="EKU130" s="127"/>
      <c r="EKV130" s="127"/>
      <c r="EKW130" s="127"/>
      <c r="EKX130" s="127"/>
      <c r="EKY130" s="127"/>
      <c r="EKZ130" s="127"/>
      <c r="ELA130" s="127"/>
      <c r="ELB130" s="127"/>
      <c r="ELC130" s="127"/>
      <c r="ELD130" s="127"/>
      <c r="ELE130" s="127"/>
      <c r="ELF130" s="127"/>
      <c r="ELG130" s="127"/>
      <c r="ELH130" s="127"/>
      <c r="ELI130" s="127"/>
      <c r="ELJ130" s="127"/>
      <c r="ELK130" s="127"/>
      <c r="ELL130" s="127"/>
      <c r="ELM130" s="127"/>
      <c r="ELN130" s="127"/>
      <c r="ELO130" s="127"/>
      <c r="ELP130" s="127"/>
      <c r="ELQ130" s="127"/>
      <c r="ELR130" s="127"/>
      <c r="ELS130" s="127"/>
      <c r="ELT130" s="127"/>
      <c r="ELU130" s="127"/>
      <c r="ELV130" s="127"/>
      <c r="ELW130" s="127"/>
      <c r="ELX130" s="127"/>
      <c r="ELY130" s="127"/>
      <c r="ELZ130" s="127"/>
      <c r="EMA130" s="127"/>
      <c r="EMB130" s="127"/>
      <c r="EMC130" s="127"/>
      <c r="EMD130" s="127"/>
      <c r="EME130" s="127"/>
      <c r="EMF130" s="127"/>
      <c r="EMG130" s="127"/>
      <c r="EMH130" s="127"/>
      <c r="EMI130" s="127"/>
      <c r="EMJ130" s="127"/>
      <c r="EMK130" s="127"/>
      <c r="EML130" s="127"/>
      <c r="EMM130" s="127"/>
      <c r="EMN130" s="127"/>
      <c r="EMO130" s="127"/>
      <c r="EMP130" s="127"/>
      <c r="EMQ130" s="127"/>
      <c r="EMR130" s="127"/>
      <c r="EMS130" s="127"/>
      <c r="EMT130" s="127"/>
      <c r="EMU130" s="127"/>
      <c r="EMV130" s="127"/>
      <c r="EMW130" s="127"/>
      <c r="EMX130" s="127"/>
      <c r="EMY130" s="127"/>
      <c r="EMZ130" s="127"/>
      <c r="ENA130" s="127"/>
      <c r="ENB130" s="127"/>
      <c r="ENC130" s="127"/>
      <c r="END130" s="127"/>
      <c r="ENE130" s="127"/>
      <c r="ENF130" s="127"/>
      <c r="ENG130" s="127"/>
      <c r="ENH130" s="127"/>
      <c r="ENI130" s="127"/>
      <c r="ENJ130" s="127"/>
      <c r="ENK130" s="127"/>
      <c r="ENL130" s="127"/>
      <c r="ENM130" s="127"/>
      <c r="ENN130" s="127"/>
      <c r="ENO130" s="127"/>
      <c r="ENP130" s="127"/>
      <c r="ENQ130" s="127"/>
      <c r="ENR130" s="127"/>
      <c r="ENS130" s="127"/>
      <c r="ENT130" s="127"/>
      <c r="ENU130" s="127"/>
      <c r="ENV130" s="127"/>
      <c r="ENW130" s="127"/>
      <c r="ENX130" s="127"/>
      <c r="ENY130" s="127"/>
      <c r="ENZ130" s="127"/>
      <c r="EOA130" s="127"/>
      <c r="EOB130" s="127"/>
      <c r="EOC130" s="127"/>
      <c r="EOD130" s="127"/>
      <c r="EOE130" s="127"/>
      <c r="EOF130" s="127"/>
      <c r="EOG130" s="127"/>
      <c r="EOH130" s="127"/>
      <c r="EOI130" s="127"/>
      <c r="EOJ130" s="127"/>
      <c r="EOK130" s="127"/>
      <c r="EOL130" s="127"/>
      <c r="EOM130" s="127"/>
      <c r="EON130" s="127"/>
      <c r="EOO130" s="127"/>
      <c r="EOP130" s="127"/>
      <c r="EOQ130" s="127"/>
      <c r="EOR130" s="127"/>
      <c r="EOS130" s="127"/>
      <c r="EOT130" s="127"/>
      <c r="EOU130" s="127"/>
      <c r="EOV130" s="127"/>
      <c r="EOW130" s="127"/>
      <c r="EOX130" s="127"/>
      <c r="EOY130" s="127"/>
      <c r="EOZ130" s="127"/>
      <c r="EPA130" s="127"/>
      <c r="EPB130" s="127"/>
      <c r="EPC130" s="127"/>
      <c r="EPD130" s="127"/>
      <c r="EPE130" s="127"/>
      <c r="EPF130" s="127"/>
      <c r="EPG130" s="127"/>
      <c r="EPH130" s="127"/>
      <c r="EPI130" s="127"/>
      <c r="EPJ130" s="127"/>
      <c r="EPK130" s="127"/>
      <c r="EPL130" s="127"/>
      <c r="EPM130" s="127"/>
      <c r="EPN130" s="127"/>
      <c r="EPO130" s="127"/>
      <c r="EPP130" s="127"/>
      <c r="EPQ130" s="127"/>
      <c r="EPR130" s="127"/>
      <c r="EPS130" s="127"/>
      <c r="EPT130" s="127"/>
      <c r="EPU130" s="127"/>
      <c r="EPV130" s="127"/>
      <c r="EPW130" s="127"/>
      <c r="EPX130" s="127"/>
      <c r="EPY130" s="127"/>
      <c r="EPZ130" s="127"/>
      <c r="EQA130" s="127"/>
      <c r="EQB130" s="127"/>
      <c r="EQC130" s="127"/>
      <c r="EQD130" s="127"/>
      <c r="EQE130" s="127"/>
      <c r="EQF130" s="127"/>
      <c r="EQG130" s="127"/>
      <c r="EQH130" s="127"/>
      <c r="EQI130" s="127"/>
      <c r="EQJ130" s="127"/>
      <c r="EQK130" s="127"/>
      <c r="EQL130" s="127"/>
      <c r="EQM130" s="127"/>
      <c r="EQN130" s="127"/>
      <c r="EQO130" s="127"/>
      <c r="EQP130" s="127"/>
      <c r="EQQ130" s="127"/>
      <c r="EQR130" s="127"/>
      <c r="EQS130" s="127"/>
      <c r="EQT130" s="127"/>
      <c r="EQU130" s="127"/>
      <c r="EQV130" s="127"/>
      <c r="EQW130" s="127"/>
      <c r="EQX130" s="127"/>
      <c r="EQY130" s="127"/>
      <c r="EQZ130" s="127"/>
      <c r="ERA130" s="127"/>
      <c r="ERB130" s="127"/>
      <c r="ERC130" s="127"/>
      <c r="ERD130" s="127"/>
      <c r="ERE130" s="127"/>
      <c r="ERF130" s="127"/>
      <c r="ERG130" s="127"/>
      <c r="ERH130" s="127"/>
      <c r="ERI130" s="127"/>
      <c r="ERJ130" s="127"/>
      <c r="ERK130" s="127"/>
      <c r="ERL130" s="127"/>
      <c r="ERM130" s="127"/>
      <c r="ERN130" s="127"/>
      <c r="ERO130" s="127"/>
      <c r="ERP130" s="127"/>
      <c r="ERQ130" s="127"/>
      <c r="ERR130" s="127"/>
      <c r="ERS130" s="127"/>
      <c r="ERT130" s="127"/>
      <c r="ERU130" s="127"/>
      <c r="ERV130" s="127"/>
      <c r="ERW130" s="127"/>
      <c r="ERX130" s="127"/>
      <c r="ERY130" s="127"/>
      <c r="ERZ130" s="127"/>
      <c r="ESA130" s="127"/>
      <c r="ESB130" s="127"/>
      <c r="ESC130" s="127"/>
      <c r="ESD130" s="127"/>
      <c r="ESE130" s="127"/>
      <c r="ESF130" s="127"/>
      <c r="ESG130" s="127"/>
      <c r="ESH130" s="127"/>
      <c r="ESI130" s="127"/>
      <c r="ESJ130" s="127"/>
      <c r="ESK130" s="127"/>
      <c r="ESL130" s="127"/>
      <c r="ESM130" s="127"/>
      <c r="ESN130" s="127"/>
      <c r="ESO130" s="127"/>
      <c r="ESP130" s="127"/>
      <c r="ESQ130" s="127"/>
      <c r="ESR130" s="127"/>
      <c r="ESS130" s="127"/>
      <c r="EST130" s="127"/>
      <c r="ESU130" s="127"/>
      <c r="ESV130" s="127"/>
      <c r="ESW130" s="127"/>
      <c r="ESX130" s="127"/>
      <c r="ESY130" s="127"/>
      <c r="ESZ130" s="127"/>
      <c r="ETA130" s="127"/>
      <c r="ETB130" s="127"/>
      <c r="ETC130" s="127"/>
      <c r="ETD130" s="127"/>
      <c r="ETE130" s="127"/>
      <c r="ETF130" s="127"/>
      <c r="ETG130" s="127"/>
      <c r="ETH130" s="127"/>
      <c r="ETI130" s="127"/>
      <c r="ETJ130" s="127"/>
      <c r="ETK130" s="127"/>
      <c r="ETL130" s="127"/>
      <c r="ETM130" s="127"/>
      <c r="ETN130" s="127"/>
      <c r="ETO130" s="127"/>
      <c r="ETP130" s="127"/>
      <c r="ETQ130" s="127"/>
      <c r="ETR130" s="127"/>
      <c r="ETS130" s="127"/>
      <c r="ETT130" s="127"/>
      <c r="ETU130" s="127"/>
      <c r="ETV130" s="127"/>
      <c r="ETW130" s="127"/>
      <c r="ETX130" s="127"/>
      <c r="ETY130" s="127"/>
      <c r="ETZ130" s="127"/>
      <c r="EUA130" s="127"/>
      <c r="EUB130" s="127"/>
      <c r="EUC130" s="127"/>
      <c r="EUD130" s="127"/>
      <c r="EUE130" s="127"/>
      <c r="EUF130" s="127"/>
      <c r="EUG130" s="127"/>
      <c r="EUH130" s="127"/>
      <c r="EUI130" s="127"/>
      <c r="EUJ130" s="127"/>
      <c r="EUK130" s="127"/>
      <c r="EUL130" s="127"/>
      <c r="EUM130" s="127"/>
      <c r="EUN130" s="127"/>
      <c r="EUO130" s="127"/>
      <c r="EUP130" s="127"/>
      <c r="EUQ130" s="127"/>
      <c r="EUR130" s="127"/>
      <c r="EUS130" s="127"/>
      <c r="EUT130" s="127"/>
      <c r="EUU130" s="127"/>
      <c r="EUV130" s="127"/>
      <c r="EUW130" s="127"/>
      <c r="EUX130" s="127"/>
      <c r="EUY130" s="127"/>
      <c r="EUZ130" s="127"/>
      <c r="EVA130" s="127"/>
      <c r="EVB130" s="127"/>
      <c r="EVC130" s="127"/>
      <c r="EVD130" s="127"/>
      <c r="EVE130" s="127"/>
      <c r="EVF130" s="127"/>
      <c r="EVG130" s="127"/>
      <c r="EVH130" s="127"/>
      <c r="EVI130" s="127"/>
      <c r="EVJ130" s="127"/>
      <c r="EVK130" s="127"/>
      <c r="EVL130" s="127"/>
      <c r="EVM130" s="127"/>
      <c r="EVN130" s="127"/>
      <c r="EVO130" s="127"/>
      <c r="EVP130" s="127"/>
      <c r="EVQ130" s="127"/>
      <c r="EVR130" s="127"/>
      <c r="EVS130" s="127"/>
      <c r="EVT130" s="127"/>
      <c r="EVU130" s="127"/>
      <c r="EVV130" s="127"/>
      <c r="EVW130" s="127"/>
      <c r="EVX130" s="127"/>
      <c r="EVY130" s="127"/>
      <c r="EVZ130" s="127"/>
      <c r="EWA130" s="127"/>
      <c r="EWB130" s="127"/>
      <c r="EWC130" s="127"/>
      <c r="EWD130" s="127"/>
      <c r="EWE130" s="127"/>
      <c r="EWF130" s="127"/>
      <c r="EWG130" s="127"/>
      <c r="EWH130" s="127"/>
      <c r="EWI130" s="127"/>
      <c r="EWJ130" s="127"/>
      <c r="EWK130" s="127"/>
      <c r="EWL130" s="127"/>
      <c r="EWM130" s="127"/>
      <c r="EWN130" s="127"/>
      <c r="EWO130" s="127"/>
      <c r="EWP130" s="127"/>
      <c r="EWQ130" s="127"/>
      <c r="EWR130" s="127"/>
      <c r="EWS130" s="127"/>
      <c r="EWT130" s="127"/>
      <c r="EWU130" s="127"/>
      <c r="EWV130" s="127"/>
      <c r="EWW130" s="127"/>
      <c r="EWX130" s="127"/>
      <c r="EWY130" s="127"/>
      <c r="EWZ130" s="127"/>
      <c r="EXA130" s="127"/>
      <c r="EXB130" s="127"/>
      <c r="EXC130" s="127"/>
      <c r="EXD130" s="127"/>
      <c r="EXE130" s="127"/>
      <c r="EXF130" s="127"/>
      <c r="EXG130" s="127"/>
      <c r="EXH130" s="127"/>
      <c r="EXI130" s="127"/>
      <c r="EXJ130" s="127"/>
      <c r="EXK130" s="127"/>
      <c r="EXL130" s="127"/>
      <c r="EXM130" s="127"/>
      <c r="EXN130" s="127"/>
      <c r="EXO130" s="127"/>
      <c r="EXP130" s="127"/>
      <c r="EXQ130" s="127"/>
      <c r="EXR130" s="127"/>
      <c r="EXS130" s="127"/>
      <c r="EXT130" s="127"/>
      <c r="EXU130" s="127"/>
      <c r="EXV130" s="127"/>
      <c r="EXW130" s="127"/>
      <c r="EXX130" s="127"/>
      <c r="EXY130" s="127"/>
      <c r="EXZ130" s="127"/>
      <c r="EYA130" s="127"/>
      <c r="EYB130" s="127"/>
      <c r="EYC130" s="127"/>
      <c r="EYD130" s="127"/>
      <c r="EYE130" s="127"/>
      <c r="EYF130" s="127"/>
      <c r="EYG130" s="127"/>
      <c r="EYH130" s="127"/>
      <c r="EYI130" s="127"/>
      <c r="EYJ130" s="127"/>
      <c r="EYK130" s="127"/>
      <c r="EYL130" s="127"/>
      <c r="EYM130" s="127"/>
      <c r="EYN130" s="127"/>
      <c r="EYO130" s="127"/>
      <c r="EYP130" s="127"/>
      <c r="EYQ130" s="127"/>
      <c r="EYR130" s="127"/>
      <c r="EYS130" s="127"/>
      <c r="EYT130" s="127"/>
      <c r="EYU130" s="127"/>
      <c r="EYV130" s="127"/>
      <c r="EYW130" s="127"/>
      <c r="EYX130" s="127"/>
      <c r="EYY130" s="127"/>
      <c r="EYZ130" s="127"/>
      <c r="EZA130" s="127"/>
      <c r="EZB130" s="127"/>
      <c r="EZC130" s="127"/>
      <c r="EZD130" s="127"/>
      <c r="EZE130" s="127"/>
      <c r="EZF130" s="127"/>
      <c r="EZG130" s="127"/>
      <c r="EZH130" s="127"/>
      <c r="EZI130" s="127"/>
      <c r="EZJ130" s="127"/>
      <c r="EZK130" s="127"/>
      <c r="EZL130" s="127"/>
      <c r="EZM130" s="127"/>
      <c r="EZN130" s="127"/>
      <c r="EZO130" s="127"/>
      <c r="EZP130" s="127"/>
      <c r="EZQ130" s="127"/>
      <c r="EZR130" s="127"/>
      <c r="EZS130" s="127"/>
      <c r="EZT130" s="127"/>
      <c r="EZU130" s="127"/>
      <c r="EZV130" s="127"/>
      <c r="EZW130" s="127"/>
      <c r="EZX130" s="127"/>
      <c r="EZY130" s="127"/>
      <c r="EZZ130" s="127"/>
      <c r="FAA130" s="127"/>
      <c r="FAB130" s="127"/>
      <c r="FAC130" s="127"/>
      <c r="FAD130" s="127"/>
      <c r="FAE130" s="127"/>
      <c r="FAF130" s="127"/>
      <c r="FAG130" s="127"/>
      <c r="FAH130" s="127"/>
      <c r="FAI130" s="127"/>
      <c r="FAJ130" s="127"/>
      <c r="FAK130" s="127"/>
      <c r="FAL130" s="127"/>
      <c r="FAM130" s="127"/>
      <c r="FAN130" s="127"/>
      <c r="FAO130" s="127"/>
      <c r="FAP130" s="127"/>
      <c r="FAQ130" s="127"/>
      <c r="FAR130" s="127"/>
      <c r="FAS130" s="127"/>
      <c r="FAT130" s="127"/>
      <c r="FAU130" s="127"/>
      <c r="FAV130" s="127"/>
      <c r="FAW130" s="127"/>
      <c r="FAX130" s="127"/>
      <c r="FAY130" s="127"/>
      <c r="FAZ130" s="127"/>
      <c r="FBA130" s="127"/>
      <c r="FBB130" s="127"/>
      <c r="FBC130" s="127"/>
      <c r="FBD130" s="127"/>
      <c r="FBE130" s="127"/>
      <c r="FBF130" s="127"/>
      <c r="FBG130" s="127"/>
      <c r="FBH130" s="127"/>
      <c r="FBI130" s="127"/>
      <c r="FBJ130" s="127"/>
      <c r="FBK130" s="127"/>
      <c r="FBL130" s="127"/>
      <c r="FBM130" s="127"/>
      <c r="FBN130" s="127"/>
      <c r="FBO130" s="127"/>
      <c r="FBP130" s="127"/>
      <c r="FBQ130" s="127"/>
      <c r="FBR130" s="127"/>
      <c r="FBS130" s="127"/>
      <c r="FBT130" s="127"/>
      <c r="FBU130" s="127"/>
      <c r="FBV130" s="127"/>
      <c r="FBW130" s="127"/>
      <c r="FBX130" s="127"/>
      <c r="FBY130" s="127"/>
      <c r="FBZ130" s="127"/>
      <c r="FCA130" s="127"/>
      <c r="FCB130" s="127"/>
      <c r="FCC130" s="127"/>
      <c r="FCD130" s="127"/>
      <c r="FCE130" s="127"/>
      <c r="FCF130" s="127"/>
      <c r="FCG130" s="127"/>
      <c r="FCH130" s="127"/>
      <c r="FCI130" s="127"/>
      <c r="FCJ130" s="127"/>
      <c r="FCK130" s="127"/>
      <c r="FCL130" s="127"/>
      <c r="FCM130" s="127"/>
      <c r="FCN130" s="127"/>
      <c r="FCO130" s="127"/>
      <c r="FCP130" s="127"/>
      <c r="FCQ130" s="127"/>
      <c r="FCR130" s="127"/>
      <c r="FCS130" s="127"/>
      <c r="FCT130" s="127"/>
      <c r="FCU130" s="127"/>
      <c r="FCV130" s="127"/>
      <c r="FCW130" s="127"/>
      <c r="FCX130" s="127"/>
      <c r="FCY130" s="127"/>
      <c r="FCZ130" s="127"/>
      <c r="FDA130" s="127"/>
      <c r="FDB130" s="127"/>
      <c r="FDC130" s="127"/>
      <c r="FDD130" s="127"/>
      <c r="FDE130" s="127"/>
      <c r="FDF130" s="127"/>
      <c r="FDG130" s="127"/>
      <c r="FDH130" s="127"/>
      <c r="FDI130" s="127"/>
      <c r="FDJ130" s="127"/>
      <c r="FDK130" s="127"/>
      <c r="FDL130" s="127"/>
      <c r="FDM130" s="127"/>
      <c r="FDN130" s="127"/>
      <c r="FDO130" s="127"/>
      <c r="FDP130" s="127"/>
      <c r="FDQ130" s="127"/>
      <c r="FDR130" s="127"/>
      <c r="FDS130" s="127"/>
      <c r="FDT130" s="127"/>
      <c r="FDU130" s="127"/>
      <c r="FDV130" s="127"/>
      <c r="FDW130" s="127"/>
      <c r="FDX130" s="127"/>
      <c r="FDY130" s="127"/>
      <c r="FDZ130" s="127"/>
      <c r="FEA130" s="127"/>
      <c r="FEB130" s="127"/>
      <c r="FEC130" s="127"/>
      <c r="FED130" s="127"/>
      <c r="FEE130" s="127"/>
      <c r="FEF130" s="127"/>
      <c r="FEG130" s="127"/>
      <c r="FEH130" s="127"/>
      <c r="FEI130" s="127"/>
      <c r="FEJ130" s="127"/>
      <c r="FEK130" s="127"/>
      <c r="FEL130" s="127"/>
      <c r="FEM130" s="127"/>
      <c r="FEN130" s="127"/>
      <c r="FEO130" s="127"/>
      <c r="FEP130" s="127"/>
      <c r="FEQ130" s="127"/>
      <c r="FER130" s="127"/>
      <c r="FES130" s="127"/>
      <c r="FET130" s="127"/>
      <c r="FEU130" s="127"/>
      <c r="FEV130" s="127"/>
      <c r="FEW130" s="127"/>
      <c r="FEX130" s="127"/>
      <c r="FEY130" s="127"/>
      <c r="FEZ130" s="127"/>
      <c r="FFA130" s="127"/>
      <c r="FFB130" s="127"/>
      <c r="FFC130" s="127"/>
      <c r="FFD130" s="127"/>
      <c r="FFE130" s="127"/>
      <c r="FFF130" s="127"/>
      <c r="FFG130" s="127"/>
      <c r="FFH130" s="127"/>
      <c r="FFI130" s="127"/>
      <c r="FFJ130" s="127"/>
      <c r="FFK130" s="127"/>
      <c r="FFL130" s="127"/>
      <c r="FFM130" s="127"/>
      <c r="FFN130" s="127"/>
      <c r="FFO130" s="127"/>
      <c r="FFP130" s="127"/>
      <c r="FFQ130" s="127"/>
      <c r="FFR130" s="127"/>
      <c r="FFS130" s="127"/>
      <c r="FFT130" s="127"/>
      <c r="FFU130" s="127"/>
      <c r="FFV130" s="127"/>
      <c r="FFW130" s="127"/>
      <c r="FFX130" s="127"/>
      <c r="FFY130" s="127"/>
      <c r="FFZ130" s="127"/>
      <c r="FGA130" s="127"/>
      <c r="FGB130" s="127"/>
      <c r="FGC130" s="127"/>
      <c r="FGD130" s="127"/>
      <c r="FGE130" s="127"/>
      <c r="FGF130" s="127"/>
      <c r="FGG130" s="127"/>
      <c r="FGH130" s="127"/>
      <c r="FGI130" s="127"/>
      <c r="FGJ130" s="127"/>
      <c r="FGK130" s="127"/>
      <c r="FGL130" s="127"/>
      <c r="FGM130" s="127"/>
      <c r="FGN130" s="127"/>
      <c r="FGO130" s="127"/>
      <c r="FGP130" s="127"/>
      <c r="FGQ130" s="127"/>
      <c r="FGR130" s="127"/>
      <c r="FGS130" s="127"/>
      <c r="FGT130" s="127"/>
      <c r="FGU130" s="127"/>
      <c r="FGV130" s="127"/>
      <c r="FGW130" s="127"/>
      <c r="FGX130" s="127"/>
      <c r="FGY130" s="127"/>
      <c r="FGZ130" s="127"/>
      <c r="FHA130" s="127"/>
      <c r="FHB130" s="127"/>
      <c r="FHC130" s="127"/>
      <c r="FHD130" s="127"/>
      <c r="FHE130" s="127"/>
      <c r="FHF130" s="127"/>
      <c r="FHG130" s="127"/>
      <c r="FHH130" s="127"/>
      <c r="FHI130" s="127"/>
      <c r="FHJ130" s="127"/>
      <c r="FHK130" s="127"/>
      <c r="FHL130" s="127"/>
      <c r="FHM130" s="127"/>
      <c r="FHN130" s="127"/>
      <c r="FHO130" s="127"/>
      <c r="FHP130" s="127"/>
      <c r="FHQ130" s="127"/>
      <c r="FHR130" s="127"/>
      <c r="FHS130" s="127"/>
      <c r="FHT130" s="127"/>
      <c r="FHU130" s="127"/>
      <c r="FHV130" s="127"/>
      <c r="FHW130" s="127"/>
      <c r="FHX130" s="127"/>
      <c r="FHY130" s="127"/>
      <c r="FHZ130" s="127"/>
      <c r="FIA130" s="127"/>
      <c r="FIB130" s="127"/>
      <c r="FIC130" s="127"/>
      <c r="FID130" s="127"/>
      <c r="FIE130" s="127"/>
      <c r="FIF130" s="127"/>
      <c r="FIG130" s="127"/>
      <c r="FIH130" s="127"/>
      <c r="FII130" s="127"/>
      <c r="FIJ130" s="127"/>
      <c r="FIK130" s="127"/>
      <c r="FIL130" s="127"/>
      <c r="FIM130" s="127"/>
      <c r="FIN130" s="127"/>
      <c r="FIO130" s="127"/>
      <c r="FIP130" s="127"/>
      <c r="FIQ130" s="127"/>
      <c r="FIR130" s="127"/>
      <c r="FIS130" s="127"/>
      <c r="FIT130" s="127"/>
      <c r="FIU130" s="127"/>
      <c r="FIV130" s="127"/>
      <c r="FIW130" s="127"/>
      <c r="FIX130" s="127"/>
      <c r="FIY130" s="127"/>
      <c r="FIZ130" s="127"/>
      <c r="FJA130" s="127"/>
      <c r="FJB130" s="127"/>
      <c r="FJC130" s="127"/>
      <c r="FJD130" s="127"/>
      <c r="FJE130" s="127"/>
      <c r="FJF130" s="127"/>
      <c r="FJG130" s="127"/>
      <c r="FJH130" s="127"/>
      <c r="FJI130" s="127"/>
      <c r="FJJ130" s="127"/>
      <c r="FJK130" s="127"/>
      <c r="FJL130" s="127"/>
      <c r="FJM130" s="127"/>
      <c r="FJN130" s="127"/>
      <c r="FJO130" s="127"/>
      <c r="FJP130" s="127"/>
      <c r="FJQ130" s="127"/>
      <c r="FJR130" s="127"/>
      <c r="FJS130" s="127"/>
      <c r="FJT130" s="127"/>
      <c r="FJU130" s="127"/>
      <c r="FJV130" s="127"/>
      <c r="FJW130" s="127"/>
      <c r="FJX130" s="127"/>
      <c r="FJY130" s="127"/>
      <c r="FJZ130" s="127"/>
      <c r="FKA130" s="127"/>
      <c r="FKB130" s="127"/>
      <c r="FKC130" s="127"/>
      <c r="FKD130" s="127"/>
      <c r="FKE130" s="127"/>
      <c r="FKF130" s="127"/>
      <c r="FKG130" s="127"/>
      <c r="FKH130" s="127"/>
      <c r="FKI130" s="127"/>
      <c r="FKJ130" s="127"/>
      <c r="FKK130" s="127"/>
      <c r="FKL130" s="127"/>
      <c r="FKM130" s="127"/>
      <c r="FKN130" s="127"/>
      <c r="FKO130" s="127"/>
      <c r="FKP130" s="127"/>
      <c r="FKQ130" s="127"/>
      <c r="FKR130" s="127"/>
      <c r="FKS130" s="127"/>
      <c r="FKT130" s="127"/>
      <c r="FKU130" s="127"/>
      <c r="FKV130" s="127"/>
      <c r="FKW130" s="127"/>
      <c r="FKX130" s="127"/>
      <c r="FKY130" s="127"/>
      <c r="FKZ130" s="127"/>
      <c r="FLA130" s="127"/>
      <c r="FLB130" s="127"/>
      <c r="FLC130" s="127"/>
      <c r="FLD130" s="127"/>
      <c r="FLE130" s="127"/>
      <c r="FLF130" s="127"/>
      <c r="FLG130" s="127"/>
      <c r="FLH130" s="127"/>
      <c r="FLI130" s="127"/>
      <c r="FLJ130" s="127"/>
      <c r="FLK130" s="127"/>
      <c r="FLL130" s="127"/>
      <c r="FLM130" s="127"/>
      <c r="FLN130" s="127"/>
      <c r="FLO130" s="127"/>
      <c r="FLP130" s="127"/>
      <c r="FLQ130" s="127"/>
      <c r="FLR130" s="127"/>
      <c r="FLS130" s="127"/>
      <c r="FLT130" s="127"/>
      <c r="FLU130" s="127"/>
      <c r="FLV130" s="127"/>
      <c r="FLW130" s="127"/>
      <c r="FLX130" s="127"/>
      <c r="FLY130" s="127"/>
      <c r="FLZ130" s="127"/>
      <c r="FMA130" s="127"/>
      <c r="FMB130" s="127"/>
      <c r="FMC130" s="127"/>
      <c r="FMD130" s="127"/>
      <c r="FME130" s="127"/>
      <c r="FMF130" s="127"/>
      <c r="FMG130" s="127"/>
      <c r="FMH130" s="127"/>
      <c r="FMI130" s="127"/>
      <c r="FMJ130" s="127"/>
      <c r="FMK130" s="127"/>
      <c r="FML130" s="127"/>
      <c r="FMM130" s="127"/>
      <c r="FMN130" s="127"/>
      <c r="FMO130" s="127"/>
      <c r="FMP130" s="127"/>
      <c r="FMQ130" s="127"/>
      <c r="FMR130" s="127"/>
      <c r="FMS130" s="127"/>
      <c r="FMT130" s="127"/>
      <c r="FMU130" s="127"/>
      <c r="FMV130" s="127"/>
      <c r="FMW130" s="127"/>
      <c r="FMX130" s="127"/>
      <c r="FMY130" s="127"/>
      <c r="FMZ130" s="127"/>
      <c r="FNA130" s="127"/>
      <c r="FNB130" s="127"/>
      <c r="FNC130" s="127"/>
      <c r="FND130" s="127"/>
      <c r="FNE130" s="127"/>
      <c r="FNF130" s="127"/>
      <c r="FNG130" s="127"/>
      <c r="FNH130" s="127"/>
      <c r="FNI130" s="127"/>
      <c r="FNJ130" s="127"/>
      <c r="FNK130" s="127"/>
      <c r="FNL130" s="127"/>
      <c r="FNM130" s="127"/>
      <c r="FNN130" s="127"/>
      <c r="FNO130" s="127"/>
      <c r="FNP130" s="127"/>
      <c r="FNQ130" s="127"/>
      <c r="FNR130" s="127"/>
      <c r="FNS130" s="127"/>
      <c r="FNT130" s="127"/>
      <c r="FNU130" s="127"/>
      <c r="FNV130" s="127"/>
      <c r="FNW130" s="127"/>
      <c r="FNX130" s="127"/>
      <c r="FNY130" s="127"/>
      <c r="FNZ130" s="127"/>
      <c r="FOA130" s="127"/>
      <c r="FOB130" s="127"/>
      <c r="FOC130" s="127"/>
      <c r="FOD130" s="127"/>
      <c r="FOE130" s="127"/>
      <c r="FOF130" s="127"/>
      <c r="FOG130" s="127"/>
      <c r="FOH130" s="127"/>
      <c r="FOI130" s="127"/>
      <c r="FOJ130" s="127"/>
      <c r="FOK130" s="127"/>
      <c r="FOL130" s="127"/>
      <c r="FOM130" s="127"/>
      <c r="FON130" s="127"/>
      <c r="FOO130" s="127"/>
      <c r="FOP130" s="127"/>
      <c r="FOQ130" s="127"/>
      <c r="FOR130" s="127"/>
      <c r="FOS130" s="127"/>
      <c r="FOT130" s="127"/>
      <c r="FOU130" s="127"/>
      <c r="FOV130" s="127"/>
      <c r="FOW130" s="127"/>
      <c r="FOX130" s="127"/>
      <c r="FOY130" s="127"/>
      <c r="FOZ130" s="127"/>
      <c r="FPA130" s="127"/>
      <c r="FPB130" s="127"/>
      <c r="FPC130" s="127"/>
      <c r="FPD130" s="127"/>
      <c r="FPE130" s="127"/>
      <c r="FPF130" s="127"/>
      <c r="FPG130" s="127"/>
      <c r="FPH130" s="127"/>
      <c r="FPI130" s="127"/>
      <c r="FPJ130" s="127"/>
      <c r="FPK130" s="127"/>
      <c r="FPL130" s="127"/>
      <c r="FPM130" s="127"/>
      <c r="FPN130" s="127"/>
      <c r="FPO130" s="127"/>
      <c r="FPP130" s="127"/>
      <c r="FPQ130" s="127"/>
      <c r="FPR130" s="127"/>
      <c r="FPS130" s="127"/>
      <c r="FPT130" s="127"/>
      <c r="FPU130" s="127"/>
      <c r="FPV130" s="127"/>
      <c r="FPW130" s="127"/>
      <c r="FPX130" s="127"/>
      <c r="FPY130" s="127"/>
      <c r="FPZ130" s="127"/>
      <c r="FQA130" s="127"/>
      <c r="FQB130" s="127"/>
      <c r="FQC130" s="127"/>
      <c r="FQD130" s="127"/>
      <c r="FQE130" s="127"/>
      <c r="FQF130" s="127"/>
      <c r="FQG130" s="127"/>
      <c r="FQH130" s="127"/>
      <c r="FQI130" s="127"/>
      <c r="FQJ130" s="127"/>
      <c r="FQK130" s="127"/>
      <c r="FQL130" s="127"/>
      <c r="FQM130" s="127"/>
      <c r="FQN130" s="127"/>
      <c r="FQO130" s="127"/>
      <c r="FQP130" s="127"/>
      <c r="FQQ130" s="127"/>
      <c r="FQR130" s="127"/>
      <c r="FQS130" s="127"/>
      <c r="FQT130" s="127"/>
      <c r="FQU130" s="127"/>
      <c r="FQV130" s="127"/>
      <c r="FQW130" s="127"/>
      <c r="FQX130" s="127"/>
      <c r="FQY130" s="127"/>
      <c r="FQZ130" s="127"/>
      <c r="FRA130" s="127"/>
      <c r="FRB130" s="127"/>
      <c r="FRC130" s="127"/>
      <c r="FRD130" s="127"/>
      <c r="FRE130" s="127"/>
      <c r="FRF130" s="127"/>
      <c r="FRG130" s="127"/>
      <c r="FRH130" s="127"/>
      <c r="FRI130" s="127"/>
      <c r="FRJ130" s="127"/>
      <c r="FRK130" s="127"/>
      <c r="FRL130" s="127"/>
      <c r="FRM130" s="127"/>
      <c r="FRN130" s="127"/>
      <c r="FRO130" s="127"/>
      <c r="FRP130" s="127"/>
      <c r="FRQ130" s="127"/>
      <c r="FRR130" s="127"/>
      <c r="FRS130" s="127"/>
      <c r="FRT130" s="127"/>
      <c r="FRU130" s="127"/>
      <c r="FRV130" s="127"/>
      <c r="FRW130" s="127"/>
      <c r="FRX130" s="127"/>
      <c r="FRY130" s="127"/>
      <c r="FRZ130" s="127"/>
      <c r="FSA130" s="127"/>
      <c r="FSB130" s="127"/>
      <c r="FSC130" s="127"/>
      <c r="FSD130" s="127"/>
      <c r="FSE130" s="127"/>
      <c r="FSF130" s="127"/>
      <c r="FSG130" s="127"/>
      <c r="FSH130" s="127"/>
      <c r="FSI130" s="127"/>
      <c r="FSJ130" s="127"/>
      <c r="FSK130" s="127"/>
      <c r="FSL130" s="127"/>
      <c r="FSM130" s="127"/>
      <c r="FSN130" s="127"/>
      <c r="FSO130" s="127"/>
      <c r="FSP130" s="127"/>
      <c r="FSQ130" s="127"/>
      <c r="FSR130" s="127"/>
      <c r="FSS130" s="127"/>
      <c r="FST130" s="127"/>
      <c r="FSU130" s="127"/>
      <c r="FSV130" s="127"/>
      <c r="FSW130" s="127"/>
      <c r="FSX130" s="127"/>
      <c r="FSY130" s="127"/>
      <c r="FSZ130" s="127"/>
      <c r="FTA130" s="127"/>
      <c r="FTB130" s="127"/>
      <c r="FTC130" s="127"/>
      <c r="FTD130" s="127"/>
      <c r="FTE130" s="127"/>
      <c r="FTF130" s="127"/>
      <c r="FTG130" s="127"/>
      <c r="FTH130" s="127"/>
      <c r="FTI130" s="127"/>
      <c r="FTJ130" s="127"/>
      <c r="FTK130" s="127"/>
      <c r="FTL130" s="127"/>
      <c r="FTM130" s="127"/>
      <c r="FTN130" s="127"/>
      <c r="FTO130" s="127"/>
      <c r="FTP130" s="127"/>
      <c r="FTQ130" s="127"/>
      <c r="FTR130" s="127"/>
      <c r="FTS130" s="127"/>
      <c r="FTT130" s="127"/>
      <c r="FTU130" s="127"/>
      <c r="FTV130" s="127"/>
      <c r="FTW130" s="127"/>
      <c r="FTX130" s="127"/>
      <c r="FTY130" s="127"/>
      <c r="FTZ130" s="127"/>
      <c r="FUA130" s="127"/>
      <c r="FUB130" s="127"/>
      <c r="FUC130" s="127"/>
      <c r="FUD130" s="127"/>
      <c r="FUE130" s="127"/>
      <c r="FUF130" s="127"/>
      <c r="FUG130" s="127"/>
      <c r="FUH130" s="127"/>
      <c r="FUI130" s="127"/>
      <c r="FUJ130" s="127"/>
      <c r="FUK130" s="127"/>
      <c r="FUL130" s="127"/>
      <c r="FUM130" s="127"/>
      <c r="FUN130" s="127"/>
      <c r="FUO130" s="127"/>
      <c r="FUP130" s="127"/>
      <c r="FUQ130" s="127"/>
      <c r="FUR130" s="127"/>
      <c r="FUS130" s="127"/>
      <c r="FUT130" s="127"/>
      <c r="FUU130" s="127"/>
      <c r="FUV130" s="127"/>
      <c r="FUW130" s="127"/>
      <c r="FUX130" s="127"/>
      <c r="FUY130" s="127"/>
      <c r="FUZ130" s="127"/>
      <c r="FVA130" s="127"/>
      <c r="FVB130" s="127"/>
      <c r="FVC130" s="127"/>
      <c r="FVD130" s="127"/>
      <c r="FVE130" s="127"/>
      <c r="FVF130" s="127"/>
      <c r="FVG130" s="127"/>
      <c r="FVH130" s="127"/>
      <c r="FVI130" s="127"/>
      <c r="FVJ130" s="127"/>
      <c r="FVK130" s="127"/>
      <c r="FVL130" s="127"/>
      <c r="FVM130" s="127"/>
      <c r="FVN130" s="127"/>
      <c r="FVO130" s="127"/>
      <c r="FVP130" s="127"/>
      <c r="FVQ130" s="127"/>
      <c r="FVR130" s="127"/>
      <c r="FVS130" s="127"/>
      <c r="FVT130" s="127"/>
      <c r="FVU130" s="127"/>
      <c r="FVV130" s="127"/>
      <c r="FVW130" s="127"/>
      <c r="FVX130" s="127"/>
      <c r="FVY130" s="127"/>
      <c r="FVZ130" s="127"/>
      <c r="FWA130" s="127"/>
      <c r="FWB130" s="127"/>
      <c r="FWC130" s="127"/>
      <c r="FWD130" s="127"/>
      <c r="FWE130" s="127"/>
      <c r="FWF130" s="127"/>
      <c r="FWG130" s="127"/>
      <c r="FWH130" s="127"/>
      <c r="FWI130" s="127"/>
      <c r="FWJ130" s="127"/>
      <c r="FWK130" s="127"/>
      <c r="FWL130" s="127"/>
      <c r="FWM130" s="127"/>
      <c r="FWN130" s="127"/>
      <c r="FWO130" s="127"/>
      <c r="FWP130" s="127"/>
      <c r="FWQ130" s="127"/>
      <c r="FWR130" s="127"/>
      <c r="FWS130" s="127"/>
      <c r="FWT130" s="127"/>
      <c r="FWU130" s="127"/>
      <c r="FWV130" s="127"/>
      <c r="FWW130" s="127"/>
      <c r="FWX130" s="127"/>
      <c r="FWY130" s="127"/>
      <c r="FWZ130" s="127"/>
      <c r="FXA130" s="127"/>
      <c r="FXB130" s="127"/>
      <c r="FXC130" s="127"/>
      <c r="FXD130" s="127"/>
      <c r="FXE130" s="127"/>
      <c r="FXF130" s="127"/>
      <c r="FXG130" s="127"/>
      <c r="FXH130" s="127"/>
      <c r="FXI130" s="127"/>
      <c r="FXJ130" s="127"/>
      <c r="FXK130" s="127"/>
      <c r="FXL130" s="127"/>
      <c r="FXM130" s="127"/>
      <c r="FXN130" s="127"/>
      <c r="FXO130" s="127"/>
      <c r="FXP130" s="127"/>
      <c r="FXQ130" s="127"/>
      <c r="FXR130" s="127"/>
      <c r="FXS130" s="127"/>
      <c r="FXT130" s="127"/>
      <c r="FXU130" s="127"/>
      <c r="FXV130" s="127"/>
      <c r="FXW130" s="127"/>
      <c r="FXX130" s="127"/>
      <c r="FXY130" s="127"/>
      <c r="FXZ130" s="127"/>
      <c r="FYA130" s="127"/>
      <c r="FYB130" s="127"/>
      <c r="FYC130" s="127"/>
      <c r="FYD130" s="127"/>
      <c r="FYE130" s="127"/>
      <c r="FYF130" s="127"/>
      <c r="FYG130" s="127"/>
      <c r="FYH130" s="127"/>
      <c r="FYI130" s="127"/>
      <c r="FYJ130" s="127"/>
      <c r="FYK130" s="127"/>
      <c r="FYL130" s="127"/>
      <c r="FYM130" s="127"/>
      <c r="FYN130" s="127"/>
      <c r="FYO130" s="127"/>
      <c r="FYP130" s="127"/>
      <c r="FYQ130" s="127"/>
      <c r="FYR130" s="127"/>
      <c r="FYS130" s="127"/>
      <c r="FYT130" s="127"/>
      <c r="FYU130" s="127"/>
      <c r="FYV130" s="127"/>
      <c r="FYW130" s="127"/>
      <c r="FYX130" s="127"/>
      <c r="FYY130" s="127"/>
      <c r="FYZ130" s="127"/>
      <c r="FZA130" s="127"/>
      <c r="FZB130" s="127"/>
      <c r="FZC130" s="127"/>
      <c r="FZD130" s="127"/>
      <c r="FZE130" s="127"/>
      <c r="FZF130" s="127"/>
      <c r="FZG130" s="127"/>
      <c r="FZH130" s="127"/>
      <c r="FZI130" s="127"/>
      <c r="FZJ130" s="127"/>
      <c r="FZK130" s="127"/>
      <c r="FZL130" s="127"/>
      <c r="FZM130" s="127"/>
      <c r="FZN130" s="127"/>
      <c r="FZO130" s="127"/>
      <c r="FZP130" s="127"/>
      <c r="FZQ130" s="127"/>
      <c r="FZR130" s="127"/>
      <c r="FZS130" s="127"/>
      <c r="FZT130" s="127"/>
      <c r="FZU130" s="127"/>
      <c r="FZV130" s="127"/>
      <c r="FZW130" s="127"/>
      <c r="FZX130" s="127"/>
      <c r="FZY130" s="127"/>
      <c r="FZZ130" s="127"/>
      <c r="GAA130" s="127"/>
      <c r="GAB130" s="127"/>
      <c r="GAC130" s="127"/>
      <c r="GAD130" s="127"/>
      <c r="GAE130" s="127"/>
      <c r="GAF130" s="127"/>
      <c r="GAG130" s="127"/>
      <c r="GAH130" s="127"/>
      <c r="GAI130" s="127"/>
      <c r="GAJ130" s="127"/>
      <c r="GAK130" s="127"/>
      <c r="GAL130" s="127"/>
      <c r="GAM130" s="127"/>
      <c r="GAN130" s="127"/>
      <c r="GAO130" s="127"/>
      <c r="GAP130" s="127"/>
      <c r="GAQ130" s="127"/>
      <c r="GAR130" s="127"/>
      <c r="GAS130" s="127"/>
      <c r="GAT130" s="127"/>
      <c r="GAU130" s="127"/>
      <c r="GAV130" s="127"/>
      <c r="GAW130" s="127"/>
      <c r="GAX130" s="127"/>
      <c r="GAY130" s="127"/>
      <c r="GAZ130" s="127"/>
      <c r="GBA130" s="127"/>
      <c r="GBB130" s="127"/>
      <c r="GBC130" s="127"/>
      <c r="GBD130" s="127"/>
      <c r="GBE130" s="127"/>
      <c r="GBF130" s="127"/>
      <c r="GBG130" s="127"/>
      <c r="GBH130" s="127"/>
      <c r="GBI130" s="127"/>
      <c r="GBJ130" s="127"/>
      <c r="GBK130" s="127"/>
      <c r="GBL130" s="127"/>
      <c r="GBM130" s="127"/>
      <c r="GBN130" s="127"/>
      <c r="GBO130" s="127"/>
      <c r="GBP130" s="127"/>
      <c r="GBQ130" s="127"/>
      <c r="GBR130" s="127"/>
      <c r="GBS130" s="127"/>
      <c r="GBT130" s="127"/>
      <c r="GBU130" s="127"/>
      <c r="GBV130" s="127"/>
      <c r="GBW130" s="127"/>
      <c r="GBX130" s="127"/>
      <c r="GBY130" s="127"/>
      <c r="GBZ130" s="127"/>
      <c r="GCA130" s="127"/>
      <c r="GCB130" s="127"/>
      <c r="GCC130" s="127"/>
      <c r="GCD130" s="127"/>
      <c r="GCE130" s="127"/>
      <c r="GCF130" s="127"/>
      <c r="GCG130" s="127"/>
      <c r="GCH130" s="127"/>
      <c r="GCI130" s="127"/>
      <c r="GCJ130" s="127"/>
      <c r="GCK130" s="127"/>
      <c r="GCL130" s="127"/>
      <c r="GCM130" s="127"/>
      <c r="GCN130" s="127"/>
      <c r="GCO130" s="127"/>
      <c r="GCP130" s="127"/>
      <c r="GCQ130" s="127"/>
      <c r="GCR130" s="127"/>
      <c r="GCS130" s="127"/>
      <c r="GCT130" s="127"/>
      <c r="GCU130" s="127"/>
      <c r="GCV130" s="127"/>
      <c r="GCW130" s="127"/>
      <c r="GCX130" s="127"/>
      <c r="GCY130" s="127"/>
      <c r="GCZ130" s="127"/>
      <c r="GDA130" s="127"/>
      <c r="GDB130" s="127"/>
      <c r="GDC130" s="127"/>
      <c r="GDD130" s="127"/>
      <c r="GDE130" s="127"/>
      <c r="GDF130" s="127"/>
      <c r="GDG130" s="127"/>
      <c r="GDH130" s="127"/>
      <c r="GDI130" s="127"/>
      <c r="GDJ130" s="127"/>
      <c r="GDK130" s="127"/>
      <c r="GDL130" s="127"/>
      <c r="GDM130" s="127"/>
      <c r="GDN130" s="127"/>
      <c r="GDO130" s="127"/>
      <c r="GDP130" s="127"/>
      <c r="GDQ130" s="127"/>
      <c r="GDR130" s="127"/>
      <c r="GDS130" s="127"/>
      <c r="GDT130" s="127"/>
      <c r="GDU130" s="127"/>
      <c r="GDV130" s="127"/>
      <c r="GDW130" s="127"/>
      <c r="GDX130" s="127"/>
      <c r="GDY130" s="127"/>
      <c r="GDZ130" s="127"/>
      <c r="GEA130" s="127"/>
      <c r="GEB130" s="127"/>
      <c r="GEC130" s="127"/>
      <c r="GED130" s="127"/>
      <c r="GEE130" s="127"/>
      <c r="GEF130" s="127"/>
      <c r="GEG130" s="127"/>
      <c r="GEH130" s="127"/>
      <c r="GEI130" s="127"/>
      <c r="GEJ130" s="127"/>
      <c r="GEK130" s="127"/>
      <c r="GEL130" s="127"/>
      <c r="GEM130" s="127"/>
      <c r="GEN130" s="127"/>
      <c r="GEO130" s="127"/>
      <c r="GEP130" s="127"/>
      <c r="GEQ130" s="127"/>
      <c r="GER130" s="127"/>
      <c r="GES130" s="127"/>
      <c r="GET130" s="127"/>
      <c r="GEU130" s="127"/>
      <c r="GEV130" s="127"/>
      <c r="GEW130" s="127"/>
      <c r="GEX130" s="127"/>
      <c r="GEY130" s="127"/>
      <c r="GEZ130" s="127"/>
      <c r="GFA130" s="127"/>
      <c r="GFB130" s="127"/>
      <c r="GFC130" s="127"/>
      <c r="GFD130" s="127"/>
      <c r="GFE130" s="127"/>
      <c r="GFF130" s="127"/>
      <c r="GFG130" s="127"/>
      <c r="GFH130" s="127"/>
      <c r="GFI130" s="127"/>
      <c r="GFJ130" s="127"/>
      <c r="GFK130" s="127"/>
      <c r="GFL130" s="127"/>
      <c r="GFM130" s="127"/>
      <c r="GFN130" s="127"/>
      <c r="GFO130" s="127"/>
      <c r="GFP130" s="127"/>
      <c r="GFQ130" s="127"/>
      <c r="GFR130" s="127"/>
      <c r="GFS130" s="127"/>
      <c r="GFT130" s="127"/>
      <c r="GFU130" s="127"/>
      <c r="GFV130" s="127"/>
      <c r="GFW130" s="127"/>
      <c r="GFX130" s="127"/>
      <c r="GFY130" s="127"/>
      <c r="GFZ130" s="127"/>
      <c r="GGA130" s="127"/>
      <c r="GGB130" s="127"/>
      <c r="GGC130" s="127"/>
      <c r="GGD130" s="127"/>
      <c r="GGE130" s="127"/>
      <c r="GGF130" s="127"/>
      <c r="GGG130" s="127"/>
      <c r="GGH130" s="127"/>
      <c r="GGI130" s="127"/>
      <c r="GGJ130" s="127"/>
      <c r="GGK130" s="127"/>
      <c r="GGL130" s="127"/>
      <c r="GGM130" s="127"/>
      <c r="GGN130" s="127"/>
      <c r="GGO130" s="127"/>
      <c r="GGP130" s="127"/>
      <c r="GGQ130" s="127"/>
      <c r="GGR130" s="127"/>
      <c r="GGS130" s="127"/>
      <c r="GGT130" s="127"/>
      <c r="GGU130" s="127"/>
      <c r="GGV130" s="127"/>
      <c r="GGW130" s="127"/>
      <c r="GGX130" s="127"/>
      <c r="GGY130" s="127"/>
      <c r="GGZ130" s="127"/>
      <c r="GHA130" s="127"/>
      <c r="GHB130" s="127"/>
      <c r="GHC130" s="127"/>
      <c r="GHD130" s="127"/>
      <c r="GHE130" s="127"/>
      <c r="GHF130" s="127"/>
      <c r="GHG130" s="127"/>
      <c r="GHH130" s="127"/>
      <c r="GHI130" s="127"/>
      <c r="GHJ130" s="127"/>
      <c r="GHK130" s="127"/>
      <c r="GHL130" s="127"/>
      <c r="GHM130" s="127"/>
      <c r="GHN130" s="127"/>
      <c r="GHO130" s="127"/>
      <c r="GHP130" s="127"/>
      <c r="GHQ130" s="127"/>
      <c r="GHR130" s="127"/>
      <c r="GHS130" s="127"/>
      <c r="GHT130" s="127"/>
      <c r="GHU130" s="127"/>
      <c r="GHV130" s="127"/>
      <c r="GHW130" s="127"/>
      <c r="GHX130" s="127"/>
      <c r="GHY130" s="127"/>
      <c r="GHZ130" s="127"/>
      <c r="GIA130" s="127"/>
      <c r="GIB130" s="127"/>
      <c r="GIC130" s="127"/>
      <c r="GID130" s="127"/>
      <c r="GIE130" s="127"/>
      <c r="GIF130" s="127"/>
      <c r="GIG130" s="127"/>
      <c r="GIH130" s="127"/>
      <c r="GII130" s="127"/>
      <c r="GIJ130" s="127"/>
      <c r="GIK130" s="127"/>
      <c r="GIL130" s="127"/>
      <c r="GIM130" s="127"/>
      <c r="GIN130" s="127"/>
      <c r="GIO130" s="127"/>
      <c r="GIP130" s="127"/>
      <c r="GIQ130" s="127"/>
      <c r="GIR130" s="127"/>
      <c r="GIS130" s="127"/>
      <c r="GIT130" s="127"/>
      <c r="GIU130" s="127"/>
      <c r="GIV130" s="127"/>
      <c r="GIW130" s="127"/>
      <c r="GIX130" s="127"/>
      <c r="GIY130" s="127"/>
      <c r="GIZ130" s="127"/>
      <c r="GJA130" s="127"/>
      <c r="GJB130" s="127"/>
      <c r="GJC130" s="127"/>
      <c r="GJD130" s="127"/>
      <c r="GJE130" s="127"/>
      <c r="GJF130" s="127"/>
      <c r="GJG130" s="127"/>
      <c r="GJH130" s="127"/>
      <c r="GJI130" s="127"/>
      <c r="GJJ130" s="127"/>
      <c r="GJK130" s="127"/>
      <c r="GJL130" s="127"/>
      <c r="GJM130" s="127"/>
      <c r="GJN130" s="127"/>
      <c r="GJO130" s="127"/>
      <c r="GJP130" s="127"/>
      <c r="GJQ130" s="127"/>
      <c r="GJR130" s="127"/>
      <c r="GJS130" s="127"/>
      <c r="GJT130" s="127"/>
      <c r="GJU130" s="127"/>
      <c r="GJV130" s="127"/>
      <c r="GJW130" s="127"/>
      <c r="GJX130" s="127"/>
      <c r="GJY130" s="127"/>
      <c r="GJZ130" s="127"/>
      <c r="GKA130" s="127"/>
      <c r="GKB130" s="127"/>
      <c r="GKC130" s="127"/>
      <c r="GKD130" s="127"/>
      <c r="GKE130" s="127"/>
      <c r="GKF130" s="127"/>
      <c r="GKG130" s="127"/>
      <c r="GKH130" s="127"/>
      <c r="GKI130" s="127"/>
      <c r="GKJ130" s="127"/>
      <c r="GKK130" s="127"/>
      <c r="GKL130" s="127"/>
      <c r="GKM130" s="127"/>
      <c r="GKN130" s="127"/>
      <c r="GKO130" s="127"/>
      <c r="GKP130" s="127"/>
      <c r="GKQ130" s="127"/>
      <c r="GKR130" s="127"/>
      <c r="GKS130" s="127"/>
      <c r="GKT130" s="127"/>
      <c r="GKU130" s="127"/>
      <c r="GKV130" s="127"/>
      <c r="GKW130" s="127"/>
      <c r="GKX130" s="127"/>
      <c r="GKY130" s="127"/>
      <c r="GKZ130" s="127"/>
      <c r="GLA130" s="127"/>
      <c r="GLB130" s="127"/>
      <c r="GLC130" s="127"/>
      <c r="GLD130" s="127"/>
      <c r="GLE130" s="127"/>
      <c r="GLF130" s="127"/>
      <c r="GLG130" s="127"/>
      <c r="GLH130" s="127"/>
      <c r="GLI130" s="127"/>
      <c r="GLJ130" s="127"/>
      <c r="GLK130" s="127"/>
      <c r="GLL130" s="127"/>
      <c r="GLM130" s="127"/>
      <c r="GLN130" s="127"/>
      <c r="GLO130" s="127"/>
      <c r="GLP130" s="127"/>
      <c r="GLQ130" s="127"/>
      <c r="GLR130" s="127"/>
      <c r="GLS130" s="127"/>
      <c r="GLT130" s="127"/>
      <c r="GLU130" s="127"/>
      <c r="GLV130" s="127"/>
      <c r="GLW130" s="127"/>
      <c r="GLX130" s="127"/>
      <c r="GLY130" s="127"/>
      <c r="GLZ130" s="127"/>
      <c r="GMA130" s="127"/>
      <c r="GMB130" s="127"/>
      <c r="GMC130" s="127"/>
      <c r="GMD130" s="127"/>
      <c r="GME130" s="127"/>
      <c r="GMF130" s="127"/>
      <c r="GMG130" s="127"/>
      <c r="GMH130" s="127"/>
      <c r="GMI130" s="127"/>
      <c r="GMJ130" s="127"/>
      <c r="GMK130" s="127"/>
      <c r="GML130" s="127"/>
      <c r="GMM130" s="127"/>
      <c r="GMN130" s="127"/>
      <c r="GMO130" s="127"/>
      <c r="GMP130" s="127"/>
      <c r="GMQ130" s="127"/>
      <c r="GMR130" s="127"/>
      <c r="GMS130" s="127"/>
      <c r="GMT130" s="127"/>
      <c r="GMU130" s="127"/>
      <c r="GMV130" s="127"/>
      <c r="GMW130" s="127"/>
      <c r="GMX130" s="127"/>
      <c r="GMY130" s="127"/>
      <c r="GMZ130" s="127"/>
      <c r="GNA130" s="127"/>
      <c r="GNB130" s="127"/>
      <c r="GNC130" s="127"/>
      <c r="GND130" s="127"/>
      <c r="GNE130" s="127"/>
      <c r="GNF130" s="127"/>
      <c r="GNG130" s="127"/>
      <c r="GNH130" s="127"/>
      <c r="GNI130" s="127"/>
      <c r="GNJ130" s="127"/>
      <c r="GNK130" s="127"/>
      <c r="GNL130" s="127"/>
      <c r="GNM130" s="127"/>
      <c r="GNN130" s="127"/>
      <c r="GNO130" s="127"/>
      <c r="GNP130" s="127"/>
      <c r="GNQ130" s="127"/>
      <c r="GNR130" s="127"/>
      <c r="GNS130" s="127"/>
      <c r="GNT130" s="127"/>
      <c r="GNU130" s="127"/>
      <c r="GNV130" s="127"/>
      <c r="GNW130" s="127"/>
      <c r="GNX130" s="127"/>
      <c r="GNY130" s="127"/>
      <c r="GNZ130" s="127"/>
      <c r="GOA130" s="127"/>
      <c r="GOB130" s="127"/>
      <c r="GOC130" s="127"/>
      <c r="GOD130" s="127"/>
      <c r="GOE130" s="127"/>
      <c r="GOF130" s="127"/>
      <c r="GOG130" s="127"/>
      <c r="GOH130" s="127"/>
      <c r="GOI130" s="127"/>
      <c r="GOJ130" s="127"/>
      <c r="GOK130" s="127"/>
      <c r="GOL130" s="127"/>
      <c r="GOM130" s="127"/>
      <c r="GON130" s="127"/>
      <c r="GOO130" s="127"/>
      <c r="GOP130" s="127"/>
      <c r="GOQ130" s="127"/>
      <c r="GOR130" s="127"/>
      <c r="GOS130" s="127"/>
      <c r="GOT130" s="127"/>
      <c r="GOU130" s="127"/>
      <c r="GOV130" s="127"/>
      <c r="GOW130" s="127"/>
      <c r="GOX130" s="127"/>
      <c r="GOY130" s="127"/>
      <c r="GOZ130" s="127"/>
      <c r="GPA130" s="127"/>
      <c r="GPB130" s="127"/>
      <c r="GPC130" s="127"/>
      <c r="GPD130" s="127"/>
      <c r="GPE130" s="127"/>
      <c r="GPF130" s="127"/>
      <c r="GPG130" s="127"/>
      <c r="GPH130" s="127"/>
      <c r="GPI130" s="127"/>
      <c r="GPJ130" s="127"/>
      <c r="GPK130" s="127"/>
      <c r="GPL130" s="127"/>
      <c r="GPM130" s="127"/>
      <c r="GPN130" s="127"/>
      <c r="GPO130" s="127"/>
      <c r="GPP130" s="127"/>
      <c r="GPQ130" s="127"/>
      <c r="GPR130" s="127"/>
      <c r="GPS130" s="127"/>
      <c r="GPT130" s="127"/>
      <c r="GPU130" s="127"/>
      <c r="GPV130" s="127"/>
      <c r="GPW130" s="127"/>
      <c r="GPX130" s="127"/>
      <c r="GPY130" s="127"/>
      <c r="GPZ130" s="127"/>
      <c r="GQA130" s="127"/>
      <c r="GQB130" s="127"/>
      <c r="GQC130" s="127"/>
      <c r="GQD130" s="127"/>
      <c r="GQE130" s="127"/>
      <c r="GQF130" s="127"/>
      <c r="GQG130" s="127"/>
      <c r="GQH130" s="127"/>
      <c r="GQI130" s="127"/>
      <c r="GQJ130" s="127"/>
      <c r="GQK130" s="127"/>
      <c r="GQL130" s="127"/>
      <c r="GQM130" s="127"/>
      <c r="GQN130" s="127"/>
      <c r="GQO130" s="127"/>
      <c r="GQP130" s="127"/>
      <c r="GQQ130" s="127"/>
      <c r="GQR130" s="127"/>
      <c r="GQS130" s="127"/>
      <c r="GQT130" s="127"/>
      <c r="GQU130" s="127"/>
      <c r="GQV130" s="127"/>
      <c r="GQW130" s="127"/>
      <c r="GQX130" s="127"/>
      <c r="GQY130" s="127"/>
      <c r="GQZ130" s="127"/>
      <c r="GRA130" s="127"/>
      <c r="GRB130" s="127"/>
      <c r="GRC130" s="127"/>
      <c r="GRD130" s="127"/>
      <c r="GRE130" s="127"/>
      <c r="GRF130" s="127"/>
      <c r="GRG130" s="127"/>
      <c r="GRH130" s="127"/>
      <c r="GRI130" s="127"/>
      <c r="GRJ130" s="127"/>
      <c r="GRK130" s="127"/>
      <c r="GRL130" s="127"/>
      <c r="GRM130" s="127"/>
      <c r="GRN130" s="127"/>
      <c r="GRO130" s="127"/>
      <c r="GRP130" s="127"/>
      <c r="GRQ130" s="127"/>
      <c r="GRR130" s="127"/>
      <c r="GRS130" s="127"/>
      <c r="GRT130" s="127"/>
      <c r="GRU130" s="127"/>
      <c r="GRV130" s="127"/>
      <c r="GRW130" s="127"/>
      <c r="GRX130" s="127"/>
      <c r="GRY130" s="127"/>
      <c r="GRZ130" s="127"/>
      <c r="GSA130" s="127"/>
      <c r="GSB130" s="127"/>
      <c r="GSC130" s="127"/>
      <c r="GSD130" s="127"/>
      <c r="GSE130" s="127"/>
      <c r="GSF130" s="127"/>
      <c r="GSG130" s="127"/>
      <c r="GSH130" s="127"/>
      <c r="GSI130" s="127"/>
      <c r="GSJ130" s="127"/>
      <c r="GSK130" s="127"/>
      <c r="GSL130" s="127"/>
      <c r="GSM130" s="127"/>
      <c r="GSN130" s="127"/>
      <c r="GSO130" s="127"/>
      <c r="GSP130" s="127"/>
      <c r="GSQ130" s="127"/>
      <c r="GSR130" s="127"/>
      <c r="GSS130" s="127"/>
      <c r="GST130" s="127"/>
      <c r="GSU130" s="127"/>
      <c r="GSV130" s="127"/>
      <c r="GSW130" s="127"/>
      <c r="GSX130" s="127"/>
      <c r="GSY130" s="127"/>
      <c r="GSZ130" s="127"/>
      <c r="GTA130" s="127"/>
      <c r="GTB130" s="127"/>
      <c r="GTC130" s="127"/>
      <c r="GTD130" s="127"/>
      <c r="GTE130" s="127"/>
      <c r="GTF130" s="127"/>
      <c r="GTG130" s="127"/>
      <c r="GTH130" s="127"/>
      <c r="GTI130" s="127"/>
      <c r="GTJ130" s="127"/>
      <c r="GTK130" s="127"/>
      <c r="GTL130" s="127"/>
      <c r="GTM130" s="127"/>
      <c r="GTN130" s="127"/>
      <c r="GTO130" s="127"/>
      <c r="GTP130" s="127"/>
      <c r="GTQ130" s="127"/>
      <c r="GTR130" s="127"/>
      <c r="GTS130" s="127"/>
      <c r="GTT130" s="127"/>
      <c r="GTU130" s="127"/>
      <c r="GTV130" s="127"/>
      <c r="GTW130" s="127"/>
      <c r="GTX130" s="127"/>
      <c r="GTY130" s="127"/>
      <c r="GTZ130" s="127"/>
      <c r="GUA130" s="127"/>
      <c r="GUB130" s="127"/>
      <c r="GUC130" s="127"/>
      <c r="GUD130" s="127"/>
      <c r="GUE130" s="127"/>
      <c r="GUF130" s="127"/>
      <c r="GUG130" s="127"/>
      <c r="GUH130" s="127"/>
      <c r="GUI130" s="127"/>
      <c r="GUJ130" s="127"/>
      <c r="GUK130" s="127"/>
      <c r="GUL130" s="127"/>
      <c r="GUM130" s="127"/>
      <c r="GUN130" s="127"/>
      <c r="GUO130" s="127"/>
      <c r="GUP130" s="127"/>
      <c r="GUQ130" s="127"/>
      <c r="GUR130" s="127"/>
      <c r="GUS130" s="127"/>
      <c r="GUT130" s="127"/>
      <c r="GUU130" s="127"/>
      <c r="GUV130" s="127"/>
      <c r="GUW130" s="127"/>
      <c r="GUX130" s="127"/>
      <c r="GUY130" s="127"/>
      <c r="GUZ130" s="127"/>
      <c r="GVA130" s="127"/>
      <c r="GVB130" s="127"/>
      <c r="GVC130" s="127"/>
      <c r="GVD130" s="127"/>
      <c r="GVE130" s="127"/>
      <c r="GVF130" s="127"/>
      <c r="GVG130" s="127"/>
      <c r="GVH130" s="127"/>
      <c r="GVI130" s="127"/>
      <c r="GVJ130" s="127"/>
      <c r="GVK130" s="127"/>
      <c r="GVL130" s="127"/>
      <c r="GVM130" s="127"/>
      <c r="GVN130" s="127"/>
      <c r="GVO130" s="127"/>
      <c r="GVP130" s="127"/>
      <c r="GVQ130" s="127"/>
      <c r="GVR130" s="127"/>
      <c r="GVS130" s="127"/>
      <c r="GVT130" s="127"/>
      <c r="GVU130" s="127"/>
      <c r="GVV130" s="127"/>
      <c r="GVW130" s="127"/>
      <c r="GVX130" s="127"/>
      <c r="GVY130" s="127"/>
      <c r="GVZ130" s="127"/>
      <c r="GWA130" s="127"/>
      <c r="GWB130" s="127"/>
      <c r="GWC130" s="127"/>
      <c r="GWD130" s="127"/>
      <c r="GWE130" s="127"/>
      <c r="GWF130" s="127"/>
      <c r="GWG130" s="127"/>
      <c r="GWH130" s="127"/>
      <c r="GWI130" s="127"/>
      <c r="GWJ130" s="127"/>
      <c r="GWK130" s="127"/>
      <c r="GWL130" s="127"/>
      <c r="GWM130" s="127"/>
      <c r="GWN130" s="127"/>
      <c r="GWO130" s="127"/>
      <c r="GWP130" s="127"/>
      <c r="GWQ130" s="127"/>
      <c r="GWR130" s="127"/>
      <c r="GWS130" s="127"/>
      <c r="GWT130" s="127"/>
      <c r="GWU130" s="127"/>
      <c r="GWV130" s="127"/>
      <c r="GWW130" s="127"/>
      <c r="GWX130" s="127"/>
      <c r="GWY130" s="127"/>
      <c r="GWZ130" s="127"/>
      <c r="GXA130" s="127"/>
      <c r="GXB130" s="127"/>
      <c r="GXC130" s="127"/>
      <c r="GXD130" s="127"/>
      <c r="GXE130" s="127"/>
      <c r="GXF130" s="127"/>
      <c r="GXG130" s="127"/>
      <c r="GXH130" s="127"/>
      <c r="GXI130" s="127"/>
      <c r="GXJ130" s="127"/>
      <c r="GXK130" s="127"/>
      <c r="GXL130" s="127"/>
      <c r="GXM130" s="127"/>
      <c r="GXN130" s="127"/>
      <c r="GXO130" s="127"/>
      <c r="GXP130" s="127"/>
      <c r="GXQ130" s="127"/>
      <c r="GXR130" s="127"/>
      <c r="GXS130" s="127"/>
      <c r="GXT130" s="127"/>
      <c r="GXU130" s="127"/>
      <c r="GXV130" s="127"/>
      <c r="GXW130" s="127"/>
      <c r="GXX130" s="127"/>
      <c r="GXY130" s="127"/>
      <c r="GXZ130" s="127"/>
      <c r="GYA130" s="127"/>
      <c r="GYB130" s="127"/>
      <c r="GYC130" s="127"/>
      <c r="GYD130" s="127"/>
      <c r="GYE130" s="127"/>
      <c r="GYF130" s="127"/>
      <c r="GYG130" s="127"/>
      <c r="GYH130" s="127"/>
      <c r="GYI130" s="127"/>
      <c r="GYJ130" s="127"/>
      <c r="GYK130" s="127"/>
      <c r="GYL130" s="127"/>
      <c r="GYM130" s="127"/>
      <c r="GYN130" s="127"/>
      <c r="GYO130" s="127"/>
      <c r="GYP130" s="127"/>
      <c r="GYQ130" s="127"/>
      <c r="GYR130" s="127"/>
      <c r="GYS130" s="127"/>
      <c r="GYT130" s="127"/>
      <c r="GYU130" s="127"/>
      <c r="GYV130" s="127"/>
      <c r="GYW130" s="127"/>
      <c r="GYX130" s="127"/>
      <c r="GYY130" s="127"/>
      <c r="GYZ130" s="127"/>
      <c r="GZA130" s="127"/>
      <c r="GZB130" s="127"/>
      <c r="GZC130" s="127"/>
      <c r="GZD130" s="127"/>
      <c r="GZE130" s="127"/>
      <c r="GZF130" s="127"/>
      <c r="GZG130" s="127"/>
      <c r="GZH130" s="127"/>
      <c r="GZI130" s="127"/>
      <c r="GZJ130" s="127"/>
      <c r="GZK130" s="127"/>
      <c r="GZL130" s="127"/>
      <c r="GZM130" s="127"/>
      <c r="GZN130" s="127"/>
      <c r="GZO130" s="127"/>
      <c r="GZP130" s="127"/>
      <c r="GZQ130" s="127"/>
      <c r="GZR130" s="127"/>
      <c r="GZS130" s="127"/>
      <c r="GZT130" s="127"/>
      <c r="GZU130" s="127"/>
      <c r="GZV130" s="127"/>
      <c r="GZW130" s="127"/>
      <c r="GZX130" s="127"/>
      <c r="GZY130" s="127"/>
      <c r="GZZ130" s="127"/>
      <c r="HAA130" s="127"/>
      <c r="HAB130" s="127"/>
      <c r="HAC130" s="127"/>
      <c r="HAD130" s="127"/>
      <c r="HAE130" s="127"/>
      <c r="HAF130" s="127"/>
      <c r="HAG130" s="127"/>
      <c r="HAH130" s="127"/>
      <c r="HAI130" s="127"/>
      <c r="HAJ130" s="127"/>
      <c r="HAK130" s="127"/>
      <c r="HAL130" s="127"/>
      <c r="HAM130" s="127"/>
      <c r="HAN130" s="127"/>
      <c r="HAO130" s="127"/>
      <c r="HAP130" s="127"/>
      <c r="HAQ130" s="127"/>
      <c r="HAR130" s="127"/>
      <c r="HAS130" s="127"/>
      <c r="HAT130" s="127"/>
      <c r="HAU130" s="127"/>
      <c r="HAV130" s="127"/>
      <c r="HAW130" s="127"/>
      <c r="HAX130" s="127"/>
      <c r="HAY130" s="127"/>
      <c r="HAZ130" s="127"/>
      <c r="HBA130" s="127"/>
      <c r="HBB130" s="127"/>
      <c r="HBC130" s="127"/>
      <c r="HBD130" s="127"/>
      <c r="HBE130" s="127"/>
      <c r="HBF130" s="127"/>
      <c r="HBG130" s="127"/>
      <c r="HBH130" s="127"/>
      <c r="HBI130" s="127"/>
      <c r="HBJ130" s="127"/>
      <c r="HBK130" s="127"/>
      <c r="HBL130" s="127"/>
      <c r="HBM130" s="127"/>
      <c r="HBN130" s="127"/>
      <c r="HBO130" s="127"/>
      <c r="HBP130" s="127"/>
      <c r="HBQ130" s="127"/>
      <c r="HBR130" s="127"/>
      <c r="HBS130" s="127"/>
      <c r="HBT130" s="127"/>
      <c r="HBU130" s="127"/>
      <c r="HBV130" s="127"/>
      <c r="HBW130" s="127"/>
      <c r="HBX130" s="127"/>
      <c r="HBY130" s="127"/>
      <c r="HBZ130" s="127"/>
      <c r="HCA130" s="127"/>
      <c r="HCB130" s="127"/>
      <c r="HCC130" s="127"/>
      <c r="HCD130" s="127"/>
      <c r="HCE130" s="127"/>
      <c r="HCF130" s="127"/>
      <c r="HCG130" s="127"/>
      <c r="HCH130" s="127"/>
      <c r="HCI130" s="127"/>
      <c r="HCJ130" s="127"/>
      <c r="HCK130" s="127"/>
      <c r="HCL130" s="127"/>
      <c r="HCM130" s="127"/>
      <c r="HCN130" s="127"/>
      <c r="HCO130" s="127"/>
      <c r="HCP130" s="127"/>
      <c r="HCQ130" s="127"/>
      <c r="HCR130" s="127"/>
      <c r="HCS130" s="127"/>
      <c r="HCT130" s="127"/>
      <c r="HCU130" s="127"/>
      <c r="HCV130" s="127"/>
      <c r="HCW130" s="127"/>
      <c r="HCX130" s="127"/>
      <c r="HCY130" s="127"/>
      <c r="HCZ130" s="127"/>
      <c r="HDA130" s="127"/>
      <c r="HDB130" s="127"/>
      <c r="HDC130" s="127"/>
      <c r="HDD130" s="127"/>
      <c r="HDE130" s="127"/>
      <c r="HDF130" s="127"/>
      <c r="HDG130" s="127"/>
      <c r="HDH130" s="127"/>
      <c r="HDI130" s="127"/>
      <c r="HDJ130" s="127"/>
      <c r="HDK130" s="127"/>
      <c r="HDL130" s="127"/>
      <c r="HDM130" s="127"/>
      <c r="HDN130" s="127"/>
      <c r="HDO130" s="127"/>
      <c r="HDP130" s="127"/>
      <c r="HDQ130" s="127"/>
      <c r="HDR130" s="127"/>
      <c r="HDS130" s="127"/>
      <c r="HDT130" s="127"/>
      <c r="HDU130" s="127"/>
      <c r="HDV130" s="127"/>
      <c r="HDW130" s="127"/>
      <c r="HDX130" s="127"/>
      <c r="HDY130" s="127"/>
      <c r="HDZ130" s="127"/>
      <c r="HEA130" s="127"/>
      <c r="HEB130" s="127"/>
      <c r="HEC130" s="127"/>
      <c r="HED130" s="127"/>
      <c r="HEE130" s="127"/>
      <c r="HEF130" s="127"/>
      <c r="HEG130" s="127"/>
      <c r="HEH130" s="127"/>
      <c r="HEI130" s="127"/>
      <c r="HEJ130" s="127"/>
      <c r="HEK130" s="127"/>
      <c r="HEL130" s="127"/>
      <c r="HEM130" s="127"/>
      <c r="HEN130" s="127"/>
      <c r="HEO130" s="127"/>
      <c r="HEP130" s="127"/>
      <c r="HEQ130" s="127"/>
      <c r="HER130" s="127"/>
      <c r="HES130" s="127"/>
      <c r="HET130" s="127"/>
      <c r="HEU130" s="127"/>
      <c r="HEV130" s="127"/>
      <c r="HEW130" s="127"/>
      <c r="HEX130" s="127"/>
      <c r="HEY130" s="127"/>
      <c r="HEZ130" s="127"/>
      <c r="HFA130" s="127"/>
      <c r="HFB130" s="127"/>
      <c r="HFC130" s="127"/>
      <c r="HFD130" s="127"/>
      <c r="HFE130" s="127"/>
      <c r="HFF130" s="127"/>
      <c r="HFG130" s="127"/>
      <c r="HFH130" s="127"/>
      <c r="HFI130" s="127"/>
      <c r="HFJ130" s="127"/>
      <c r="HFK130" s="127"/>
      <c r="HFL130" s="127"/>
      <c r="HFM130" s="127"/>
      <c r="HFN130" s="127"/>
      <c r="HFO130" s="127"/>
      <c r="HFP130" s="127"/>
      <c r="HFQ130" s="127"/>
      <c r="HFR130" s="127"/>
      <c r="HFS130" s="127"/>
      <c r="HFT130" s="127"/>
      <c r="HFU130" s="127"/>
      <c r="HFV130" s="127"/>
      <c r="HFW130" s="127"/>
      <c r="HFX130" s="127"/>
      <c r="HFY130" s="127"/>
      <c r="HFZ130" s="127"/>
      <c r="HGA130" s="127"/>
      <c r="HGB130" s="127"/>
      <c r="HGC130" s="127"/>
      <c r="HGD130" s="127"/>
      <c r="HGE130" s="127"/>
      <c r="HGF130" s="127"/>
      <c r="HGG130" s="127"/>
      <c r="HGH130" s="127"/>
      <c r="HGI130" s="127"/>
      <c r="HGJ130" s="127"/>
      <c r="HGK130" s="127"/>
      <c r="HGL130" s="127"/>
      <c r="HGM130" s="127"/>
      <c r="HGN130" s="127"/>
      <c r="HGO130" s="127"/>
      <c r="HGP130" s="127"/>
      <c r="HGQ130" s="127"/>
      <c r="HGR130" s="127"/>
      <c r="HGS130" s="127"/>
      <c r="HGT130" s="127"/>
      <c r="HGU130" s="127"/>
      <c r="HGV130" s="127"/>
      <c r="HGW130" s="127"/>
      <c r="HGX130" s="127"/>
      <c r="HGY130" s="127"/>
      <c r="HGZ130" s="127"/>
      <c r="HHA130" s="127"/>
      <c r="HHB130" s="127"/>
      <c r="HHC130" s="127"/>
      <c r="HHD130" s="127"/>
      <c r="HHE130" s="127"/>
      <c r="HHF130" s="127"/>
      <c r="HHG130" s="127"/>
      <c r="HHH130" s="127"/>
      <c r="HHI130" s="127"/>
      <c r="HHJ130" s="127"/>
      <c r="HHK130" s="127"/>
      <c r="HHL130" s="127"/>
      <c r="HHM130" s="127"/>
      <c r="HHN130" s="127"/>
      <c r="HHO130" s="127"/>
      <c r="HHP130" s="127"/>
      <c r="HHQ130" s="127"/>
      <c r="HHR130" s="127"/>
      <c r="HHS130" s="127"/>
      <c r="HHT130" s="127"/>
      <c r="HHU130" s="127"/>
      <c r="HHV130" s="127"/>
      <c r="HHW130" s="127"/>
      <c r="HHX130" s="127"/>
      <c r="HHY130" s="127"/>
      <c r="HHZ130" s="127"/>
      <c r="HIA130" s="127"/>
      <c r="HIB130" s="127"/>
      <c r="HIC130" s="127"/>
      <c r="HID130" s="127"/>
      <c r="HIE130" s="127"/>
      <c r="HIF130" s="127"/>
      <c r="HIG130" s="127"/>
      <c r="HIH130" s="127"/>
      <c r="HII130" s="127"/>
      <c r="HIJ130" s="127"/>
      <c r="HIK130" s="127"/>
      <c r="HIL130" s="127"/>
      <c r="HIM130" s="127"/>
      <c r="HIN130" s="127"/>
      <c r="HIO130" s="127"/>
      <c r="HIP130" s="127"/>
      <c r="HIQ130" s="127"/>
      <c r="HIR130" s="127"/>
      <c r="HIS130" s="127"/>
      <c r="HIT130" s="127"/>
      <c r="HIU130" s="127"/>
      <c r="HIV130" s="127"/>
      <c r="HIW130" s="127"/>
      <c r="HIX130" s="127"/>
      <c r="HIY130" s="127"/>
      <c r="HIZ130" s="127"/>
      <c r="HJA130" s="127"/>
      <c r="HJB130" s="127"/>
      <c r="HJC130" s="127"/>
      <c r="HJD130" s="127"/>
      <c r="HJE130" s="127"/>
      <c r="HJF130" s="127"/>
      <c r="HJG130" s="127"/>
      <c r="HJH130" s="127"/>
      <c r="HJI130" s="127"/>
      <c r="HJJ130" s="127"/>
      <c r="HJK130" s="127"/>
      <c r="HJL130" s="127"/>
      <c r="HJM130" s="127"/>
      <c r="HJN130" s="127"/>
      <c r="HJO130" s="127"/>
      <c r="HJP130" s="127"/>
      <c r="HJQ130" s="127"/>
      <c r="HJR130" s="127"/>
      <c r="HJS130" s="127"/>
      <c r="HJT130" s="127"/>
      <c r="HJU130" s="127"/>
      <c r="HJV130" s="127"/>
      <c r="HJW130" s="127"/>
      <c r="HJX130" s="127"/>
      <c r="HJY130" s="127"/>
      <c r="HJZ130" s="127"/>
      <c r="HKA130" s="127"/>
      <c r="HKB130" s="127"/>
      <c r="HKC130" s="127"/>
      <c r="HKD130" s="127"/>
      <c r="HKE130" s="127"/>
      <c r="HKF130" s="127"/>
      <c r="HKG130" s="127"/>
      <c r="HKH130" s="127"/>
      <c r="HKI130" s="127"/>
      <c r="HKJ130" s="127"/>
      <c r="HKK130" s="127"/>
      <c r="HKL130" s="127"/>
      <c r="HKM130" s="127"/>
      <c r="HKN130" s="127"/>
      <c r="HKO130" s="127"/>
      <c r="HKP130" s="127"/>
      <c r="HKQ130" s="127"/>
      <c r="HKR130" s="127"/>
      <c r="HKS130" s="127"/>
      <c r="HKT130" s="127"/>
      <c r="HKU130" s="127"/>
      <c r="HKV130" s="127"/>
      <c r="HKW130" s="127"/>
      <c r="HKX130" s="127"/>
      <c r="HKY130" s="127"/>
      <c r="HKZ130" s="127"/>
      <c r="HLA130" s="127"/>
      <c r="HLB130" s="127"/>
      <c r="HLC130" s="127"/>
      <c r="HLD130" s="127"/>
      <c r="HLE130" s="127"/>
      <c r="HLF130" s="127"/>
      <c r="HLG130" s="127"/>
      <c r="HLH130" s="127"/>
      <c r="HLI130" s="127"/>
      <c r="HLJ130" s="127"/>
      <c r="HLK130" s="127"/>
      <c r="HLL130" s="127"/>
      <c r="HLM130" s="127"/>
      <c r="HLN130" s="127"/>
      <c r="HLO130" s="127"/>
      <c r="HLP130" s="127"/>
      <c r="HLQ130" s="127"/>
      <c r="HLR130" s="127"/>
      <c r="HLS130" s="127"/>
      <c r="HLT130" s="127"/>
      <c r="HLU130" s="127"/>
      <c r="HLV130" s="127"/>
      <c r="HLW130" s="127"/>
      <c r="HLX130" s="127"/>
      <c r="HLY130" s="127"/>
      <c r="HLZ130" s="127"/>
      <c r="HMA130" s="127"/>
      <c r="HMB130" s="127"/>
      <c r="HMC130" s="127"/>
      <c r="HMD130" s="127"/>
      <c r="HME130" s="127"/>
      <c r="HMF130" s="127"/>
      <c r="HMG130" s="127"/>
      <c r="HMH130" s="127"/>
      <c r="HMI130" s="127"/>
      <c r="HMJ130" s="127"/>
      <c r="HMK130" s="127"/>
      <c r="HML130" s="127"/>
      <c r="HMM130" s="127"/>
      <c r="HMN130" s="127"/>
      <c r="HMO130" s="127"/>
      <c r="HMP130" s="127"/>
      <c r="HMQ130" s="127"/>
      <c r="HMR130" s="127"/>
      <c r="HMS130" s="127"/>
      <c r="HMT130" s="127"/>
      <c r="HMU130" s="127"/>
      <c r="HMV130" s="127"/>
      <c r="HMW130" s="127"/>
      <c r="HMX130" s="127"/>
      <c r="HMY130" s="127"/>
      <c r="HMZ130" s="127"/>
      <c r="HNA130" s="127"/>
      <c r="HNB130" s="127"/>
      <c r="HNC130" s="127"/>
      <c r="HND130" s="127"/>
      <c r="HNE130" s="127"/>
      <c r="HNF130" s="127"/>
      <c r="HNG130" s="127"/>
      <c r="HNH130" s="127"/>
      <c r="HNI130" s="127"/>
      <c r="HNJ130" s="127"/>
      <c r="HNK130" s="127"/>
      <c r="HNL130" s="127"/>
      <c r="HNM130" s="127"/>
      <c r="HNN130" s="127"/>
      <c r="HNO130" s="127"/>
      <c r="HNP130" s="127"/>
      <c r="HNQ130" s="127"/>
      <c r="HNR130" s="127"/>
      <c r="HNS130" s="127"/>
      <c r="HNT130" s="127"/>
      <c r="HNU130" s="127"/>
      <c r="HNV130" s="127"/>
      <c r="HNW130" s="127"/>
      <c r="HNX130" s="127"/>
      <c r="HNY130" s="127"/>
      <c r="HNZ130" s="127"/>
      <c r="HOA130" s="127"/>
      <c r="HOB130" s="127"/>
      <c r="HOC130" s="127"/>
      <c r="HOD130" s="127"/>
      <c r="HOE130" s="127"/>
      <c r="HOF130" s="127"/>
      <c r="HOG130" s="127"/>
      <c r="HOH130" s="127"/>
      <c r="HOI130" s="127"/>
      <c r="HOJ130" s="127"/>
      <c r="HOK130" s="127"/>
      <c r="HOL130" s="127"/>
      <c r="HOM130" s="127"/>
      <c r="HON130" s="127"/>
      <c r="HOO130" s="127"/>
      <c r="HOP130" s="127"/>
      <c r="HOQ130" s="127"/>
      <c r="HOR130" s="127"/>
      <c r="HOS130" s="127"/>
      <c r="HOT130" s="127"/>
      <c r="HOU130" s="127"/>
      <c r="HOV130" s="127"/>
      <c r="HOW130" s="127"/>
      <c r="HOX130" s="127"/>
      <c r="HOY130" s="127"/>
      <c r="HOZ130" s="127"/>
      <c r="HPA130" s="127"/>
      <c r="HPB130" s="127"/>
      <c r="HPC130" s="127"/>
      <c r="HPD130" s="127"/>
      <c r="HPE130" s="127"/>
      <c r="HPF130" s="127"/>
      <c r="HPG130" s="127"/>
      <c r="HPH130" s="127"/>
      <c r="HPI130" s="127"/>
      <c r="HPJ130" s="127"/>
      <c r="HPK130" s="127"/>
      <c r="HPL130" s="127"/>
      <c r="HPM130" s="127"/>
      <c r="HPN130" s="127"/>
      <c r="HPO130" s="127"/>
      <c r="HPP130" s="127"/>
      <c r="HPQ130" s="127"/>
      <c r="HPR130" s="127"/>
      <c r="HPS130" s="127"/>
      <c r="HPT130" s="127"/>
      <c r="HPU130" s="127"/>
      <c r="HPV130" s="127"/>
      <c r="HPW130" s="127"/>
      <c r="HPX130" s="127"/>
      <c r="HPY130" s="127"/>
      <c r="HPZ130" s="127"/>
      <c r="HQA130" s="127"/>
      <c r="HQB130" s="127"/>
      <c r="HQC130" s="127"/>
      <c r="HQD130" s="127"/>
      <c r="HQE130" s="127"/>
      <c r="HQF130" s="127"/>
      <c r="HQG130" s="127"/>
      <c r="HQH130" s="127"/>
      <c r="HQI130" s="127"/>
      <c r="HQJ130" s="127"/>
      <c r="HQK130" s="127"/>
      <c r="HQL130" s="127"/>
      <c r="HQM130" s="127"/>
      <c r="HQN130" s="127"/>
      <c r="HQO130" s="127"/>
      <c r="HQP130" s="127"/>
      <c r="HQQ130" s="127"/>
      <c r="HQR130" s="127"/>
      <c r="HQS130" s="127"/>
      <c r="HQT130" s="127"/>
      <c r="HQU130" s="127"/>
      <c r="HQV130" s="127"/>
      <c r="HQW130" s="127"/>
      <c r="HQX130" s="127"/>
      <c r="HQY130" s="127"/>
      <c r="HQZ130" s="127"/>
      <c r="HRA130" s="127"/>
      <c r="HRB130" s="127"/>
      <c r="HRC130" s="127"/>
      <c r="HRD130" s="127"/>
      <c r="HRE130" s="127"/>
      <c r="HRF130" s="127"/>
      <c r="HRG130" s="127"/>
      <c r="HRH130" s="127"/>
      <c r="HRI130" s="127"/>
      <c r="HRJ130" s="127"/>
      <c r="HRK130" s="127"/>
      <c r="HRL130" s="127"/>
      <c r="HRM130" s="127"/>
      <c r="HRN130" s="127"/>
      <c r="HRO130" s="127"/>
      <c r="HRP130" s="127"/>
      <c r="HRQ130" s="127"/>
      <c r="HRR130" s="127"/>
      <c r="HRS130" s="127"/>
      <c r="HRT130" s="127"/>
      <c r="HRU130" s="127"/>
      <c r="HRV130" s="127"/>
      <c r="HRW130" s="127"/>
      <c r="HRX130" s="127"/>
      <c r="HRY130" s="127"/>
      <c r="HRZ130" s="127"/>
      <c r="HSA130" s="127"/>
      <c r="HSB130" s="127"/>
      <c r="HSC130" s="127"/>
      <c r="HSD130" s="127"/>
      <c r="HSE130" s="127"/>
      <c r="HSF130" s="127"/>
      <c r="HSG130" s="127"/>
      <c r="HSH130" s="127"/>
      <c r="HSI130" s="127"/>
      <c r="HSJ130" s="127"/>
      <c r="HSK130" s="127"/>
      <c r="HSL130" s="127"/>
      <c r="HSM130" s="127"/>
      <c r="HSN130" s="127"/>
      <c r="HSO130" s="127"/>
      <c r="HSP130" s="127"/>
      <c r="HSQ130" s="127"/>
      <c r="HSR130" s="127"/>
      <c r="HSS130" s="127"/>
      <c r="HST130" s="127"/>
      <c r="HSU130" s="127"/>
      <c r="HSV130" s="127"/>
      <c r="HSW130" s="127"/>
      <c r="HSX130" s="127"/>
      <c r="HSY130" s="127"/>
      <c r="HSZ130" s="127"/>
      <c r="HTA130" s="127"/>
      <c r="HTB130" s="127"/>
      <c r="HTC130" s="127"/>
      <c r="HTD130" s="127"/>
      <c r="HTE130" s="127"/>
      <c r="HTF130" s="127"/>
      <c r="HTG130" s="127"/>
      <c r="HTH130" s="127"/>
      <c r="HTI130" s="127"/>
      <c r="HTJ130" s="127"/>
      <c r="HTK130" s="127"/>
      <c r="HTL130" s="127"/>
      <c r="HTM130" s="127"/>
      <c r="HTN130" s="127"/>
      <c r="HTO130" s="127"/>
      <c r="HTP130" s="127"/>
      <c r="HTQ130" s="127"/>
      <c r="HTR130" s="127"/>
      <c r="HTS130" s="127"/>
      <c r="HTT130" s="127"/>
      <c r="HTU130" s="127"/>
      <c r="HTV130" s="127"/>
      <c r="HTW130" s="127"/>
      <c r="HTX130" s="127"/>
      <c r="HTY130" s="127"/>
      <c r="HTZ130" s="127"/>
      <c r="HUA130" s="127"/>
      <c r="HUB130" s="127"/>
      <c r="HUC130" s="127"/>
      <c r="HUD130" s="127"/>
      <c r="HUE130" s="127"/>
      <c r="HUF130" s="127"/>
      <c r="HUG130" s="127"/>
      <c r="HUH130" s="127"/>
      <c r="HUI130" s="127"/>
      <c r="HUJ130" s="127"/>
      <c r="HUK130" s="127"/>
      <c r="HUL130" s="127"/>
      <c r="HUM130" s="127"/>
      <c r="HUN130" s="127"/>
      <c r="HUO130" s="127"/>
      <c r="HUP130" s="127"/>
      <c r="HUQ130" s="127"/>
      <c r="HUR130" s="127"/>
      <c r="HUS130" s="127"/>
      <c r="HUT130" s="127"/>
      <c r="HUU130" s="127"/>
      <c r="HUV130" s="127"/>
      <c r="HUW130" s="127"/>
      <c r="HUX130" s="127"/>
      <c r="HUY130" s="127"/>
      <c r="HUZ130" s="127"/>
      <c r="HVA130" s="127"/>
      <c r="HVB130" s="127"/>
      <c r="HVC130" s="127"/>
      <c r="HVD130" s="127"/>
      <c r="HVE130" s="127"/>
      <c r="HVF130" s="127"/>
      <c r="HVG130" s="127"/>
      <c r="HVH130" s="127"/>
      <c r="HVI130" s="127"/>
      <c r="HVJ130" s="127"/>
      <c r="HVK130" s="127"/>
      <c r="HVL130" s="127"/>
      <c r="HVM130" s="127"/>
      <c r="HVN130" s="127"/>
      <c r="HVO130" s="127"/>
      <c r="HVP130" s="127"/>
      <c r="HVQ130" s="127"/>
      <c r="HVR130" s="127"/>
      <c r="HVS130" s="127"/>
      <c r="HVT130" s="127"/>
      <c r="HVU130" s="127"/>
      <c r="HVV130" s="127"/>
      <c r="HVW130" s="127"/>
      <c r="HVX130" s="127"/>
      <c r="HVY130" s="127"/>
      <c r="HVZ130" s="127"/>
      <c r="HWA130" s="127"/>
      <c r="HWB130" s="127"/>
      <c r="HWC130" s="127"/>
      <c r="HWD130" s="127"/>
      <c r="HWE130" s="127"/>
      <c r="HWF130" s="127"/>
      <c r="HWG130" s="127"/>
      <c r="HWH130" s="127"/>
      <c r="HWI130" s="127"/>
      <c r="HWJ130" s="127"/>
      <c r="HWK130" s="127"/>
      <c r="HWL130" s="127"/>
      <c r="HWM130" s="127"/>
      <c r="HWN130" s="127"/>
      <c r="HWO130" s="127"/>
      <c r="HWP130" s="127"/>
      <c r="HWQ130" s="127"/>
      <c r="HWR130" s="127"/>
      <c r="HWS130" s="127"/>
      <c r="HWT130" s="127"/>
      <c r="HWU130" s="127"/>
      <c r="HWV130" s="127"/>
      <c r="HWW130" s="127"/>
      <c r="HWX130" s="127"/>
      <c r="HWY130" s="127"/>
      <c r="HWZ130" s="127"/>
      <c r="HXA130" s="127"/>
      <c r="HXB130" s="127"/>
      <c r="HXC130" s="127"/>
      <c r="HXD130" s="127"/>
      <c r="HXE130" s="127"/>
      <c r="HXF130" s="127"/>
      <c r="HXG130" s="127"/>
      <c r="HXH130" s="127"/>
      <c r="HXI130" s="127"/>
      <c r="HXJ130" s="127"/>
      <c r="HXK130" s="127"/>
      <c r="HXL130" s="127"/>
      <c r="HXM130" s="127"/>
      <c r="HXN130" s="127"/>
      <c r="HXO130" s="127"/>
      <c r="HXP130" s="127"/>
      <c r="HXQ130" s="127"/>
      <c r="HXR130" s="127"/>
      <c r="HXS130" s="127"/>
      <c r="HXT130" s="127"/>
      <c r="HXU130" s="127"/>
      <c r="HXV130" s="127"/>
      <c r="HXW130" s="127"/>
      <c r="HXX130" s="127"/>
      <c r="HXY130" s="127"/>
      <c r="HXZ130" s="127"/>
      <c r="HYA130" s="127"/>
      <c r="HYB130" s="127"/>
      <c r="HYC130" s="127"/>
      <c r="HYD130" s="127"/>
      <c r="HYE130" s="127"/>
      <c r="HYF130" s="127"/>
      <c r="HYG130" s="127"/>
      <c r="HYH130" s="127"/>
      <c r="HYI130" s="127"/>
      <c r="HYJ130" s="127"/>
      <c r="HYK130" s="127"/>
      <c r="HYL130" s="127"/>
      <c r="HYM130" s="127"/>
      <c r="HYN130" s="127"/>
      <c r="HYO130" s="127"/>
      <c r="HYP130" s="127"/>
      <c r="HYQ130" s="127"/>
      <c r="HYR130" s="127"/>
      <c r="HYS130" s="127"/>
      <c r="HYT130" s="127"/>
      <c r="HYU130" s="127"/>
      <c r="HYV130" s="127"/>
      <c r="HYW130" s="127"/>
      <c r="HYX130" s="127"/>
      <c r="HYY130" s="127"/>
      <c r="HYZ130" s="127"/>
      <c r="HZA130" s="127"/>
      <c r="HZB130" s="127"/>
      <c r="HZC130" s="127"/>
      <c r="HZD130" s="127"/>
      <c r="HZE130" s="127"/>
      <c r="HZF130" s="127"/>
      <c r="HZG130" s="127"/>
      <c r="HZH130" s="127"/>
      <c r="HZI130" s="127"/>
      <c r="HZJ130" s="127"/>
      <c r="HZK130" s="127"/>
      <c r="HZL130" s="127"/>
      <c r="HZM130" s="127"/>
      <c r="HZN130" s="127"/>
      <c r="HZO130" s="127"/>
      <c r="HZP130" s="127"/>
      <c r="HZQ130" s="127"/>
      <c r="HZR130" s="127"/>
      <c r="HZS130" s="127"/>
      <c r="HZT130" s="127"/>
      <c r="HZU130" s="127"/>
      <c r="HZV130" s="127"/>
      <c r="HZW130" s="127"/>
      <c r="HZX130" s="127"/>
      <c r="HZY130" s="127"/>
      <c r="HZZ130" s="127"/>
      <c r="IAA130" s="127"/>
      <c r="IAB130" s="127"/>
      <c r="IAC130" s="127"/>
      <c r="IAD130" s="127"/>
      <c r="IAE130" s="127"/>
      <c r="IAF130" s="127"/>
      <c r="IAG130" s="127"/>
      <c r="IAH130" s="127"/>
      <c r="IAI130" s="127"/>
      <c r="IAJ130" s="127"/>
      <c r="IAK130" s="127"/>
      <c r="IAL130" s="127"/>
      <c r="IAM130" s="127"/>
      <c r="IAN130" s="127"/>
      <c r="IAO130" s="127"/>
      <c r="IAP130" s="127"/>
      <c r="IAQ130" s="127"/>
      <c r="IAR130" s="127"/>
      <c r="IAS130" s="127"/>
      <c r="IAT130" s="127"/>
      <c r="IAU130" s="127"/>
      <c r="IAV130" s="127"/>
      <c r="IAW130" s="127"/>
      <c r="IAX130" s="127"/>
      <c r="IAY130" s="127"/>
      <c r="IAZ130" s="127"/>
      <c r="IBA130" s="127"/>
      <c r="IBB130" s="127"/>
      <c r="IBC130" s="127"/>
      <c r="IBD130" s="127"/>
      <c r="IBE130" s="127"/>
      <c r="IBF130" s="127"/>
      <c r="IBG130" s="127"/>
      <c r="IBH130" s="127"/>
      <c r="IBI130" s="127"/>
      <c r="IBJ130" s="127"/>
      <c r="IBK130" s="127"/>
      <c r="IBL130" s="127"/>
      <c r="IBM130" s="127"/>
      <c r="IBN130" s="127"/>
      <c r="IBO130" s="127"/>
      <c r="IBP130" s="127"/>
      <c r="IBQ130" s="127"/>
      <c r="IBR130" s="127"/>
      <c r="IBS130" s="127"/>
      <c r="IBT130" s="127"/>
      <c r="IBU130" s="127"/>
      <c r="IBV130" s="127"/>
      <c r="IBW130" s="127"/>
      <c r="IBX130" s="127"/>
      <c r="IBY130" s="127"/>
      <c r="IBZ130" s="127"/>
      <c r="ICA130" s="127"/>
      <c r="ICB130" s="127"/>
      <c r="ICC130" s="127"/>
      <c r="ICD130" s="127"/>
      <c r="ICE130" s="127"/>
      <c r="ICF130" s="127"/>
      <c r="ICG130" s="127"/>
      <c r="ICH130" s="127"/>
      <c r="ICI130" s="127"/>
      <c r="ICJ130" s="127"/>
      <c r="ICK130" s="127"/>
      <c r="ICL130" s="127"/>
      <c r="ICM130" s="127"/>
      <c r="ICN130" s="127"/>
      <c r="ICO130" s="127"/>
      <c r="ICP130" s="127"/>
      <c r="ICQ130" s="127"/>
      <c r="ICR130" s="127"/>
      <c r="ICS130" s="127"/>
      <c r="ICT130" s="127"/>
      <c r="ICU130" s="127"/>
      <c r="ICV130" s="127"/>
      <c r="ICW130" s="127"/>
      <c r="ICX130" s="127"/>
      <c r="ICY130" s="127"/>
      <c r="ICZ130" s="127"/>
      <c r="IDA130" s="127"/>
      <c r="IDB130" s="127"/>
      <c r="IDC130" s="127"/>
      <c r="IDD130" s="127"/>
      <c r="IDE130" s="127"/>
      <c r="IDF130" s="127"/>
      <c r="IDG130" s="127"/>
      <c r="IDH130" s="127"/>
      <c r="IDI130" s="127"/>
      <c r="IDJ130" s="127"/>
      <c r="IDK130" s="127"/>
      <c r="IDL130" s="127"/>
      <c r="IDM130" s="127"/>
      <c r="IDN130" s="127"/>
      <c r="IDO130" s="127"/>
      <c r="IDP130" s="127"/>
      <c r="IDQ130" s="127"/>
      <c r="IDR130" s="127"/>
      <c r="IDS130" s="127"/>
      <c r="IDT130" s="127"/>
      <c r="IDU130" s="127"/>
      <c r="IDV130" s="127"/>
      <c r="IDW130" s="127"/>
      <c r="IDX130" s="127"/>
      <c r="IDY130" s="127"/>
      <c r="IDZ130" s="127"/>
      <c r="IEA130" s="127"/>
      <c r="IEB130" s="127"/>
      <c r="IEC130" s="127"/>
      <c r="IED130" s="127"/>
      <c r="IEE130" s="127"/>
      <c r="IEF130" s="127"/>
      <c r="IEG130" s="127"/>
      <c r="IEH130" s="127"/>
      <c r="IEI130" s="127"/>
      <c r="IEJ130" s="127"/>
      <c r="IEK130" s="127"/>
      <c r="IEL130" s="127"/>
      <c r="IEM130" s="127"/>
      <c r="IEN130" s="127"/>
      <c r="IEO130" s="127"/>
      <c r="IEP130" s="127"/>
      <c r="IEQ130" s="127"/>
      <c r="IER130" s="127"/>
      <c r="IES130" s="127"/>
      <c r="IET130" s="127"/>
      <c r="IEU130" s="127"/>
      <c r="IEV130" s="127"/>
      <c r="IEW130" s="127"/>
      <c r="IEX130" s="127"/>
      <c r="IEY130" s="127"/>
      <c r="IEZ130" s="127"/>
      <c r="IFA130" s="127"/>
      <c r="IFB130" s="127"/>
      <c r="IFC130" s="127"/>
      <c r="IFD130" s="127"/>
      <c r="IFE130" s="127"/>
      <c r="IFF130" s="127"/>
      <c r="IFG130" s="127"/>
      <c r="IFH130" s="127"/>
      <c r="IFI130" s="127"/>
      <c r="IFJ130" s="127"/>
      <c r="IFK130" s="127"/>
      <c r="IFL130" s="127"/>
      <c r="IFM130" s="127"/>
      <c r="IFN130" s="127"/>
      <c r="IFO130" s="127"/>
      <c r="IFP130" s="127"/>
      <c r="IFQ130" s="127"/>
      <c r="IFR130" s="127"/>
      <c r="IFS130" s="127"/>
      <c r="IFT130" s="127"/>
      <c r="IFU130" s="127"/>
      <c r="IFV130" s="127"/>
      <c r="IFW130" s="127"/>
      <c r="IFX130" s="127"/>
      <c r="IFY130" s="127"/>
      <c r="IFZ130" s="127"/>
      <c r="IGA130" s="127"/>
      <c r="IGB130" s="127"/>
      <c r="IGC130" s="127"/>
      <c r="IGD130" s="127"/>
      <c r="IGE130" s="127"/>
      <c r="IGF130" s="127"/>
      <c r="IGG130" s="127"/>
      <c r="IGH130" s="127"/>
      <c r="IGI130" s="127"/>
      <c r="IGJ130" s="127"/>
      <c r="IGK130" s="127"/>
      <c r="IGL130" s="127"/>
      <c r="IGM130" s="127"/>
      <c r="IGN130" s="127"/>
      <c r="IGO130" s="127"/>
      <c r="IGP130" s="127"/>
      <c r="IGQ130" s="127"/>
      <c r="IGR130" s="127"/>
      <c r="IGS130" s="127"/>
      <c r="IGT130" s="127"/>
      <c r="IGU130" s="127"/>
      <c r="IGV130" s="127"/>
      <c r="IGW130" s="127"/>
      <c r="IGX130" s="127"/>
      <c r="IGY130" s="127"/>
      <c r="IGZ130" s="127"/>
      <c r="IHA130" s="127"/>
      <c r="IHB130" s="127"/>
      <c r="IHC130" s="127"/>
      <c r="IHD130" s="127"/>
      <c r="IHE130" s="127"/>
      <c r="IHF130" s="127"/>
      <c r="IHG130" s="127"/>
      <c r="IHH130" s="127"/>
      <c r="IHI130" s="127"/>
      <c r="IHJ130" s="127"/>
      <c r="IHK130" s="127"/>
      <c r="IHL130" s="127"/>
      <c r="IHM130" s="127"/>
      <c r="IHN130" s="127"/>
      <c r="IHO130" s="127"/>
      <c r="IHP130" s="127"/>
      <c r="IHQ130" s="127"/>
      <c r="IHR130" s="127"/>
      <c r="IHS130" s="127"/>
      <c r="IHT130" s="127"/>
      <c r="IHU130" s="127"/>
      <c r="IHV130" s="127"/>
      <c r="IHW130" s="127"/>
      <c r="IHX130" s="127"/>
      <c r="IHY130" s="127"/>
      <c r="IHZ130" s="127"/>
      <c r="IIA130" s="127"/>
      <c r="IIB130" s="127"/>
      <c r="IIC130" s="127"/>
      <c r="IID130" s="127"/>
      <c r="IIE130" s="127"/>
      <c r="IIF130" s="127"/>
      <c r="IIG130" s="127"/>
      <c r="IIH130" s="127"/>
      <c r="III130" s="127"/>
      <c r="IIJ130" s="127"/>
      <c r="IIK130" s="127"/>
      <c r="IIL130" s="127"/>
      <c r="IIM130" s="127"/>
      <c r="IIN130" s="127"/>
      <c r="IIO130" s="127"/>
      <c r="IIP130" s="127"/>
      <c r="IIQ130" s="127"/>
      <c r="IIR130" s="127"/>
      <c r="IIS130" s="127"/>
      <c r="IIT130" s="127"/>
      <c r="IIU130" s="127"/>
      <c r="IIV130" s="127"/>
      <c r="IIW130" s="127"/>
      <c r="IIX130" s="127"/>
      <c r="IIY130" s="127"/>
      <c r="IIZ130" s="127"/>
      <c r="IJA130" s="127"/>
      <c r="IJB130" s="127"/>
      <c r="IJC130" s="127"/>
      <c r="IJD130" s="127"/>
      <c r="IJE130" s="127"/>
      <c r="IJF130" s="127"/>
      <c r="IJG130" s="127"/>
      <c r="IJH130" s="127"/>
      <c r="IJI130" s="127"/>
      <c r="IJJ130" s="127"/>
      <c r="IJK130" s="127"/>
      <c r="IJL130" s="127"/>
      <c r="IJM130" s="127"/>
      <c r="IJN130" s="127"/>
      <c r="IJO130" s="127"/>
      <c r="IJP130" s="127"/>
      <c r="IJQ130" s="127"/>
      <c r="IJR130" s="127"/>
      <c r="IJS130" s="127"/>
      <c r="IJT130" s="127"/>
      <c r="IJU130" s="127"/>
      <c r="IJV130" s="127"/>
      <c r="IJW130" s="127"/>
      <c r="IJX130" s="127"/>
      <c r="IJY130" s="127"/>
      <c r="IJZ130" s="127"/>
      <c r="IKA130" s="127"/>
      <c r="IKB130" s="127"/>
      <c r="IKC130" s="127"/>
      <c r="IKD130" s="127"/>
      <c r="IKE130" s="127"/>
      <c r="IKF130" s="127"/>
      <c r="IKG130" s="127"/>
      <c r="IKH130" s="127"/>
      <c r="IKI130" s="127"/>
      <c r="IKJ130" s="127"/>
      <c r="IKK130" s="127"/>
      <c r="IKL130" s="127"/>
      <c r="IKM130" s="127"/>
      <c r="IKN130" s="127"/>
      <c r="IKO130" s="127"/>
      <c r="IKP130" s="127"/>
      <c r="IKQ130" s="127"/>
      <c r="IKR130" s="127"/>
      <c r="IKS130" s="127"/>
      <c r="IKT130" s="127"/>
      <c r="IKU130" s="127"/>
      <c r="IKV130" s="127"/>
      <c r="IKW130" s="127"/>
      <c r="IKX130" s="127"/>
      <c r="IKY130" s="127"/>
      <c r="IKZ130" s="127"/>
      <c r="ILA130" s="127"/>
      <c r="ILB130" s="127"/>
      <c r="ILC130" s="127"/>
      <c r="ILD130" s="127"/>
      <c r="ILE130" s="127"/>
      <c r="ILF130" s="127"/>
      <c r="ILG130" s="127"/>
      <c r="ILH130" s="127"/>
      <c r="ILI130" s="127"/>
      <c r="ILJ130" s="127"/>
      <c r="ILK130" s="127"/>
      <c r="ILL130" s="127"/>
      <c r="ILM130" s="127"/>
      <c r="ILN130" s="127"/>
      <c r="ILO130" s="127"/>
      <c r="ILP130" s="127"/>
      <c r="ILQ130" s="127"/>
      <c r="ILR130" s="127"/>
      <c r="ILS130" s="127"/>
      <c r="ILT130" s="127"/>
      <c r="ILU130" s="127"/>
      <c r="ILV130" s="127"/>
      <c r="ILW130" s="127"/>
      <c r="ILX130" s="127"/>
      <c r="ILY130" s="127"/>
      <c r="ILZ130" s="127"/>
      <c r="IMA130" s="127"/>
      <c r="IMB130" s="127"/>
      <c r="IMC130" s="127"/>
      <c r="IMD130" s="127"/>
      <c r="IME130" s="127"/>
      <c r="IMF130" s="127"/>
      <c r="IMG130" s="127"/>
      <c r="IMH130" s="127"/>
      <c r="IMI130" s="127"/>
      <c r="IMJ130" s="127"/>
      <c r="IMK130" s="127"/>
      <c r="IML130" s="127"/>
      <c r="IMM130" s="127"/>
      <c r="IMN130" s="127"/>
      <c r="IMO130" s="127"/>
      <c r="IMP130" s="127"/>
      <c r="IMQ130" s="127"/>
      <c r="IMR130" s="127"/>
      <c r="IMS130" s="127"/>
      <c r="IMT130" s="127"/>
      <c r="IMU130" s="127"/>
      <c r="IMV130" s="127"/>
      <c r="IMW130" s="127"/>
      <c r="IMX130" s="127"/>
      <c r="IMY130" s="127"/>
      <c r="IMZ130" s="127"/>
      <c r="INA130" s="127"/>
      <c r="INB130" s="127"/>
      <c r="INC130" s="127"/>
      <c r="IND130" s="127"/>
      <c r="INE130" s="127"/>
      <c r="INF130" s="127"/>
      <c r="ING130" s="127"/>
      <c r="INH130" s="127"/>
      <c r="INI130" s="127"/>
      <c r="INJ130" s="127"/>
      <c r="INK130" s="127"/>
      <c r="INL130" s="127"/>
      <c r="INM130" s="127"/>
      <c r="INN130" s="127"/>
      <c r="INO130" s="127"/>
      <c r="INP130" s="127"/>
      <c r="INQ130" s="127"/>
      <c r="INR130" s="127"/>
      <c r="INS130" s="127"/>
      <c r="INT130" s="127"/>
      <c r="INU130" s="127"/>
      <c r="INV130" s="127"/>
      <c r="INW130" s="127"/>
      <c r="INX130" s="127"/>
      <c r="INY130" s="127"/>
      <c r="INZ130" s="127"/>
      <c r="IOA130" s="127"/>
      <c r="IOB130" s="127"/>
      <c r="IOC130" s="127"/>
      <c r="IOD130" s="127"/>
      <c r="IOE130" s="127"/>
      <c r="IOF130" s="127"/>
      <c r="IOG130" s="127"/>
      <c r="IOH130" s="127"/>
      <c r="IOI130" s="127"/>
      <c r="IOJ130" s="127"/>
      <c r="IOK130" s="127"/>
      <c r="IOL130" s="127"/>
      <c r="IOM130" s="127"/>
      <c r="ION130" s="127"/>
      <c r="IOO130" s="127"/>
      <c r="IOP130" s="127"/>
      <c r="IOQ130" s="127"/>
      <c r="IOR130" s="127"/>
      <c r="IOS130" s="127"/>
      <c r="IOT130" s="127"/>
      <c r="IOU130" s="127"/>
      <c r="IOV130" s="127"/>
      <c r="IOW130" s="127"/>
      <c r="IOX130" s="127"/>
      <c r="IOY130" s="127"/>
      <c r="IOZ130" s="127"/>
      <c r="IPA130" s="127"/>
      <c r="IPB130" s="127"/>
      <c r="IPC130" s="127"/>
      <c r="IPD130" s="127"/>
      <c r="IPE130" s="127"/>
      <c r="IPF130" s="127"/>
      <c r="IPG130" s="127"/>
      <c r="IPH130" s="127"/>
      <c r="IPI130" s="127"/>
      <c r="IPJ130" s="127"/>
      <c r="IPK130" s="127"/>
      <c r="IPL130" s="127"/>
      <c r="IPM130" s="127"/>
      <c r="IPN130" s="127"/>
      <c r="IPO130" s="127"/>
      <c r="IPP130" s="127"/>
      <c r="IPQ130" s="127"/>
      <c r="IPR130" s="127"/>
      <c r="IPS130" s="127"/>
      <c r="IPT130" s="127"/>
      <c r="IPU130" s="127"/>
      <c r="IPV130" s="127"/>
      <c r="IPW130" s="127"/>
      <c r="IPX130" s="127"/>
      <c r="IPY130" s="127"/>
      <c r="IPZ130" s="127"/>
      <c r="IQA130" s="127"/>
      <c r="IQB130" s="127"/>
      <c r="IQC130" s="127"/>
      <c r="IQD130" s="127"/>
      <c r="IQE130" s="127"/>
      <c r="IQF130" s="127"/>
      <c r="IQG130" s="127"/>
      <c r="IQH130" s="127"/>
      <c r="IQI130" s="127"/>
      <c r="IQJ130" s="127"/>
      <c r="IQK130" s="127"/>
      <c r="IQL130" s="127"/>
      <c r="IQM130" s="127"/>
      <c r="IQN130" s="127"/>
      <c r="IQO130" s="127"/>
      <c r="IQP130" s="127"/>
      <c r="IQQ130" s="127"/>
      <c r="IQR130" s="127"/>
      <c r="IQS130" s="127"/>
      <c r="IQT130" s="127"/>
      <c r="IQU130" s="127"/>
      <c r="IQV130" s="127"/>
      <c r="IQW130" s="127"/>
      <c r="IQX130" s="127"/>
      <c r="IQY130" s="127"/>
      <c r="IQZ130" s="127"/>
      <c r="IRA130" s="127"/>
      <c r="IRB130" s="127"/>
      <c r="IRC130" s="127"/>
      <c r="IRD130" s="127"/>
      <c r="IRE130" s="127"/>
      <c r="IRF130" s="127"/>
      <c r="IRG130" s="127"/>
      <c r="IRH130" s="127"/>
      <c r="IRI130" s="127"/>
      <c r="IRJ130" s="127"/>
      <c r="IRK130" s="127"/>
      <c r="IRL130" s="127"/>
      <c r="IRM130" s="127"/>
      <c r="IRN130" s="127"/>
      <c r="IRO130" s="127"/>
      <c r="IRP130" s="127"/>
      <c r="IRQ130" s="127"/>
      <c r="IRR130" s="127"/>
      <c r="IRS130" s="127"/>
      <c r="IRT130" s="127"/>
      <c r="IRU130" s="127"/>
      <c r="IRV130" s="127"/>
      <c r="IRW130" s="127"/>
      <c r="IRX130" s="127"/>
      <c r="IRY130" s="127"/>
      <c r="IRZ130" s="127"/>
      <c r="ISA130" s="127"/>
      <c r="ISB130" s="127"/>
      <c r="ISC130" s="127"/>
      <c r="ISD130" s="127"/>
      <c r="ISE130" s="127"/>
      <c r="ISF130" s="127"/>
      <c r="ISG130" s="127"/>
      <c r="ISH130" s="127"/>
      <c r="ISI130" s="127"/>
      <c r="ISJ130" s="127"/>
      <c r="ISK130" s="127"/>
      <c r="ISL130" s="127"/>
      <c r="ISM130" s="127"/>
      <c r="ISN130" s="127"/>
      <c r="ISO130" s="127"/>
      <c r="ISP130" s="127"/>
      <c r="ISQ130" s="127"/>
      <c r="ISR130" s="127"/>
      <c r="ISS130" s="127"/>
      <c r="IST130" s="127"/>
      <c r="ISU130" s="127"/>
      <c r="ISV130" s="127"/>
      <c r="ISW130" s="127"/>
      <c r="ISX130" s="127"/>
      <c r="ISY130" s="127"/>
      <c r="ISZ130" s="127"/>
      <c r="ITA130" s="127"/>
      <c r="ITB130" s="127"/>
      <c r="ITC130" s="127"/>
      <c r="ITD130" s="127"/>
      <c r="ITE130" s="127"/>
      <c r="ITF130" s="127"/>
      <c r="ITG130" s="127"/>
      <c r="ITH130" s="127"/>
      <c r="ITI130" s="127"/>
      <c r="ITJ130" s="127"/>
      <c r="ITK130" s="127"/>
      <c r="ITL130" s="127"/>
      <c r="ITM130" s="127"/>
      <c r="ITN130" s="127"/>
      <c r="ITO130" s="127"/>
      <c r="ITP130" s="127"/>
      <c r="ITQ130" s="127"/>
      <c r="ITR130" s="127"/>
      <c r="ITS130" s="127"/>
      <c r="ITT130" s="127"/>
      <c r="ITU130" s="127"/>
      <c r="ITV130" s="127"/>
      <c r="ITW130" s="127"/>
      <c r="ITX130" s="127"/>
      <c r="ITY130" s="127"/>
      <c r="ITZ130" s="127"/>
      <c r="IUA130" s="127"/>
      <c r="IUB130" s="127"/>
      <c r="IUC130" s="127"/>
      <c r="IUD130" s="127"/>
      <c r="IUE130" s="127"/>
      <c r="IUF130" s="127"/>
      <c r="IUG130" s="127"/>
      <c r="IUH130" s="127"/>
      <c r="IUI130" s="127"/>
      <c r="IUJ130" s="127"/>
      <c r="IUK130" s="127"/>
      <c r="IUL130" s="127"/>
      <c r="IUM130" s="127"/>
      <c r="IUN130" s="127"/>
      <c r="IUO130" s="127"/>
      <c r="IUP130" s="127"/>
      <c r="IUQ130" s="127"/>
      <c r="IUR130" s="127"/>
      <c r="IUS130" s="127"/>
      <c r="IUT130" s="127"/>
      <c r="IUU130" s="127"/>
      <c r="IUV130" s="127"/>
      <c r="IUW130" s="127"/>
      <c r="IUX130" s="127"/>
      <c r="IUY130" s="127"/>
      <c r="IUZ130" s="127"/>
      <c r="IVA130" s="127"/>
      <c r="IVB130" s="127"/>
      <c r="IVC130" s="127"/>
      <c r="IVD130" s="127"/>
      <c r="IVE130" s="127"/>
      <c r="IVF130" s="127"/>
      <c r="IVG130" s="127"/>
      <c r="IVH130" s="127"/>
      <c r="IVI130" s="127"/>
      <c r="IVJ130" s="127"/>
      <c r="IVK130" s="127"/>
      <c r="IVL130" s="127"/>
      <c r="IVM130" s="127"/>
      <c r="IVN130" s="127"/>
      <c r="IVO130" s="127"/>
      <c r="IVP130" s="127"/>
      <c r="IVQ130" s="127"/>
      <c r="IVR130" s="127"/>
      <c r="IVS130" s="127"/>
      <c r="IVT130" s="127"/>
      <c r="IVU130" s="127"/>
      <c r="IVV130" s="127"/>
      <c r="IVW130" s="127"/>
      <c r="IVX130" s="127"/>
      <c r="IVY130" s="127"/>
      <c r="IVZ130" s="127"/>
      <c r="IWA130" s="127"/>
      <c r="IWB130" s="127"/>
      <c r="IWC130" s="127"/>
      <c r="IWD130" s="127"/>
      <c r="IWE130" s="127"/>
      <c r="IWF130" s="127"/>
      <c r="IWG130" s="127"/>
      <c r="IWH130" s="127"/>
      <c r="IWI130" s="127"/>
      <c r="IWJ130" s="127"/>
      <c r="IWK130" s="127"/>
      <c r="IWL130" s="127"/>
      <c r="IWM130" s="127"/>
      <c r="IWN130" s="127"/>
      <c r="IWO130" s="127"/>
      <c r="IWP130" s="127"/>
      <c r="IWQ130" s="127"/>
      <c r="IWR130" s="127"/>
      <c r="IWS130" s="127"/>
      <c r="IWT130" s="127"/>
      <c r="IWU130" s="127"/>
      <c r="IWV130" s="127"/>
      <c r="IWW130" s="127"/>
      <c r="IWX130" s="127"/>
      <c r="IWY130" s="127"/>
      <c r="IWZ130" s="127"/>
      <c r="IXA130" s="127"/>
      <c r="IXB130" s="127"/>
      <c r="IXC130" s="127"/>
      <c r="IXD130" s="127"/>
      <c r="IXE130" s="127"/>
      <c r="IXF130" s="127"/>
      <c r="IXG130" s="127"/>
      <c r="IXH130" s="127"/>
      <c r="IXI130" s="127"/>
      <c r="IXJ130" s="127"/>
      <c r="IXK130" s="127"/>
      <c r="IXL130" s="127"/>
      <c r="IXM130" s="127"/>
      <c r="IXN130" s="127"/>
      <c r="IXO130" s="127"/>
      <c r="IXP130" s="127"/>
      <c r="IXQ130" s="127"/>
      <c r="IXR130" s="127"/>
      <c r="IXS130" s="127"/>
      <c r="IXT130" s="127"/>
      <c r="IXU130" s="127"/>
      <c r="IXV130" s="127"/>
      <c r="IXW130" s="127"/>
      <c r="IXX130" s="127"/>
      <c r="IXY130" s="127"/>
      <c r="IXZ130" s="127"/>
      <c r="IYA130" s="127"/>
      <c r="IYB130" s="127"/>
      <c r="IYC130" s="127"/>
      <c r="IYD130" s="127"/>
      <c r="IYE130" s="127"/>
      <c r="IYF130" s="127"/>
      <c r="IYG130" s="127"/>
      <c r="IYH130" s="127"/>
      <c r="IYI130" s="127"/>
      <c r="IYJ130" s="127"/>
      <c r="IYK130" s="127"/>
      <c r="IYL130" s="127"/>
      <c r="IYM130" s="127"/>
      <c r="IYN130" s="127"/>
      <c r="IYO130" s="127"/>
      <c r="IYP130" s="127"/>
      <c r="IYQ130" s="127"/>
      <c r="IYR130" s="127"/>
      <c r="IYS130" s="127"/>
      <c r="IYT130" s="127"/>
      <c r="IYU130" s="127"/>
      <c r="IYV130" s="127"/>
      <c r="IYW130" s="127"/>
      <c r="IYX130" s="127"/>
      <c r="IYY130" s="127"/>
      <c r="IYZ130" s="127"/>
      <c r="IZA130" s="127"/>
      <c r="IZB130" s="127"/>
      <c r="IZC130" s="127"/>
      <c r="IZD130" s="127"/>
      <c r="IZE130" s="127"/>
      <c r="IZF130" s="127"/>
      <c r="IZG130" s="127"/>
      <c r="IZH130" s="127"/>
      <c r="IZI130" s="127"/>
      <c r="IZJ130" s="127"/>
      <c r="IZK130" s="127"/>
      <c r="IZL130" s="127"/>
      <c r="IZM130" s="127"/>
      <c r="IZN130" s="127"/>
      <c r="IZO130" s="127"/>
      <c r="IZP130" s="127"/>
      <c r="IZQ130" s="127"/>
      <c r="IZR130" s="127"/>
      <c r="IZS130" s="127"/>
      <c r="IZT130" s="127"/>
      <c r="IZU130" s="127"/>
      <c r="IZV130" s="127"/>
      <c r="IZW130" s="127"/>
      <c r="IZX130" s="127"/>
      <c r="IZY130" s="127"/>
      <c r="IZZ130" s="127"/>
      <c r="JAA130" s="127"/>
      <c r="JAB130" s="127"/>
      <c r="JAC130" s="127"/>
      <c r="JAD130" s="127"/>
      <c r="JAE130" s="127"/>
      <c r="JAF130" s="127"/>
      <c r="JAG130" s="127"/>
      <c r="JAH130" s="127"/>
      <c r="JAI130" s="127"/>
      <c r="JAJ130" s="127"/>
      <c r="JAK130" s="127"/>
      <c r="JAL130" s="127"/>
      <c r="JAM130" s="127"/>
      <c r="JAN130" s="127"/>
      <c r="JAO130" s="127"/>
      <c r="JAP130" s="127"/>
      <c r="JAQ130" s="127"/>
      <c r="JAR130" s="127"/>
      <c r="JAS130" s="127"/>
      <c r="JAT130" s="127"/>
      <c r="JAU130" s="127"/>
      <c r="JAV130" s="127"/>
      <c r="JAW130" s="127"/>
      <c r="JAX130" s="127"/>
      <c r="JAY130" s="127"/>
      <c r="JAZ130" s="127"/>
      <c r="JBA130" s="127"/>
      <c r="JBB130" s="127"/>
      <c r="JBC130" s="127"/>
      <c r="JBD130" s="127"/>
      <c r="JBE130" s="127"/>
      <c r="JBF130" s="127"/>
      <c r="JBG130" s="127"/>
      <c r="JBH130" s="127"/>
      <c r="JBI130" s="127"/>
      <c r="JBJ130" s="127"/>
      <c r="JBK130" s="127"/>
      <c r="JBL130" s="127"/>
      <c r="JBM130" s="127"/>
      <c r="JBN130" s="127"/>
      <c r="JBO130" s="127"/>
      <c r="JBP130" s="127"/>
      <c r="JBQ130" s="127"/>
      <c r="JBR130" s="127"/>
      <c r="JBS130" s="127"/>
      <c r="JBT130" s="127"/>
      <c r="JBU130" s="127"/>
      <c r="JBV130" s="127"/>
      <c r="JBW130" s="127"/>
      <c r="JBX130" s="127"/>
      <c r="JBY130" s="127"/>
      <c r="JBZ130" s="127"/>
      <c r="JCA130" s="127"/>
      <c r="JCB130" s="127"/>
      <c r="JCC130" s="127"/>
      <c r="JCD130" s="127"/>
      <c r="JCE130" s="127"/>
      <c r="JCF130" s="127"/>
      <c r="JCG130" s="127"/>
      <c r="JCH130" s="127"/>
      <c r="JCI130" s="127"/>
      <c r="JCJ130" s="127"/>
      <c r="JCK130" s="127"/>
      <c r="JCL130" s="127"/>
      <c r="JCM130" s="127"/>
      <c r="JCN130" s="127"/>
      <c r="JCO130" s="127"/>
      <c r="JCP130" s="127"/>
      <c r="JCQ130" s="127"/>
      <c r="JCR130" s="127"/>
      <c r="JCS130" s="127"/>
      <c r="JCT130" s="127"/>
      <c r="JCU130" s="127"/>
      <c r="JCV130" s="127"/>
      <c r="JCW130" s="127"/>
      <c r="JCX130" s="127"/>
      <c r="JCY130" s="127"/>
      <c r="JCZ130" s="127"/>
      <c r="JDA130" s="127"/>
      <c r="JDB130" s="127"/>
      <c r="JDC130" s="127"/>
      <c r="JDD130" s="127"/>
      <c r="JDE130" s="127"/>
      <c r="JDF130" s="127"/>
      <c r="JDG130" s="127"/>
      <c r="JDH130" s="127"/>
      <c r="JDI130" s="127"/>
      <c r="JDJ130" s="127"/>
      <c r="JDK130" s="127"/>
      <c r="JDL130" s="127"/>
      <c r="JDM130" s="127"/>
      <c r="JDN130" s="127"/>
      <c r="JDO130" s="127"/>
      <c r="JDP130" s="127"/>
      <c r="JDQ130" s="127"/>
      <c r="JDR130" s="127"/>
      <c r="JDS130" s="127"/>
      <c r="JDT130" s="127"/>
      <c r="JDU130" s="127"/>
      <c r="JDV130" s="127"/>
      <c r="JDW130" s="127"/>
      <c r="JDX130" s="127"/>
      <c r="JDY130" s="127"/>
      <c r="JDZ130" s="127"/>
      <c r="JEA130" s="127"/>
      <c r="JEB130" s="127"/>
      <c r="JEC130" s="127"/>
      <c r="JED130" s="127"/>
      <c r="JEE130" s="127"/>
      <c r="JEF130" s="127"/>
      <c r="JEG130" s="127"/>
      <c r="JEH130" s="127"/>
      <c r="JEI130" s="127"/>
      <c r="JEJ130" s="127"/>
      <c r="JEK130" s="127"/>
      <c r="JEL130" s="127"/>
      <c r="JEM130" s="127"/>
      <c r="JEN130" s="127"/>
      <c r="JEO130" s="127"/>
      <c r="JEP130" s="127"/>
      <c r="JEQ130" s="127"/>
      <c r="JER130" s="127"/>
      <c r="JES130" s="127"/>
      <c r="JET130" s="127"/>
      <c r="JEU130" s="127"/>
      <c r="JEV130" s="127"/>
      <c r="JEW130" s="127"/>
      <c r="JEX130" s="127"/>
      <c r="JEY130" s="127"/>
      <c r="JEZ130" s="127"/>
      <c r="JFA130" s="127"/>
      <c r="JFB130" s="127"/>
      <c r="JFC130" s="127"/>
      <c r="JFD130" s="127"/>
      <c r="JFE130" s="127"/>
      <c r="JFF130" s="127"/>
      <c r="JFG130" s="127"/>
      <c r="JFH130" s="127"/>
      <c r="JFI130" s="127"/>
      <c r="JFJ130" s="127"/>
      <c r="JFK130" s="127"/>
      <c r="JFL130" s="127"/>
      <c r="JFM130" s="127"/>
      <c r="JFN130" s="127"/>
      <c r="JFO130" s="127"/>
      <c r="JFP130" s="127"/>
      <c r="JFQ130" s="127"/>
      <c r="JFR130" s="127"/>
      <c r="JFS130" s="127"/>
      <c r="JFT130" s="127"/>
      <c r="JFU130" s="127"/>
      <c r="JFV130" s="127"/>
      <c r="JFW130" s="127"/>
      <c r="JFX130" s="127"/>
      <c r="JFY130" s="127"/>
      <c r="JFZ130" s="127"/>
      <c r="JGA130" s="127"/>
      <c r="JGB130" s="127"/>
      <c r="JGC130" s="127"/>
      <c r="JGD130" s="127"/>
      <c r="JGE130" s="127"/>
      <c r="JGF130" s="127"/>
      <c r="JGG130" s="127"/>
      <c r="JGH130" s="127"/>
      <c r="JGI130" s="127"/>
      <c r="JGJ130" s="127"/>
      <c r="JGK130" s="127"/>
      <c r="JGL130" s="127"/>
      <c r="JGM130" s="127"/>
      <c r="JGN130" s="127"/>
      <c r="JGO130" s="127"/>
      <c r="JGP130" s="127"/>
      <c r="JGQ130" s="127"/>
      <c r="JGR130" s="127"/>
      <c r="JGS130" s="127"/>
      <c r="JGT130" s="127"/>
      <c r="JGU130" s="127"/>
      <c r="JGV130" s="127"/>
      <c r="JGW130" s="127"/>
      <c r="JGX130" s="127"/>
      <c r="JGY130" s="127"/>
      <c r="JGZ130" s="127"/>
      <c r="JHA130" s="127"/>
      <c r="JHB130" s="127"/>
      <c r="JHC130" s="127"/>
      <c r="JHD130" s="127"/>
      <c r="JHE130" s="127"/>
      <c r="JHF130" s="127"/>
      <c r="JHG130" s="127"/>
      <c r="JHH130" s="127"/>
      <c r="JHI130" s="127"/>
      <c r="JHJ130" s="127"/>
      <c r="JHK130" s="127"/>
      <c r="JHL130" s="127"/>
      <c r="JHM130" s="127"/>
      <c r="JHN130" s="127"/>
      <c r="JHO130" s="127"/>
      <c r="JHP130" s="127"/>
      <c r="JHQ130" s="127"/>
      <c r="JHR130" s="127"/>
      <c r="JHS130" s="127"/>
      <c r="JHT130" s="127"/>
      <c r="JHU130" s="127"/>
      <c r="JHV130" s="127"/>
      <c r="JHW130" s="127"/>
      <c r="JHX130" s="127"/>
      <c r="JHY130" s="127"/>
      <c r="JHZ130" s="127"/>
      <c r="JIA130" s="127"/>
      <c r="JIB130" s="127"/>
      <c r="JIC130" s="127"/>
      <c r="JID130" s="127"/>
      <c r="JIE130" s="127"/>
      <c r="JIF130" s="127"/>
      <c r="JIG130" s="127"/>
      <c r="JIH130" s="127"/>
      <c r="JII130" s="127"/>
      <c r="JIJ130" s="127"/>
      <c r="JIK130" s="127"/>
      <c r="JIL130" s="127"/>
      <c r="JIM130" s="127"/>
      <c r="JIN130" s="127"/>
      <c r="JIO130" s="127"/>
      <c r="JIP130" s="127"/>
      <c r="JIQ130" s="127"/>
      <c r="JIR130" s="127"/>
      <c r="JIS130" s="127"/>
      <c r="JIT130" s="127"/>
      <c r="JIU130" s="127"/>
      <c r="JIV130" s="127"/>
      <c r="JIW130" s="127"/>
      <c r="JIX130" s="127"/>
      <c r="JIY130" s="127"/>
      <c r="JIZ130" s="127"/>
      <c r="JJA130" s="127"/>
      <c r="JJB130" s="127"/>
      <c r="JJC130" s="127"/>
      <c r="JJD130" s="127"/>
      <c r="JJE130" s="127"/>
      <c r="JJF130" s="127"/>
      <c r="JJG130" s="127"/>
      <c r="JJH130" s="127"/>
      <c r="JJI130" s="127"/>
      <c r="JJJ130" s="127"/>
      <c r="JJK130" s="127"/>
      <c r="JJL130" s="127"/>
      <c r="JJM130" s="127"/>
      <c r="JJN130" s="127"/>
      <c r="JJO130" s="127"/>
      <c r="JJP130" s="127"/>
      <c r="JJQ130" s="127"/>
      <c r="JJR130" s="127"/>
      <c r="JJS130" s="127"/>
      <c r="JJT130" s="127"/>
      <c r="JJU130" s="127"/>
      <c r="JJV130" s="127"/>
      <c r="JJW130" s="127"/>
      <c r="JJX130" s="127"/>
      <c r="JJY130" s="127"/>
      <c r="JJZ130" s="127"/>
      <c r="JKA130" s="127"/>
      <c r="JKB130" s="127"/>
      <c r="JKC130" s="127"/>
      <c r="JKD130" s="127"/>
      <c r="JKE130" s="127"/>
      <c r="JKF130" s="127"/>
      <c r="JKG130" s="127"/>
      <c r="JKH130" s="127"/>
      <c r="JKI130" s="127"/>
      <c r="JKJ130" s="127"/>
      <c r="JKK130" s="127"/>
      <c r="JKL130" s="127"/>
      <c r="JKM130" s="127"/>
      <c r="JKN130" s="127"/>
      <c r="JKO130" s="127"/>
      <c r="JKP130" s="127"/>
      <c r="JKQ130" s="127"/>
      <c r="JKR130" s="127"/>
      <c r="JKS130" s="127"/>
      <c r="JKT130" s="127"/>
      <c r="JKU130" s="127"/>
      <c r="JKV130" s="127"/>
      <c r="JKW130" s="127"/>
      <c r="JKX130" s="127"/>
      <c r="JKY130" s="127"/>
      <c r="JKZ130" s="127"/>
      <c r="JLA130" s="127"/>
      <c r="JLB130" s="127"/>
      <c r="JLC130" s="127"/>
      <c r="JLD130" s="127"/>
      <c r="JLE130" s="127"/>
      <c r="JLF130" s="127"/>
      <c r="JLG130" s="127"/>
      <c r="JLH130" s="127"/>
      <c r="JLI130" s="127"/>
      <c r="JLJ130" s="127"/>
      <c r="JLK130" s="127"/>
      <c r="JLL130" s="127"/>
      <c r="JLM130" s="127"/>
      <c r="JLN130" s="127"/>
      <c r="JLO130" s="127"/>
      <c r="JLP130" s="127"/>
      <c r="JLQ130" s="127"/>
      <c r="JLR130" s="127"/>
      <c r="JLS130" s="127"/>
      <c r="JLT130" s="127"/>
      <c r="JLU130" s="127"/>
      <c r="JLV130" s="127"/>
      <c r="JLW130" s="127"/>
      <c r="JLX130" s="127"/>
      <c r="JLY130" s="127"/>
      <c r="JLZ130" s="127"/>
      <c r="JMA130" s="127"/>
      <c r="JMB130" s="127"/>
      <c r="JMC130" s="127"/>
      <c r="JMD130" s="127"/>
      <c r="JME130" s="127"/>
      <c r="JMF130" s="127"/>
      <c r="JMG130" s="127"/>
      <c r="JMH130" s="127"/>
      <c r="JMI130" s="127"/>
      <c r="JMJ130" s="127"/>
      <c r="JMK130" s="127"/>
      <c r="JML130" s="127"/>
      <c r="JMM130" s="127"/>
      <c r="JMN130" s="127"/>
      <c r="JMO130" s="127"/>
      <c r="JMP130" s="127"/>
      <c r="JMQ130" s="127"/>
      <c r="JMR130" s="127"/>
      <c r="JMS130" s="127"/>
      <c r="JMT130" s="127"/>
      <c r="JMU130" s="127"/>
      <c r="JMV130" s="127"/>
      <c r="JMW130" s="127"/>
      <c r="JMX130" s="127"/>
      <c r="JMY130" s="127"/>
      <c r="JMZ130" s="127"/>
      <c r="JNA130" s="127"/>
      <c r="JNB130" s="127"/>
      <c r="JNC130" s="127"/>
      <c r="JND130" s="127"/>
      <c r="JNE130" s="127"/>
      <c r="JNF130" s="127"/>
      <c r="JNG130" s="127"/>
      <c r="JNH130" s="127"/>
      <c r="JNI130" s="127"/>
      <c r="JNJ130" s="127"/>
      <c r="JNK130" s="127"/>
      <c r="JNL130" s="127"/>
      <c r="JNM130" s="127"/>
      <c r="JNN130" s="127"/>
      <c r="JNO130" s="127"/>
      <c r="JNP130" s="127"/>
      <c r="JNQ130" s="127"/>
      <c r="JNR130" s="127"/>
      <c r="JNS130" s="127"/>
      <c r="JNT130" s="127"/>
      <c r="JNU130" s="127"/>
      <c r="JNV130" s="127"/>
      <c r="JNW130" s="127"/>
      <c r="JNX130" s="127"/>
      <c r="JNY130" s="127"/>
      <c r="JNZ130" s="127"/>
      <c r="JOA130" s="127"/>
      <c r="JOB130" s="127"/>
      <c r="JOC130" s="127"/>
      <c r="JOD130" s="127"/>
      <c r="JOE130" s="127"/>
      <c r="JOF130" s="127"/>
      <c r="JOG130" s="127"/>
      <c r="JOH130" s="127"/>
      <c r="JOI130" s="127"/>
      <c r="JOJ130" s="127"/>
      <c r="JOK130" s="127"/>
      <c r="JOL130" s="127"/>
      <c r="JOM130" s="127"/>
      <c r="JON130" s="127"/>
      <c r="JOO130" s="127"/>
      <c r="JOP130" s="127"/>
      <c r="JOQ130" s="127"/>
      <c r="JOR130" s="127"/>
      <c r="JOS130" s="127"/>
      <c r="JOT130" s="127"/>
      <c r="JOU130" s="127"/>
      <c r="JOV130" s="127"/>
      <c r="JOW130" s="127"/>
      <c r="JOX130" s="127"/>
      <c r="JOY130" s="127"/>
      <c r="JOZ130" s="127"/>
      <c r="JPA130" s="127"/>
      <c r="JPB130" s="127"/>
      <c r="JPC130" s="127"/>
      <c r="JPD130" s="127"/>
      <c r="JPE130" s="127"/>
      <c r="JPF130" s="127"/>
      <c r="JPG130" s="127"/>
      <c r="JPH130" s="127"/>
      <c r="JPI130" s="127"/>
      <c r="JPJ130" s="127"/>
      <c r="JPK130" s="127"/>
      <c r="JPL130" s="127"/>
      <c r="JPM130" s="127"/>
      <c r="JPN130" s="127"/>
      <c r="JPO130" s="127"/>
      <c r="JPP130" s="127"/>
      <c r="JPQ130" s="127"/>
      <c r="JPR130" s="127"/>
      <c r="JPS130" s="127"/>
      <c r="JPT130" s="127"/>
      <c r="JPU130" s="127"/>
      <c r="JPV130" s="127"/>
      <c r="JPW130" s="127"/>
      <c r="JPX130" s="127"/>
      <c r="JPY130" s="127"/>
      <c r="JPZ130" s="127"/>
      <c r="JQA130" s="127"/>
      <c r="JQB130" s="127"/>
      <c r="JQC130" s="127"/>
      <c r="JQD130" s="127"/>
      <c r="JQE130" s="127"/>
      <c r="JQF130" s="127"/>
      <c r="JQG130" s="127"/>
      <c r="JQH130" s="127"/>
      <c r="JQI130" s="127"/>
      <c r="JQJ130" s="127"/>
      <c r="JQK130" s="127"/>
      <c r="JQL130" s="127"/>
      <c r="JQM130" s="127"/>
      <c r="JQN130" s="127"/>
      <c r="JQO130" s="127"/>
      <c r="JQP130" s="127"/>
      <c r="JQQ130" s="127"/>
      <c r="JQR130" s="127"/>
      <c r="JQS130" s="127"/>
      <c r="JQT130" s="127"/>
      <c r="JQU130" s="127"/>
      <c r="JQV130" s="127"/>
      <c r="JQW130" s="127"/>
      <c r="JQX130" s="127"/>
      <c r="JQY130" s="127"/>
      <c r="JQZ130" s="127"/>
      <c r="JRA130" s="127"/>
      <c r="JRB130" s="127"/>
      <c r="JRC130" s="127"/>
      <c r="JRD130" s="127"/>
      <c r="JRE130" s="127"/>
      <c r="JRF130" s="127"/>
      <c r="JRG130" s="127"/>
      <c r="JRH130" s="127"/>
      <c r="JRI130" s="127"/>
      <c r="JRJ130" s="127"/>
      <c r="JRK130" s="127"/>
      <c r="JRL130" s="127"/>
      <c r="JRM130" s="127"/>
      <c r="JRN130" s="127"/>
      <c r="JRO130" s="127"/>
      <c r="JRP130" s="127"/>
      <c r="JRQ130" s="127"/>
      <c r="JRR130" s="127"/>
      <c r="JRS130" s="127"/>
      <c r="JRT130" s="127"/>
      <c r="JRU130" s="127"/>
      <c r="JRV130" s="127"/>
      <c r="JRW130" s="127"/>
      <c r="JRX130" s="127"/>
      <c r="JRY130" s="127"/>
      <c r="JRZ130" s="127"/>
      <c r="JSA130" s="127"/>
      <c r="JSB130" s="127"/>
      <c r="JSC130" s="127"/>
      <c r="JSD130" s="127"/>
      <c r="JSE130" s="127"/>
      <c r="JSF130" s="127"/>
      <c r="JSG130" s="127"/>
      <c r="JSH130" s="127"/>
      <c r="JSI130" s="127"/>
      <c r="JSJ130" s="127"/>
      <c r="JSK130" s="127"/>
      <c r="JSL130" s="127"/>
      <c r="JSM130" s="127"/>
      <c r="JSN130" s="127"/>
      <c r="JSO130" s="127"/>
      <c r="JSP130" s="127"/>
      <c r="JSQ130" s="127"/>
      <c r="JSR130" s="127"/>
      <c r="JSS130" s="127"/>
      <c r="JST130" s="127"/>
      <c r="JSU130" s="127"/>
      <c r="JSV130" s="127"/>
      <c r="JSW130" s="127"/>
      <c r="JSX130" s="127"/>
      <c r="JSY130" s="127"/>
      <c r="JSZ130" s="127"/>
      <c r="JTA130" s="127"/>
      <c r="JTB130" s="127"/>
      <c r="JTC130" s="127"/>
      <c r="JTD130" s="127"/>
      <c r="JTE130" s="127"/>
      <c r="JTF130" s="127"/>
      <c r="JTG130" s="127"/>
      <c r="JTH130" s="127"/>
      <c r="JTI130" s="127"/>
      <c r="JTJ130" s="127"/>
      <c r="JTK130" s="127"/>
      <c r="JTL130" s="127"/>
      <c r="JTM130" s="127"/>
      <c r="JTN130" s="127"/>
      <c r="JTO130" s="127"/>
      <c r="JTP130" s="127"/>
      <c r="JTQ130" s="127"/>
      <c r="JTR130" s="127"/>
      <c r="JTS130" s="127"/>
      <c r="JTT130" s="127"/>
      <c r="JTU130" s="127"/>
      <c r="JTV130" s="127"/>
      <c r="JTW130" s="127"/>
      <c r="JTX130" s="127"/>
      <c r="JTY130" s="127"/>
      <c r="JTZ130" s="127"/>
      <c r="JUA130" s="127"/>
      <c r="JUB130" s="127"/>
      <c r="JUC130" s="127"/>
      <c r="JUD130" s="127"/>
      <c r="JUE130" s="127"/>
      <c r="JUF130" s="127"/>
      <c r="JUG130" s="127"/>
      <c r="JUH130" s="127"/>
      <c r="JUI130" s="127"/>
      <c r="JUJ130" s="127"/>
      <c r="JUK130" s="127"/>
      <c r="JUL130" s="127"/>
      <c r="JUM130" s="127"/>
      <c r="JUN130" s="127"/>
      <c r="JUO130" s="127"/>
      <c r="JUP130" s="127"/>
      <c r="JUQ130" s="127"/>
      <c r="JUR130" s="127"/>
      <c r="JUS130" s="127"/>
      <c r="JUT130" s="127"/>
      <c r="JUU130" s="127"/>
      <c r="JUV130" s="127"/>
      <c r="JUW130" s="127"/>
      <c r="JUX130" s="127"/>
      <c r="JUY130" s="127"/>
      <c r="JUZ130" s="127"/>
      <c r="JVA130" s="127"/>
      <c r="JVB130" s="127"/>
      <c r="JVC130" s="127"/>
      <c r="JVD130" s="127"/>
      <c r="JVE130" s="127"/>
      <c r="JVF130" s="127"/>
      <c r="JVG130" s="127"/>
      <c r="JVH130" s="127"/>
      <c r="JVI130" s="127"/>
      <c r="JVJ130" s="127"/>
      <c r="JVK130" s="127"/>
      <c r="JVL130" s="127"/>
      <c r="JVM130" s="127"/>
      <c r="JVN130" s="127"/>
      <c r="JVO130" s="127"/>
      <c r="JVP130" s="127"/>
      <c r="JVQ130" s="127"/>
      <c r="JVR130" s="127"/>
      <c r="JVS130" s="127"/>
      <c r="JVT130" s="127"/>
      <c r="JVU130" s="127"/>
      <c r="JVV130" s="127"/>
      <c r="JVW130" s="127"/>
      <c r="JVX130" s="127"/>
      <c r="JVY130" s="127"/>
      <c r="JVZ130" s="127"/>
      <c r="JWA130" s="127"/>
      <c r="JWB130" s="127"/>
      <c r="JWC130" s="127"/>
      <c r="JWD130" s="127"/>
      <c r="JWE130" s="127"/>
      <c r="JWF130" s="127"/>
      <c r="JWG130" s="127"/>
      <c r="JWH130" s="127"/>
      <c r="JWI130" s="127"/>
      <c r="JWJ130" s="127"/>
      <c r="JWK130" s="127"/>
      <c r="JWL130" s="127"/>
      <c r="JWM130" s="127"/>
      <c r="JWN130" s="127"/>
      <c r="JWO130" s="127"/>
      <c r="JWP130" s="127"/>
      <c r="JWQ130" s="127"/>
      <c r="JWR130" s="127"/>
      <c r="JWS130" s="127"/>
      <c r="JWT130" s="127"/>
      <c r="JWU130" s="127"/>
      <c r="JWV130" s="127"/>
      <c r="JWW130" s="127"/>
      <c r="JWX130" s="127"/>
      <c r="JWY130" s="127"/>
      <c r="JWZ130" s="127"/>
      <c r="JXA130" s="127"/>
      <c r="JXB130" s="127"/>
      <c r="JXC130" s="127"/>
      <c r="JXD130" s="127"/>
      <c r="JXE130" s="127"/>
      <c r="JXF130" s="127"/>
      <c r="JXG130" s="127"/>
      <c r="JXH130" s="127"/>
      <c r="JXI130" s="127"/>
      <c r="JXJ130" s="127"/>
      <c r="JXK130" s="127"/>
      <c r="JXL130" s="127"/>
      <c r="JXM130" s="127"/>
      <c r="JXN130" s="127"/>
      <c r="JXO130" s="127"/>
      <c r="JXP130" s="127"/>
      <c r="JXQ130" s="127"/>
      <c r="JXR130" s="127"/>
      <c r="JXS130" s="127"/>
      <c r="JXT130" s="127"/>
      <c r="JXU130" s="127"/>
      <c r="JXV130" s="127"/>
      <c r="JXW130" s="127"/>
      <c r="JXX130" s="127"/>
      <c r="JXY130" s="127"/>
      <c r="JXZ130" s="127"/>
      <c r="JYA130" s="127"/>
      <c r="JYB130" s="127"/>
      <c r="JYC130" s="127"/>
      <c r="JYD130" s="127"/>
      <c r="JYE130" s="127"/>
      <c r="JYF130" s="127"/>
      <c r="JYG130" s="127"/>
      <c r="JYH130" s="127"/>
      <c r="JYI130" s="127"/>
      <c r="JYJ130" s="127"/>
      <c r="JYK130" s="127"/>
      <c r="JYL130" s="127"/>
      <c r="JYM130" s="127"/>
      <c r="JYN130" s="127"/>
      <c r="JYO130" s="127"/>
      <c r="JYP130" s="127"/>
      <c r="JYQ130" s="127"/>
      <c r="JYR130" s="127"/>
      <c r="JYS130" s="127"/>
      <c r="JYT130" s="127"/>
      <c r="JYU130" s="127"/>
      <c r="JYV130" s="127"/>
      <c r="JYW130" s="127"/>
      <c r="JYX130" s="127"/>
      <c r="JYY130" s="127"/>
      <c r="JYZ130" s="127"/>
      <c r="JZA130" s="127"/>
      <c r="JZB130" s="127"/>
      <c r="JZC130" s="127"/>
      <c r="JZD130" s="127"/>
      <c r="JZE130" s="127"/>
      <c r="JZF130" s="127"/>
      <c r="JZG130" s="127"/>
      <c r="JZH130" s="127"/>
      <c r="JZI130" s="127"/>
      <c r="JZJ130" s="127"/>
      <c r="JZK130" s="127"/>
      <c r="JZL130" s="127"/>
      <c r="JZM130" s="127"/>
      <c r="JZN130" s="127"/>
      <c r="JZO130" s="127"/>
      <c r="JZP130" s="127"/>
      <c r="JZQ130" s="127"/>
      <c r="JZR130" s="127"/>
      <c r="JZS130" s="127"/>
      <c r="JZT130" s="127"/>
      <c r="JZU130" s="127"/>
      <c r="JZV130" s="127"/>
      <c r="JZW130" s="127"/>
      <c r="JZX130" s="127"/>
      <c r="JZY130" s="127"/>
      <c r="JZZ130" s="127"/>
      <c r="KAA130" s="127"/>
      <c r="KAB130" s="127"/>
      <c r="KAC130" s="127"/>
      <c r="KAD130" s="127"/>
      <c r="KAE130" s="127"/>
      <c r="KAF130" s="127"/>
      <c r="KAG130" s="127"/>
      <c r="KAH130" s="127"/>
      <c r="KAI130" s="127"/>
      <c r="KAJ130" s="127"/>
      <c r="KAK130" s="127"/>
      <c r="KAL130" s="127"/>
      <c r="KAM130" s="127"/>
      <c r="KAN130" s="127"/>
      <c r="KAO130" s="127"/>
      <c r="KAP130" s="127"/>
      <c r="KAQ130" s="127"/>
      <c r="KAR130" s="127"/>
      <c r="KAS130" s="127"/>
      <c r="KAT130" s="127"/>
      <c r="KAU130" s="127"/>
      <c r="KAV130" s="127"/>
      <c r="KAW130" s="127"/>
      <c r="KAX130" s="127"/>
      <c r="KAY130" s="127"/>
      <c r="KAZ130" s="127"/>
      <c r="KBA130" s="127"/>
      <c r="KBB130" s="127"/>
      <c r="KBC130" s="127"/>
      <c r="KBD130" s="127"/>
      <c r="KBE130" s="127"/>
      <c r="KBF130" s="127"/>
      <c r="KBG130" s="127"/>
      <c r="KBH130" s="127"/>
      <c r="KBI130" s="127"/>
      <c r="KBJ130" s="127"/>
      <c r="KBK130" s="127"/>
      <c r="KBL130" s="127"/>
      <c r="KBM130" s="127"/>
      <c r="KBN130" s="127"/>
      <c r="KBO130" s="127"/>
      <c r="KBP130" s="127"/>
      <c r="KBQ130" s="127"/>
      <c r="KBR130" s="127"/>
      <c r="KBS130" s="127"/>
      <c r="KBT130" s="127"/>
      <c r="KBU130" s="127"/>
      <c r="KBV130" s="127"/>
      <c r="KBW130" s="127"/>
      <c r="KBX130" s="127"/>
      <c r="KBY130" s="127"/>
      <c r="KBZ130" s="127"/>
      <c r="KCA130" s="127"/>
      <c r="KCB130" s="127"/>
      <c r="KCC130" s="127"/>
      <c r="KCD130" s="127"/>
      <c r="KCE130" s="127"/>
      <c r="KCF130" s="127"/>
      <c r="KCG130" s="127"/>
      <c r="KCH130" s="127"/>
      <c r="KCI130" s="127"/>
      <c r="KCJ130" s="127"/>
      <c r="KCK130" s="127"/>
      <c r="KCL130" s="127"/>
      <c r="KCM130" s="127"/>
      <c r="KCN130" s="127"/>
      <c r="KCO130" s="127"/>
      <c r="KCP130" s="127"/>
      <c r="KCQ130" s="127"/>
      <c r="KCR130" s="127"/>
      <c r="KCS130" s="127"/>
      <c r="KCT130" s="127"/>
      <c r="KCU130" s="127"/>
      <c r="KCV130" s="127"/>
      <c r="KCW130" s="127"/>
      <c r="KCX130" s="127"/>
      <c r="KCY130" s="127"/>
      <c r="KCZ130" s="127"/>
      <c r="KDA130" s="127"/>
      <c r="KDB130" s="127"/>
      <c r="KDC130" s="127"/>
      <c r="KDD130" s="127"/>
      <c r="KDE130" s="127"/>
      <c r="KDF130" s="127"/>
      <c r="KDG130" s="127"/>
      <c r="KDH130" s="127"/>
      <c r="KDI130" s="127"/>
      <c r="KDJ130" s="127"/>
      <c r="KDK130" s="127"/>
      <c r="KDL130" s="127"/>
      <c r="KDM130" s="127"/>
      <c r="KDN130" s="127"/>
      <c r="KDO130" s="127"/>
      <c r="KDP130" s="127"/>
      <c r="KDQ130" s="127"/>
      <c r="KDR130" s="127"/>
      <c r="KDS130" s="127"/>
      <c r="KDT130" s="127"/>
      <c r="KDU130" s="127"/>
      <c r="KDV130" s="127"/>
      <c r="KDW130" s="127"/>
      <c r="KDX130" s="127"/>
      <c r="KDY130" s="127"/>
      <c r="KDZ130" s="127"/>
      <c r="KEA130" s="127"/>
      <c r="KEB130" s="127"/>
      <c r="KEC130" s="127"/>
      <c r="KED130" s="127"/>
      <c r="KEE130" s="127"/>
      <c r="KEF130" s="127"/>
      <c r="KEG130" s="127"/>
      <c r="KEH130" s="127"/>
      <c r="KEI130" s="127"/>
      <c r="KEJ130" s="127"/>
      <c r="KEK130" s="127"/>
      <c r="KEL130" s="127"/>
      <c r="KEM130" s="127"/>
      <c r="KEN130" s="127"/>
      <c r="KEO130" s="127"/>
      <c r="KEP130" s="127"/>
      <c r="KEQ130" s="127"/>
      <c r="KER130" s="127"/>
      <c r="KES130" s="127"/>
      <c r="KET130" s="127"/>
      <c r="KEU130" s="127"/>
      <c r="KEV130" s="127"/>
      <c r="KEW130" s="127"/>
      <c r="KEX130" s="127"/>
      <c r="KEY130" s="127"/>
      <c r="KEZ130" s="127"/>
      <c r="KFA130" s="127"/>
      <c r="KFB130" s="127"/>
      <c r="KFC130" s="127"/>
      <c r="KFD130" s="127"/>
      <c r="KFE130" s="127"/>
      <c r="KFF130" s="127"/>
      <c r="KFG130" s="127"/>
      <c r="KFH130" s="127"/>
      <c r="KFI130" s="127"/>
      <c r="KFJ130" s="127"/>
      <c r="KFK130" s="127"/>
      <c r="KFL130" s="127"/>
      <c r="KFM130" s="127"/>
      <c r="KFN130" s="127"/>
      <c r="KFO130" s="127"/>
      <c r="KFP130" s="127"/>
      <c r="KFQ130" s="127"/>
      <c r="KFR130" s="127"/>
      <c r="KFS130" s="127"/>
      <c r="KFT130" s="127"/>
      <c r="KFU130" s="127"/>
      <c r="KFV130" s="127"/>
      <c r="KFW130" s="127"/>
      <c r="KFX130" s="127"/>
      <c r="KFY130" s="127"/>
      <c r="KFZ130" s="127"/>
      <c r="KGA130" s="127"/>
      <c r="KGB130" s="127"/>
      <c r="KGC130" s="127"/>
      <c r="KGD130" s="127"/>
      <c r="KGE130" s="127"/>
      <c r="KGF130" s="127"/>
      <c r="KGG130" s="127"/>
      <c r="KGH130" s="127"/>
      <c r="KGI130" s="127"/>
      <c r="KGJ130" s="127"/>
      <c r="KGK130" s="127"/>
      <c r="KGL130" s="127"/>
      <c r="KGM130" s="127"/>
      <c r="KGN130" s="127"/>
      <c r="KGO130" s="127"/>
      <c r="KGP130" s="127"/>
      <c r="KGQ130" s="127"/>
      <c r="KGR130" s="127"/>
      <c r="KGS130" s="127"/>
      <c r="KGT130" s="127"/>
      <c r="KGU130" s="127"/>
      <c r="KGV130" s="127"/>
      <c r="KGW130" s="127"/>
      <c r="KGX130" s="127"/>
      <c r="KGY130" s="127"/>
      <c r="KGZ130" s="127"/>
      <c r="KHA130" s="127"/>
      <c r="KHB130" s="127"/>
      <c r="KHC130" s="127"/>
      <c r="KHD130" s="127"/>
      <c r="KHE130" s="127"/>
      <c r="KHF130" s="127"/>
      <c r="KHG130" s="127"/>
      <c r="KHH130" s="127"/>
      <c r="KHI130" s="127"/>
      <c r="KHJ130" s="127"/>
      <c r="KHK130" s="127"/>
      <c r="KHL130" s="127"/>
      <c r="KHM130" s="127"/>
      <c r="KHN130" s="127"/>
      <c r="KHO130" s="127"/>
      <c r="KHP130" s="127"/>
      <c r="KHQ130" s="127"/>
      <c r="KHR130" s="127"/>
      <c r="KHS130" s="127"/>
      <c r="KHT130" s="127"/>
      <c r="KHU130" s="127"/>
      <c r="KHV130" s="127"/>
      <c r="KHW130" s="127"/>
      <c r="KHX130" s="127"/>
      <c r="KHY130" s="127"/>
      <c r="KHZ130" s="127"/>
      <c r="KIA130" s="127"/>
      <c r="KIB130" s="127"/>
      <c r="KIC130" s="127"/>
      <c r="KID130" s="127"/>
      <c r="KIE130" s="127"/>
      <c r="KIF130" s="127"/>
      <c r="KIG130" s="127"/>
      <c r="KIH130" s="127"/>
      <c r="KII130" s="127"/>
      <c r="KIJ130" s="127"/>
      <c r="KIK130" s="127"/>
      <c r="KIL130" s="127"/>
      <c r="KIM130" s="127"/>
      <c r="KIN130" s="127"/>
      <c r="KIO130" s="127"/>
      <c r="KIP130" s="127"/>
      <c r="KIQ130" s="127"/>
      <c r="KIR130" s="127"/>
      <c r="KIS130" s="127"/>
      <c r="KIT130" s="127"/>
      <c r="KIU130" s="127"/>
      <c r="KIV130" s="127"/>
      <c r="KIW130" s="127"/>
      <c r="KIX130" s="127"/>
      <c r="KIY130" s="127"/>
      <c r="KIZ130" s="127"/>
      <c r="KJA130" s="127"/>
      <c r="KJB130" s="127"/>
      <c r="KJC130" s="127"/>
      <c r="KJD130" s="127"/>
      <c r="KJE130" s="127"/>
      <c r="KJF130" s="127"/>
      <c r="KJG130" s="127"/>
      <c r="KJH130" s="127"/>
      <c r="KJI130" s="127"/>
      <c r="KJJ130" s="127"/>
      <c r="KJK130" s="127"/>
      <c r="KJL130" s="127"/>
      <c r="KJM130" s="127"/>
      <c r="KJN130" s="127"/>
      <c r="KJO130" s="127"/>
      <c r="KJP130" s="127"/>
      <c r="KJQ130" s="127"/>
      <c r="KJR130" s="127"/>
      <c r="KJS130" s="127"/>
      <c r="KJT130" s="127"/>
      <c r="KJU130" s="127"/>
      <c r="KJV130" s="127"/>
      <c r="KJW130" s="127"/>
      <c r="KJX130" s="127"/>
      <c r="KJY130" s="127"/>
      <c r="KJZ130" s="127"/>
      <c r="KKA130" s="127"/>
      <c r="KKB130" s="127"/>
      <c r="KKC130" s="127"/>
      <c r="KKD130" s="127"/>
      <c r="KKE130" s="127"/>
      <c r="KKF130" s="127"/>
      <c r="KKG130" s="127"/>
      <c r="KKH130" s="127"/>
      <c r="KKI130" s="127"/>
      <c r="KKJ130" s="127"/>
      <c r="KKK130" s="127"/>
      <c r="KKL130" s="127"/>
      <c r="KKM130" s="127"/>
      <c r="KKN130" s="127"/>
      <c r="KKO130" s="127"/>
      <c r="KKP130" s="127"/>
      <c r="KKQ130" s="127"/>
      <c r="KKR130" s="127"/>
      <c r="KKS130" s="127"/>
      <c r="KKT130" s="127"/>
      <c r="KKU130" s="127"/>
      <c r="KKV130" s="127"/>
      <c r="KKW130" s="127"/>
      <c r="KKX130" s="127"/>
      <c r="KKY130" s="127"/>
      <c r="KKZ130" s="127"/>
      <c r="KLA130" s="127"/>
      <c r="KLB130" s="127"/>
      <c r="KLC130" s="127"/>
      <c r="KLD130" s="127"/>
      <c r="KLE130" s="127"/>
      <c r="KLF130" s="127"/>
      <c r="KLG130" s="127"/>
      <c r="KLH130" s="127"/>
      <c r="KLI130" s="127"/>
      <c r="KLJ130" s="127"/>
      <c r="KLK130" s="127"/>
      <c r="KLL130" s="127"/>
      <c r="KLM130" s="127"/>
      <c r="KLN130" s="127"/>
      <c r="KLO130" s="127"/>
      <c r="KLP130" s="127"/>
      <c r="KLQ130" s="127"/>
      <c r="KLR130" s="127"/>
      <c r="KLS130" s="127"/>
      <c r="KLT130" s="127"/>
      <c r="KLU130" s="127"/>
      <c r="KLV130" s="127"/>
      <c r="KLW130" s="127"/>
      <c r="KLX130" s="127"/>
      <c r="KLY130" s="127"/>
      <c r="KLZ130" s="127"/>
      <c r="KMA130" s="127"/>
      <c r="KMB130" s="127"/>
      <c r="KMC130" s="127"/>
      <c r="KMD130" s="127"/>
      <c r="KME130" s="127"/>
      <c r="KMF130" s="127"/>
      <c r="KMG130" s="127"/>
      <c r="KMH130" s="127"/>
      <c r="KMI130" s="127"/>
      <c r="KMJ130" s="127"/>
      <c r="KMK130" s="127"/>
      <c r="KML130" s="127"/>
      <c r="KMM130" s="127"/>
      <c r="KMN130" s="127"/>
      <c r="KMO130" s="127"/>
      <c r="KMP130" s="127"/>
      <c r="KMQ130" s="127"/>
      <c r="KMR130" s="127"/>
      <c r="KMS130" s="127"/>
      <c r="KMT130" s="127"/>
      <c r="KMU130" s="127"/>
      <c r="KMV130" s="127"/>
      <c r="KMW130" s="127"/>
      <c r="KMX130" s="127"/>
      <c r="KMY130" s="127"/>
      <c r="KMZ130" s="127"/>
      <c r="KNA130" s="127"/>
      <c r="KNB130" s="127"/>
      <c r="KNC130" s="127"/>
      <c r="KND130" s="127"/>
      <c r="KNE130" s="127"/>
      <c r="KNF130" s="127"/>
      <c r="KNG130" s="127"/>
      <c r="KNH130" s="127"/>
      <c r="KNI130" s="127"/>
      <c r="KNJ130" s="127"/>
      <c r="KNK130" s="127"/>
      <c r="KNL130" s="127"/>
      <c r="KNM130" s="127"/>
      <c r="KNN130" s="127"/>
      <c r="KNO130" s="127"/>
      <c r="KNP130" s="127"/>
      <c r="KNQ130" s="127"/>
      <c r="KNR130" s="127"/>
      <c r="KNS130" s="127"/>
      <c r="KNT130" s="127"/>
      <c r="KNU130" s="127"/>
      <c r="KNV130" s="127"/>
      <c r="KNW130" s="127"/>
      <c r="KNX130" s="127"/>
      <c r="KNY130" s="127"/>
      <c r="KNZ130" s="127"/>
      <c r="KOA130" s="127"/>
      <c r="KOB130" s="127"/>
      <c r="KOC130" s="127"/>
      <c r="KOD130" s="127"/>
      <c r="KOE130" s="127"/>
      <c r="KOF130" s="127"/>
      <c r="KOG130" s="127"/>
      <c r="KOH130" s="127"/>
      <c r="KOI130" s="127"/>
      <c r="KOJ130" s="127"/>
      <c r="KOK130" s="127"/>
      <c r="KOL130" s="127"/>
      <c r="KOM130" s="127"/>
      <c r="KON130" s="127"/>
      <c r="KOO130" s="127"/>
      <c r="KOP130" s="127"/>
      <c r="KOQ130" s="127"/>
      <c r="KOR130" s="127"/>
      <c r="KOS130" s="127"/>
      <c r="KOT130" s="127"/>
      <c r="KOU130" s="127"/>
      <c r="KOV130" s="127"/>
      <c r="KOW130" s="127"/>
      <c r="KOX130" s="127"/>
      <c r="KOY130" s="127"/>
      <c r="KOZ130" s="127"/>
      <c r="KPA130" s="127"/>
      <c r="KPB130" s="127"/>
      <c r="KPC130" s="127"/>
      <c r="KPD130" s="127"/>
      <c r="KPE130" s="127"/>
      <c r="KPF130" s="127"/>
      <c r="KPG130" s="127"/>
      <c r="KPH130" s="127"/>
      <c r="KPI130" s="127"/>
      <c r="KPJ130" s="127"/>
      <c r="KPK130" s="127"/>
      <c r="KPL130" s="127"/>
      <c r="KPM130" s="127"/>
      <c r="KPN130" s="127"/>
      <c r="KPO130" s="127"/>
      <c r="KPP130" s="127"/>
      <c r="KPQ130" s="127"/>
      <c r="KPR130" s="127"/>
      <c r="KPS130" s="127"/>
      <c r="KPT130" s="127"/>
      <c r="KPU130" s="127"/>
      <c r="KPV130" s="127"/>
      <c r="KPW130" s="127"/>
      <c r="KPX130" s="127"/>
      <c r="KPY130" s="127"/>
      <c r="KPZ130" s="127"/>
      <c r="KQA130" s="127"/>
      <c r="KQB130" s="127"/>
      <c r="KQC130" s="127"/>
      <c r="KQD130" s="127"/>
      <c r="KQE130" s="127"/>
      <c r="KQF130" s="127"/>
      <c r="KQG130" s="127"/>
      <c r="KQH130" s="127"/>
      <c r="KQI130" s="127"/>
      <c r="KQJ130" s="127"/>
      <c r="KQK130" s="127"/>
      <c r="KQL130" s="127"/>
      <c r="KQM130" s="127"/>
      <c r="KQN130" s="127"/>
      <c r="KQO130" s="127"/>
      <c r="KQP130" s="127"/>
      <c r="KQQ130" s="127"/>
      <c r="KQR130" s="127"/>
      <c r="KQS130" s="127"/>
      <c r="KQT130" s="127"/>
      <c r="KQU130" s="127"/>
      <c r="KQV130" s="127"/>
      <c r="KQW130" s="127"/>
      <c r="KQX130" s="127"/>
      <c r="KQY130" s="127"/>
      <c r="KQZ130" s="127"/>
      <c r="KRA130" s="127"/>
      <c r="KRB130" s="127"/>
      <c r="KRC130" s="127"/>
      <c r="KRD130" s="127"/>
      <c r="KRE130" s="127"/>
      <c r="KRF130" s="127"/>
      <c r="KRG130" s="127"/>
      <c r="KRH130" s="127"/>
      <c r="KRI130" s="127"/>
      <c r="KRJ130" s="127"/>
      <c r="KRK130" s="127"/>
      <c r="KRL130" s="127"/>
      <c r="KRM130" s="127"/>
      <c r="KRN130" s="127"/>
      <c r="KRO130" s="127"/>
      <c r="KRP130" s="127"/>
      <c r="KRQ130" s="127"/>
      <c r="KRR130" s="127"/>
      <c r="KRS130" s="127"/>
      <c r="KRT130" s="127"/>
      <c r="KRU130" s="127"/>
      <c r="KRV130" s="127"/>
      <c r="KRW130" s="127"/>
      <c r="KRX130" s="127"/>
      <c r="KRY130" s="127"/>
      <c r="KRZ130" s="127"/>
      <c r="KSA130" s="127"/>
      <c r="KSB130" s="127"/>
      <c r="KSC130" s="127"/>
      <c r="KSD130" s="127"/>
      <c r="KSE130" s="127"/>
      <c r="KSF130" s="127"/>
      <c r="KSG130" s="127"/>
      <c r="KSH130" s="127"/>
      <c r="KSI130" s="127"/>
      <c r="KSJ130" s="127"/>
      <c r="KSK130" s="127"/>
      <c r="KSL130" s="127"/>
      <c r="KSM130" s="127"/>
      <c r="KSN130" s="127"/>
      <c r="KSO130" s="127"/>
      <c r="KSP130" s="127"/>
      <c r="KSQ130" s="127"/>
      <c r="KSR130" s="127"/>
      <c r="KSS130" s="127"/>
      <c r="KST130" s="127"/>
      <c r="KSU130" s="127"/>
      <c r="KSV130" s="127"/>
      <c r="KSW130" s="127"/>
      <c r="KSX130" s="127"/>
      <c r="KSY130" s="127"/>
      <c r="KSZ130" s="127"/>
      <c r="KTA130" s="127"/>
      <c r="KTB130" s="127"/>
      <c r="KTC130" s="127"/>
      <c r="KTD130" s="127"/>
      <c r="KTE130" s="127"/>
      <c r="KTF130" s="127"/>
      <c r="KTG130" s="127"/>
      <c r="KTH130" s="127"/>
      <c r="KTI130" s="127"/>
      <c r="KTJ130" s="127"/>
      <c r="KTK130" s="127"/>
      <c r="KTL130" s="127"/>
      <c r="KTM130" s="127"/>
      <c r="KTN130" s="127"/>
      <c r="KTO130" s="127"/>
      <c r="KTP130" s="127"/>
      <c r="KTQ130" s="127"/>
      <c r="KTR130" s="127"/>
      <c r="KTS130" s="127"/>
      <c r="KTT130" s="127"/>
      <c r="KTU130" s="127"/>
      <c r="KTV130" s="127"/>
      <c r="KTW130" s="127"/>
      <c r="KTX130" s="127"/>
      <c r="KTY130" s="127"/>
      <c r="KTZ130" s="127"/>
      <c r="KUA130" s="127"/>
      <c r="KUB130" s="127"/>
      <c r="KUC130" s="127"/>
      <c r="KUD130" s="127"/>
      <c r="KUE130" s="127"/>
      <c r="KUF130" s="127"/>
      <c r="KUG130" s="127"/>
      <c r="KUH130" s="127"/>
      <c r="KUI130" s="127"/>
      <c r="KUJ130" s="127"/>
      <c r="KUK130" s="127"/>
      <c r="KUL130" s="127"/>
      <c r="KUM130" s="127"/>
      <c r="KUN130" s="127"/>
      <c r="KUO130" s="127"/>
      <c r="KUP130" s="127"/>
      <c r="KUQ130" s="127"/>
      <c r="KUR130" s="127"/>
      <c r="KUS130" s="127"/>
      <c r="KUT130" s="127"/>
      <c r="KUU130" s="127"/>
      <c r="KUV130" s="127"/>
      <c r="KUW130" s="127"/>
      <c r="KUX130" s="127"/>
      <c r="KUY130" s="127"/>
      <c r="KUZ130" s="127"/>
      <c r="KVA130" s="127"/>
      <c r="KVB130" s="127"/>
      <c r="KVC130" s="127"/>
      <c r="KVD130" s="127"/>
      <c r="KVE130" s="127"/>
      <c r="KVF130" s="127"/>
      <c r="KVG130" s="127"/>
      <c r="KVH130" s="127"/>
      <c r="KVI130" s="127"/>
      <c r="KVJ130" s="127"/>
      <c r="KVK130" s="127"/>
      <c r="KVL130" s="127"/>
      <c r="KVM130" s="127"/>
      <c r="KVN130" s="127"/>
      <c r="KVO130" s="127"/>
      <c r="KVP130" s="127"/>
      <c r="KVQ130" s="127"/>
      <c r="KVR130" s="127"/>
      <c r="KVS130" s="127"/>
      <c r="KVT130" s="127"/>
      <c r="KVU130" s="127"/>
      <c r="KVV130" s="127"/>
      <c r="KVW130" s="127"/>
      <c r="KVX130" s="127"/>
      <c r="KVY130" s="127"/>
      <c r="KVZ130" s="127"/>
      <c r="KWA130" s="127"/>
      <c r="KWB130" s="127"/>
      <c r="KWC130" s="127"/>
      <c r="KWD130" s="127"/>
      <c r="KWE130" s="127"/>
      <c r="KWF130" s="127"/>
      <c r="KWG130" s="127"/>
      <c r="KWH130" s="127"/>
      <c r="KWI130" s="127"/>
      <c r="KWJ130" s="127"/>
      <c r="KWK130" s="127"/>
      <c r="KWL130" s="127"/>
      <c r="KWM130" s="127"/>
      <c r="KWN130" s="127"/>
      <c r="KWO130" s="127"/>
      <c r="KWP130" s="127"/>
      <c r="KWQ130" s="127"/>
      <c r="KWR130" s="127"/>
      <c r="KWS130" s="127"/>
      <c r="KWT130" s="127"/>
      <c r="KWU130" s="127"/>
      <c r="KWV130" s="127"/>
      <c r="KWW130" s="127"/>
      <c r="KWX130" s="127"/>
      <c r="KWY130" s="127"/>
      <c r="KWZ130" s="127"/>
      <c r="KXA130" s="127"/>
      <c r="KXB130" s="127"/>
      <c r="KXC130" s="127"/>
      <c r="KXD130" s="127"/>
      <c r="KXE130" s="127"/>
      <c r="KXF130" s="127"/>
      <c r="KXG130" s="127"/>
      <c r="KXH130" s="127"/>
      <c r="KXI130" s="127"/>
      <c r="KXJ130" s="127"/>
      <c r="KXK130" s="127"/>
      <c r="KXL130" s="127"/>
      <c r="KXM130" s="127"/>
      <c r="KXN130" s="127"/>
      <c r="KXO130" s="127"/>
      <c r="KXP130" s="127"/>
      <c r="KXQ130" s="127"/>
      <c r="KXR130" s="127"/>
      <c r="KXS130" s="127"/>
      <c r="KXT130" s="127"/>
      <c r="KXU130" s="127"/>
      <c r="KXV130" s="127"/>
      <c r="KXW130" s="127"/>
      <c r="KXX130" s="127"/>
      <c r="KXY130" s="127"/>
      <c r="KXZ130" s="127"/>
      <c r="KYA130" s="127"/>
      <c r="KYB130" s="127"/>
      <c r="KYC130" s="127"/>
      <c r="KYD130" s="127"/>
      <c r="KYE130" s="127"/>
      <c r="KYF130" s="127"/>
      <c r="KYG130" s="127"/>
      <c r="KYH130" s="127"/>
      <c r="KYI130" s="127"/>
      <c r="KYJ130" s="127"/>
      <c r="KYK130" s="127"/>
      <c r="KYL130" s="127"/>
      <c r="KYM130" s="127"/>
      <c r="KYN130" s="127"/>
      <c r="KYO130" s="127"/>
      <c r="KYP130" s="127"/>
      <c r="KYQ130" s="127"/>
      <c r="KYR130" s="127"/>
      <c r="KYS130" s="127"/>
      <c r="KYT130" s="127"/>
      <c r="KYU130" s="127"/>
      <c r="KYV130" s="127"/>
      <c r="KYW130" s="127"/>
      <c r="KYX130" s="127"/>
      <c r="KYY130" s="127"/>
      <c r="KYZ130" s="127"/>
      <c r="KZA130" s="127"/>
      <c r="KZB130" s="127"/>
      <c r="KZC130" s="127"/>
      <c r="KZD130" s="127"/>
      <c r="KZE130" s="127"/>
      <c r="KZF130" s="127"/>
      <c r="KZG130" s="127"/>
      <c r="KZH130" s="127"/>
      <c r="KZI130" s="127"/>
      <c r="KZJ130" s="127"/>
      <c r="KZK130" s="127"/>
      <c r="KZL130" s="127"/>
      <c r="KZM130" s="127"/>
      <c r="KZN130" s="127"/>
      <c r="KZO130" s="127"/>
      <c r="KZP130" s="127"/>
      <c r="KZQ130" s="127"/>
      <c r="KZR130" s="127"/>
      <c r="KZS130" s="127"/>
      <c r="KZT130" s="127"/>
      <c r="KZU130" s="127"/>
      <c r="KZV130" s="127"/>
      <c r="KZW130" s="127"/>
      <c r="KZX130" s="127"/>
      <c r="KZY130" s="127"/>
      <c r="KZZ130" s="127"/>
      <c r="LAA130" s="127"/>
      <c r="LAB130" s="127"/>
      <c r="LAC130" s="127"/>
      <c r="LAD130" s="127"/>
      <c r="LAE130" s="127"/>
      <c r="LAF130" s="127"/>
      <c r="LAG130" s="127"/>
      <c r="LAH130" s="127"/>
      <c r="LAI130" s="127"/>
      <c r="LAJ130" s="127"/>
      <c r="LAK130" s="127"/>
      <c r="LAL130" s="127"/>
      <c r="LAM130" s="127"/>
      <c r="LAN130" s="127"/>
      <c r="LAO130" s="127"/>
      <c r="LAP130" s="127"/>
      <c r="LAQ130" s="127"/>
      <c r="LAR130" s="127"/>
      <c r="LAS130" s="127"/>
      <c r="LAT130" s="127"/>
      <c r="LAU130" s="127"/>
      <c r="LAV130" s="127"/>
      <c r="LAW130" s="127"/>
      <c r="LAX130" s="127"/>
      <c r="LAY130" s="127"/>
      <c r="LAZ130" s="127"/>
      <c r="LBA130" s="127"/>
      <c r="LBB130" s="127"/>
      <c r="LBC130" s="127"/>
      <c r="LBD130" s="127"/>
      <c r="LBE130" s="127"/>
      <c r="LBF130" s="127"/>
      <c r="LBG130" s="127"/>
      <c r="LBH130" s="127"/>
      <c r="LBI130" s="127"/>
      <c r="LBJ130" s="127"/>
      <c r="LBK130" s="127"/>
      <c r="LBL130" s="127"/>
      <c r="LBM130" s="127"/>
      <c r="LBN130" s="127"/>
      <c r="LBO130" s="127"/>
      <c r="LBP130" s="127"/>
      <c r="LBQ130" s="127"/>
      <c r="LBR130" s="127"/>
      <c r="LBS130" s="127"/>
      <c r="LBT130" s="127"/>
      <c r="LBU130" s="127"/>
      <c r="LBV130" s="127"/>
      <c r="LBW130" s="127"/>
      <c r="LBX130" s="127"/>
      <c r="LBY130" s="127"/>
      <c r="LBZ130" s="127"/>
      <c r="LCA130" s="127"/>
      <c r="LCB130" s="127"/>
      <c r="LCC130" s="127"/>
      <c r="LCD130" s="127"/>
      <c r="LCE130" s="127"/>
      <c r="LCF130" s="127"/>
      <c r="LCG130" s="127"/>
      <c r="LCH130" s="127"/>
      <c r="LCI130" s="127"/>
      <c r="LCJ130" s="127"/>
      <c r="LCK130" s="127"/>
      <c r="LCL130" s="127"/>
      <c r="LCM130" s="127"/>
      <c r="LCN130" s="127"/>
      <c r="LCO130" s="127"/>
      <c r="LCP130" s="127"/>
      <c r="LCQ130" s="127"/>
      <c r="LCR130" s="127"/>
      <c r="LCS130" s="127"/>
      <c r="LCT130" s="127"/>
      <c r="LCU130" s="127"/>
      <c r="LCV130" s="127"/>
      <c r="LCW130" s="127"/>
      <c r="LCX130" s="127"/>
      <c r="LCY130" s="127"/>
      <c r="LCZ130" s="127"/>
      <c r="LDA130" s="127"/>
      <c r="LDB130" s="127"/>
      <c r="LDC130" s="127"/>
      <c r="LDD130" s="127"/>
      <c r="LDE130" s="127"/>
      <c r="LDF130" s="127"/>
      <c r="LDG130" s="127"/>
      <c r="LDH130" s="127"/>
      <c r="LDI130" s="127"/>
      <c r="LDJ130" s="127"/>
      <c r="LDK130" s="127"/>
      <c r="LDL130" s="127"/>
      <c r="LDM130" s="127"/>
      <c r="LDN130" s="127"/>
      <c r="LDO130" s="127"/>
      <c r="LDP130" s="127"/>
      <c r="LDQ130" s="127"/>
      <c r="LDR130" s="127"/>
      <c r="LDS130" s="127"/>
      <c r="LDT130" s="127"/>
      <c r="LDU130" s="127"/>
      <c r="LDV130" s="127"/>
      <c r="LDW130" s="127"/>
      <c r="LDX130" s="127"/>
      <c r="LDY130" s="127"/>
      <c r="LDZ130" s="127"/>
      <c r="LEA130" s="127"/>
      <c r="LEB130" s="127"/>
      <c r="LEC130" s="127"/>
      <c r="LED130" s="127"/>
      <c r="LEE130" s="127"/>
      <c r="LEF130" s="127"/>
      <c r="LEG130" s="127"/>
      <c r="LEH130" s="127"/>
      <c r="LEI130" s="127"/>
      <c r="LEJ130" s="127"/>
      <c r="LEK130" s="127"/>
      <c r="LEL130" s="127"/>
      <c r="LEM130" s="127"/>
      <c r="LEN130" s="127"/>
      <c r="LEO130" s="127"/>
      <c r="LEP130" s="127"/>
      <c r="LEQ130" s="127"/>
      <c r="LER130" s="127"/>
      <c r="LES130" s="127"/>
      <c r="LET130" s="127"/>
      <c r="LEU130" s="127"/>
      <c r="LEV130" s="127"/>
      <c r="LEW130" s="127"/>
      <c r="LEX130" s="127"/>
      <c r="LEY130" s="127"/>
      <c r="LEZ130" s="127"/>
      <c r="LFA130" s="127"/>
      <c r="LFB130" s="127"/>
      <c r="LFC130" s="127"/>
      <c r="LFD130" s="127"/>
      <c r="LFE130" s="127"/>
      <c r="LFF130" s="127"/>
      <c r="LFG130" s="127"/>
      <c r="LFH130" s="127"/>
      <c r="LFI130" s="127"/>
      <c r="LFJ130" s="127"/>
      <c r="LFK130" s="127"/>
      <c r="LFL130" s="127"/>
      <c r="LFM130" s="127"/>
      <c r="LFN130" s="127"/>
      <c r="LFO130" s="127"/>
      <c r="LFP130" s="127"/>
      <c r="LFQ130" s="127"/>
      <c r="LFR130" s="127"/>
      <c r="LFS130" s="127"/>
      <c r="LFT130" s="127"/>
      <c r="LFU130" s="127"/>
      <c r="LFV130" s="127"/>
      <c r="LFW130" s="127"/>
      <c r="LFX130" s="127"/>
      <c r="LFY130" s="127"/>
      <c r="LFZ130" s="127"/>
      <c r="LGA130" s="127"/>
      <c r="LGB130" s="127"/>
      <c r="LGC130" s="127"/>
      <c r="LGD130" s="127"/>
      <c r="LGE130" s="127"/>
      <c r="LGF130" s="127"/>
      <c r="LGG130" s="127"/>
      <c r="LGH130" s="127"/>
      <c r="LGI130" s="127"/>
      <c r="LGJ130" s="127"/>
      <c r="LGK130" s="127"/>
      <c r="LGL130" s="127"/>
      <c r="LGM130" s="127"/>
      <c r="LGN130" s="127"/>
      <c r="LGO130" s="127"/>
      <c r="LGP130" s="127"/>
      <c r="LGQ130" s="127"/>
      <c r="LGR130" s="127"/>
      <c r="LGS130" s="127"/>
      <c r="LGT130" s="127"/>
      <c r="LGU130" s="127"/>
      <c r="LGV130" s="127"/>
      <c r="LGW130" s="127"/>
      <c r="LGX130" s="127"/>
      <c r="LGY130" s="127"/>
      <c r="LGZ130" s="127"/>
      <c r="LHA130" s="127"/>
      <c r="LHB130" s="127"/>
      <c r="LHC130" s="127"/>
      <c r="LHD130" s="127"/>
      <c r="LHE130" s="127"/>
      <c r="LHF130" s="127"/>
      <c r="LHG130" s="127"/>
      <c r="LHH130" s="127"/>
      <c r="LHI130" s="127"/>
      <c r="LHJ130" s="127"/>
      <c r="LHK130" s="127"/>
      <c r="LHL130" s="127"/>
      <c r="LHM130" s="127"/>
      <c r="LHN130" s="127"/>
      <c r="LHO130" s="127"/>
      <c r="LHP130" s="127"/>
      <c r="LHQ130" s="127"/>
      <c r="LHR130" s="127"/>
      <c r="LHS130" s="127"/>
      <c r="LHT130" s="127"/>
      <c r="LHU130" s="127"/>
      <c r="LHV130" s="127"/>
      <c r="LHW130" s="127"/>
      <c r="LHX130" s="127"/>
      <c r="LHY130" s="127"/>
      <c r="LHZ130" s="127"/>
      <c r="LIA130" s="127"/>
      <c r="LIB130" s="127"/>
      <c r="LIC130" s="127"/>
      <c r="LID130" s="127"/>
      <c r="LIE130" s="127"/>
      <c r="LIF130" s="127"/>
      <c r="LIG130" s="127"/>
      <c r="LIH130" s="127"/>
      <c r="LII130" s="127"/>
      <c r="LIJ130" s="127"/>
      <c r="LIK130" s="127"/>
      <c r="LIL130" s="127"/>
      <c r="LIM130" s="127"/>
      <c r="LIN130" s="127"/>
      <c r="LIO130" s="127"/>
      <c r="LIP130" s="127"/>
      <c r="LIQ130" s="127"/>
      <c r="LIR130" s="127"/>
      <c r="LIS130" s="127"/>
      <c r="LIT130" s="127"/>
      <c r="LIU130" s="127"/>
      <c r="LIV130" s="127"/>
      <c r="LIW130" s="127"/>
      <c r="LIX130" s="127"/>
      <c r="LIY130" s="127"/>
      <c r="LIZ130" s="127"/>
      <c r="LJA130" s="127"/>
      <c r="LJB130" s="127"/>
      <c r="LJC130" s="127"/>
      <c r="LJD130" s="127"/>
      <c r="LJE130" s="127"/>
      <c r="LJF130" s="127"/>
      <c r="LJG130" s="127"/>
      <c r="LJH130" s="127"/>
      <c r="LJI130" s="127"/>
      <c r="LJJ130" s="127"/>
      <c r="LJK130" s="127"/>
      <c r="LJL130" s="127"/>
      <c r="LJM130" s="127"/>
      <c r="LJN130" s="127"/>
      <c r="LJO130" s="127"/>
      <c r="LJP130" s="127"/>
      <c r="LJQ130" s="127"/>
      <c r="LJR130" s="127"/>
      <c r="LJS130" s="127"/>
      <c r="LJT130" s="127"/>
      <c r="LJU130" s="127"/>
      <c r="LJV130" s="127"/>
      <c r="LJW130" s="127"/>
      <c r="LJX130" s="127"/>
      <c r="LJY130" s="127"/>
      <c r="LJZ130" s="127"/>
      <c r="LKA130" s="127"/>
      <c r="LKB130" s="127"/>
      <c r="LKC130" s="127"/>
      <c r="LKD130" s="127"/>
      <c r="LKE130" s="127"/>
      <c r="LKF130" s="127"/>
      <c r="LKG130" s="127"/>
      <c r="LKH130" s="127"/>
      <c r="LKI130" s="127"/>
      <c r="LKJ130" s="127"/>
      <c r="LKK130" s="127"/>
      <c r="LKL130" s="127"/>
      <c r="LKM130" s="127"/>
      <c r="LKN130" s="127"/>
      <c r="LKO130" s="127"/>
      <c r="LKP130" s="127"/>
      <c r="LKQ130" s="127"/>
      <c r="LKR130" s="127"/>
      <c r="LKS130" s="127"/>
      <c r="LKT130" s="127"/>
      <c r="LKU130" s="127"/>
      <c r="LKV130" s="127"/>
      <c r="LKW130" s="127"/>
      <c r="LKX130" s="127"/>
      <c r="LKY130" s="127"/>
      <c r="LKZ130" s="127"/>
      <c r="LLA130" s="127"/>
      <c r="LLB130" s="127"/>
      <c r="LLC130" s="127"/>
      <c r="LLD130" s="127"/>
      <c r="LLE130" s="127"/>
      <c r="LLF130" s="127"/>
      <c r="LLG130" s="127"/>
      <c r="LLH130" s="127"/>
      <c r="LLI130" s="127"/>
      <c r="LLJ130" s="127"/>
      <c r="LLK130" s="127"/>
      <c r="LLL130" s="127"/>
      <c r="LLM130" s="127"/>
      <c r="LLN130" s="127"/>
      <c r="LLO130" s="127"/>
      <c r="LLP130" s="127"/>
      <c r="LLQ130" s="127"/>
      <c r="LLR130" s="127"/>
      <c r="LLS130" s="127"/>
      <c r="LLT130" s="127"/>
      <c r="LLU130" s="127"/>
      <c r="LLV130" s="127"/>
      <c r="LLW130" s="127"/>
      <c r="LLX130" s="127"/>
      <c r="LLY130" s="127"/>
      <c r="LLZ130" s="127"/>
      <c r="LMA130" s="127"/>
      <c r="LMB130" s="127"/>
      <c r="LMC130" s="127"/>
      <c r="LMD130" s="127"/>
      <c r="LME130" s="127"/>
      <c r="LMF130" s="127"/>
      <c r="LMG130" s="127"/>
      <c r="LMH130" s="127"/>
      <c r="LMI130" s="127"/>
      <c r="LMJ130" s="127"/>
      <c r="LMK130" s="127"/>
      <c r="LML130" s="127"/>
      <c r="LMM130" s="127"/>
      <c r="LMN130" s="127"/>
      <c r="LMO130" s="127"/>
      <c r="LMP130" s="127"/>
      <c r="LMQ130" s="127"/>
      <c r="LMR130" s="127"/>
      <c r="LMS130" s="127"/>
      <c r="LMT130" s="127"/>
      <c r="LMU130" s="127"/>
      <c r="LMV130" s="127"/>
      <c r="LMW130" s="127"/>
      <c r="LMX130" s="127"/>
      <c r="LMY130" s="127"/>
      <c r="LMZ130" s="127"/>
      <c r="LNA130" s="127"/>
      <c r="LNB130" s="127"/>
      <c r="LNC130" s="127"/>
      <c r="LND130" s="127"/>
      <c r="LNE130" s="127"/>
      <c r="LNF130" s="127"/>
      <c r="LNG130" s="127"/>
      <c r="LNH130" s="127"/>
      <c r="LNI130" s="127"/>
      <c r="LNJ130" s="127"/>
      <c r="LNK130" s="127"/>
      <c r="LNL130" s="127"/>
      <c r="LNM130" s="127"/>
      <c r="LNN130" s="127"/>
      <c r="LNO130" s="127"/>
      <c r="LNP130" s="127"/>
      <c r="LNQ130" s="127"/>
      <c r="LNR130" s="127"/>
      <c r="LNS130" s="127"/>
      <c r="LNT130" s="127"/>
      <c r="LNU130" s="127"/>
      <c r="LNV130" s="127"/>
      <c r="LNW130" s="127"/>
      <c r="LNX130" s="127"/>
      <c r="LNY130" s="127"/>
      <c r="LNZ130" s="127"/>
      <c r="LOA130" s="127"/>
      <c r="LOB130" s="127"/>
      <c r="LOC130" s="127"/>
      <c r="LOD130" s="127"/>
      <c r="LOE130" s="127"/>
      <c r="LOF130" s="127"/>
      <c r="LOG130" s="127"/>
      <c r="LOH130" s="127"/>
      <c r="LOI130" s="127"/>
      <c r="LOJ130" s="127"/>
      <c r="LOK130" s="127"/>
      <c r="LOL130" s="127"/>
      <c r="LOM130" s="127"/>
      <c r="LON130" s="127"/>
      <c r="LOO130" s="127"/>
      <c r="LOP130" s="127"/>
      <c r="LOQ130" s="127"/>
      <c r="LOR130" s="127"/>
      <c r="LOS130" s="127"/>
      <c r="LOT130" s="127"/>
      <c r="LOU130" s="127"/>
      <c r="LOV130" s="127"/>
      <c r="LOW130" s="127"/>
      <c r="LOX130" s="127"/>
      <c r="LOY130" s="127"/>
      <c r="LOZ130" s="127"/>
      <c r="LPA130" s="127"/>
      <c r="LPB130" s="127"/>
      <c r="LPC130" s="127"/>
      <c r="LPD130" s="127"/>
      <c r="LPE130" s="127"/>
      <c r="LPF130" s="127"/>
      <c r="LPG130" s="127"/>
      <c r="LPH130" s="127"/>
      <c r="LPI130" s="127"/>
      <c r="LPJ130" s="127"/>
      <c r="LPK130" s="127"/>
      <c r="LPL130" s="127"/>
      <c r="LPM130" s="127"/>
      <c r="LPN130" s="127"/>
      <c r="LPO130" s="127"/>
      <c r="LPP130" s="127"/>
      <c r="LPQ130" s="127"/>
      <c r="LPR130" s="127"/>
      <c r="LPS130" s="127"/>
      <c r="LPT130" s="127"/>
      <c r="LPU130" s="127"/>
      <c r="LPV130" s="127"/>
      <c r="LPW130" s="127"/>
      <c r="LPX130" s="127"/>
      <c r="LPY130" s="127"/>
      <c r="LPZ130" s="127"/>
      <c r="LQA130" s="127"/>
      <c r="LQB130" s="127"/>
      <c r="LQC130" s="127"/>
      <c r="LQD130" s="127"/>
      <c r="LQE130" s="127"/>
      <c r="LQF130" s="127"/>
      <c r="LQG130" s="127"/>
      <c r="LQH130" s="127"/>
      <c r="LQI130" s="127"/>
      <c r="LQJ130" s="127"/>
      <c r="LQK130" s="127"/>
      <c r="LQL130" s="127"/>
      <c r="LQM130" s="127"/>
      <c r="LQN130" s="127"/>
      <c r="LQO130" s="127"/>
      <c r="LQP130" s="127"/>
      <c r="LQQ130" s="127"/>
      <c r="LQR130" s="127"/>
      <c r="LQS130" s="127"/>
      <c r="LQT130" s="127"/>
      <c r="LQU130" s="127"/>
      <c r="LQV130" s="127"/>
      <c r="LQW130" s="127"/>
      <c r="LQX130" s="127"/>
      <c r="LQY130" s="127"/>
      <c r="LQZ130" s="127"/>
      <c r="LRA130" s="127"/>
      <c r="LRB130" s="127"/>
      <c r="LRC130" s="127"/>
      <c r="LRD130" s="127"/>
      <c r="LRE130" s="127"/>
      <c r="LRF130" s="127"/>
      <c r="LRG130" s="127"/>
      <c r="LRH130" s="127"/>
      <c r="LRI130" s="127"/>
      <c r="LRJ130" s="127"/>
      <c r="LRK130" s="127"/>
      <c r="LRL130" s="127"/>
      <c r="LRM130" s="127"/>
      <c r="LRN130" s="127"/>
      <c r="LRO130" s="127"/>
      <c r="LRP130" s="127"/>
      <c r="LRQ130" s="127"/>
      <c r="LRR130" s="127"/>
      <c r="LRS130" s="127"/>
      <c r="LRT130" s="127"/>
      <c r="LRU130" s="127"/>
      <c r="LRV130" s="127"/>
      <c r="LRW130" s="127"/>
      <c r="LRX130" s="127"/>
      <c r="LRY130" s="127"/>
      <c r="LRZ130" s="127"/>
      <c r="LSA130" s="127"/>
      <c r="LSB130" s="127"/>
      <c r="LSC130" s="127"/>
      <c r="LSD130" s="127"/>
      <c r="LSE130" s="127"/>
      <c r="LSF130" s="127"/>
      <c r="LSG130" s="127"/>
      <c r="LSH130" s="127"/>
      <c r="LSI130" s="127"/>
      <c r="LSJ130" s="127"/>
      <c r="LSK130" s="127"/>
      <c r="LSL130" s="127"/>
      <c r="LSM130" s="127"/>
      <c r="LSN130" s="127"/>
      <c r="LSO130" s="127"/>
      <c r="LSP130" s="127"/>
      <c r="LSQ130" s="127"/>
      <c r="LSR130" s="127"/>
      <c r="LSS130" s="127"/>
      <c r="LST130" s="127"/>
      <c r="LSU130" s="127"/>
      <c r="LSV130" s="127"/>
      <c r="LSW130" s="127"/>
      <c r="LSX130" s="127"/>
      <c r="LSY130" s="127"/>
      <c r="LSZ130" s="127"/>
      <c r="LTA130" s="127"/>
      <c r="LTB130" s="127"/>
      <c r="LTC130" s="127"/>
      <c r="LTD130" s="127"/>
      <c r="LTE130" s="127"/>
      <c r="LTF130" s="127"/>
      <c r="LTG130" s="127"/>
      <c r="LTH130" s="127"/>
      <c r="LTI130" s="127"/>
      <c r="LTJ130" s="127"/>
      <c r="LTK130" s="127"/>
      <c r="LTL130" s="127"/>
      <c r="LTM130" s="127"/>
      <c r="LTN130" s="127"/>
      <c r="LTO130" s="127"/>
      <c r="LTP130" s="127"/>
      <c r="LTQ130" s="127"/>
      <c r="LTR130" s="127"/>
      <c r="LTS130" s="127"/>
      <c r="LTT130" s="127"/>
      <c r="LTU130" s="127"/>
      <c r="LTV130" s="127"/>
      <c r="LTW130" s="127"/>
      <c r="LTX130" s="127"/>
      <c r="LTY130" s="127"/>
      <c r="LTZ130" s="127"/>
      <c r="LUA130" s="127"/>
      <c r="LUB130" s="127"/>
      <c r="LUC130" s="127"/>
      <c r="LUD130" s="127"/>
      <c r="LUE130" s="127"/>
      <c r="LUF130" s="127"/>
      <c r="LUG130" s="127"/>
      <c r="LUH130" s="127"/>
      <c r="LUI130" s="127"/>
      <c r="LUJ130" s="127"/>
      <c r="LUK130" s="127"/>
      <c r="LUL130" s="127"/>
      <c r="LUM130" s="127"/>
      <c r="LUN130" s="127"/>
      <c r="LUO130" s="127"/>
      <c r="LUP130" s="127"/>
      <c r="LUQ130" s="127"/>
      <c r="LUR130" s="127"/>
      <c r="LUS130" s="127"/>
      <c r="LUT130" s="127"/>
      <c r="LUU130" s="127"/>
      <c r="LUV130" s="127"/>
      <c r="LUW130" s="127"/>
      <c r="LUX130" s="127"/>
      <c r="LUY130" s="127"/>
      <c r="LUZ130" s="127"/>
      <c r="LVA130" s="127"/>
      <c r="LVB130" s="127"/>
      <c r="LVC130" s="127"/>
      <c r="LVD130" s="127"/>
      <c r="LVE130" s="127"/>
      <c r="LVF130" s="127"/>
      <c r="LVG130" s="127"/>
      <c r="LVH130" s="127"/>
      <c r="LVI130" s="127"/>
      <c r="LVJ130" s="127"/>
      <c r="LVK130" s="127"/>
      <c r="LVL130" s="127"/>
      <c r="LVM130" s="127"/>
      <c r="LVN130" s="127"/>
      <c r="LVO130" s="127"/>
      <c r="LVP130" s="127"/>
      <c r="LVQ130" s="127"/>
      <c r="LVR130" s="127"/>
      <c r="LVS130" s="127"/>
      <c r="LVT130" s="127"/>
      <c r="LVU130" s="127"/>
      <c r="LVV130" s="127"/>
      <c r="LVW130" s="127"/>
      <c r="LVX130" s="127"/>
      <c r="LVY130" s="127"/>
      <c r="LVZ130" s="127"/>
      <c r="LWA130" s="127"/>
      <c r="LWB130" s="127"/>
      <c r="LWC130" s="127"/>
      <c r="LWD130" s="127"/>
      <c r="LWE130" s="127"/>
      <c r="LWF130" s="127"/>
      <c r="LWG130" s="127"/>
      <c r="LWH130" s="127"/>
      <c r="LWI130" s="127"/>
      <c r="LWJ130" s="127"/>
      <c r="LWK130" s="127"/>
      <c r="LWL130" s="127"/>
      <c r="LWM130" s="127"/>
      <c r="LWN130" s="127"/>
      <c r="LWO130" s="127"/>
      <c r="LWP130" s="127"/>
      <c r="LWQ130" s="127"/>
      <c r="LWR130" s="127"/>
      <c r="LWS130" s="127"/>
      <c r="LWT130" s="127"/>
      <c r="LWU130" s="127"/>
      <c r="LWV130" s="127"/>
      <c r="LWW130" s="127"/>
      <c r="LWX130" s="127"/>
      <c r="LWY130" s="127"/>
      <c r="LWZ130" s="127"/>
      <c r="LXA130" s="127"/>
      <c r="LXB130" s="127"/>
      <c r="LXC130" s="127"/>
      <c r="LXD130" s="127"/>
      <c r="LXE130" s="127"/>
      <c r="LXF130" s="127"/>
      <c r="LXG130" s="127"/>
      <c r="LXH130" s="127"/>
      <c r="LXI130" s="127"/>
      <c r="LXJ130" s="127"/>
      <c r="LXK130" s="127"/>
      <c r="LXL130" s="127"/>
      <c r="LXM130" s="127"/>
      <c r="LXN130" s="127"/>
      <c r="LXO130" s="127"/>
      <c r="LXP130" s="127"/>
      <c r="LXQ130" s="127"/>
      <c r="LXR130" s="127"/>
      <c r="LXS130" s="127"/>
      <c r="LXT130" s="127"/>
      <c r="LXU130" s="127"/>
      <c r="LXV130" s="127"/>
      <c r="LXW130" s="127"/>
      <c r="LXX130" s="127"/>
      <c r="LXY130" s="127"/>
      <c r="LXZ130" s="127"/>
      <c r="LYA130" s="127"/>
      <c r="LYB130" s="127"/>
      <c r="LYC130" s="127"/>
      <c r="LYD130" s="127"/>
      <c r="LYE130" s="127"/>
      <c r="LYF130" s="127"/>
      <c r="LYG130" s="127"/>
      <c r="LYH130" s="127"/>
      <c r="LYI130" s="127"/>
      <c r="LYJ130" s="127"/>
      <c r="LYK130" s="127"/>
      <c r="LYL130" s="127"/>
      <c r="LYM130" s="127"/>
      <c r="LYN130" s="127"/>
      <c r="LYO130" s="127"/>
      <c r="LYP130" s="127"/>
      <c r="LYQ130" s="127"/>
      <c r="LYR130" s="127"/>
      <c r="LYS130" s="127"/>
      <c r="LYT130" s="127"/>
      <c r="LYU130" s="127"/>
      <c r="LYV130" s="127"/>
      <c r="LYW130" s="127"/>
      <c r="LYX130" s="127"/>
      <c r="LYY130" s="127"/>
      <c r="LYZ130" s="127"/>
      <c r="LZA130" s="127"/>
      <c r="LZB130" s="127"/>
      <c r="LZC130" s="127"/>
      <c r="LZD130" s="127"/>
      <c r="LZE130" s="127"/>
      <c r="LZF130" s="127"/>
      <c r="LZG130" s="127"/>
      <c r="LZH130" s="127"/>
      <c r="LZI130" s="127"/>
      <c r="LZJ130" s="127"/>
      <c r="LZK130" s="127"/>
      <c r="LZL130" s="127"/>
      <c r="LZM130" s="127"/>
      <c r="LZN130" s="127"/>
      <c r="LZO130" s="127"/>
      <c r="LZP130" s="127"/>
      <c r="LZQ130" s="127"/>
      <c r="LZR130" s="127"/>
      <c r="LZS130" s="127"/>
      <c r="LZT130" s="127"/>
      <c r="LZU130" s="127"/>
      <c r="LZV130" s="127"/>
      <c r="LZW130" s="127"/>
      <c r="LZX130" s="127"/>
      <c r="LZY130" s="127"/>
      <c r="LZZ130" s="127"/>
      <c r="MAA130" s="127"/>
      <c r="MAB130" s="127"/>
      <c r="MAC130" s="127"/>
      <c r="MAD130" s="127"/>
      <c r="MAE130" s="127"/>
      <c r="MAF130" s="127"/>
      <c r="MAG130" s="127"/>
      <c r="MAH130" s="127"/>
      <c r="MAI130" s="127"/>
      <c r="MAJ130" s="127"/>
      <c r="MAK130" s="127"/>
      <c r="MAL130" s="127"/>
      <c r="MAM130" s="127"/>
      <c r="MAN130" s="127"/>
      <c r="MAO130" s="127"/>
      <c r="MAP130" s="127"/>
      <c r="MAQ130" s="127"/>
      <c r="MAR130" s="127"/>
      <c r="MAS130" s="127"/>
      <c r="MAT130" s="127"/>
      <c r="MAU130" s="127"/>
      <c r="MAV130" s="127"/>
      <c r="MAW130" s="127"/>
      <c r="MAX130" s="127"/>
      <c r="MAY130" s="127"/>
      <c r="MAZ130" s="127"/>
      <c r="MBA130" s="127"/>
      <c r="MBB130" s="127"/>
      <c r="MBC130" s="127"/>
      <c r="MBD130" s="127"/>
      <c r="MBE130" s="127"/>
      <c r="MBF130" s="127"/>
      <c r="MBG130" s="127"/>
      <c r="MBH130" s="127"/>
      <c r="MBI130" s="127"/>
      <c r="MBJ130" s="127"/>
      <c r="MBK130" s="127"/>
      <c r="MBL130" s="127"/>
      <c r="MBM130" s="127"/>
      <c r="MBN130" s="127"/>
      <c r="MBO130" s="127"/>
      <c r="MBP130" s="127"/>
      <c r="MBQ130" s="127"/>
      <c r="MBR130" s="127"/>
      <c r="MBS130" s="127"/>
      <c r="MBT130" s="127"/>
      <c r="MBU130" s="127"/>
      <c r="MBV130" s="127"/>
      <c r="MBW130" s="127"/>
      <c r="MBX130" s="127"/>
      <c r="MBY130" s="127"/>
      <c r="MBZ130" s="127"/>
      <c r="MCA130" s="127"/>
      <c r="MCB130" s="127"/>
      <c r="MCC130" s="127"/>
      <c r="MCD130" s="127"/>
      <c r="MCE130" s="127"/>
      <c r="MCF130" s="127"/>
      <c r="MCG130" s="127"/>
      <c r="MCH130" s="127"/>
      <c r="MCI130" s="127"/>
      <c r="MCJ130" s="127"/>
      <c r="MCK130" s="127"/>
      <c r="MCL130" s="127"/>
      <c r="MCM130" s="127"/>
      <c r="MCN130" s="127"/>
      <c r="MCO130" s="127"/>
      <c r="MCP130" s="127"/>
      <c r="MCQ130" s="127"/>
      <c r="MCR130" s="127"/>
      <c r="MCS130" s="127"/>
      <c r="MCT130" s="127"/>
      <c r="MCU130" s="127"/>
      <c r="MCV130" s="127"/>
      <c r="MCW130" s="127"/>
      <c r="MCX130" s="127"/>
      <c r="MCY130" s="127"/>
      <c r="MCZ130" s="127"/>
      <c r="MDA130" s="127"/>
      <c r="MDB130" s="127"/>
      <c r="MDC130" s="127"/>
      <c r="MDD130" s="127"/>
      <c r="MDE130" s="127"/>
      <c r="MDF130" s="127"/>
      <c r="MDG130" s="127"/>
      <c r="MDH130" s="127"/>
      <c r="MDI130" s="127"/>
      <c r="MDJ130" s="127"/>
      <c r="MDK130" s="127"/>
      <c r="MDL130" s="127"/>
      <c r="MDM130" s="127"/>
      <c r="MDN130" s="127"/>
      <c r="MDO130" s="127"/>
      <c r="MDP130" s="127"/>
      <c r="MDQ130" s="127"/>
      <c r="MDR130" s="127"/>
      <c r="MDS130" s="127"/>
      <c r="MDT130" s="127"/>
      <c r="MDU130" s="127"/>
      <c r="MDV130" s="127"/>
      <c r="MDW130" s="127"/>
      <c r="MDX130" s="127"/>
      <c r="MDY130" s="127"/>
      <c r="MDZ130" s="127"/>
      <c r="MEA130" s="127"/>
      <c r="MEB130" s="127"/>
      <c r="MEC130" s="127"/>
      <c r="MED130" s="127"/>
      <c r="MEE130" s="127"/>
      <c r="MEF130" s="127"/>
      <c r="MEG130" s="127"/>
      <c r="MEH130" s="127"/>
      <c r="MEI130" s="127"/>
      <c r="MEJ130" s="127"/>
      <c r="MEK130" s="127"/>
      <c r="MEL130" s="127"/>
      <c r="MEM130" s="127"/>
      <c r="MEN130" s="127"/>
      <c r="MEO130" s="127"/>
      <c r="MEP130" s="127"/>
      <c r="MEQ130" s="127"/>
      <c r="MER130" s="127"/>
      <c r="MES130" s="127"/>
      <c r="MET130" s="127"/>
      <c r="MEU130" s="127"/>
      <c r="MEV130" s="127"/>
      <c r="MEW130" s="127"/>
      <c r="MEX130" s="127"/>
      <c r="MEY130" s="127"/>
      <c r="MEZ130" s="127"/>
      <c r="MFA130" s="127"/>
      <c r="MFB130" s="127"/>
      <c r="MFC130" s="127"/>
      <c r="MFD130" s="127"/>
      <c r="MFE130" s="127"/>
      <c r="MFF130" s="127"/>
      <c r="MFG130" s="127"/>
      <c r="MFH130" s="127"/>
      <c r="MFI130" s="127"/>
      <c r="MFJ130" s="127"/>
      <c r="MFK130" s="127"/>
      <c r="MFL130" s="127"/>
      <c r="MFM130" s="127"/>
      <c r="MFN130" s="127"/>
      <c r="MFO130" s="127"/>
      <c r="MFP130" s="127"/>
      <c r="MFQ130" s="127"/>
      <c r="MFR130" s="127"/>
      <c r="MFS130" s="127"/>
      <c r="MFT130" s="127"/>
      <c r="MFU130" s="127"/>
      <c r="MFV130" s="127"/>
      <c r="MFW130" s="127"/>
      <c r="MFX130" s="127"/>
      <c r="MFY130" s="127"/>
      <c r="MFZ130" s="127"/>
      <c r="MGA130" s="127"/>
      <c r="MGB130" s="127"/>
      <c r="MGC130" s="127"/>
      <c r="MGD130" s="127"/>
      <c r="MGE130" s="127"/>
      <c r="MGF130" s="127"/>
      <c r="MGG130" s="127"/>
      <c r="MGH130" s="127"/>
      <c r="MGI130" s="127"/>
      <c r="MGJ130" s="127"/>
      <c r="MGK130" s="127"/>
      <c r="MGL130" s="127"/>
      <c r="MGM130" s="127"/>
      <c r="MGN130" s="127"/>
      <c r="MGO130" s="127"/>
      <c r="MGP130" s="127"/>
      <c r="MGQ130" s="127"/>
      <c r="MGR130" s="127"/>
      <c r="MGS130" s="127"/>
      <c r="MGT130" s="127"/>
      <c r="MGU130" s="127"/>
      <c r="MGV130" s="127"/>
      <c r="MGW130" s="127"/>
      <c r="MGX130" s="127"/>
      <c r="MGY130" s="127"/>
      <c r="MGZ130" s="127"/>
      <c r="MHA130" s="127"/>
      <c r="MHB130" s="127"/>
      <c r="MHC130" s="127"/>
      <c r="MHD130" s="127"/>
      <c r="MHE130" s="127"/>
      <c r="MHF130" s="127"/>
      <c r="MHG130" s="127"/>
      <c r="MHH130" s="127"/>
      <c r="MHI130" s="127"/>
      <c r="MHJ130" s="127"/>
      <c r="MHK130" s="127"/>
      <c r="MHL130" s="127"/>
      <c r="MHM130" s="127"/>
      <c r="MHN130" s="127"/>
      <c r="MHO130" s="127"/>
      <c r="MHP130" s="127"/>
      <c r="MHQ130" s="127"/>
      <c r="MHR130" s="127"/>
      <c r="MHS130" s="127"/>
      <c r="MHT130" s="127"/>
      <c r="MHU130" s="127"/>
      <c r="MHV130" s="127"/>
      <c r="MHW130" s="127"/>
      <c r="MHX130" s="127"/>
      <c r="MHY130" s="127"/>
      <c r="MHZ130" s="127"/>
      <c r="MIA130" s="127"/>
      <c r="MIB130" s="127"/>
      <c r="MIC130" s="127"/>
      <c r="MID130" s="127"/>
      <c r="MIE130" s="127"/>
      <c r="MIF130" s="127"/>
      <c r="MIG130" s="127"/>
      <c r="MIH130" s="127"/>
      <c r="MII130" s="127"/>
      <c r="MIJ130" s="127"/>
      <c r="MIK130" s="127"/>
      <c r="MIL130" s="127"/>
      <c r="MIM130" s="127"/>
      <c r="MIN130" s="127"/>
      <c r="MIO130" s="127"/>
      <c r="MIP130" s="127"/>
      <c r="MIQ130" s="127"/>
      <c r="MIR130" s="127"/>
      <c r="MIS130" s="127"/>
      <c r="MIT130" s="127"/>
      <c r="MIU130" s="127"/>
      <c r="MIV130" s="127"/>
      <c r="MIW130" s="127"/>
      <c r="MIX130" s="127"/>
      <c r="MIY130" s="127"/>
      <c r="MIZ130" s="127"/>
      <c r="MJA130" s="127"/>
      <c r="MJB130" s="127"/>
      <c r="MJC130" s="127"/>
      <c r="MJD130" s="127"/>
      <c r="MJE130" s="127"/>
      <c r="MJF130" s="127"/>
      <c r="MJG130" s="127"/>
      <c r="MJH130" s="127"/>
      <c r="MJI130" s="127"/>
      <c r="MJJ130" s="127"/>
      <c r="MJK130" s="127"/>
      <c r="MJL130" s="127"/>
      <c r="MJM130" s="127"/>
      <c r="MJN130" s="127"/>
      <c r="MJO130" s="127"/>
      <c r="MJP130" s="127"/>
      <c r="MJQ130" s="127"/>
      <c r="MJR130" s="127"/>
      <c r="MJS130" s="127"/>
      <c r="MJT130" s="127"/>
      <c r="MJU130" s="127"/>
      <c r="MJV130" s="127"/>
      <c r="MJW130" s="127"/>
      <c r="MJX130" s="127"/>
      <c r="MJY130" s="127"/>
      <c r="MJZ130" s="127"/>
      <c r="MKA130" s="127"/>
      <c r="MKB130" s="127"/>
      <c r="MKC130" s="127"/>
      <c r="MKD130" s="127"/>
      <c r="MKE130" s="127"/>
      <c r="MKF130" s="127"/>
      <c r="MKG130" s="127"/>
      <c r="MKH130" s="127"/>
      <c r="MKI130" s="127"/>
      <c r="MKJ130" s="127"/>
      <c r="MKK130" s="127"/>
      <c r="MKL130" s="127"/>
      <c r="MKM130" s="127"/>
      <c r="MKN130" s="127"/>
      <c r="MKO130" s="127"/>
      <c r="MKP130" s="127"/>
      <c r="MKQ130" s="127"/>
      <c r="MKR130" s="127"/>
      <c r="MKS130" s="127"/>
      <c r="MKT130" s="127"/>
      <c r="MKU130" s="127"/>
      <c r="MKV130" s="127"/>
      <c r="MKW130" s="127"/>
      <c r="MKX130" s="127"/>
      <c r="MKY130" s="127"/>
      <c r="MKZ130" s="127"/>
      <c r="MLA130" s="127"/>
      <c r="MLB130" s="127"/>
      <c r="MLC130" s="127"/>
      <c r="MLD130" s="127"/>
      <c r="MLE130" s="127"/>
      <c r="MLF130" s="127"/>
      <c r="MLG130" s="127"/>
      <c r="MLH130" s="127"/>
      <c r="MLI130" s="127"/>
      <c r="MLJ130" s="127"/>
      <c r="MLK130" s="127"/>
      <c r="MLL130" s="127"/>
      <c r="MLM130" s="127"/>
      <c r="MLN130" s="127"/>
      <c r="MLO130" s="127"/>
      <c r="MLP130" s="127"/>
      <c r="MLQ130" s="127"/>
      <c r="MLR130" s="127"/>
      <c r="MLS130" s="127"/>
      <c r="MLT130" s="127"/>
      <c r="MLU130" s="127"/>
      <c r="MLV130" s="127"/>
      <c r="MLW130" s="127"/>
      <c r="MLX130" s="127"/>
      <c r="MLY130" s="127"/>
      <c r="MLZ130" s="127"/>
      <c r="MMA130" s="127"/>
      <c r="MMB130" s="127"/>
      <c r="MMC130" s="127"/>
      <c r="MMD130" s="127"/>
      <c r="MME130" s="127"/>
      <c r="MMF130" s="127"/>
      <c r="MMG130" s="127"/>
      <c r="MMH130" s="127"/>
      <c r="MMI130" s="127"/>
      <c r="MMJ130" s="127"/>
      <c r="MMK130" s="127"/>
      <c r="MML130" s="127"/>
      <c r="MMM130" s="127"/>
      <c r="MMN130" s="127"/>
      <c r="MMO130" s="127"/>
      <c r="MMP130" s="127"/>
      <c r="MMQ130" s="127"/>
      <c r="MMR130" s="127"/>
      <c r="MMS130" s="127"/>
      <c r="MMT130" s="127"/>
      <c r="MMU130" s="127"/>
      <c r="MMV130" s="127"/>
      <c r="MMW130" s="127"/>
      <c r="MMX130" s="127"/>
      <c r="MMY130" s="127"/>
      <c r="MMZ130" s="127"/>
      <c r="MNA130" s="127"/>
      <c r="MNB130" s="127"/>
      <c r="MNC130" s="127"/>
      <c r="MND130" s="127"/>
      <c r="MNE130" s="127"/>
      <c r="MNF130" s="127"/>
      <c r="MNG130" s="127"/>
      <c r="MNH130" s="127"/>
      <c r="MNI130" s="127"/>
      <c r="MNJ130" s="127"/>
      <c r="MNK130" s="127"/>
      <c r="MNL130" s="127"/>
      <c r="MNM130" s="127"/>
      <c r="MNN130" s="127"/>
      <c r="MNO130" s="127"/>
      <c r="MNP130" s="127"/>
      <c r="MNQ130" s="127"/>
      <c r="MNR130" s="127"/>
      <c r="MNS130" s="127"/>
      <c r="MNT130" s="127"/>
      <c r="MNU130" s="127"/>
      <c r="MNV130" s="127"/>
      <c r="MNW130" s="127"/>
      <c r="MNX130" s="127"/>
      <c r="MNY130" s="127"/>
      <c r="MNZ130" s="127"/>
      <c r="MOA130" s="127"/>
      <c r="MOB130" s="127"/>
      <c r="MOC130" s="127"/>
      <c r="MOD130" s="127"/>
      <c r="MOE130" s="127"/>
      <c r="MOF130" s="127"/>
      <c r="MOG130" s="127"/>
      <c r="MOH130" s="127"/>
      <c r="MOI130" s="127"/>
      <c r="MOJ130" s="127"/>
      <c r="MOK130" s="127"/>
      <c r="MOL130" s="127"/>
      <c r="MOM130" s="127"/>
      <c r="MON130" s="127"/>
      <c r="MOO130" s="127"/>
      <c r="MOP130" s="127"/>
      <c r="MOQ130" s="127"/>
      <c r="MOR130" s="127"/>
      <c r="MOS130" s="127"/>
      <c r="MOT130" s="127"/>
      <c r="MOU130" s="127"/>
      <c r="MOV130" s="127"/>
      <c r="MOW130" s="127"/>
      <c r="MOX130" s="127"/>
      <c r="MOY130" s="127"/>
      <c r="MOZ130" s="127"/>
      <c r="MPA130" s="127"/>
      <c r="MPB130" s="127"/>
      <c r="MPC130" s="127"/>
      <c r="MPD130" s="127"/>
      <c r="MPE130" s="127"/>
      <c r="MPF130" s="127"/>
      <c r="MPG130" s="127"/>
      <c r="MPH130" s="127"/>
      <c r="MPI130" s="127"/>
      <c r="MPJ130" s="127"/>
      <c r="MPK130" s="127"/>
      <c r="MPL130" s="127"/>
      <c r="MPM130" s="127"/>
      <c r="MPN130" s="127"/>
      <c r="MPO130" s="127"/>
      <c r="MPP130" s="127"/>
      <c r="MPQ130" s="127"/>
      <c r="MPR130" s="127"/>
      <c r="MPS130" s="127"/>
      <c r="MPT130" s="127"/>
      <c r="MPU130" s="127"/>
      <c r="MPV130" s="127"/>
      <c r="MPW130" s="127"/>
      <c r="MPX130" s="127"/>
      <c r="MPY130" s="127"/>
      <c r="MPZ130" s="127"/>
      <c r="MQA130" s="127"/>
      <c r="MQB130" s="127"/>
      <c r="MQC130" s="127"/>
      <c r="MQD130" s="127"/>
      <c r="MQE130" s="127"/>
      <c r="MQF130" s="127"/>
      <c r="MQG130" s="127"/>
      <c r="MQH130" s="127"/>
      <c r="MQI130" s="127"/>
      <c r="MQJ130" s="127"/>
      <c r="MQK130" s="127"/>
      <c r="MQL130" s="127"/>
      <c r="MQM130" s="127"/>
      <c r="MQN130" s="127"/>
      <c r="MQO130" s="127"/>
      <c r="MQP130" s="127"/>
      <c r="MQQ130" s="127"/>
      <c r="MQR130" s="127"/>
      <c r="MQS130" s="127"/>
      <c r="MQT130" s="127"/>
      <c r="MQU130" s="127"/>
      <c r="MQV130" s="127"/>
      <c r="MQW130" s="127"/>
      <c r="MQX130" s="127"/>
      <c r="MQY130" s="127"/>
      <c r="MQZ130" s="127"/>
      <c r="MRA130" s="127"/>
      <c r="MRB130" s="127"/>
      <c r="MRC130" s="127"/>
      <c r="MRD130" s="127"/>
      <c r="MRE130" s="127"/>
      <c r="MRF130" s="127"/>
      <c r="MRG130" s="127"/>
      <c r="MRH130" s="127"/>
      <c r="MRI130" s="127"/>
      <c r="MRJ130" s="127"/>
      <c r="MRK130" s="127"/>
      <c r="MRL130" s="127"/>
      <c r="MRM130" s="127"/>
      <c r="MRN130" s="127"/>
      <c r="MRO130" s="127"/>
      <c r="MRP130" s="127"/>
      <c r="MRQ130" s="127"/>
      <c r="MRR130" s="127"/>
      <c r="MRS130" s="127"/>
      <c r="MRT130" s="127"/>
      <c r="MRU130" s="127"/>
      <c r="MRV130" s="127"/>
      <c r="MRW130" s="127"/>
      <c r="MRX130" s="127"/>
      <c r="MRY130" s="127"/>
      <c r="MRZ130" s="127"/>
      <c r="MSA130" s="127"/>
      <c r="MSB130" s="127"/>
      <c r="MSC130" s="127"/>
      <c r="MSD130" s="127"/>
      <c r="MSE130" s="127"/>
      <c r="MSF130" s="127"/>
      <c r="MSG130" s="127"/>
      <c r="MSH130" s="127"/>
      <c r="MSI130" s="127"/>
      <c r="MSJ130" s="127"/>
      <c r="MSK130" s="127"/>
      <c r="MSL130" s="127"/>
      <c r="MSM130" s="127"/>
      <c r="MSN130" s="127"/>
      <c r="MSO130" s="127"/>
      <c r="MSP130" s="127"/>
      <c r="MSQ130" s="127"/>
      <c r="MSR130" s="127"/>
      <c r="MSS130" s="127"/>
      <c r="MST130" s="127"/>
      <c r="MSU130" s="127"/>
      <c r="MSV130" s="127"/>
      <c r="MSW130" s="127"/>
      <c r="MSX130" s="127"/>
      <c r="MSY130" s="127"/>
      <c r="MSZ130" s="127"/>
      <c r="MTA130" s="127"/>
      <c r="MTB130" s="127"/>
      <c r="MTC130" s="127"/>
      <c r="MTD130" s="127"/>
      <c r="MTE130" s="127"/>
      <c r="MTF130" s="127"/>
      <c r="MTG130" s="127"/>
      <c r="MTH130" s="127"/>
      <c r="MTI130" s="127"/>
      <c r="MTJ130" s="127"/>
      <c r="MTK130" s="127"/>
      <c r="MTL130" s="127"/>
      <c r="MTM130" s="127"/>
      <c r="MTN130" s="127"/>
      <c r="MTO130" s="127"/>
      <c r="MTP130" s="127"/>
      <c r="MTQ130" s="127"/>
      <c r="MTR130" s="127"/>
      <c r="MTS130" s="127"/>
      <c r="MTT130" s="127"/>
      <c r="MTU130" s="127"/>
      <c r="MTV130" s="127"/>
      <c r="MTW130" s="127"/>
      <c r="MTX130" s="127"/>
      <c r="MTY130" s="127"/>
      <c r="MTZ130" s="127"/>
      <c r="MUA130" s="127"/>
      <c r="MUB130" s="127"/>
      <c r="MUC130" s="127"/>
      <c r="MUD130" s="127"/>
      <c r="MUE130" s="127"/>
      <c r="MUF130" s="127"/>
      <c r="MUG130" s="127"/>
      <c r="MUH130" s="127"/>
      <c r="MUI130" s="127"/>
      <c r="MUJ130" s="127"/>
      <c r="MUK130" s="127"/>
      <c r="MUL130" s="127"/>
      <c r="MUM130" s="127"/>
      <c r="MUN130" s="127"/>
      <c r="MUO130" s="127"/>
      <c r="MUP130" s="127"/>
      <c r="MUQ130" s="127"/>
      <c r="MUR130" s="127"/>
      <c r="MUS130" s="127"/>
      <c r="MUT130" s="127"/>
      <c r="MUU130" s="127"/>
      <c r="MUV130" s="127"/>
      <c r="MUW130" s="127"/>
      <c r="MUX130" s="127"/>
      <c r="MUY130" s="127"/>
      <c r="MUZ130" s="127"/>
      <c r="MVA130" s="127"/>
      <c r="MVB130" s="127"/>
      <c r="MVC130" s="127"/>
      <c r="MVD130" s="127"/>
      <c r="MVE130" s="127"/>
      <c r="MVF130" s="127"/>
      <c r="MVG130" s="127"/>
      <c r="MVH130" s="127"/>
      <c r="MVI130" s="127"/>
      <c r="MVJ130" s="127"/>
      <c r="MVK130" s="127"/>
      <c r="MVL130" s="127"/>
      <c r="MVM130" s="127"/>
      <c r="MVN130" s="127"/>
      <c r="MVO130" s="127"/>
      <c r="MVP130" s="127"/>
      <c r="MVQ130" s="127"/>
      <c r="MVR130" s="127"/>
      <c r="MVS130" s="127"/>
      <c r="MVT130" s="127"/>
      <c r="MVU130" s="127"/>
      <c r="MVV130" s="127"/>
      <c r="MVW130" s="127"/>
      <c r="MVX130" s="127"/>
      <c r="MVY130" s="127"/>
      <c r="MVZ130" s="127"/>
      <c r="MWA130" s="127"/>
      <c r="MWB130" s="127"/>
      <c r="MWC130" s="127"/>
      <c r="MWD130" s="127"/>
      <c r="MWE130" s="127"/>
      <c r="MWF130" s="127"/>
      <c r="MWG130" s="127"/>
      <c r="MWH130" s="127"/>
      <c r="MWI130" s="127"/>
      <c r="MWJ130" s="127"/>
      <c r="MWK130" s="127"/>
      <c r="MWL130" s="127"/>
      <c r="MWM130" s="127"/>
      <c r="MWN130" s="127"/>
      <c r="MWO130" s="127"/>
      <c r="MWP130" s="127"/>
      <c r="MWQ130" s="127"/>
      <c r="MWR130" s="127"/>
      <c r="MWS130" s="127"/>
      <c r="MWT130" s="127"/>
      <c r="MWU130" s="127"/>
      <c r="MWV130" s="127"/>
      <c r="MWW130" s="127"/>
      <c r="MWX130" s="127"/>
      <c r="MWY130" s="127"/>
      <c r="MWZ130" s="127"/>
      <c r="MXA130" s="127"/>
      <c r="MXB130" s="127"/>
      <c r="MXC130" s="127"/>
      <c r="MXD130" s="127"/>
      <c r="MXE130" s="127"/>
      <c r="MXF130" s="127"/>
      <c r="MXG130" s="127"/>
      <c r="MXH130" s="127"/>
      <c r="MXI130" s="127"/>
      <c r="MXJ130" s="127"/>
      <c r="MXK130" s="127"/>
      <c r="MXL130" s="127"/>
      <c r="MXM130" s="127"/>
      <c r="MXN130" s="127"/>
      <c r="MXO130" s="127"/>
      <c r="MXP130" s="127"/>
      <c r="MXQ130" s="127"/>
      <c r="MXR130" s="127"/>
      <c r="MXS130" s="127"/>
      <c r="MXT130" s="127"/>
      <c r="MXU130" s="127"/>
      <c r="MXV130" s="127"/>
      <c r="MXW130" s="127"/>
      <c r="MXX130" s="127"/>
      <c r="MXY130" s="127"/>
      <c r="MXZ130" s="127"/>
      <c r="MYA130" s="127"/>
      <c r="MYB130" s="127"/>
      <c r="MYC130" s="127"/>
      <c r="MYD130" s="127"/>
      <c r="MYE130" s="127"/>
      <c r="MYF130" s="127"/>
      <c r="MYG130" s="127"/>
      <c r="MYH130" s="127"/>
      <c r="MYI130" s="127"/>
      <c r="MYJ130" s="127"/>
      <c r="MYK130" s="127"/>
      <c r="MYL130" s="127"/>
      <c r="MYM130" s="127"/>
      <c r="MYN130" s="127"/>
      <c r="MYO130" s="127"/>
      <c r="MYP130" s="127"/>
      <c r="MYQ130" s="127"/>
      <c r="MYR130" s="127"/>
      <c r="MYS130" s="127"/>
      <c r="MYT130" s="127"/>
      <c r="MYU130" s="127"/>
      <c r="MYV130" s="127"/>
      <c r="MYW130" s="127"/>
      <c r="MYX130" s="127"/>
      <c r="MYY130" s="127"/>
      <c r="MYZ130" s="127"/>
      <c r="MZA130" s="127"/>
      <c r="MZB130" s="127"/>
      <c r="MZC130" s="127"/>
      <c r="MZD130" s="127"/>
      <c r="MZE130" s="127"/>
      <c r="MZF130" s="127"/>
      <c r="MZG130" s="127"/>
      <c r="MZH130" s="127"/>
      <c r="MZI130" s="127"/>
      <c r="MZJ130" s="127"/>
      <c r="MZK130" s="127"/>
      <c r="MZL130" s="127"/>
      <c r="MZM130" s="127"/>
      <c r="MZN130" s="127"/>
      <c r="MZO130" s="127"/>
      <c r="MZP130" s="127"/>
      <c r="MZQ130" s="127"/>
      <c r="MZR130" s="127"/>
      <c r="MZS130" s="127"/>
      <c r="MZT130" s="127"/>
      <c r="MZU130" s="127"/>
      <c r="MZV130" s="127"/>
      <c r="MZW130" s="127"/>
      <c r="MZX130" s="127"/>
      <c r="MZY130" s="127"/>
      <c r="MZZ130" s="127"/>
      <c r="NAA130" s="127"/>
      <c r="NAB130" s="127"/>
      <c r="NAC130" s="127"/>
      <c r="NAD130" s="127"/>
      <c r="NAE130" s="127"/>
      <c r="NAF130" s="127"/>
      <c r="NAG130" s="127"/>
      <c r="NAH130" s="127"/>
      <c r="NAI130" s="127"/>
      <c r="NAJ130" s="127"/>
      <c r="NAK130" s="127"/>
      <c r="NAL130" s="127"/>
      <c r="NAM130" s="127"/>
      <c r="NAN130" s="127"/>
      <c r="NAO130" s="127"/>
      <c r="NAP130" s="127"/>
      <c r="NAQ130" s="127"/>
      <c r="NAR130" s="127"/>
      <c r="NAS130" s="127"/>
      <c r="NAT130" s="127"/>
      <c r="NAU130" s="127"/>
      <c r="NAV130" s="127"/>
      <c r="NAW130" s="127"/>
      <c r="NAX130" s="127"/>
      <c r="NAY130" s="127"/>
      <c r="NAZ130" s="127"/>
      <c r="NBA130" s="127"/>
      <c r="NBB130" s="127"/>
      <c r="NBC130" s="127"/>
      <c r="NBD130" s="127"/>
      <c r="NBE130" s="127"/>
      <c r="NBF130" s="127"/>
      <c r="NBG130" s="127"/>
      <c r="NBH130" s="127"/>
      <c r="NBI130" s="127"/>
      <c r="NBJ130" s="127"/>
      <c r="NBK130" s="127"/>
      <c r="NBL130" s="127"/>
      <c r="NBM130" s="127"/>
      <c r="NBN130" s="127"/>
      <c r="NBO130" s="127"/>
      <c r="NBP130" s="127"/>
      <c r="NBQ130" s="127"/>
      <c r="NBR130" s="127"/>
      <c r="NBS130" s="127"/>
      <c r="NBT130" s="127"/>
      <c r="NBU130" s="127"/>
      <c r="NBV130" s="127"/>
      <c r="NBW130" s="127"/>
      <c r="NBX130" s="127"/>
      <c r="NBY130" s="127"/>
      <c r="NBZ130" s="127"/>
      <c r="NCA130" s="127"/>
      <c r="NCB130" s="127"/>
      <c r="NCC130" s="127"/>
      <c r="NCD130" s="127"/>
      <c r="NCE130" s="127"/>
      <c r="NCF130" s="127"/>
      <c r="NCG130" s="127"/>
      <c r="NCH130" s="127"/>
      <c r="NCI130" s="127"/>
      <c r="NCJ130" s="127"/>
      <c r="NCK130" s="127"/>
      <c r="NCL130" s="127"/>
      <c r="NCM130" s="127"/>
      <c r="NCN130" s="127"/>
      <c r="NCO130" s="127"/>
      <c r="NCP130" s="127"/>
      <c r="NCQ130" s="127"/>
      <c r="NCR130" s="127"/>
      <c r="NCS130" s="127"/>
      <c r="NCT130" s="127"/>
      <c r="NCU130" s="127"/>
      <c r="NCV130" s="127"/>
      <c r="NCW130" s="127"/>
      <c r="NCX130" s="127"/>
      <c r="NCY130" s="127"/>
      <c r="NCZ130" s="127"/>
      <c r="NDA130" s="127"/>
      <c r="NDB130" s="127"/>
      <c r="NDC130" s="127"/>
      <c r="NDD130" s="127"/>
      <c r="NDE130" s="127"/>
      <c r="NDF130" s="127"/>
      <c r="NDG130" s="127"/>
      <c r="NDH130" s="127"/>
      <c r="NDI130" s="127"/>
      <c r="NDJ130" s="127"/>
      <c r="NDK130" s="127"/>
      <c r="NDL130" s="127"/>
      <c r="NDM130" s="127"/>
      <c r="NDN130" s="127"/>
      <c r="NDO130" s="127"/>
      <c r="NDP130" s="127"/>
      <c r="NDQ130" s="127"/>
      <c r="NDR130" s="127"/>
      <c r="NDS130" s="127"/>
      <c r="NDT130" s="127"/>
      <c r="NDU130" s="127"/>
      <c r="NDV130" s="127"/>
      <c r="NDW130" s="127"/>
      <c r="NDX130" s="127"/>
      <c r="NDY130" s="127"/>
      <c r="NDZ130" s="127"/>
      <c r="NEA130" s="127"/>
      <c r="NEB130" s="127"/>
      <c r="NEC130" s="127"/>
      <c r="NED130" s="127"/>
      <c r="NEE130" s="127"/>
      <c r="NEF130" s="127"/>
      <c r="NEG130" s="127"/>
      <c r="NEH130" s="127"/>
      <c r="NEI130" s="127"/>
      <c r="NEJ130" s="127"/>
      <c r="NEK130" s="127"/>
      <c r="NEL130" s="127"/>
      <c r="NEM130" s="127"/>
      <c r="NEN130" s="127"/>
      <c r="NEO130" s="127"/>
      <c r="NEP130" s="127"/>
      <c r="NEQ130" s="127"/>
      <c r="NER130" s="127"/>
      <c r="NES130" s="127"/>
      <c r="NET130" s="127"/>
      <c r="NEU130" s="127"/>
      <c r="NEV130" s="127"/>
      <c r="NEW130" s="127"/>
      <c r="NEX130" s="127"/>
      <c r="NEY130" s="127"/>
      <c r="NEZ130" s="127"/>
      <c r="NFA130" s="127"/>
      <c r="NFB130" s="127"/>
      <c r="NFC130" s="127"/>
      <c r="NFD130" s="127"/>
      <c r="NFE130" s="127"/>
      <c r="NFF130" s="127"/>
      <c r="NFG130" s="127"/>
      <c r="NFH130" s="127"/>
      <c r="NFI130" s="127"/>
      <c r="NFJ130" s="127"/>
      <c r="NFK130" s="127"/>
      <c r="NFL130" s="127"/>
      <c r="NFM130" s="127"/>
      <c r="NFN130" s="127"/>
      <c r="NFO130" s="127"/>
      <c r="NFP130" s="127"/>
      <c r="NFQ130" s="127"/>
      <c r="NFR130" s="127"/>
      <c r="NFS130" s="127"/>
      <c r="NFT130" s="127"/>
      <c r="NFU130" s="127"/>
      <c r="NFV130" s="127"/>
      <c r="NFW130" s="127"/>
      <c r="NFX130" s="127"/>
      <c r="NFY130" s="127"/>
      <c r="NFZ130" s="127"/>
      <c r="NGA130" s="127"/>
      <c r="NGB130" s="127"/>
      <c r="NGC130" s="127"/>
      <c r="NGD130" s="127"/>
      <c r="NGE130" s="127"/>
      <c r="NGF130" s="127"/>
      <c r="NGG130" s="127"/>
      <c r="NGH130" s="127"/>
      <c r="NGI130" s="127"/>
      <c r="NGJ130" s="127"/>
      <c r="NGK130" s="127"/>
      <c r="NGL130" s="127"/>
      <c r="NGM130" s="127"/>
      <c r="NGN130" s="127"/>
      <c r="NGO130" s="127"/>
      <c r="NGP130" s="127"/>
      <c r="NGQ130" s="127"/>
      <c r="NGR130" s="127"/>
      <c r="NGS130" s="127"/>
      <c r="NGT130" s="127"/>
      <c r="NGU130" s="127"/>
      <c r="NGV130" s="127"/>
      <c r="NGW130" s="127"/>
      <c r="NGX130" s="127"/>
      <c r="NGY130" s="127"/>
      <c r="NGZ130" s="127"/>
      <c r="NHA130" s="127"/>
      <c r="NHB130" s="127"/>
      <c r="NHC130" s="127"/>
      <c r="NHD130" s="127"/>
      <c r="NHE130" s="127"/>
      <c r="NHF130" s="127"/>
      <c r="NHG130" s="127"/>
      <c r="NHH130" s="127"/>
      <c r="NHI130" s="127"/>
      <c r="NHJ130" s="127"/>
      <c r="NHK130" s="127"/>
      <c r="NHL130" s="127"/>
      <c r="NHM130" s="127"/>
      <c r="NHN130" s="127"/>
      <c r="NHO130" s="127"/>
      <c r="NHP130" s="127"/>
      <c r="NHQ130" s="127"/>
      <c r="NHR130" s="127"/>
      <c r="NHS130" s="127"/>
      <c r="NHT130" s="127"/>
      <c r="NHU130" s="127"/>
      <c r="NHV130" s="127"/>
      <c r="NHW130" s="127"/>
      <c r="NHX130" s="127"/>
      <c r="NHY130" s="127"/>
      <c r="NHZ130" s="127"/>
      <c r="NIA130" s="127"/>
      <c r="NIB130" s="127"/>
      <c r="NIC130" s="127"/>
      <c r="NID130" s="127"/>
      <c r="NIE130" s="127"/>
      <c r="NIF130" s="127"/>
      <c r="NIG130" s="127"/>
      <c r="NIH130" s="127"/>
      <c r="NII130" s="127"/>
      <c r="NIJ130" s="127"/>
      <c r="NIK130" s="127"/>
      <c r="NIL130" s="127"/>
      <c r="NIM130" s="127"/>
      <c r="NIN130" s="127"/>
      <c r="NIO130" s="127"/>
      <c r="NIP130" s="127"/>
      <c r="NIQ130" s="127"/>
      <c r="NIR130" s="127"/>
      <c r="NIS130" s="127"/>
      <c r="NIT130" s="127"/>
      <c r="NIU130" s="127"/>
      <c r="NIV130" s="127"/>
      <c r="NIW130" s="127"/>
      <c r="NIX130" s="127"/>
      <c r="NIY130" s="127"/>
      <c r="NIZ130" s="127"/>
      <c r="NJA130" s="127"/>
      <c r="NJB130" s="127"/>
      <c r="NJC130" s="127"/>
      <c r="NJD130" s="127"/>
      <c r="NJE130" s="127"/>
      <c r="NJF130" s="127"/>
      <c r="NJG130" s="127"/>
      <c r="NJH130" s="127"/>
      <c r="NJI130" s="127"/>
      <c r="NJJ130" s="127"/>
      <c r="NJK130" s="127"/>
      <c r="NJL130" s="127"/>
      <c r="NJM130" s="127"/>
      <c r="NJN130" s="127"/>
      <c r="NJO130" s="127"/>
      <c r="NJP130" s="127"/>
      <c r="NJQ130" s="127"/>
      <c r="NJR130" s="127"/>
      <c r="NJS130" s="127"/>
      <c r="NJT130" s="127"/>
      <c r="NJU130" s="127"/>
      <c r="NJV130" s="127"/>
      <c r="NJW130" s="127"/>
      <c r="NJX130" s="127"/>
      <c r="NJY130" s="127"/>
      <c r="NJZ130" s="127"/>
      <c r="NKA130" s="127"/>
      <c r="NKB130" s="127"/>
      <c r="NKC130" s="127"/>
      <c r="NKD130" s="127"/>
      <c r="NKE130" s="127"/>
      <c r="NKF130" s="127"/>
      <c r="NKG130" s="127"/>
      <c r="NKH130" s="127"/>
      <c r="NKI130" s="127"/>
      <c r="NKJ130" s="127"/>
      <c r="NKK130" s="127"/>
      <c r="NKL130" s="127"/>
      <c r="NKM130" s="127"/>
      <c r="NKN130" s="127"/>
      <c r="NKO130" s="127"/>
      <c r="NKP130" s="127"/>
      <c r="NKQ130" s="127"/>
      <c r="NKR130" s="127"/>
      <c r="NKS130" s="127"/>
      <c r="NKT130" s="127"/>
      <c r="NKU130" s="127"/>
      <c r="NKV130" s="127"/>
      <c r="NKW130" s="127"/>
      <c r="NKX130" s="127"/>
      <c r="NKY130" s="127"/>
      <c r="NKZ130" s="127"/>
      <c r="NLA130" s="127"/>
      <c r="NLB130" s="127"/>
      <c r="NLC130" s="127"/>
      <c r="NLD130" s="127"/>
      <c r="NLE130" s="127"/>
      <c r="NLF130" s="127"/>
      <c r="NLG130" s="127"/>
      <c r="NLH130" s="127"/>
      <c r="NLI130" s="127"/>
      <c r="NLJ130" s="127"/>
      <c r="NLK130" s="127"/>
      <c r="NLL130" s="127"/>
      <c r="NLM130" s="127"/>
      <c r="NLN130" s="127"/>
      <c r="NLO130" s="127"/>
      <c r="NLP130" s="127"/>
      <c r="NLQ130" s="127"/>
      <c r="NLR130" s="127"/>
      <c r="NLS130" s="127"/>
      <c r="NLT130" s="127"/>
      <c r="NLU130" s="127"/>
      <c r="NLV130" s="127"/>
      <c r="NLW130" s="127"/>
      <c r="NLX130" s="127"/>
      <c r="NLY130" s="127"/>
      <c r="NLZ130" s="127"/>
      <c r="NMA130" s="127"/>
      <c r="NMB130" s="127"/>
      <c r="NMC130" s="127"/>
      <c r="NMD130" s="127"/>
      <c r="NME130" s="127"/>
      <c r="NMF130" s="127"/>
      <c r="NMG130" s="127"/>
      <c r="NMH130" s="127"/>
      <c r="NMI130" s="127"/>
      <c r="NMJ130" s="127"/>
      <c r="NMK130" s="127"/>
      <c r="NML130" s="127"/>
      <c r="NMM130" s="127"/>
      <c r="NMN130" s="127"/>
      <c r="NMO130" s="127"/>
      <c r="NMP130" s="127"/>
      <c r="NMQ130" s="127"/>
      <c r="NMR130" s="127"/>
      <c r="NMS130" s="127"/>
      <c r="NMT130" s="127"/>
      <c r="NMU130" s="127"/>
      <c r="NMV130" s="127"/>
      <c r="NMW130" s="127"/>
      <c r="NMX130" s="127"/>
      <c r="NMY130" s="127"/>
      <c r="NMZ130" s="127"/>
      <c r="NNA130" s="127"/>
      <c r="NNB130" s="127"/>
      <c r="NNC130" s="127"/>
      <c r="NND130" s="127"/>
      <c r="NNE130" s="127"/>
      <c r="NNF130" s="127"/>
      <c r="NNG130" s="127"/>
      <c r="NNH130" s="127"/>
      <c r="NNI130" s="127"/>
      <c r="NNJ130" s="127"/>
      <c r="NNK130" s="127"/>
      <c r="NNL130" s="127"/>
      <c r="NNM130" s="127"/>
      <c r="NNN130" s="127"/>
      <c r="NNO130" s="127"/>
      <c r="NNP130" s="127"/>
      <c r="NNQ130" s="127"/>
      <c r="NNR130" s="127"/>
      <c r="NNS130" s="127"/>
      <c r="NNT130" s="127"/>
      <c r="NNU130" s="127"/>
      <c r="NNV130" s="127"/>
      <c r="NNW130" s="127"/>
      <c r="NNX130" s="127"/>
      <c r="NNY130" s="127"/>
      <c r="NNZ130" s="127"/>
      <c r="NOA130" s="127"/>
      <c r="NOB130" s="127"/>
      <c r="NOC130" s="127"/>
      <c r="NOD130" s="127"/>
      <c r="NOE130" s="127"/>
      <c r="NOF130" s="127"/>
      <c r="NOG130" s="127"/>
      <c r="NOH130" s="127"/>
      <c r="NOI130" s="127"/>
      <c r="NOJ130" s="127"/>
      <c r="NOK130" s="127"/>
      <c r="NOL130" s="127"/>
      <c r="NOM130" s="127"/>
      <c r="NON130" s="127"/>
      <c r="NOO130" s="127"/>
      <c r="NOP130" s="127"/>
      <c r="NOQ130" s="127"/>
      <c r="NOR130" s="127"/>
      <c r="NOS130" s="127"/>
      <c r="NOT130" s="127"/>
      <c r="NOU130" s="127"/>
      <c r="NOV130" s="127"/>
      <c r="NOW130" s="127"/>
      <c r="NOX130" s="127"/>
      <c r="NOY130" s="127"/>
      <c r="NOZ130" s="127"/>
      <c r="NPA130" s="127"/>
      <c r="NPB130" s="127"/>
      <c r="NPC130" s="127"/>
      <c r="NPD130" s="127"/>
      <c r="NPE130" s="127"/>
      <c r="NPF130" s="127"/>
      <c r="NPG130" s="127"/>
      <c r="NPH130" s="127"/>
      <c r="NPI130" s="127"/>
      <c r="NPJ130" s="127"/>
      <c r="NPK130" s="127"/>
      <c r="NPL130" s="127"/>
      <c r="NPM130" s="127"/>
      <c r="NPN130" s="127"/>
      <c r="NPO130" s="127"/>
      <c r="NPP130" s="127"/>
      <c r="NPQ130" s="127"/>
      <c r="NPR130" s="127"/>
      <c r="NPS130" s="127"/>
      <c r="NPT130" s="127"/>
      <c r="NPU130" s="127"/>
      <c r="NPV130" s="127"/>
      <c r="NPW130" s="127"/>
      <c r="NPX130" s="127"/>
      <c r="NPY130" s="127"/>
      <c r="NPZ130" s="127"/>
      <c r="NQA130" s="127"/>
      <c r="NQB130" s="127"/>
      <c r="NQC130" s="127"/>
      <c r="NQD130" s="127"/>
      <c r="NQE130" s="127"/>
      <c r="NQF130" s="127"/>
      <c r="NQG130" s="127"/>
      <c r="NQH130" s="127"/>
      <c r="NQI130" s="127"/>
      <c r="NQJ130" s="127"/>
      <c r="NQK130" s="127"/>
      <c r="NQL130" s="127"/>
      <c r="NQM130" s="127"/>
      <c r="NQN130" s="127"/>
      <c r="NQO130" s="127"/>
      <c r="NQP130" s="127"/>
      <c r="NQQ130" s="127"/>
      <c r="NQR130" s="127"/>
      <c r="NQS130" s="127"/>
      <c r="NQT130" s="127"/>
      <c r="NQU130" s="127"/>
      <c r="NQV130" s="127"/>
      <c r="NQW130" s="127"/>
      <c r="NQX130" s="127"/>
      <c r="NQY130" s="127"/>
      <c r="NQZ130" s="127"/>
      <c r="NRA130" s="127"/>
      <c r="NRB130" s="127"/>
      <c r="NRC130" s="127"/>
      <c r="NRD130" s="127"/>
      <c r="NRE130" s="127"/>
      <c r="NRF130" s="127"/>
      <c r="NRG130" s="127"/>
      <c r="NRH130" s="127"/>
      <c r="NRI130" s="127"/>
      <c r="NRJ130" s="127"/>
      <c r="NRK130" s="127"/>
      <c r="NRL130" s="127"/>
      <c r="NRM130" s="127"/>
      <c r="NRN130" s="127"/>
      <c r="NRO130" s="127"/>
      <c r="NRP130" s="127"/>
      <c r="NRQ130" s="127"/>
      <c r="NRR130" s="127"/>
      <c r="NRS130" s="127"/>
      <c r="NRT130" s="127"/>
      <c r="NRU130" s="127"/>
      <c r="NRV130" s="127"/>
      <c r="NRW130" s="127"/>
      <c r="NRX130" s="127"/>
      <c r="NRY130" s="127"/>
      <c r="NRZ130" s="127"/>
      <c r="NSA130" s="127"/>
      <c r="NSB130" s="127"/>
      <c r="NSC130" s="127"/>
      <c r="NSD130" s="127"/>
      <c r="NSE130" s="127"/>
      <c r="NSF130" s="127"/>
      <c r="NSG130" s="127"/>
      <c r="NSH130" s="127"/>
      <c r="NSI130" s="127"/>
      <c r="NSJ130" s="127"/>
      <c r="NSK130" s="127"/>
      <c r="NSL130" s="127"/>
      <c r="NSM130" s="127"/>
      <c r="NSN130" s="127"/>
      <c r="NSO130" s="127"/>
      <c r="NSP130" s="127"/>
      <c r="NSQ130" s="127"/>
      <c r="NSR130" s="127"/>
      <c r="NSS130" s="127"/>
      <c r="NST130" s="127"/>
      <c r="NSU130" s="127"/>
      <c r="NSV130" s="127"/>
      <c r="NSW130" s="127"/>
      <c r="NSX130" s="127"/>
      <c r="NSY130" s="127"/>
      <c r="NSZ130" s="127"/>
      <c r="NTA130" s="127"/>
      <c r="NTB130" s="127"/>
      <c r="NTC130" s="127"/>
      <c r="NTD130" s="127"/>
      <c r="NTE130" s="127"/>
      <c r="NTF130" s="127"/>
      <c r="NTG130" s="127"/>
      <c r="NTH130" s="127"/>
      <c r="NTI130" s="127"/>
      <c r="NTJ130" s="127"/>
      <c r="NTK130" s="127"/>
      <c r="NTL130" s="127"/>
      <c r="NTM130" s="127"/>
      <c r="NTN130" s="127"/>
      <c r="NTO130" s="127"/>
      <c r="NTP130" s="127"/>
      <c r="NTQ130" s="127"/>
      <c r="NTR130" s="127"/>
      <c r="NTS130" s="127"/>
      <c r="NTT130" s="127"/>
      <c r="NTU130" s="127"/>
      <c r="NTV130" s="127"/>
      <c r="NTW130" s="127"/>
      <c r="NTX130" s="127"/>
      <c r="NTY130" s="127"/>
      <c r="NTZ130" s="127"/>
      <c r="NUA130" s="127"/>
      <c r="NUB130" s="127"/>
      <c r="NUC130" s="127"/>
      <c r="NUD130" s="127"/>
      <c r="NUE130" s="127"/>
      <c r="NUF130" s="127"/>
      <c r="NUG130" s="127"/>
      <c r="NUH130" s="127"/>
      <c r="NUI130" s="127"/>
      <c r="NUJ130" s="127"/>
      <c r="NUK130" s="127"/>
      <c r="NUL130" s="127"/>
      <c r="NUM130" s="127"/>
      <c r="NUN130" s="127"/>
      <c r="NUO130" s="127"/>
      <c r="NUP130" s="127"/>
      <c r="NUQ130" s="127"/>
      <c r="NUR130" s="127"/>
      <c r="NUS130" s="127"/>
      <c r="NUT130" s="127"/>
      <c r="NUU130" s="127"/>
      <c r="NUV130" s="127"/>
      <c r="NUW130" s="127"/>
      <c r="NUX130" s="127"/>
      <c r="NUY130" s="127"/>
      <c r="NUZ130" s="127"/>
      <c r="NVA130" s="127"/>
      <c r="NVB130" s="127"/>
      <c r="NVC130" s="127"/>
      <c r="NVD130" s="127"/>
      <c r="NVE130" s="127"/>
      <c r="NVF130" s="127"/>
      <c r="NVG130" s="127"/>
      <c r="NVH130" s="127"/>
      <c r="NVI130" s="127"/>
      <c r="NVJ130" s="127"/>
      <c r="NVK130" s="127"/>
      <c r="NVL130" s="127"/>
      <c r="NVM130" s="127"/>
      <c r="NVN130" s="127"/>
      <c r="NVO130" s="127"/>
      <c r="NVP130" s="127"/>
      <c r="NVQ130" s="127"/>
      <c r="NVR130" s="127"/>
      <c r="NVS130" s="127"/>
      <c r="NVT130" s="127"/>
      <c r="NVU130" s="127"/>
      <c r="NVV130" s="127"/>
      <c r="NVW130" s="127"/>
      <c r="NVX130" s="127"/>
      <c r="NVY130" s="127"/>
      <c r="NVZ130" s="127"/>
      <c r="NWA130" s="127"/>
      <c r="NWB130" s="127"/>
      <c r="NWC130" s="127"/>
      <c r="NWD130" s="127"/>
      <c r="NWE130" s="127"/>
      <c r="NWF130" s="127"/>
      <c r="NWG130" s="127"/>
      <c r="NWH130" s="127"/>
      <c r="NWI130" s="127"/>
      <c r="NWJ130" s="127"/>
      <c r="NWK130" s="127"/>
      <c r="NWL130" s="127"/>
      <c r="NWM130" s="127"/>
      <c r="NWN130" s="127"/>
      <c r="NWO130" s="127"/>
      <c r="NWP130" s="127"/>
      <c r="NWQ130" s="127"/>
      <c r="NWR130" s="127"/>
      <c r="NWS130" s="127"/>
      <c r="NWT130" s="127"/>
      <c r="NWU130" s="127"/>
      <c r="NWV130" s="127"/>
      <c r="NWW130" s="127"/>
      <c r="NWX130" s="127"/>
      <c r="NWY130" s="127"/>
      <c r="NWZ130" s="127"/>
      <c r="NXA130" s="127"/>
      <c r="NXB130" s="127"/>
      <c r="NXC130" s="127"/>
      <c r="NXD130" s="127"/>
      <c r="NXE130" s="127"/>
      <c r="NXF130" s="127"/>
      <c r="NXG130" s="127"/>
      <c r="NXH130" s="127"/>
      <c r="NXI130" s="127"/>
      <c r="NXJ130" s="127"/>
      <c r="NXK130" s="127"/>
      <c r="NXL130" s="127"/>
      <c r="NXM130" s="127"/>
      <c r="NXN130" s="127"/>
      <c r="NXO130" s="127"/>
      <c r="NXP130" s="127"/>
      <c r="NXQ130" s="127"/>
      <c r="NXR130" s="127"/>
      <c r="NXS130" s="127"/>
      <c r="NXT130" s="127"/>
      <c r="NXU130" s="127"/>
      <c r="NXV130" s="127"/>
      <c r="NXW130" s="127"/>
      <c r="NXX130" s="127"/>
      <c r="NXY130" s="127"/>
      <c r="NXZ130" s="127"/>
      <c r="NYA130" s="127"/>
      <c r="NYB130" s="127"/>
      <c r="NYC130" s="127"/>
      <c r="NYD130" s="127"/>
      <c r="NYE130" s="127"/>
      <c r="NYF130" s="127"/>
      <c r="NYG130" s="127"/>
      <c r="NYH130" s="127"/>
      <c r="NYI130" s="127"/>
      <c r="NYJ130" s="127"/>
      <c r="NYK130" s="127"/>
      <c r="NYL130" s="127"/>
      <c r="NYM130" s="127"/>
      <c r="NYN130" s="127"/>
      <c r="NYO130" s="127"/>
      <c r="NYP130" s="127"/>
      <c r="NYQ130" s="127"/>
      <c r="NYR130" s="127"/>
      <c r="NYS130" s="127"/>
      <c r="NYT130" s="127"/>
      <c r="NYU130" s="127"/>
      <c r="NYV130" s="127"/>
      <c r="NYW130" s="127"/>
      <c r="NYX130" s="127"/>
      <c r="NYY130" s="127"/>
      <c r="NYZ130" s="127"/>
      <c r="NZA130" s="127"/>
      <c r="NZB130" s="127"/>
      <c r="NZC130" s="127"/>
      <c r="NZD130" s="127"/>
      <c r="NZE130" s="127"/>
      <c r="NZF130" s="127"/>
      <c r="NZG130" s="127"/>
      <c r="NZH130" s="127"/>
      <c r="NZI130" s="127"/>
      <c r="NZJ130" s="127"/>
      <c r="NZK130" s="127"/>
      <c r="NZL130" s="127"/>
      <c r="NZM130" s="127"/>
      <c r="NZN130" s="127"/>
      <c r="NZO130" s="127"/>
      <c r="NZP130" s="127"/>
      <c r="NZQ130" s="127"/>
      <c r="NZR130" s="127"/>
      <c r="NZS130" s="127"/>
      <c r="NZT130" s="127"/>
      <c r="NZU130" s="127"/>
      <c r="NZV130" s="127"/>
      <c r="NZW130" s="127"/>
      <c r="NZX130" s="127"/>
      <c r="NZY130" s="127"/>
      <c r="NZZ130" s="127"/>
      <c r="OAA130" s="127"/>
      <c r="OAB130" s="127"/>
      <c r="OAC130" s="127"/>
      <c r="OAD130" s="127"/>
      <c r="OAE130" s="127"/>
      <c r="OAF130" s="127"/>
      <c r="OAG130" s="127"/>
      <c r="OAH130" s="127"/>
      <c r="OAI130" s="127"/>
      <c r="OAJ130" s="127"/>
      <c r="OAK130" s="127"/>
      <c r="OAL130" s="127"/>
      <c r="OAM130" s="127"/>
      <c r="OAN130" s="127"/>
      <c r="OAO130" s="127"/>
      <c r="OAP130" s="127"/>
      <c r="OAQ130" s="127"/>
      <c r="OAR130" s="127"/>
      <c r="OAS130" s="127"/>
      <c r="OAT130" s="127"/>
      <c r="OAU130" s="127"/>
      <c r="OAV130" s="127"/>
      <c r="OAW130" s="127"/>
      <c r="OAX130" s="127"/>
      <c r="OAY130" s="127"/>
      <c r="OAZ130" s="127"/>
      <c r="OBA130" s="127"/>
      <c r="OBB130" s="127"/>
      <c r="OBC130" s="127"/>
      <c r="OBD130" s="127"/>
      <c r="OBE130" s="127"/>
      <c r="OBF130" s="127"/>
      <c r="OBG130" s="127"/>
      <c r="OBH130" s="127"/>
      <c r="OBI130" s="127"/>
      <c r="OBJ130" s="127"/>
      <c r="OBK130" s="127"/>
      <c r="OBL130" s="127"/>
      <c r="OBM130" s="127"/>
      <c r="OBN130" s="127"/>
      <c r="OBO130" s="127"/>
      <c r="OBP130" s="127"/>
      <c r="OBQ130" s="127"/>
      <c r="OBR130" s="127"/>
      <c r="OBS130" s="127"/>
      <c r="OBT130" s="127"/>
      <c r="OBU130" s="127"/>
      <c r="OBV130" s="127"/>
      <c r="OBW130" s="127"/>
      <c r="OBX130" s="127"/>
      <c r="OBY130" s="127"/>
      <c r="OBZ130" s="127"/>
      <c r="OCA130" s="127"/>
      <c r="OCB130" s="127"/>
      <c r="OCC130" s="127"/>
      <c r="OCD130" s="127"/>
      <c r="OCE130" s="127"/>
      <c r="OCF130" s="127"/>
      <c r="OCG130" s="127"/>
      <c r="OCH130" s="127"/>
      <c r="OCI130" s="127"/>
      <c r="OCJ130" s="127"/>
      <c r="OCK130" s="127"/>
      <c r="OCL130" s="127"/>
      <c r="OCM130" s="127"/>
      <c r="OCN130" s="127"/>
      <c r="OCO130" s="127"/>
      <c r="OCP130" s="127"/>
      <c r="OCQ130" s="127"/>
      <c r="OCR130" s="127"/>
      <c r="OCS130" s="127"/>
      <c r="OCT130" s="127"/>
      <c r="OCU130" s="127"/>
      <c r="OCV130" s="127"/>
      <c r="OCW130" s="127"/>
      <c r="OCX130" s="127"/>
      <c r="OCY130" s="127"/>
      <c r="OCZ130" s="127"/>
      <c r="ODA130" s="127"/>
      <c r="ODB130" s="127"/>
      <c r="ODC130" s="127"/>
      <c r="ODD130" s="127"/>
      <c r="ODE130" s="127"/>
      <c r="ODF130" s="127"/>
      <c r="ODG130" s="127"/>
      <c r="ODH130" s="127"/>
      <c r="ODI130" s="127"/>
      <c r="ODJ130" s="127"/>
      <c r="ODK130" s="127"/>
      <c r="ODL130" s="127"/>
      <c r="ODM130" s="127"/>
      <c r="ODN130" s="127"/>
      <c r="ODO130" s="127"/>
      <c r="ODP130" s="127"/>
      <c r="ODQ130" s="127"/>
      <c r="ODR130" s="127"/>
      <c r="ODS130" s="127"/>
      <c r="ODT130" s="127"/>
      <c r="ODU130" s="127"/>
      <c r="ODV130" s="127"/>
      <c r="ODW130" s="127"/>
      <c r="ODX130" s="127"/>
      <c r="ODY130" s="127"/>
      <c r="ODZ130" s="127"/>
      <c r="OEA130" s="127"/>
      <c r="OEB130" s="127"/>
      <c r="OEC130" s="127"/>
      <c r="OED130" s="127"/>
      <c r="OEE130" s="127"/>
      <c r="OEF130" s="127"/>
      <c r="OEG130" s="127"/>
      <c r="OEH130" s="127"/>
      <c r="OEI130" s="127"/>
      <c r="OEJ130" s="127"/>
      <c r="OEK130" s="127"/>
      <c r="OEL130" s="127"/>
      <c r="OEM130" s="127"/>
      <c r="OEN130" s="127"/>
      <c r="OEO130" s="127"/>
      <c r="OEP130" s="127"/>
      <c r="OEQ130" s="127"/>
      <c r="OER130" s="127"/>
      <c r="OES130" s="127"/>
      <c r="OET130" s="127"/>
      <c r="OEU130" s="127"/>
      <c r="OEV130" s="127"/>
      <c r="OEW130" s="127"/>
      <c r="OEX130" s="127"/>
      <c r="OEY130" s="127"/>
      <c r="OEZ130" s="127"/>
      <c r="OFA130" s="127"/>
      <c r="OFB130" s="127"/>
      <c r="OFC130" s="127"/>
      <c r="OFD130" s="127"/>
      <c r="OFE130" s="127"/>
      <c r="OFF130" s="127"/>
      <c r="OFG130" s="127"/>
      <c r="OFH130" s="127"/>
      <c r="OFI130" s="127"/>
      <c r="OFJ130" s="127"/>
      <c r="OFK130" s="127"/>
      <c r="OFL130" s="127"/>
      <c r="OFM130" s="127"/>
      <c r="OFN130" s="127"/>
      <c r="OFO130" s="127"/>
      <c r="OFP130" s="127"/>
      <c r="OFQ130" s="127"/>
      <c r="OFR130" s="127"/>
      <c r="OFS130" s="127"/>
      <c r="OFT130" s="127"/>
      <c r="OFU130" s="127"/>
      <c r="OFV130" s="127"/>
      <c r="OFW130" s="127"/>
      <c r="OFX130" s="127"/>
      <c r="OFY130" s="127"/>
      <c r="OFZ130" s="127"/>
      <c r="OGA130" s="127"/>
      <c r="OGB130" s="127"/>
      <c r="OGC130" s="127"/>
      <c r="OGD130" s="127"/>
      <c r="OGE130" s="127"/>
      <c r="OGF130" s="127"/>
      <c r="OGG130" s="127"/>
      <c r="OGH130" s="127"/>
      <c r="OGI130" s="127"/>
      <c r="OGJ130" s="127"/>
      <c r="OGK130" s="127"/>
      <c r="OGL130" s="127"/>
      <c r="OGM130" s="127"/>
      <c r="OGN130" s="127"/>
      <c r="OGO130" s="127"/>
      <c r="OGP130" s="127"/>
      <c r="OGQ130" s="127"/>
      <c r="OGR130" s="127"/>
      <c r="OGS130" s="127"/>
      <c r="OGT130" s="127"/>
      <c r="OGU130" s="127"/>
      <c r="OGV130" s="127"/>
      <c r="OGW130" s="127"/>
      <c r="OGX130" s="127"/>
      <c r="OGY130" s="127"/>
      <c r="OGZ130" s="127"/>
      <c r="OHA130" s="127"/>
      <c r="OHB130" s="127"/>
      <c r="OHC130" s="127"/>
      <c r="OHD130" s="127"/>
      <c r="OHE130" s="127"/>
      <c r="OHF130" s="127"/>
      <c r="OHG130" s="127"/>
      <c r="OHH130" s="127"/>
      <c r="OHI130" s="127"/>
      <c r="OHJ130" s="127"/>
      <c r="OHK130" s="127"/>
      <c r="OHL130" s="127"/>
      <c r="OHM130" s="127"/>
      <c r="OHN130" s="127"/>
      <c r="OHO130" s="127"/>
      <c r="OHP130" s="127"/>
      <c r="OHQ130" s="127"/>
      <c r="OHR130" s="127"/>
      <c r="OHS130" s="127"/>
      <c r="OHT130" s="127"/>
      <c r="OHU130" s="127"/>
      <c r="OHV130" s="127"/>
      <c r="OHW130" s="127"/>
      <c r="OHX130" s="127"/>
      <c r="OHY130" s="127"/>
      <c r="OHZ130" s="127"/>
      <c r="OIA130" s="127"/>
      <c r="OIB130" s="127"/>
      <c r="OIC130" s="127"/>
      <c r="OID130" s="127"/>
      <c r="OIE130" s="127"/>
      <c r="OIF130" s="127"/>
      <c r="OIG130" s="127"/>
      <c r="OIH130" s="127"/>
      <c r="OII130" s="127"/>
      <c r="OIJ130" s="127"/>
      <c r="OIK130" s="127"/>
      <c r="OIL130" s="127"/>
      <c r="OIM130" s="127"/>
      <c r="OIN130" s="127"/>
      <c r="OIO130" s="127"/>
      <c r="OIP130" s="127"/>
      <c r="OIQ130" s="127"/>
      <c r="OIR130" s="127"/>
      <c r="OIS130" s="127"/>
      <c r="OIT130" s="127"/>
      <c r="OIU130" s="127"/>
      <c r="OIV130" s="127"/>
      <c r="OIW130" s="127"/>
      <c r="OIX130" s="127"/>
      <c r="OIY130" s="127"/>
      <c r="OIZ130" s="127"/>
      <c r="OJA130" s="127"/>
      <c r="OJB130" s="127"/>
      <c r="OJC130" s="127"/>
      <c r="OJD130" s="127"/>
      <c r="OJE130" s="127"/>
      <c r="OJF130" s="127"/>
      <c r="OJG130" s="127"/>
      <c r="OJH130" s="127"/>
      <c r="OJI130" s="127"/>
      <c r="OJJ130" s="127"/>
      <c r="OJK130" s="127"/>
      <c r="OJL130" s="127"/>
      <c r="OJM130" s="127"/>
      <c r="OJN130" s="127"/>
      <c r="OJO130" s="127"/>
      <c r="OJP130" s="127"/>
      <c r="OJQ130" s="127"/>
      <c r="OJR130" s="127"/>
      <c r="OJS130" s="127"/>
      <c r="OJT130" s="127"/>
      <c r="OJU130" s="127"/>
      <c r="OJV130" s="127"/>
      <c r="OJW130" s="127"/>
      <c r="OJX130" s="127"/>
      <c r="OJY130" s="127"/>
      <c r="OJZ130" s="127"/>
      <c r="OKA130" s="127"/>
      <c r="OKB130" s="127"/>
      <c r="OKC130" s="127"/>
      <c r="OKD130" s="127"/>
      <c r="OKE130" s="127"/>
      <c r="OKF130" s="127"/>
      <c r="OKG130" s="127"/>
      <c r="OKH130" s="127"/>
      <c r="OKI130" s="127"/>
      <c r="OKJ130" s="127"/>
      <c r="OKK130" s="127"/>
      <c r="OKL130" s="127"/>
      <c r="OKM130" s="127"/>
      <c r="OKN130" s="127"/>
      <c r="OKO130" s="127"/>
      <c r="OKP130" s="127"/>
      <c r="OKQ130" s="127"/>
      <c r="OKR130" s="127"/>
      <c r="OKS130" s="127"/>
      <c r="OKT130" s="127"/>
      <c r="OKU130" s="127"/>
      <c r="OKV130" s="127"/>
      <c r="OKW130" s="127"/>
      <c r="OKX130" s="127"/>
      <c r="OKY130" s="127"/>
      <c r="OKZ130" s="127"/>
      <c r="OLA130" s="127"/>
      <c r="OLB130" s="127"/>
      <c r="OLC130" s="127"/>
      <c r="OLD130" s="127"/>
      <c r="OLE130" s="127"/>
      <c r="OLF130" s="127"/>
      <c r="OLG130" s="127"/>
      <c r="OLH130" s="127"/>
      <c r="OLI130" s="127"/>
      <c r="OLJ130" s="127"/>
      <c r="OLK130" s="127"/>
      <c r="OLL130" s="127"/>
      <c r="OLM130" s="127"/>
      <c r="OLN130" s="127"/>
      <c r="OLO130" s="127"/>
      <c r="OLP130" s="127"/>
      <c r="OLQ130" s="127"/>
      <c r="OLR130" s="127"/>
      <c r="OLS130" s="127"/>
      <c r="OLT130" s="127"/>
      <c r="OLU130" s="127"/>
      <c r="OLV130" s="127"/>
      <c r="OLW130" s="127"/>
      <c r="OLX130" s="127"/>
      <c r="OLY130" s="127"/>
      <c r="OLZ130" s="127"/>
      <c r="OMA130" s="127"/>
      <c r="OMB130" s="127"/>
      <c r="OMC130" s="127"/>
      <c r="OMD130" s="127"/>
      <c r="OME130" s="127"/>
      <c r="OMF130" s="127"/>
      <c r="OMG130" s="127"/>
      <c r="OMH130" s="127"/>
      <c r="OMI130" s="127"/>
      <c r="OMJ130" s="127"/>
      <c r="OMK130" s="127"/>
      <c r="OML130" s="127"/>
      <c r="OMM130" s="127"/>
      <c r="OMN130" s="127"/>
      <c r="OMO130" s="127"/>
      <c r="OMP130" s="127"/>
      <c r="OMQ130" s="127"/>
      <c r="OMR130" s="127"/>
      <c r="OMS130" s="127"/>
      <c r="OMT130" s="127"/>
      <c r="OMU130" s="127"/>
      <c r="OMV130" s="127"/>
      <c r="OMW130" s="127"/>
      <c r="OMX130" s="127"/>
      <c r="OMY130" s="127"/>
      <c r="OMZ130" s="127"/>
      <c r="ONA130" s="127"/>
      <c r="ONB130" s="127"/>
      <c r="ONC130" s="127"/>
      <c r="OND130" s="127"/>
      <c r="ONE130" s="127"/>
      <c r="ONF130" s="127"/>
      <c r="ONG130" s="127"/>
      <c r="ONH130" s="127"/>
      <c r="ONI130" s="127"/>
      <c r="ONJ130" s="127"/>
      <c r="ONK130" s="127"/>
      <c r="ONL130" s="127"/>
      <c r="ONM130" s="127"/>
      <c r="ONN130" s="127"/>
      <c r="ONO130" s="127"/>
      <c r="ONP130" s="127"/>
      <c r="ONQ130" s="127"/>
      <c r="ONR130" s="127"/>
      <c r="ONS130" s="127"/>
      <c r="ONT130" s="127"/>
      <c r="ONU130" s="127"/>
      <c r="ONV130" s="127"/>
      <c r="ONW130" s="127"/>
      <c r="ONX130" s="127"/>
      <c r="ONY130" s="127"/>
      <c r="ONZ130" s="127"/>
      <c r="OOA130" s="127"/>
      <c r="OOB130" s="127"/>
      <c r="OOC130" s="127"/>
      <c r="OOD130" s="127"/>
      <c r="OOE130" s="127"/>
      <c r="OOF130" s="127"/>
      <c r="OOG130" s="127"/>
      <c r="OOH130" s="127"/>
      <c r="OOI130" s="127"/>
      <c r="OOJ130" s="127"/>
      <c r="OOK130" s="127"/>
      <c r="OOL130" s="127"/>
      <c r="OOM130" s="127"/>
      <c r="OON130" s="127"/>
      <c r="OOO130" s="127"/>
      <c r="OOP130" s="127"/>
      <c r="OOQ130" s="127"/>
      <c r="OOR130" s="127"/>
      <c r="OOS130" s="127"/>
      <c r="OOT130" s="127"/>
      <c r="OOU130" s="127"/>
      <c r="OOV130" s="127"/>
      <c r="OOW130" s="127"/>
      <c r="OOX130" s="127"/>
      <c r="OOY130" s="127"/>
      <c r="OOZ130" s="127"/>
      <c r="OPA130" s="127"/>
      <c r="OPB130" s="127"/>
      <c r="OPC130" s="127"/>
      <c r="OPD130" s="127"/>
      <c r="OPE130" s="127"/>
      <c r="OPF130" s="127"/>
      <c r="OPG130" s="127"/>
      <c r="OPH130" s="127"/>
      <c r="OPI130" s="127"/>
      <c r="OPJ130" s="127"/>
      <c r="OPK130" s="127"/>
      <c r="OPL130" s="127"/>
      <c r="OPM130" s="127"/>
      <c r="OPN130" s="127"/>
      <c r="OPO130" s="127"/>
      <c r="OPP130" s="127"/>
      <c r="OPQ130" s="127"/>
      <c r="OPR130" s="127"/>
      <c r="OPS130" s="127"/>
      <c r="OPT130" s="127"/>
      <c r="OPU130" s="127"/>
      <c r="OPV130" s="127"/>
      <c r="OPW130" s="127"/>
      <c r="OPX130" s="127"/>
      <c r="OPY130" s="127"/>
      <c r="OPZ130" s="127"/>
      <c r="OQA130" s="127"/>
      <c r="OQB130" s="127"/>
      <c r="OQC130" s="127"/>
      <c r="OQD130" s="127"/>
      <c r="OQE130" s="127"/>
      <c r="OQF130" s="127"/>
      <c r="OQG130" s="127"/>
      <c r="OQH130" s="127"/>
      <c r="OQI130" s="127"/>
      <c r="OQJ130" s="127"/>
      <c r="OQK130" s="127"/>
      <c r="OQL130" s="127"/>
      <c r="OQM130" s="127"/>
      <c r="OQN130" s="127"/>
      <c r="OQO130" s="127"/>
      <c r="OQP130" s="127"/>
      <c r="OQQ130" s="127"/>
      <c r="OQR130" s="127"/>
      <c r="OQS130" s="127"/>
      <c r="OQT130" s="127"/>
      <c r="OQU130" s="127"/>
      <c r="OQV130" s="127"/>
      <c r="OQW130" s="127"/>
      <c r="OQX130" s="127"/>
      <c r="OQY130" s="127"/>
      <c r="OQZ130" s="127"/>
      <c r="ORA130" s="127"/>
      <c r="ORB130" s="127"/>
      <c r="ORC130" s="127"/>
      <c r="ORD130" s="127"/>
      <c r="ORE130" s="127"/>
      <c r="ORF130" s="127"/>
      <c r="ORG130" s="127"/>
      <c r="ORH130" s="127"/>
      <c r="ORI130" s="127"/>
      <c r="ORJ130" s="127"/>
      <c r="ORK130" s="127"/>
      <c r="ORL130" s="127"/>
      <c r="ORM130" s="127"/>
      <c r="ORN130" s="127"/>
      <c r="ORO130" s="127"/>
      <c r="ORP130" s="127"/>
      <c r="ORQ130" s="127"/>
      <c r="ORR130" s="127"/>
      <c r="ORS130" s="127"/>
      <c r="ORT130" s="127"/>
      <c r="ORU130" s="127"/>
      <c r="ORV130" s="127"/>
      <c r="ORW130" s="127"/>
      <c r="ORX130" s="127"/>
      <c r="ORY130" s="127"/>
      <c r="ORZ130" s="127"/>
      <c r="OSA130" s="127"/>
      <c r="OSB130" s="127"/>
      <c r="OSC130" s="127"/>
      <c r="OSD130" s="127"/>
      <c r="OSE130" s="127"/>
      <c r="OSF130" s="127"/>
      <c r="OSG130" s="127"/>
      <c r="OSH130" s="127"/>
      <c r="OSI130" s="127"/>
      <c r="OSJ130" s="127"/>
      <c r="OSK130" s="127"/>
      <c r="OSL130" s="127"/>
      <c r="OSM130" s="127"/>
      <c r="OSN130" s="127"/>
      <c r="OSO130" s="127"/>
      <c r="OSP130" s="127"/>
      <c r="OSQ130" s="127"/>
      <c r="OSR130" s="127"/>
      <c r="OSS130" s="127"/>
      <c r="OST130" s="127"/>
      <c r="OSU130" s="127"/>
      <c r="OSV130" s="127"/>
      <c r="OSW130" s="127"/>
      <c r="OSX130" s="127"/>
      <c r="OSY130" s="127"/>
      <c r="OSZ130" s="127"/>
      <c r="OTA130" s="127"/>
      <c r="OTB130" s="127"/>
      <c r="OTC130" s="127"/>
      <c r="OTD130" s="127"/>
      <c r="OTE130" s="127"/>
      <c r="OTF130" s="127"/>
      <c r="OTG130" s="127"/>
      <c r="OTH130" s="127"/>
      <c r="OTI130" s="127"/>
      <c r="OTJ130" s="127"/>
      <c r="OTK130" s="127"/>
      <c r="OTL130" s="127"/>
      <c r="OTM130" s="127"/>
      <c r="OTN130" s="127"/>
      <c r="OTO130" s="127"/>
      <c r="OTP130" s="127"/>
      <c r="OTQ130" s="127"/>
      <c r="OTR130" s="127"/>
      <c r="OTS130" s="127"/>
      <c r="OTT130" s="127"/>
      <c r="OTU130" s="127"/>
      <c r="OTV130" s="127"/>
      <c r="OTW130" s="127"/>
      <c r="OTX130" s="127"/>
      <c r="OTY130" s="127"/>
      <c r="OTZ130" s="127"/>
      <c r="OUA130" s="127"/>
      <c r="OUB130" s="127"/>
      <c r="OUC130" s="127"/>
      <c r="OUD130" s="127"/>
      <c r="OUE130" s="127"/>
      <c r="OUF130" s="127"/>
      <c r="OUG130" s="127"/>
      <c r="OUH130" s="127"/>
      <c r="OUI130" s="127"/>
      <c r="OUJ130" s="127"/>
      <c r="OUK130" s="127"/>
      <c r="OUL130" s="127"/>
      <c r="OUM130" s="127"/>
      <c r="OUN130" s="127"/>
      <c r="OUO130" s="127"/>
      <c r="OUP130" s="127"/>
      <c r="OUQ130" s="127"/>
      <c r="OUR130" s="127"/>
      <c r="OUS130" s="127"/>
      <c r="OUT130" s="127"/>
      <c r="OUU130" s="127"/>
      <c r="OUV130" s="127"/>
      <c r="OUW130" s="127"/>
      <c r="OUX130" s="127"/>
      <c r="OUY130" s="127"/>
      <c r="OUZ130" s="127"/>
      <c r="OVA130" s="127"/>
      <c r="OVB130" s="127"/>
      <c r="OVC130" s="127"/>
      <c r="OVD130" s="127"/>
      <c r="OVE130" s="127"/>
      <c r="OVF130" s="127"/>
      <c r="OVG130" s="127"/>
      <c r="OVH130" s="127"/>
      <c r="OVI130" s="127"/>
      <c r="OVJ130" s="127"/>
      <c r="OVK130" s="127"/>
      <c r="OVL130" s="127"/>
      <c r="OVM130" s="127"/>
      <c r="OVN130" s="127"/>
      <c r="OVO130" s="127"/>
      <c r="OVP130" s="127"/>
      <c r="OVQ130" s="127"/>
      <c r="OVR130" s="127"/>
      <c r="OVS130" s="127"/>
      <c r="OVT130" s="127"/>
      <c r="OVU130" s="127"/>
      <c r="OVV130" s="127"/>
      <c r="OVW130" s="127"/>
      <c r="OVX130" s="127"/>
      <c r="OVY130" s="127"/>
      <c r="OVZ130" s="127"/>
      <c r="OWA130" s="127"/>
      <c r="OWB130" s="127"/>
      <c r="OWC130" s="127"/>
      <c r="OWD130" s="127"/>
      <c r="OWE130" s="127"/>
      <c r="OWF130" s="127"/>
      <c r="OWG130" s="127"/>
      <c r="OWH130" s="127"/>
      <c r="OWI130" s="127"/>
      <c r="OWJ130" s="127"/>
      <c r="OWK130" s="127"/>
      <c r="OWL130" s="127"/>
      <c r="OWM130" s="127"/>
      <c r="OWN130" s="127"/>
      <c r="OWO130" s="127"/>
      <c r="OWP130" s="127"/>
      <c r="OWQ130" s="127"/>
      <c r="OWR130" s="127"/>
      <c r="OWS130" s="127"/>
      <c r="OWT130" s="127"/>
      <c r="OWU130" s="127"/>
      <c r="OWV130" s="127"/>
      <c r="OWW130" s="127"/>
      <c r="OWX130" s="127"/>
      <c r="OWY130" s="127"/>
      <c r="OWZ130" s="127"/>
      <c r="OXA130" s="127"/>
      <c r="OXB130" s="127"/>
      <c r="OXC130" s="127"/>
      <c r="OXD130" s="127"/>
      <c r="OXE130" s="127"/>
      <c r="OXF130" s="127"/>
      <c r="OXG130" s="127"/>
      <c r="OXH130" s="127"/>
      <c r="OXI130" s="127"/>
      <c r="OXJ130" s="127"/>
      <c r="OXK130" s="127"/>
      <c r="OXL130" s="127"/>
      <c r="OXM130" s="127"/>
      <c r="OXN130" s="127"/>
      <c r="OXO130" s="127"/>
      <c r="OXP130" s="127"/>
      <c r="OXQ130" s="127"/>
      <c r="OXR130" s="127"/>
      <c r="OXS130" s="127"/>
      <c r="OXT130" s="127"/>
      <c r="OXU130" s="127"/>
      <c r="OXV130" s="127"/>
      <c r="OXW130" s="127"/>
      <c r="OXX130" s="127"/>
      <c r="OXY130" s="127"/>
      <c r="OXZ130" s="127"/>
      <c r="OYA130" s="127"/>
      <c r="OYB130" s="127"/>
      <c r="OYC130" s="127"/>
      <c r="OYD130" s="127"/>
      <c r="OYE130" s="127"/>
      <c r="OYF130" s="127"/>
      <c r="OYG130" s="127"/>
      <c r="OYH130" s="127"/>
      <c r="OYI130" s="127"/>
      <c r="OYJ130" s="127"/>
      <c r="OYK130" s="127"/>
      <c r="OYL130" s="127"/>
      <c r="OYM130" s="127"/>
      <c r="OYN130" s="127"/>
      <c r="OYO130" s="127"/>
      <c r="OYP130" s="127"/>
      <c r="OYQ130" s="127"/>
      <c r="OYR130" s="127"/>
      <c r="OYS130" s="127"/>
      <c r="OYT130" s="127"/>
      <c r="OYU130" s="127"/>
      <c r="OYV130" s="127"/>
      <c r="OYW130" s="127"/>
      <c r="OYX130" s="127"/>
      <c r="OYY130" s="127"/>
      <c r="OYZ130" s="127"/>
      <c r="OZA130" s="127"/>
      <c r="OZB130" s="127"/>
      <c r="OZC130" s="127"/>
      <c r="OZD130" s="127"/>
      <c r="OZE130" s="127"/>
      <c r="OZF130" s="127"/>
      <c r="OZG130" s="127"/>
      <c r="OZH130" s="127"/>
      <c r="OZI130" s="127"/>
      <c r="OZJ130" s="127"/>
      <c r="OZK130" s="127"/>
      <c r="OZL130" s="127"/>
      <c r="OZM130" s="127"/>
      <c r="OZN130" s="127"/>
      <c r="OZO130" s="127"/>
      <c r="OZP130" s="127"/>
      <c r="OZQ130" s="127"/>
      <c r="OZR130" s="127"/>
      <c r="OZS130" s="127"/>
      <c r="OZT130" s="127"/>
      <c r="OZU130" s="127"/>
      <c r="OZV130" s="127"/>
      <c r="OZW130" s="127"/>
      <c r="OZX130" s="127"/>
      <c r="OZY130" s="127"/>
      <c r="OZZ130" s="127"/>
      <c r="PAA130" s="127"/>
      <c r="PAB130" s="127"/>
      <c r="PAC130" s="127"/>
      <c r="PAD130" s="127"/>
      <c r="PAE130" s="127"/>
      <c r="PAF130" s="127"/>
      <c r="PAG130" s="127"/>
      <c r="PAH130" s="127"/>
      <c r="PAI130" s="127"/>
      <c r="PAJ130" s="127"/>
      <c r="PAK130" s="127"/>
      <c r="PAL130" s="127"/>
      <c r="PAM130" s="127"/>
      <c r="PAN130" s="127"/>
      <c r="PAO130" s="127"/>
      <c r="PAP130" s="127"/>
      <c r="PAQ130" s="127"/>
      <c r="PAR130" s="127"/>
      <c r="PAS130" s="127"/>
      <c r="PAT130" s="127"/>
      <c r="PAU130" s="127"/>
      <c r="PAV130" s="127"/>
      <c r="PAW130" s="127"/>
      <c r="PAX130" s="127"/>
      <c r="PAY130" s="127"/>
      <c r="PAZ130" s="127"/>
      <c r="PBA130" s="127"/>
      <c r="PBB130" s="127"/>
      <c r="PBC130" s="127"/>
      <c r="PBD130" s="127"/>
      <c r="PBE130" s="127"/>
      <c r="PBF130" s="127"/>
      <c r="PBG130" s="127"/>
      <c r="PBH130" s="127"/>
      <c r="PBI130" s="127"/>
      <c r="PBJ130" s="127"/>
      <c r="PBK130" s="127"/>
      <c r="PBL130" s="127"/>
      <c r="PBM130" s="127"/>
      <c r="PBN130" s="127"/>
      <c r="PBO130" s="127"/>
      <c r="PBP130" s="127"/>
      <c r="PBQ130" s="127"/>
      <c r="PBR130" s="127"/>
      <c r="PBS130" s="127"/>
      <c r="PBT130" s="127"/>
      <c r="PBU130" s="127"/>
      <c r="PBV130" s="127"/>
      <c r="PBW130" s="127"/>
      <c r="PBX130" s="127"/>
      <c r="PBY130" s="127"/>
      <c r="PBZ130" s="127"/>
      <c r="PCA130" s="127"/>
      <c r="PCB130" s="127"/>
      <c r="PCC130" s="127"/>
      <c r="PCD130" s="127"/>
      <c r="PCE130" s="127"/>
      <c r="PCF130" s="127"/>
      <c r="PCG130" s="127"/>
      <c r="PCH130" s="127"/>
      <c r="PCI130" s="127"/>
      <c r="PCJ130" s="127"/>
      <c r="PCK130" s="127"/>
      <c r="PCL130" s="127"/>
      <c r="PCM130" s="127"/>
      <c r="PCN130" s="127"/>
      <c r="PCO130" s="127"/>
      <c r="PCP130" s="127"/>
      <c r="PCQ130" s="127"/>
      <c r="PCR130" s="127"/>
      <c r="PCS130" s="127"/>
      <c r="PCT130" s="127"/>
      <c r="PCU130" s="127"/>
      <c r="PCV130" s="127"/>
      <c r="PCW130" s="127"/>
      <c r="PCX130" s="127"/>
      <c r="PCY130" s="127"/>
      <c r="PCZ130" s="127"/>
      <c r="PDA130" s="127"/>
      <c r="PDB130" s="127"/>
      <c r="PDC130" s="127"/>
      <c r="PDD130" s="127"/>
      <c r="PDE130" s="127"/>
      <c r="PDF130" s="127"/>
      <c r="PDG130" s="127"/>
      <c r="PDH130" s="127"/>
      <c r="PDI130" s="127"/>
      <c r="PDJ130" s="127"/>
      <c r="PDK130" s="127"/>
      <c r="PDL130" s="127"/>
      <c r="PDM130" s="127"/>
      <c r="PDN130" s="127"/>
      <c r="PDO130" s="127"/>
      <c r="PDP130" s="127"/>
      <c r="PDQ130" s="127"/>
      <c r="PDR130" s="127"/>
      <c r="PDS130" s="127"/>
      <c r="PDT130" s="127"/>
      <c r="PDU130" s="127"/>
      <c r="PDV130" s="127"/>
      <c r="PDW130" s="127"/>
      <c r="PDX130" s="127"/>
      <c r="PDY130" s="127"/>
      <c r="PDZ130" s="127"/>
      <c r="PEA130" s="127"/>
      <c r="PEB130" s="127"/>
      <c r="PEC130" s="127"/>
      <c r="PED130" s="127"/>
      <c r="PEE130" s="127"/>
      <c r="PEF130" s="127"/>
      <c r="PEG130" s="127"/>
      <c r="PEH130" s="127"/>
      <c r="PEI130" s="127"/>
      <c r="PEJ130" s="127"/>
      <c r="PEK130" s="127"/>
      <c r="PEL130" s="127"/>
      <c r="PEM130" s="127"/>
      <c r="PEN130" s="127"/>
      <c r="PEO130" s="127"/>
      <c r="PEP130" s="127"/>
      <c r="PEQ130" s="127"/>
      <c r="PER130" s="127"/>
      <c r="PES130" s="127"/>
      <c r="PET130" s="127"/>
      <c r="PEU130" s="127"/>
      <c r="PEV130" s="127"/>
      <c r="PEW130" s="127"/>
      <c r="PEX130" s="127"/>
      <c r="PEY130" s="127"/>
      <c r="PEZ130" s="127"/>
      <c r="PFA130" s="127"/>
      <c r="PFB130" s="127"/>
      <c r="PFC130" s="127"/>
      <c r="PFD130" s="127"/>
      <c r="PFE130" s="127"/>
      <c r="PFF130" s="127"/>
      <c r="PFG130" s="127"/>
      <c r="PFH130" s="127"/>
      <c r="PFI130" s="127"/>
      <c r="PFJ130" s="127"/>
      <c r="PFK130" s="127"/>
      <c r="PFL130" s="127"/>
      <c r="PFM130" s="127"/>
      <c r="PFN130" s="127"/>
      <c r="PFO130" s="127"/>
      <c r="PFP130" s="127"/>
      <c r="PFQ130" s="127"/>
      <c r="PFR130" s="127"/>
      <c r="PFS130" s="127"/>
      <c r="PFT130" s="127"/>
      <c r="PFU130" s="127"/>
      <c r="PFV130" s="127"/>
      <c r="PFW130" s="127"/>
      <c r="PFX130" s="127"/>
      <c r="PFY130" s="127"/>
      <c r="PFZ130" s="127"/>
      <c r="PGA130" s="127"/>
      <c r="PGB130" s="127"/>
      <c r="PGC130" s="127"/>
      <c r="PGD130" s="127"/>
      <c r="PGE130" s="127"/>
      <c r="PGF130" s="127"/>
      <c r="PGG130" s="127"/>
      <c r="PGH130" s="127"/>
      <c r="PGI130" s="127"/>
      <c r="PGJ130" s="127"/>
      <c r="PGK130" s="127"/>
      <c r="PGL130" s="127"/>
      <c r="PGM130" s="127"/>
      <c r="PGN130" s="127"/>
      <c r="PGO130" s="127"/>
      <c r="PGP130" s="127"/>
      <c r="PGQ130" s="127"/>
      <c r="PGR130" s="127"/>
      <c r="PGS130" s="127"/>
      <c r="PGT130" s="127"/>
      <c r="PGU130" s="127"/>
      <c r="PGV130" s="127"/>
      <c r="PGW130" s="127"/>
      <c r="PGX130" s="127"/>
      <c r="PGY130" s="127"/>
      <c r="PGZ130" s="127"/>
      <c r="PHA130" s="127"/>
      <c r="PHB130" s="127"/>
      <c r="PHC130" s="127"/>
      <c r="PHD130" s="127"/>
      <c r="PHE130" s="127"/>
      <c r="PHF130" s="127"/>
      <c r="PHG130" s="127"/>
      <c r="PHH130" s="127"/>
      <c r="PHI130" s="127"/>
      <c r="PHJ130" s="127"/>
      <c r="PHK130" s="127"/>
      <c r="PHL130" s="127"/>
      <c r="PHM130" s="127"/>
      <c r="PHN130" s="127"/>
      <c r="PHO130" s="127"/>
      <c r="PHP130" s="127"/>
      <c r="PHQ130" s="127"/>
      <c r="PHR130" s="127"/>
      <c r="PHS130" s="127"/>
      <c r="PHT130" s="127"/>
      <c r="PHU130" s="127"/>
      <c r="PHV130" s="127"/>
      <c r="PHW130" s="127"/>
      <c r="PHX130" s="127"/>
      <c r="PHY130" s="127"/>
      <c r="PHZ130" s="127"/>
      <c r="PIA130" s="127"/>
      <c r="PIB130" s="127"/>
      <c r="PIC130" s="127"/>
      <c r="PID130" s="127"/>
      <c r="PIE130" s="127"/>
      <c r="PIF130" s="127"/>
      <c r="PIG130" s="127"/>
      <c r="PIH130" s="127"/>
      <c r="PII130" s="127"/>
      <c r="PIJ130" s="127"/>
      <c r="PIK130" s="127"/>
      <c r="PIL130" s="127"/>
      <c r="PIM130" s="127"/>
      <c r="PIN130" s="127"/>
      <c r="PIO130" s="127"/>
      <c r="PIP130" s="127"/>
      <c r="PIQ130" s="127"/>
      <c r="PIR130" s="127"/>
      <c r="PIS130" s="127"/>
      <c r="PIT130" s="127"/>
      <c r="PIU130" s="127"/>
      <c r="PIV130" s="127"/>
      <c r="PIW130" s="127"/>
      <c r="PIX130" s="127"/>
      <c r="PIY130" s="127"/>
      <c r="PIZ130" s="127"/>
      <c r="PJA130" s="127"/>
      <c r="PJB130" s="127"/>
      <c r="PJC130" s="127"/>
      <c r="PJD130" s="127"/>
      <c r="PJE130" s="127"/>
      <c r="PJF130" s="127"/>
      <c r="PJG130" s="127"/>
      <c r="PJH130" s="127"/>
      <c r="PJI130" s="127"/>
      <c r="PJJ130" s="127"/>
      <c r="PJK130" s="127"/>
      <c r="PJL130" s="127"/>
      <c r="PJM130" s="127"/>
      <c r="PJN130" s="127"/>
      <c r="PJO130" s="127"/>
      <c r="PJP130" s="127"/>
      <c r="PJQ130" s="127"/>
      <c r="PJR130" s="127"/>
      <c r="PJS130" s="127"/>
      <c r="PJT130" s="127"/>
      <c r="PJU130" s="127"/>
      <c r="PJV130" s="127"/>
      <c r="PJW130" s="127"/>
      <c r="PJX130" s="127"/>
      <c r="PJY130" s="127"/>
      <c r="PJZ130" s="127"/>
      <c r="PKA130" s="127"/>
      <c r="PKB130" s="127"/>
      <c r="PKC130" s="127"/>
      <c r="PKD130" s="127"/>
      <c r="PKE130" s="127"/>
      <c r="PKF130" s="127"/>
      <c r="PKG130" s="127"/>
      <c r="PKH130" s="127"/>
      <c r="PKI130" s="127"/>
      <c r="PKJ130" s="127"/>
      <c r="PKK130" s="127"/>
      <c r="PKL130" s="127"/>
      <c r="PKM130" s="127"/>
      <c r="PKN130" s="127"/>
      <c r="PKO130" s="127"/>
      <c r="PKP130" s="127"/>
      <c r="PKQ130" s="127"/>
      <c r="PKR130" s="127"/>
      <c r="PKS130" s="127"/>
      <c r="PKT130" s="127"/>
      <c r="PKU130" s="127"/>
      <c r="PKV130" s="127"/>
      <c r="PKW130" s="127"/>
      <c r="PKX130" s="127"/>
      <c r="PKY130" s="127"/>
      <c r="PKZ130" s="127"/>
      <c r="PLA130" s="127"/>
      <c r="PLB130" s="127"/>
      <c r="PLC130" s="127"/>
      <c r="PLD130" s="127"/>
      <c r="PLE130" s="127"/>
      <c r="PLF130" s="127"/>
      <c r="PLG130" s="127"/>
      <c r="PLH130" s="127"/>
      <c r="PLI130" s="127"/>
      <c r="PLJ130" s="127"/>
      <c r="PLK130" s="127"/>
      <c r="PLL130" s="127"/>
      <c r="PLM130" s="127"/>
      <c r="PLN130" s="127"/>
      <c r="PLO130" s="127"/>
      <c r="PLP130" s="127"/>
      <c r="PLQ130" s="127"/>
      <c r="PLR130" s="127"/>
      <c r="PLS130" s="127"/>
      <c r="PLT130" s="127"/>
      <c r="PLU130" s="127"/>
      <c r="PLV130" s="127"/>
      <c r="PLW130" s="127"/>
      <c r="PLX130" s="127"/>
      <c r="PLY130" s="127"/>
      <c r="PLZ130" s="127"/>
      <c r="PMA130" s="127"/>
      <c r="PMB130" s="127"/>
      <c r="PMC130" s="127"/>
      <c r="PMD130" s="127"/>
      <c r="PME130" s="127"/>
      <c r="PMF130" s="127"/>
      <c r="PMG130" s="127"/>
      <c r="PMH130" s="127"/>
      <c r="PMI130" s="127"/>
      <c r="PMJ130" s="127"/>
      <c r="PMK130" s="127"/>
      <c r="PML130" s="127"/>
      <c r="PMM130" s="127"/>
      <c r="PMN130" s="127"/>
      <c r="PMO130" s="127"/>
      <c r="PMP130" s="127"/>
      <c r="PMQ130" s="127"/>
      <c r="PMR130" s="127"/>
      <c r="PMS130" s="127"/>
      <c r="PMT130" s="127"/>
      <c r="PMU130" s="127"/>
      <c r="PMV130" s="127"/>
      <c r="PMW130" s="127"/>
      <c r="PMX130" s="127"/>
      <c r="PMY130" s="127"/>
      <c r="PMZ130" s="127"/>
      <c r="PNA130" s="127"/>
      <c r="PNB130" s="127"/>
      <c r="PNC130" s="127"/>
      <c r="PND130" s="127"/>
      <c r="PNE130" s="127"/>
      <c r="PNF130" s="127"/>
      <c r="PNG130" s="127"/>
      <c r="PNH130" s="127"/>
      <c r="PNI130" s="127"/>
      <c r="PNJ130" s="127"/>
      <c r="PNK130" s="127"/>
      <c r="PNL130" s="127"/>
      <c r="PNM130" s="127"/>
      <c r="PNN130" s="127"/>
      <c r="PNO130" s="127"/>
      <c r="PNP130" s="127"/>
      <c r="PNQ130" s="127"/>
      <c r="PNR130" s="127"/>
      <c r="PNS130" s="127"/>
      <c r="PNT130" s="127"/>
      <c r="PNU130" s="127"/>
      <c r="PNV130" s="127"/>
      <c r="PNW130" s="127"/>
      <c r="PNX130" s="127"/>
      <c r="PNY130" s="127"/>
      <c r="PNZ130" s="127"/>
      <c r="POA130" s="127"/>
      <c r="POB130" s="127"/>
      <c r="POC130" s="127"/>
      <c r="POD130" s="127"/>
      <c r="POE130" s="127"/>
      <c r="POF130" s="127"/>
      <c r="POG130" s="127"/>
      <c r="POH130" s="127"/>
      <c r="POI130" s="127"/>
      <c r="POJ130" s="127"/>
      <c r="POK130" s="127"/>
      <c r="POL130" s="127"/>
      <c r="POM130" s="127"/>
      <c r="PON130" s="127"/>
      <c r="POO130" s="127"/>
      <c r="POP130" s="127"/>
      <c r="POQ130" s="127"/>
      <c r="POR130" s="127"/>
      <c r="POS130" s="127"/>
      <c r="POT130" s="127"/>
      <c r="POU130" s="127"/>
      <c r="POV130" s="127"/>
      <c r="POW130" s="127"/>
      <c r="POX130" s="127"/>
      <c r="POY130" s="127"/>
      <c r="POZ130" s="127"/>
      <c r="PPA130" s="127"/>
      <c r="PPB130" s="127"/>
      <c r="PPC130" s="127"/>
      <c r="PPD130" s="127"/>
      <c r="PPE130" s="127"/>
      <c r="PPF130" s="127"/>
      <c r="PPG130" s="127"/>
      <c r="PPH130" s="127"/>
      <c r="PPI130" s="127"/>
      <c r="PPJ130" s="127"/>
      <c r="PPK130" s="127"/>
      <c r="PPL130" s="127"/>
      <c r="PPM130" s="127"/>
      <c r="PPN130" s="127"/>
      <c r="PPO130" s="127"/>
      <c r="PPP130" s="127"/>
      <c r="PPQ130" s="127"/>
      <c r="PPR130" s="127"/>
      <c r="PPS130" s="127"/>
      <c r="PPT130" s="127"/>
      <c r="PPU130" s="127"/>
      <c r="PPV130" s="127"/>
      <c r="PPW130" s="127"/>
      <c r="PPX130" s="127"/>
      <c r="PPY130" s="127"/>
      <c r="PPZ130" s="127"/>
      <c r="PQA130" s="127"/>
      <c r="PQB130" s="127"/>
      <c r="PQC130" s="127"/>
      <c r="PQD130" s="127"/>
      <c r="PQE130" s="127"/>
      <c r="PQF130" s="127"/>
      <c r="PQG130" s="127"/>
      <c r="PQH130" s="127"/>
      <c r="PQI130" s="127"/>
      <c r="PQJ130" s="127"/>
      <c r="PQK130" s="127"/>
      <c r="PQL130" s="127"/>
      <c r="PQM130" s="127"/>
      <c r="PQN130" s="127"/>
      <c r="PQO130" s="127"/>
      <c r="PQP130" s="127"/>
      <c r="PQQ130" s="127"/>
      <c r="PQR130" s="127"/>
      <c r="PQS130" s="127"/>
      <c r="PQT130" s="127"/>
      <c r="PQU130" s="127"/>
      <c r="PQV130" s="127"/>
      <c r="PQW130" s="127"/>
      <c r="PQX130" s="127"/>
      <c r="PQY130" s="127"/>
      <c r="PQZ130" s="127"/>
      <c r="PRA130" s="127"/>
      <c r="PRB130" s="127"/>
      <c r="PRC130" s="127"/>
      <c r="PRD130" s="127"/>
      <c r="PRE130" s="127"/>
      <c r="PRF130" s="127"/>
      <c r="PRG130" s="127"/>
      <c r="PRH130" s="127"/>
      <c r="PRI130" s="127"/>
      <c r="PRJ130" s="127"/>
      <c r="PRK130" s="127"/>
      <c r="PRL130" s="127"/>
      <c r="PRM130" s="127"/>
      <c r="PRN130" s="127"/>
      <c r="PRO130" s="127"/>
      <c r="PRP130" s="127"/>
      <c r="PRQ130" s="127"/>
      <c r="PRR130" s="127"/>
      <c r="PRS130" s="127"/>
      <c r="PRT130" s="127"/>
      <c r="PRU130" s="127"/>
      <c r="PRV130" s="127"/>
      <c r="PRW130" s="127"/>
      <c r="PRX130" s="127"/>
      <c r="PRY130" s="127"/>
      <c r="PRZ130" s="127"/>
      <c r="PSA130" s="127"/>
      <c r="PSB130" s="127"/>
      <c r="PSC130" s="127"/>
      <c r="PSD130" s="127"/>
      <c r="PSE130" s="127"/>
      <c r="PSF130" s="127"/>
      <c r="PSG130" s="127"/>
      <c r="PSH130" s="127"/>
      <c r="PSI130" s="127"/>
      <c r="PSJ130" s="127"/>
      <c r="PSK130" s="127"/>
      <c r="PSL130" s="127"/>
      <c r="PSM130" s="127"/>
      <c r="PSN130" s="127"/>
      <c r="PSO130" s="127"/>
      <c r="PSP130" s="127"/>
      <c r="PSQ130" s="127"/>
      <c r="PSR130" s="127"/>
      <c r="PSS130" s="127"/>
      <c r="PST130" s="127"/>
      <c r="PSU130" s="127"/>
      <c r="PSV130" s="127"/>
      <c r="PSW130" s="127"/>
      <c r="PSX130" s="127"/>
      <c r="PSY130" s="127"/>
      <c r="PSZ130" s="127"/>
      <c r="PTA130" s="127"/>
      <c r="PTB130" s="127"/>
      <c r="PTC130" s="127"/>
      <c r="PTD130" s="127"/>
      <c r="PTE130" s="127"/>
      <c r="PTF130" s="127"/>
      <c r="PTG130" s="127"/>
      <c r="PTH130" s="127"/>
      <c r="PTI130" s="127"/>
      <c r="PTJ130" s="127"/>
      <c r="PTK130" s="127"/>
      <c r="PTL130" s="127"/>
      <c r="PTM130" s="127"/>
      <c r="PTN130" s="127"/>
      <c r="PTO130" s="127"/>
      <c r="PTP130" s="127"/>
      <c r="PTQ130" s="127"/>
      <c r="PTR130" s="127"/>
      <c r="PTS130" s="127"/>
      <c r="PTT130" s="127"/>
      <c r="PTU130" s="127"/>
      <c r="PTV130" s="127"/>
      <c r="PTW130" s="127"/>
      <c r="PTX130" s="127"/>
      <c r="PTY130" s="127"/>
      <c r="PTZ130" s="127"/>
      <c r="PUA130" s="127"/>
      <c r="PUB130" s="127"/>
      <c r="PUC130" s="127"/>
      <c r="PUD130" s="127"/>
      <c r="PUE130" s="127"/>
      <c r="PUF130" s="127"/>
      <c r="PUG130" s="127"/>
      <c r="PUH130" s="127"/>
      <c r="PUI130" s="127"/>
      <c r="PUJ130" s="127"/>
      <c r="PUK130" s="127"/>
      <c r="PUL130" s="127"/>
      <c r="PUM130" s="127"/>
      <c r="PUN130" s="127"/>
      <c r="PUO130" s="127"/>
      <c r="PUP130" s="127"/>
      <c r="PUQ130" s="127"/>
      <c r="PUR130" s="127"/>
      <c r="PUS130" s="127"/>
      <c r="PUT130" s="127"/>
      <c r="PUU130" s="127"/>
      <c r="PUV130" s="127"/>
      <c r="PUW130" s="127"/>
      <c r="PUX130" s="127"/>
      <c r="PUY130" s="127"/>
      <c r="PUZ130" s="127"/>
      <c r="PVA130" s="127"/>
      <c r="PVB130" s="127"/>
      <c r="PVC130" s="127"/>
      <c r="PVD130" s="127"/>
      <c r="PVE130" s="127"/>
      <c r="PVF130" s="127"/>
      <c r="PVG130" s="127"/>
      <c r="PVH130" s="127"/>
      <c r="PVI130" s="127"/>
      <c r="PVJ130" s="127"/>
      <c r="PVK130" s="127"/>
      <c r="PVL130" s="127"/>
      <c r="PVM130" s="127"/>
      <c r="PVN130" s="127"/>
      <c r="PVO130" s="127"/>
      <c r="PVP130" s="127"/>
      <c r="PVQ130" s="127"/>
      <c r="PVR130" s="127"/>
      <c r="PVS130" s="127"/>
      <c r="PVT130" s="127"/>
      <c r="PVU130" s="127"/>
      <c r="PVV130" s="127"/>
      <c r="PVW130" s="127"/>
      <c r="PVX130" s="127"/>
      <c r="PVY130" s="127"/>
      <c r="PVZ130" s="127"/>
      <c r="PWA130" s="127"/>
      <c r="PWB130" s="127"/>
      <c r="PWC130" s="127"/>
      <c r="PWD130" s="127"/>
      <c r="PWE130" s="127"/>
      <c r="PWF130" s="127"/>
      <c r="PWG130" s="127"/>
      <c r="PWH130" s="127"/>
      <c r="PWI130" s="127"/>
      <c r="PWJ130" s="127"/>
      <c r="PWK130" s="127"/>
      <c r="PWL130" s="127"/>
      <c r="PWM130" s="127"/>
      <c r="PWN130" s="127"/>
      <c r="PWO130" s="127"/>
      <c r="PWP130" s="127"/>
      <c r="PWQ130" s="127"/>
      <c r="PWR130" s="127"/>
      <c r="PWS130" s="127"/>
      <c r="PWT130" s="127"/>
      <c r="PWU130" s="127"/>
      <c r="PWV130" s="127"/>
      <c r="PWW130" s="127"/>
      <c r="PWX130" s="127"/>
      <c r="PWY130" s="127"/>
      <c r="PWZ130" s="127"/>
      <c r="PXA130" s="127"/>
      <c r="PXB130" s="127"/>
      <c r="PXC130" s="127"/>
      <c r="PXD130" s="127"/>
      <c r="PXE130" s="127"/>
      <c r="PXF130" s="127"/>
      <c r="PXG130" s="127"/>
      <c r="PXH130" s="127"/>
      <c r="PXI130" s="127"/>
      <c r="PXJ130" s="127"/>
      <c r="PXK130" s="127"/>
      <c r="PXL130" s="127"/>
      <c r="PXM130" s="127"/>
      <c r="PXN130" s="127"/>
      <c r="PXO130" s="127"/>
      <c r="PXP130" s="127"/>
      <c r="PXQ130" s="127"/>
      <c r="PXR130" s="127"/>
      <c r="PXS130" s="127"/>
      <c r="PXT130" s="127"/>
      <c r="PXU130" s="127"/>
      <c r="PXV130" s="127"/>
      <c r="PXW130" s="127"/>
      <c r="PXX130" s="127"/>
      <c r="PXY130" s="127"/>
      <c r="PXZ130" s="127"/>
      <c r="PYA130" s="127"/>
      <c r="PYB130" s="127"/>
      <c r="PYC130" s="127"/>
      <c r="PYD130" s="127"/>
      <c r="PYE130" s="127"/>
      <c r="PYF130" s="127"/>
      <c r="PYG130" s="127"/>
      <c r="PYH130" s="127"/>
      <c r="PYI130" s="127"/>
      <c r="PYJ130" s="127"/>
      <c r="PYK130" s="127"/>
      <c r="PYL130" s="127"/>
      <c r="PYM130" s="127"/>
      <c r="PYN130" s="127"/>
      <c r="PYO130" s="127"/>
      <c r="PYP130" s="127"/>
      <c r="PYQ130" s="127"/>
      <c r="PYR130" s="127"/>
      <c r="PYS130" s="127"/>
      <c r="PYT130" s="127"/>
      <c r="PYU130" s="127"/>
      <c r="PYV130" s="127"/>
      <c r="PYW130" s="127"/>
      <c r="PYX130" s="127"/>
      <c r="PYY130" s="127"/>
      <c r="PYZ130" s="127"/>
      <c r="PZA130" s="127"/>
      <c r="PZB130" s="127"/>
      <c r="PZC130" s="127"/>
      <c r="PZD130" s="127"/>
      <c r="PZE130" s="127"/>
      <c r="PZF130" s="127"/>
      <c r="PZG130" s="127"/>
      <c r="PZH130" s="127"/>
      <c r="PZI130" s="127"/>
      <c r="PZJ130" s="127"/>
      <c r="PZK130" s="127"/>
      <c r="PZL130" s="127"/>
      <c r="PZM130" s="127"/>
      <c r="PZN130" s="127"/>
      <c r="PZO130" s="127"/>
      <c r="PZP130" s="127"/>
      <c r="PZQ130" s="127"/>
      <c r="PZR130" s="127"/>
      <c r="PZS130" s="127"/>
      <c r="PZT130" s="127"/>
      <c r="PZU130" s="127"/>
      <c r="PZV130" s="127"/>
      <c r="PZW130" s="127"/>
      <c r="PZX130" s="127"/>
      <c r="PZY130" s="127"/>
      <c r="PZZ130" s="127"/>
      <c r="QAA130" s="127"/>
      <c r="QAB130" s="127"/>
      <c r="QAC130" s="127"/>
      <c r="QAD130" s="127"/>
      <c r="QAE130" s="127"/>
      <c r="QAF130" s="127"/>
      <c r="QAG130" s="127"/>
      <c r="QAH130" s="127"/>
      <c r="QAI130" s="127"/>
      <c r="QAJ130" s="127"/>
      <c r="QAK130" s="127"/>
      <c r="QAL130" s="127"/>
      <c r="QAM130" s="127"/>
      <c r="QAN130" s="127"/>
      <c r="QAO130" s="127"/>
      <c r="QAP130" s="127"/>
      <c r="QAQ130" s="127"/>
      <c r="QAR130" s="127"/>
      <c r="QAS130" s="127"/>
      <c r="QAT130" s="127"/>
      <c r="QAU130" s="127"/>
      <c r="QAV130" s="127"/>
      <c r="QAW130" s="127"/>
      <c r="QAX130" s="127"/>
      <c r="QAY130" s="127"/>
      <c r="QAZ130" s="127"/>
      <c r="QBA130" s="127"/>
      <c r="QBB130" s="127"/>
      <c r="QBC130" s="127"/>
      <c r="QBD130" s="127"/>
      <c r="QBE130" s="127"/>
      <c r="QBF130" s="127"/>
      <c r="QBG130" s="127"/>
      <c r="QBH130" s="127"/>
      <c r="QBI130" s="127"/>
      <c r="QBJ130" s="127"/>
      <c r="QBK130" s="127"/>
      <c r="QBL130" s="127"/>
      <c r="QBM130" s="127"/>
      <c r="QBN130" s="127"/>
      <c r="QBO130" s="127"/>
      <c r="QBP130" s="127"/>
      <c r="QBQ130" s="127"/>
      <c r="QBR130" s="127"/>
      <c r="QBS130" s="127"/>
      <c r="QBT130" s="127"/>
      <c r="QBU130" s="127"/>
      <c r="QBV130" s="127"/>
      <c r="QBW130" s="127"/>
      <c r="QBX130" s="127"/>
      <c r="QBY130" s="127"/>
      <c r="QBZ130" s="127"/>
      <c r="QCA130" s="127"/>
      <c r="QCB130" s="127"/>
      <c r="QCC130" s="127"/>
      <c r="QCD130" s="127"/>
      <c r="QCE130" s="127"/>
      <c r="QCF130" s="127"/>
      <c r="QCG130" s="127"/>
      <c r="QCH130" s="127"/>
      <c r="QCI130" s="127"/>
      <c r="QCJ130" s="127"/>
      <c r="QCK130" s="127"/>
      <c r="QCL130" s="127"/>
      <c r="QCM130" s="127"/>
      <c r="QCN130" s="127"/>
      <c r="QCO130" s="127"/>
      <c r="QCP130" s="127"/>
      <c r="QCQ130" s="127"/>
      <c r="QCR130" s="127"/>
      <c r="QCS130" s="127"/>
      <c r="QCT130" s="127"/>
      <c r="QCU130" s="127"/>
      <c r="QCV130" s="127"/>
      <c r="QCW130" s="127"/>
      <c r="QCX130" s="127"/>
      <c r="QCY130" s="127"/>
      <c r="QCZ130" s="127"/>
      <c r="QDA130" s="127"/>
      <c r="QDB130" s="127"/>
      <c r="QDC130" s="127"/>
      <c r="QDD130" s="127"/>
      <c r="QDE130" s="127"/>
      <c r="QDF130" s="127"/>
      <c r="QDG130" s="127"/>
      <c r="QDH130" s="127"/>
      <c r="QDI130" s="127"/>
      <c r="QDJ130" s="127"/>
      <c r="QDK130" s="127"/>
      <c r="QDL130" s="127"/>
      <c r="QDM130" s="127"/>
      <c r="QDN130" s="127"/>
      <c r="QDO130" s="127"/>
      <c r="QDP130" s="127"/>
      <c r="QDQ130" s="127"/>
      <c r="QDR130" s="127"/>
      <c r="QDS130" s="127"/>
      <c r="QDT130" s="127"/>
      <c r="QDU130" s="127"/>
      <c r="QDV130" s="127"/>
      <c r="QDW130" s="127"/>
      <c r="QDX130" s="127"/>
      <c r="QDY130" s="127"/>
      <c r="QDZ130" s="127"/>
      <c r="QEA130" s="127"/>
      <c r="QEB130" s="127"/>
      <c r="QEC130" s="127"/>
      <c r="QED130" s="127"/>
      <c r="QEE130" s="127"/>
      <c r="QEF130" s="127"/>
      <c r="QEG130" s="127"/>
      <c r="QEH130" s="127"/>
      <c r="QEI130" s="127"/>
      <c r="QEJ130" s="127"/>
      <c r="QEK130" s="127"/>
      <c r="QEL130" s="127"/>
      <c r="QEM130" s="127"/>
      <c r="QEN130" s="127"/>
      <c r="QEO130" s="127"/>
      <c r="QEP130" s="127"/>
      <c r="QEQ130" s="127"/>
      <c r="QER130" s="127"/>
      <c r="QES130" s="127"/>
      <c r="QET130" s="127"/>
      <c r="QEU130" s="127"/>
      <c r="QEV130" s="127"/>
      <c r="QEW130" s="127"/>
      <c r="QEX130" s="127"/>
      <c r="QEY130" s="127"/>
      <c r="QEZ130" s="127"/>
      <c r="QFA130" s="127"/>
      <c r="QFB130" s="127"/>
      <c r="QFC130" s="127"/>
      <c r="QFD130" s="127"/>
      <c r="QFE130" s="127"/>
      <c r="QFF130" s="127"/>
      <c r="QFG130" s="127"/>
      <c r="QFH130" s="127"/>
      <c r="QFI130" s="127"/>
      <c r="QFJ130" s="127"/>
      <c r="QFK130" s="127"/>
      <c r="QFL130" s="127"/>
      <c r="QFM130" s="127"/>
      <c r="QFN130" s="127"/>
      <c r="QFO130" s="127"/>
      <c r="QFP130" s="127"/>
      <c r="QFQ130" s="127"/>
      <c r="QFR130" s="127"/>
      <c r="QFS130" s="127"/>
      <c r="QFT130" s="127"/>
      <c r="QFU130" s="127"/>
      <c r="QFV130" s="127"/>
      <c r="QFW130" s="127"/>
      <c r="QFX130" s="127"/>
      <c r="QFY130" s="127"/>
      <c r="QFZ130" s="127"/>
      <c r="QGA130" s="127"/>
      <c r="QGB130" s="127"/>
      <c r="QGC130" s="127"/>
      <c r="QGD130" s="127"/>
      <c r="QGE130" s="127"/>
      <c r="QGF130" s="127"/>
      <c r="QGG130" s="127"/>
      <c r="QGH130" s="127"/>
      <c r="QGI130" s="127"/>
      <c r="QGJ130" s="127"/>
      <c r="QGK130" s="127"/>
      <c r="QGL130" s="127"/>
      <c r="QGM130" s="127"/>
      <c r="QGN130" s="127"/>
      <c r="QGO130" s="127"/>
      <c r="QGP130" s="127"/>
      <c r="QGQ130" s="127"/>
      <c r="QGR130" s="127"/>
      <c r="QGS130" s="127"/>
      <c r="QGT130" s="127"/>
      <c r="QGU130" s="127"/>
      <c r="QGV130" s="127"/>
      <c r="QGW130" s="127"/>
      <c r="QGX130" s="127"/>
      <c r="QGY130" s="127"/>
      <c r="QGZ130" s="127"/>
      <c r="QHA130" s="127"/>
      <c r="QHB130" s="127"/>
      <c r="QHC130" s="127"/>
      <c r="QHD130" s="127"/>
      <c r="QHE130" s="127"/>
      <c r="QHF130" s="127"/>
      <c r="QHG130" s="127"/>
      <c r="QHH130" s="127"/>
      <c r="QHI130" s="127"/>
      <c r="QHJ130" s="127"/>
      <c r="QHK130" s="127"/>
      <c r="QHL130" s="127"/>
      <c r="QHM130" s="127"/>
      <c r="QHN130" s="127"/>
      <c r="QHO130" s="127"/>
      <c r="QHP130" s="127"/>
      <c r="QHQ130" s="127"/>
      <c r="QHR130" s="127"/>
      <c r="QHS130" s="127"/>
      <c r="QHT130" s="127"/>
      <c r="QHU130" s="127"/>
      <c r="QHV130" s="127"/>
      <c r="QHW130" s="127"/>
      <c r="QHX130" s="127"/>
      <c r="QHY130" s="127"/>
      <c r="QHZ130" s="127"/>
      <c r="QIA130" s="127"/>
      <c r="QIB130" s="127"/>
      <c r="QIC130" s="127"/>
      <c r="QID130" s="127"/>
      <c r="QIE130" s="127"/>
      <c r="QIF130" s="127"/>
      <c r="QIG130" s="127"/>
      <c r="QIH130" s="127"/>
      <c r="QII130" s="127"/>
      <c r="QIJ130" s="127"/>
      <c r="QIK130" s="127"/>
      <c r="QIL130" s="127"/>
      <c r="QIM130" s="127"/>
      <c r="QIN130" s="127"/>
      <c r="QIO130" s="127"/>
      <c r="QIP130" s="127"/>
      <c r="QIQ130" s="127"/>
      <c r="QIR130" s="127"/>
      <c r="QIS130" s="127"/>
      <c r="QIT130" s="127"/>
      <c r="QIU130" s="127"/>
      <c r="QIV130" s="127"/>
      <c r="QIW130" s="127"/>
      <c r="QIX130" s="127"/>
      <c r="QIY130" s="127"/>
      <c r="QIZ130" s="127"/>
      <c r="QJA130" s="127"/>
      <c r="QJB130" s="127"/>
      <c r="QJC130" s="127"/>
      <c r="QJD130" s="127"/>
      <c r="QJE130" s="127"/>
      <c r="QJF130" s="127"/>
      <c r="QJG130" s="127"/>
      <c r="QJH130" s="127"/>
      <c r="QJI130" s="127"/>
      <c r="QJJ130" s="127"/>
      <c r="QJK130" s="127"/>
      <c r="QJL130" s="127"/>
      <c r="QJM130" s="127"/>
      <c r="QJN130" s="127"/>
      <c r="QJO130" s="127"/>
      <c r="QJP130" s="127"/>
      <c r="QJQ130" s="127"/>
      <c r="QJR130" s="127"/>
      <c r="QJS130" s="127"/>
      <c r="QJT130" s="127"/>
      <c r="QJU130" s="127"/>
      <c r="QJV130" s="127"/>
      <c r="QJW130" s="127"/>
      <c r="QJX130" s="127"/>
      <c r="QJY130" s="127"/>
      <c r="QJZ130" s="127"/>
      <c r="QKA130" s="127"/>
      <c r="QKB130" s="127"/>
      <c r="QKC130" s="127"/>
      <c r="QKD130" s="127"/>
      <c r="QKE130" s="127"/>
      <c r="QKF130" s="127"/>
      <c r="QKG130" s="127"/>
      <c r="QKH130" s="127"/>
      <c r="QKI130" s="127"/>
      <c r="QKJ130" s="127"/>
      <c r="QKK130" s="127"/>
      <c r="QKL130" s="127"/>
      <c r="QKM130" s="127"/>
      <c r="QKN130" s="127"/>
      <c r="QKO130" s="127"/>
      <c r="QKP130" s="127"/>
      <c r="QKQ130" s="127"/>
      <c r="QKR130" s="127"/>
      <c r="QKS130" s="127"/>
      <c r="QKT130" s="127"/>
      <c r="QKU130" s="127"/>
      <c r="QKV130" s="127"/>
      <c r="QKW130" s="127"/>
      <c r="QKX130" s="127"/>
      <c r="QKY130" s="127"/>
      <c r="QKZ130" s="127"/>
      <c r="QLA130" s="127"/>
      <c r="QLB130" s="127"/>
      <c r="QLC130" s="127"/>
      <c r="QLD130" s="127"/>
      <c r="QLE130" s="127"/>
      <c r="QLF130" s="127"/>
      <c r="QLG130" s="127"/>
      <c r="QLH130" s="127"/>
      <c r="QLI130" s="127"/>
      <c r="QLJ130" s="127"/>
      <c r="QLK130" s="127"/>
      <c r="QLL130" s="127"/>
      <c r="QLM130" s="127"/>
      <c r="QLN130" s="127"/>
      <c r="QLO130" s="127"/>
      <c r="QLP130" s="127"/>
      <c r="QLQ130" s="127"/>
      <c r="QLR130" s="127"/>
      <c r="QLS130" s="127"/>
      <c r="QLT130" s="127"/>
      <c r="QLU130" s="127"/>
      <c r="QLV130" s="127"/>
      <c r="QLW130" s="127"/>
      <c r="QLX130" s="127"/>
      <c r="QLY130" s="127"/>
      <c r="QLZ130" s="127"/>
      <c r="QMA130" s="127"/>
      <c r="QMB130" s="127"/>
      <c r="QMC130" s="127"/>
      <c r="QMD130" s="127"/>
      <c r="QME130" s="127"/>
      <c r="QMF130" s="127"/>
      <c r="QMG130" s="127"/>
      <c r="QMH130" s="127"/>
      <c r="QMI130" s="127"/>
      <c r="QMJ130" s="127"/>
      <c r="QMK130" s="127"/>
      <c r="QML130" s="127"/>
      <c r="QMM130" s="127"/>
      <c r="QMN130" s="127"/>
      <c r="QMO130" s="127"/>
      <c r="QMP130" s="127"/>
      <c r="QMQ130" s="127"/>
      <c r="QMR130" s="127"/>
      <c r="QMS130" s="127"/>
      <c r="QMT130" s="127"/>
      <c r="QMU130" s="127"/>
      <c r="QMV130" s="127"/>
      <c r="QMW130" s="127"/>
      <c r="QMX130" s="127"/>
      <c r="QMY130" s="127"/>
      <c r="QMZ130" s="127"/>
      <c r="QNA130" s="127"/>
      <c r="QNB130" s="127"/>
      <c r="QNC130" s="127"/>
      <c r="QND130" s="127"/>
      <c r="QNE130" s="127"/>
      <c r="QNF130" s="127"/>
      <c r="QNG130" s="127"/>
      <c r="QNH130" s="127"/>
      <c r="QNI130" s="127"/>
      <c r="QNJ130" s="127"/>
      <c r="QNK130" s="127"/>
      <c r="QNL130" s="127"/>
      <c r="QNM130" s="127"/>
      <c r="QNN130" s="127"/>
      <c r="QNO130" s="127"/>
      <c r="QNP130" s="127"/>
      <c r="QNQ130" s="127"/>
      <c r="QNR130" s="127"/>
      <c r="QNS130" s="127"/>
      <c r="QNT130" s="127"/>
      <c r="QNU130" s="127"/>
      <c r="QNV130" s="127"/>
      <c r="QNW130" s="127"/>
      <c r="QNX130" s="127"/>
      <c r="QNY130" s="127"/>
      <c r="QNZ130" s="127"/>
      <c r="QOA130" s="127"/>
      <c r="QOB130" s="127"/>
      <c r="QOC130" s="127"/>
      <c r="QOD130" s="127"/>
      <c r="QOE130" s="127"/>
      <c r="QOF130" s="127"/>
      <c r="QOG130" s="127"/>
      <c r="QOH130" s="127"/>
      <c r="QOI130" s="127"/>
      <c r="QOJ130" s="127"/>
      <c r="QOK130" s="127"/>
      <c r="QOL130" s="127"/>
      <c r="QOM130" s="127"/>
      <c r="QON130" s="127"/>
      <c r="QOO130" s="127"/>
      <c r="QOP130" s="127"/>
      <c r="QOQ130" s="127"/>
      <c r="QOR130" s="127"/>
      <c r="QOS130" s="127"/>
      <c r="QOT130" s="127"/>
      <c r="QOU130" s="127"/>
      <c r="QOV130" s="127"/>
      <c r="QOW130" s="127"/>
      <c r="QOX130" s="127"/>
      <c r="QOY130" s="127"/>
      <c r="QOZ130" s="127"/>
      <c r="QPA130" s="127"/>
      <c r="QPB130" s="127"/>
      <c r="QPC130" s="127"/>
      <c r="QPD130" s="127"/>
      <c r="QPE130" s="127"/>
      <c r="QPF130" s="127"/>
      <c r="QPG130" s="127"/>
      <c r="QPH130" s="127"/>
      <c r="QPI130" s="127"/>
      <c r="QPJ130" s="127"/>
      <c r="QPK130" s="127"/>
      <c r="QPL130" s="127"/>
      <c r="QPM130" s="127"/>
      <c r="QPN130" s="127"/>
      <c r="QPO130" s="127"/>
      <c r="QPP130" s="127"/>
      <c r="QPQ130" s="127"/>
      <c r="QPR130" s="127"/>
      <c r="QPS130" s="127"/>
      <c r="QPT130" s="127"/>
      <c r="QPU130" s="127"/>
      <c r="QPV130" s="127"/>
      <c r="QPW130" s="127"/>
      <c r="QPX130" s="127"/>
      <c r="QPY130" s="127"/>
      <c r="QPZ130" s="127"/>
      <c r="QQA130" s="127"/>
      <c r="QQB130" s="127"/>
      <c r="QQC130" s="127"/>
      <c r="QQD130" s="127"/>
      <c r="QQE130" s="127"/>
      <c r="QQF130" s="127"/>
      <c r="QQG130" s="127"/>
      <c r="QQH130" s="127"/>
      <c r="QQI130" s="127"/>
      <c r="QQJ130" s="127"/>
      <c r="QQK130" s="127"/>
      <c r="QQL130" s="127"/>
      <c r="QQM130" s="127"/>
      <c r="QQN130" s="127"/>
      <c r="QQO130" s="127"/>
      <c r="QQP130" s="127"/>
      <c r="QQQ130" s="127"/>
      <c r="QQR130" s="127"/>
      <c r="QQS130" s="127"/>
      <c r="QQT130" s="127"/>
      <c r="QQU130" s="127"/>
      <c r="QQV130" s="127"/>
      <c r="QQW130" s="127"/>
      <c r="QQX130" s="127"/>
      <c r="QQY130" s="127"/>
      <c r="QQZ130" s="127"/>
      <c r="QRA130" s="127"/>
      <c r="QRB130" s="127"/>
      <c r="QRC130" s="127"/>
      <c r="QRD130" s="127"/>
      <c r="QRE130" s="127"/>
      <c r="QRF130" s="127"/>
      <c r="QRG130" s="127"/>
      <c r="QRH130" s="127"/>
      <c r="QRI130" s="127"/>
      <c r="QRJ130" s="127"/>
      <c r="QRK130" s="127"/>
      <c r="QRL130" s="127"/>
      <c r="QRM130" s="127"/>
      <c r="QRN130" s="127"/>
      <c r="QRO130" s="127"/>
      <c r="QRP130" s="127"/>
      <c r="QRQ130" s="127"/>
      <c r="QRR130" s="127"/>
      <c r="QRS130" s="127"/>
      <c r="QRT130" s="127"/>
      <c r="QRU130" s="127"/>
      <c r="QRV130" s="127"/>
      <c r="QRW130" s="127"/>
      <c r="QRX130" s="127"/>
      <c r="QRY130" s="127"/>
      <c r="QRZ130" s="127"/>
      <c r="QSA130" s="127"/>
      <c r="QSB130" s="127"/>
      <c r="QSC130" s="127"/>
      <c r="QSD130" s="127"/>
      <c r="QSE130" s="127"/>
      <c r="QSF130" s="127"/>
      <c r="QSG130" s="127"/>
      <c r="QSH130" s="127"/>
      <c r="QSI130" s="127"/>
      <c r="QSJ130" s="127"/>
      <c r="QSK130" s="127"/>
      <c r="QSL130" s="127"/>
      <c r="QSM130" s="127"/>
      <c r="QSN130" s="127"/>
      <c r="QSO130" s="127"/>
      <c r="QSP130" s="127"/>
      <c r="QSQ130" s="127"/>
      <c r="QSR130" s="127"/>
      <c r="QSS130" s="127"/>
      <c r="QST130" s="127"/>
      <c r="QSU130" s="127"/>
      <c r="QSV130" s="127"/>
      <c r="QSW130" s="127"/>
      <c r="QSX130" s="127"/>
      <c r="QSY130" s="127"/>
      <c r="QSZ130" s="127"/>
      <c r="QTA130" s="127"/>
      <c r="QTB130" s="127"/>
      <c r="QTC130" s="127"/>
      <c r="QTD130" s="127"/>
      <c r="QTE130" s="127"/>
      <c r="QTF130" s="127"/>
      <c r="QTG130" s="127"/>
      <c r="QTH130" s="127"/>
      <c r="QTI130" s="127"/>
      <c r="QTJ130" s="127"/>
      <c r="QTK130" s="127"/>
      <c r="QTL130" s="127"/>
      <c r="QTM130" s="127"/>
      <c r="QTN130" s="127"/>
      <c r="QTO130" s="127"/>
      <c r="QTP130" s="127"/>
      <c r="QTQ130" s="127"/>
      <c r="QTR130" s="127"/>
      <c r="QTS130" s="127"/>
      <c r="QTT130" s="127"/>
      <c r="QTU130" s="127"/>
      <c r="QTV130" s="127"/>
      <c r="QTW130" s="127"/>
      <c r="QTX130" s="127"/>
      <c r="QTY130" s="127"/>
      <c r="QTZ130" s="127"/>
      <c r="QUA130" s="127"/>
      <c r="QUB130" s="127"/>
      <c r="QUC130" s="127"/>
      <c r="QUD130" s="127"/>
      <c r="QUE130" s="127"/>
      <c r="QUF130" s="127"/>
      <c r="QUG130" s="127"/>
      <c r="QUH130" s="127"/>
      <c r="QUI130" s="127"/>
      <c r="QUJ130" s="127"/>
      <c r="QUK130" s="127"/>
      <c r="QUL130" s="127"/>
      <c r="QUM130" s="127"/>
      <c r="QUN130" s="127"/>
      <c r="QUO130" s="127"/>
      <c r="QUP130" s="127"/>
      <c r="QUQ130" s="127"/>
      <c r="QUR130" s="127"/>
      <c r="QUS130" s="127"/>
      <c r="QUT130" s="127"/>
      <c r="QUU130" s="127"/>
      <c r="QUV130" s="127"/>
      <c r="QUW130" s="127"/>
      <c r="QUX130" s="127"/>
      <c r="QUY130" s="127"/>
      <c r="QUZ130" s="127"/>
      <c r="QVA130" s="127"/>
      <c r="QVB130" s="127"/>
      <c r="QVC130" s="127"/>
      <c r="QVD130" s="127"/>
      <c r="QVE130" s="127"/>
      <c r="QVF130" s="127"/>
      <c r="QVG130" s="127"/>
      <c r="QVH130" s="127"/>
      <c r="QVI130" s="127"/>
      <c r="QVJ130" s="127"/>
      <c r="QVK130" s="127"/>
      <c r="QVL130" s="127"/>
      <c r="QVM130" s="127"/>
      <c r="QVN130" s="127"/>
      <c r="QVO130" s="127"/>
      <c r="QVP130" s="127"/>
      <c r="QVQ130" s="127"/>
      <c r="QVR130" s="127"/>
      <c r="QVS130" s="127"/>
      <c r="QVT130" s="127"/>
      <c r="QVU130" s="127"/>
      <c r="QVV130" s="127"/>
      <c r="QVW130" s="127"/>
      <c r="QVX130" s="127"/>
      <c r="QVY130" s="127"/>
      <c r="QVZ130" s="127"/>
      <c r="QWA130" s="127"/>
      <c r="QWB130" s="127"/>
      <c r="QWC130" s="127"/>
      <c r="QWD130" s="127"/>
      <c r="QWE130" s="127"/>
      <c r="QWF130" s="127"/>
      <c r="QWG130" s="127"/>
      <c r="QWH130" s="127"/>
      <c r="QWI130" s="127"/>
      <c r="QWJ130" s="127"/>
      <c r="QWK130" s="127"/>
      <c r="QWL130" s="127"/>
      <c r="QWM130" s="127"/>
      <c r="QWN130" s="127"/>
      <c r="QWO130" s="127"/>
      <c r="QWP130" s="127"/>
      <c r="QWQ130" s="127"/>
      <c r="QWR130" s="127"/>
      <c r="QWS130" s="127"/>
      <c r="QWT130" s="127"/>
      <c r="QWU130" s="127"/>
      <c r="QWV130" s="127"/>
      <c r="QWW130" s="127"/>
      <c r="QWX130" s="127"/>
      <c r="QWY130" s="127"/>
      <c r="QWZ130" s="127"/>
      <c r="QXA130" s="127"/>
      <c r="QXB130" s="127"/>
      <c r="QXC130" s="127"/>
      <c r="QXD130" s="127"/>
      <c r="QXE130" s="127"/>
      <c r="QXF130" s="127"/>
      <c r="QXG130" s="127"/>
      <c r="QXH130" s="127"/>
      <c r="QXI130" s="127"/>
      <c r="QXJ130" s="127"/>
      <c r="QXK130" s="127"/>
      <c r="QXL130" s="127"/>
      <c r="QXM130" s="127"/>
      <c r="QXN130" s="127"/>
      <c r="QXO130" s="127"/>
      <c r="QXP130" s="127"/>
      <c r="QXQ130" s="127"/>
      <c r="QXR130" s="127"/>
      <c r="QXS130" s="127"/>
      <c r="QXT130" s="127"/>
      <c r="QXU130" s="127"/>
      <c r="QXV130" s="127"/>
      <c r="QXW130" s="127"/>
      <c r="QXX130" s="127"/>
      <c r="QXY130" s="127"/>
      <c r="QXZ130" s="127"/>
      <c r="QYA130" s="127"/>
      <c r="QYB130" s="127"/>
      <c r="QYC130" s="127"/>
      <c r="QYD130" s="127"/>
      <c r="QYE130" s="127"/>
      <c r="QYF130" s="127"/>
      <c r="QYG130" s="127"/>
      <c r="QYH130" s="127"/>
      <c r="QYI130" s="127"/>
      <c r="QYJ130" s="127"/>
      <c r="QYK130" s="127"/>
      <c r="QYL130" s="127"/>
      <c r="QYM130" s="127"/>
      <c r="QYN130" s="127"/>
      <c r="QYO130" s="127"/>
      <c r="QYP130" s="127"/>
      <c r="QYQ130" s="127"/>
      <c r="QYR130" s="127"/>
      <c r="QYS130" s="127"/>
      <c r="QYT130" s="127"/>
      <c r="QYU130" s="127"/>
      <c r="QYV130" s="127"/>
      <c r="QYW130" s="127"/>
      <c r="QYX130" s="127"/>
      <c r="QYY130" s="127"/>
      <c r="QYZ130" s="127"/>
      <c r="QZA130" s="127"/>
      <c r="QZB130" s="127"/>
      <c r="QZC130" s="127"/>
      <c r="QZD130" s="127"/>
      <c r="QZE130" s="127"/>
      <c r="QZF130" s="127"/>
      <c r="QZG130" s="127"/>
      <c r="QZH130" s="127"/>
      <c r="QZI130" s="127"/>
      <c r="QZJ130" s="127"/>
      <c r="QZK130" s="127"/>
      <c r="QZL130" s="127"/>
      <c r="QZM130" s="127"/>
      <c r="QZN130" s="127"/>
      <c r="QZO130" s="127"/>
      <c r="QZP130" s="127"/>
      <c r="QZQ130" s="127"/>
      <c r="QZR130" s="127"/>
      <c r="QZS130" s="127"/>
      <c r="QZT130" s="127"/>
      <c r="QZU130" s="127"/>
      <c r="QZV130" s="127"/>
      <c r="QZW130" s="127"/>
      <c r="QZX130" s="127"/>
      <c r="QZY130" s="127"/>
      <c r="QZZ130" s="127"/>
      <c r="RAA130" s="127"/>
      <c r="RAB130" s="127"/>
      <c r="RAC130" s="127"/>
      <c r="RAD130" s="127"/>
      <c r="RAE130" s="127"/>
      <c r="RAF130" s="127"/>
      <c r="RAG130" s="127"/>
      <c r="RAH130" s="127"/>
      <c r="RAI130" s="127"/>
      <c r="RAJ130" s="127"/>
      <c r="RAK130" s="127"/>
      <c r="RAL130" s="127"/>
      <c r="RAM130" s="127"/>
      <c r="RAN130" s="127"/>
      <c r="RAO130" s="127"/>
      <c r="RAP130" s="127"/>
      <c r="RAQ130" s="127"/>
      <c r="RAR130" s="127"/>
      <c r="RAS130" s="127"/>
      <c r="RAT130" s="127"/>
      <c r="RAU130" s="127"/>
      <c r="RAV130" s="127"/>
      <c r="RAW130" s="127"/>
      <c r="RAX130" s="127"/>
      <c r="RAY130" s="127"/>
      <c r="RAZ130" s="127"/>
      <c r="RBA130" s="127"/>
      <c r="RBB130" s="127"/>
      <c r="RBC130" s="127"/>
      <c r="RBD130" s="127"/>
      <c r="RBE130" s="127"/>
      <c r="RBF130" s="127"/>
      <c r="RBG130" s="127"/>
      <c r="RBH130" s="127"/>
      <c r="RBI130" s="127"/>
      <c r="RBJ130" s="127"/>
      <c r="RBK130" s="127"/>
      <c r="RBL130" s="127"/>
      <c r="RBM130" s="127"/>
      <c r="RBN130" s="127"/>
      <c r="RBO130" s="127"/>
      <c r="RBP130" s="127"/>
      <c r="RBQ130" s="127"/>
      <c r="RBR130" s="127"/>
      <c r="RBS130" s="127"/>
      <c r="RBT130" s="127"/>
      <c r="RBU130" s="127"/>
      <c r="RBV130" s="127"/>
      <c r="RBW130" s="127"/>
      <c r="RBX130" s="127"/>
      <c r="RBY130" s="127"/>
      <c r="RBZ130" s="127"/>
      <c r="RCA130" s="127"/>
      <c r="RCB130" s="127"/>
      <c r="RCC130" s="127"/>
      <c r="RCD130" s="127"/>
      <c r="RCE130" s="127"/>
      <c r="RCF130" s="127"/>
      <c r="RCG130" s="127"/>
      <c r="RCH130" s="127"/>
      <c r="RCI130" s="127"/>
      <c r="RCJ130" s="127"/>
      <c r="RCK130" s="127"/>
      <c r="RCL130" s="127"/>
      <c r="RCM130" s="127"/>
      <c r="RCN130" s="127"/>
      <c r="RCO130" s="127"/>
      <c r="RCP130" s="127"/>
      <c r="RCQ130" s="127"/>
      <c r="RCR130" s="127"/>
      <c r="RCS130" s="127"/>
      <c r="RCT130" s="127"/>
      <c r="RCU130" s="127"/>
      <c r="RCV130" s="127"/>
      <c r="RCW130" s="127"/>
      <c r="RCX130" s="127"/>
      <c r="RCY130" s="127"/>
      <c r="RCZ130" s="127"/>
      <c r="RDA130" s="127"/>
      <c r="RDB130" s="127"/>
      <c r="RDC130" s="127"/>
      <c r="RDD130" s="127"/>
      <c r="RDE130" s="127"/>
      <c r="RDF130" s="127"/>
      <c r="RDG130" s="127"/>
      <c r="RDH130" s="127"/>
      <c r="RDI130" s="127"/>
      <c r="RDJ130" s="127"/>
      <c r="RDK130" s="127"/>
      <c r="RDL130" s="127"/>
      <c r="RDM130" s="127"/>
      <c r="RDN130" s="127"/>
      <c r="RDO130" s="127"/>
      <c r="RDP130" s="127"/>
      <c r="RDQ130" s="127"/>
      <c r="RDR130" s="127"/>
      <c r="RDS130" s="127"/>
      <c r="RDT130" s="127"/>
      <c r="RDU130" s="127"/>
      <c r="RDV130" s="127"/>
      <c r="RDW130" s="127"/>
      <c r="RDX130" s="127"/>
      <c r="RDY130" s="127"/>
      <c r="RDZ130" s="127"/>
      <c r="REA130" s="127"/>
      <c r="REB130" s="127"/>
      <c r="REC130" s="127"/>
      <c r="RED130" s="127"/>
      <c r="REE130" s="127"/>
      <c r="REF130" s="127"/>
      <c r="REG130" s="127"/>
      <c r="REH130" s="127"/>
      <c r="REI130" s="127"/>
      <c r="REJ130" s="127"/>
      <c r="REK130" s="127"/>
      <c r="REL130" s="127"/>
      <c r="REM130" s="127"/>
      <c r="REN130" s="127"/>
      <c r="REO130" s="127"/>
      <c r="REP130" s="127"/>
      <c r="REQ130" s="127"/>
      <c r="RER130" s="127"/>
      <c r="RES130" s="127"/>
      <c r="RET130" s="127"/>
      <c r="REU130" s="127"/>
      <c r="REV130" s="127"/>
      <c r="REW130" s="127"/>
      <c r="REX130" s="127"/>
      <c r="REY130" s="127"/>
      <c r="REZ130" s="127"/>
      <c r="RFA130" s="127"/>
      <c r="RFB130" s="127"/>
      <c r="RFC130" s="127"/>
      <c r="RFD130" s="127"/>
      <c r="RFE130" s="127"/>
      <c r="RFF130" s="127"/>
      <c r="RFG130" s="127"/>
      <c r="RFH130" s="127"/>
      <c r="RFI130" s="127"/>
      <c r="RFJ130" s="127"/>
      <c r="RFK130" s="127"/>
      <c r="RFL130" s="127"/>
      <c r="RFM130" s="127"/>
      <c r="RFN130" s="127"/>
      <c r="RFO130" s="127"/>
      <c r="RFP130" s="127"/>
      <c r="RFQ130" s="127"/>
      <c r="RFR130" s="127"/>
      <c r="RFS130" s="127"/>
      <c r="RFT130" s="127"/>
      <c r="RFU130" s="127"/>
      <c r="RFV130" s="127"/>
      <c r="RFW130" s="127"/>
      <c r="RFX130" s="127"/>
      <c r="RFY130" s="127"/>
      <c r="RFZ130" s="127"/>
      <c r="RGA130" s="127"/>
      <c r="RGB130" s="127"/>
      <c r="RGC130" s="127"/>
      <c r="RGD130" s="127"/>
      <c r="RGE130" s="127"/>
      <c r="RGF130" s="127"/>
      <c r="RGG130" s="127"/>
      <c r="RGH130" s="127"/>
      <c r="RGI130" s="127"/>
      <c r="RGJ130" s="127"/>
      <c r="RGK130" s="127"/>
      <c r="RGL130" s="127"/>
      <c r="RGM130" s="127"/>
      <c r="RGN130" s="127"/>
      <c r="RGO130" s="127"/>
      <c r="RGP130" s="127"/>
      <c r="RGQ130" s="127"/>
      <c r="RGR130" s="127"/>
      <c r="RGS130" s="127"/>
      <c r="RGT130" s="127"/>
      <c r="RGU130" s="127"/>
      <c r="RGV130" s="127"/>
      <c r="RGW130" s="127"/>
      <c r="RGX130" s="127"/>
      <c r="RGY130" s="127"/>
      <c r="RGZ130" s="127"/>
      <c r="RHA130" s="127"/>
      <c r="RHB130" s="127"/>
      <c r="RHC130" s="127"/>
      <c r="RHD130" s="127"/>
      <c r="RHE130" s="127"/>
      <c r="RHF130" s="127"/>
      <c r="RHG130" s="127"/>
      <c r="RHH130" s="127"/>
      <c r="RHI130" s="127"/>
      <c r="RHJ130" s="127"/>
      <c r="RHK130" s="127"/>
      <c r="RHL130" s="127"/>
      <c r="RHM130" s="127"/>
      <c r="RHN130" s="127"/>
      <c r="RHO130" s="127"/>
      <c r="RHP130" s="127"/>
      <c r="RHQ130" s="127"/>
      <c r="RHR130" s="127"/>
      <c r="RHS130" s="127"/>
      <c r="RHT130" s="127"/>
      <c r="RHU130" s="127"/>
      <c r="RHV130" s="127"/>
      <c r="RHW130" s="127"/>
      <c r="RHX130" s="127"/>
      <c r="RHY130" s="127"/>
      <c r="RHZ130" s="127"/>
      <c r="RIA130" s="127"/>
      <c r="RIB130" s="127"/>
      <c r="RIC130" s="127"/>
      <c r="RID130" s="127"/>
      <c r="RIE130" s="127"/>
      <c r="RIF130" s="127"/>
      <c r="RIG130" s="127"/>
      <c r="RIH130" s="127"/>
      <c r="RII130" s="127"/>
      <c r="RIJ130" s="127"/>
      <c r="RIK130" s="127"/>
      <c r="RIL130" s="127"/>
      <c r="RIM130" s="127"/>
      <c r="RIN130" s="127"/>
      <c r="RIO130" s="127"/>
      <c r="RIP130" s="127"/>
      <c r="RIQ130" s="127"/>
      <c r="RIR130" s="127"/>
      <c r="RIS130" s="127"/>
      <c r="RIT130" s="127"/>
      <c r="RIU130" s="127"/>
      <c r="RIV130" s="127"/>
      <c r="RIW130" s="127"/>
      <c r="RIX130" s="127"/>
      <c r="RIY130" s="127"/>
      <c r="RIZ130" s="127"/>
      <c r="RJA130" s="127"/>
      <c r="RJB130" s="127"/>
      <c r="RJC130" s="127"/>
      <c r="RJD130" s="127"/>
      <c r="RJE130" s="127"/>
      <c r="RJF130" s="127"/>
      <c r="RJG130" s="127"/>
      <c r="RJH130" s="127"/>
      <c r="RJI130" s="127"/>
      <c r="RJJ130" s="127"/>
      <c r="RJK130" s="127"/>
      <c r="RJL130" s="127"/>
      <c r="RJM130" s="127"/>
      <c r="RJN130" s="127"/>
      <c r="RJO130" s="127"/>
      <c r="RJP130" s="127"/>
      <c r="RJQ130" s="127"/>
      <c r="RJR130" s="127"/>
      <c r="RJS130" s="127"/>
      <c r="RJT130" s="127"/>
      <c r="RJU130" s="127"/>
      <c r="RJV130" s="127"/>
      <c r="RJW130" s="127"/>
      <c r="RJX130" s="127"/>
      <c r="RJY130" s="127"/>
      <c r="RJZ130" s="127"/>
      <c r="RKA130" s="127"/>
      <c r="RKB130" s="127"/>
      <c r="RKC130" s="127"/>
      <c r="RKD130" s="127"/>
      <c r="RKE130" s="127"/>
      <c r="RKF130" s="127"/>
      <c r="RKG130" s="127"/>
      <c r="RKH130" s="127"/>
      <c r="RKI130" s="127"/>
      <c r="RKJ130" s="127"/>
      <c r="RKK130" s="127"/>
      <c r="RKL130" s="127"/>
      <c r="RKM130" s="127"/>
      <c r="RKN130" s="127"/>
      <c r="RKO130" s="127"/>
      <c r="RKP130" s="127"/>
      <c r="RKQ130" s="127"/>
      <c r="RKR130" s="127"/>
      <c r="RKS130" s="127"/>
      <c r="RKT130" s="127"/>
      <c r="RKU130" s="127"/>
      <c r="RKV130" s="127"/>
      <c r="RKW130" s="127"/>
      <c r="RKX130" s="127"/>
      <c r="RKY130" s="127"/>
      <c r="RKZ130" s="127"/>
      <c r="RLA130" s="127"/>
      <c r="RLB130" s="127"/>
      <c r="RLC130" s="127"/>
      <c r="RLD130" s="127"/>
      <c r="RLE130" s="127"/>
      <c r="RLF130" s="127"/>
      <c r="RLG130" s="127"/>
      <c r="RLH130" s="127"/>
      <c r="RLI130" s="127"/>
      <c r="RLJ130" s="127"/>
      <c r="RLK130" s="127"/>
      <c r="RLL130" s="127"/>
      <c r="RLM130" s="127"/>
      <c r="RLN130" s="127"/>
      <c r="RLO130" s="127"/>
      <c r="RLP130" s="127"/>
      <c r="RLQ130" s="127"/>
      <c r="RLR130" s="127"/>
      <c r="RLS130" s="127"/>
      <c r="RLT130" s="127"/>
      <c r="RLU130" s="127"/>
      <c r="RLV130" s="127"/>
      <c r="RLW130" s="127"/>
      <c r="RLX130" s="127"/>
      <c r="RLY130" s="127"/>
      <c r="RLZ130" s="127"/>
      <c r="RMA130" s="127"/>
      <c r="RMB130" s="127"/>
      <c r="RMC130" s="127"/>
      <c r="RMD130" s="127"/>
      <c r="RME130" s="127"/>
      <c r="RMF130" s="127"/>
      <c r="RMG130" s="127"/>
      <c r="RMH130" s="127"/>
      <c r="RMI130" s="127"/>
      <c r="RMJ130" s="127"/>
      <c r="RMK130" s="127"/>
      <c r="RML130" s="127"/>
      <c r="RMM130" s="127"/>
      <c r="RMN130" s="127"/>
      <c r="RMO130" s="127"/>
      <c r="RMP130" s="127"/>
      <c r="RMQ130" s="127"/>
      <c r="RMR130" s="127"/>
      <c r="RMS130" s="127"/>
      <c r="RMT130" s="127"/>
      <c r="RMU130" s="127"/>
      <c r="RMV130" s="127"/>
      <c r="RMW130" s="127"/>
      <c r="RMX130" s="127"/>
      <c r="RMY130" s="127"/>
      <c r="RMZ130" s="127"/>
      <c r="RNA130" s="127"/>
      <c r="RNB130" s="127"/>
      <c r="RNC130" s="127"/>
      <c r="RND130" s="127"/>
      <c r="RNE130" s="127"/>
      <c r="RNF130" s="127"/>
      <c r="RNG130" s="127"/>
      <c r="RNH130" s="127"/>
      <c r="RNI130" s="127"/>
      <c r="RNJ130" s="127"/>
      <c r="RNK130" s="127"/>
      <c r="RNL130" s="127"/>
      <c r="RNM130" s="127"/>
      <c r="RNN130" s="127"/>
      <c r="RNO130" s="127"/>
      <c r="RNP130" s="127"/>
      <c r="RNQ130" s="127"/>
      <c r="RNR130" s="127"/>
      <c r="RNS130" s="127"/>
      <c r="RNT130" s="127"/>
      <c r="RNU130" s="127"/>
      <c r="RNV130" s="127"/>
      <c r="RNW130" s="127"/>
      <c r="RNX130" s="127"/>
      <c r="RNY130" s="127"/>
      <c r="RNZ130" s="127"/>
      <c r="ROA130" s="127"/>
      <c r="ROB130" s="127"/>
      <c r="ROC130" s="127"/>
      <c r="ROD130" s="127"/>
      <c r="ROE130" s="127"/>
      <c r="ROF130" s="127"/>
      <c r="ROG130" s="127"/>
      <c r="ROH130" s="127"/>
      <c r="ROI130" s="127"/>
      <c r="ROJ130" s="127"/>
      <c r="ROK130" s="127"/>
      <c r="ROL130" s="127"/>
      <c r="ROM130" s="127"/>
      <c r="RON130" s="127"/>
      <c r="ROO130" s="127"/>
      <c r="ROP130" s="127"/>
      <c r="ROQ130" s="127"/>
      <c r="ROR130" s="127"/>
      <c r="ROS130" s="127"/>
      <c r="ROT130" s="127"/>
      <c r="ROU130" s="127"/>
      <c r="ROV130" s="127"/>
      <c r="ROW130" s="127"/>
      <c r="ROX130" s="127"/>
      <c r="ROY130" s="127"/>
      <c r="ROZ130" s="127"/>
      <c r="RPA130" s="127"/>
      <c r="RPB130" s="127"/>
      <c r="RPC130" s="127"/>
      <c r="RPD130" s="127"/>
      <c r="RPE130" s="127"/>
      <c r="RPF130" s="127"/>
      <c r="RPG130" s="127"/>
      <c r="RPH130" s="127"/>
      <c r="RPI130" s="127"/>
      <c r="RPJ130" s="127"/>
      <c r="RPK130" s="127"/>
      <c r="RPL130" s="127"/>
      <c r="RPM130" s="127"/>
      <c r="RPN130" s="127"/>
      <c r="RPO130" s="127"/>
      <c r="RPP130" s="127"/>
      <c r="RPQ130" s="127"/>
      <c r="RPR130" s="127"/>
      <c r="RPS130" s="127"/>
      <c r="RPT130" s="127"/>
      <c r="RPU130" s="127"/>
      <c r="RPV130" s="127"/>
      <c r="RPW130" s="127"/>
      <c r="RPX130" s="127"/>
      <c r="RPY130" s="127"/>
      <c r="RPZ130" s="127"/>
      <c r="RQA130" s="127"/>
      <c r="RQB130" s="127"/>
      <c r="RQC130" s="127"/>
      <c r="RQD130" s="127"/>
      <c r="RQE130" s="127"/>
      <c r="RQF130" s="127"/>
      <c r="RQG130" s="127"/>
      <c r="RQH130" s="127"/>
      <c r="RQI130" s="127"/>
      <c r="RQJ130" s="127"/>
      <c r="RQK130" s="127"/>
      <c r="RQL130" s="127"/>
      <c r="RQM130" s="127"/>
      <c r="RQN130" s="127"/>
      <c r="RQO130" s="127"/>
      <c r="RQP130" s="127"/>
      <c r="RQQ130" s="127"/>
      <c r="RQR130" s="127"/>
      <c r="RQS130" s="127"/>
      <c r="RQT130" s="127"/>
      <c r="RQU130" s="127"/>
      <c r="RQV130" s="127"/>
      <c r="RQW130" s="127"/>
      <c r="RQX130" s="127"/>
      <c r="RQY130" s="127"/>
      <c r="RQZ130" s="127"/>
      <c r="RRA130" s="127"/>
      <c r="RRB130" s="127"/>
      <c r="RRC130" s="127"/>
      <c r="RRD130" s="127"/>
      <c r="RRE130" s="127"/>
      <c r="RRF130" s="127"/>
      <c r="RRG130" s="127"/>
      <c r="RRH130" s="127"/>
      <c r="RRI130" s="127"/>
      <c r="RRJ130" s="127"/>
      <c r="RRK130" s="127"/>
      <c r="RRL130" s="127"/>
      <c r="RRM130" s="127"/>
      <c r="RRN130" s="127"/>
      <c r="RRO130" s="127"/>
      <c r="RRP130" s="127"/>
      <c r="RRQ130" s="127"/>
      <c r="RRR130" s="127"/>
      <c r="RRS130" s="127"/>
      <c r="RRT130" s="127"/>
      <c r="RRU130" s="127"/>
      <c r="RRV130" s="127"/>
      <c r="RRW130" s="127"/>
      <c r="RRX130" s="127"/>
      <c r="RRY130" s="127"/>
      <c r="RRZ130" s="127"/>
      <c r="RSA130" s="127"/>
      <c r="RSB130" s="127"/>
      <c r="RSC130" s="127"/>
      <c r="RSD130" s="127"/>
      <c r="RSE130" s="127"/>
      <c r="RSF130" s="127"/>
      <c r="RSG130" s="127"/>
      <c r="RSH130" s="127"/>
      <c r="RSI130" s="127"/>
      <c r="RSJ130" s="127"/>
      <c r="RSK130" s="127"/>
      <c r="RSL130" s="127"/>
      <c r="RSM130" s="127"/>
      <c r="RSN130" s="127"/>
      <c r="RSO130" s="127"/>
      <c r="RSP130" s="127"/>
      <c r="RSQ130" s="127"/>
      <c r="RSR130" s="127"/>
      <c r="RSS130" s="127"/>
      <c r="RST130" s="127"/>
      <c r="RSU130" s="127"/>
      <c r="RSV130" s="127"/>
      <c r="RSW130" s="127"/>
      <c r="RSX130" s="127"/>
      <c r="RSY130" s="127"/>
      <c r="RSZ130" s="127"/>
      <c r="RTA130" s="127"/>
      <c r="RTB130" s="127"/>
      <c r="RTC130" s="127"/>
      <c r="RTD130" s="127"/>
      <c r="RTE130" s="127"/>
      <c r="RTF130" s="127"/>
      <c r="RTG130" s="127"/>
      <c r="RTH130" s="127"/>
      <c r="RTI130" s="127"/>
      <c r="RTJ130" s="127"/>
      <c r="RTK130" s="127"/>
      <c r="RTL130" s="127"/>
      <c r="RTM130" s="127"/>
      <c r="RTN130" s="127"/>
      <c r="RTO130" s="127"/>
      <c r="RTP130" s="127"/>
      <c r="RTQ130" s="127"/>
      <c r="RTR130" s="127"/>
      <c r="RTS130" s="127"/>
      <c r="RTT130" s="127"/>
      <c r="RTU130" s="127"/>
      <c r="RTV130" s="127"/>
      <c r="RTW130" s="127"/>
      <c r="RTX130" s="127"/>
      <c r="RTY130" s="127"/>
      <c r="RTZ130" s="127"/>
      <c r="RUA130" s="127"/>
      <c r="RUB130" s="127"/>
      <c r="RUC130" s="127"/>
      <c r="RUD130" s="127"/>
      <c r="RUE130" s="127"/>
      <c r="RUF130" s="127"/>
      <c r="RUG130" s="127"/>
      <c r="RUH130" s="127"/>
      <c r="RUI130" s="127"/>
      <c r="RUJ130" s="127"/>
      <c r="RUK130" s="127"/>
      <c r="RUL130" s="127"/>
      <c r="RUM130" s="127"/>
      <c r="RUN130" s="127"/>
      <c r="RUO130" s="127"/>
      <c r="RUP130" s="127"/>
      <c r="RUQ130" s="127"/>
      <c r="RUR130" s="127"/>
      <c r="RUS130" s="127"/>
      <c r="RUT130" s="127"/>
      <c r="RUU130" s="127"/>
      <c r="RUV130" s="127"/>
      <c r="RUW130" s="127"/>
      <c r="RUX130" s="127"/>
      <c r="RUY130" s="127"/>
      <c r="RUZ130" s="127"/>
      <c r="RVA130" s="127"/>
      <c r="RVB130" s="127"/>
      <c r="RVC130" s="127"/>
      <c r="RVD130" s="127"/>
      <c r="RVE130" s="127"/>
      <c r="RVF130" s="127"/>
      <c r="RVG130" s="127"/>
      <c r="RVH130" s="127"/>
      <c r="RVI130" s="127"/>
      <c r="RVJ130" s="127"/>
      <c r="RVK130" s="127"/>
      <c r="RVL130" s="127"/>
      <c r="RVM130" s="127"/>
      <c r="RVN130" s="127"/>
      <c r="RVO130" s="127"/>
      <c r="RVP130" s="127"/>
      <c r="RVQ130" s="127"/>
      <c r="RVR130" s="127"/>
      <c r="RVS130" s="127"/>
      <c r="RVT130" s="127"/>
      <c r="RVU130" s="127"/>
      <c r="RVV130" s="127"/>
      <c r="RVW130" s="127"/>
      <c r="RVX130" s="127"/>
      <c r="RVY130" s="127"/>
      <c r="RVZ130" s="127"/>
      <c r="RWA130" s="127"/>
      <c r="RWB130" s="127"/>
      <c r="RWC130" s="127"/>
      <c r="RWD130" s="127"/>
      <c r="RWE130" s="127"/>
      <c r="RWF130" s="127"/>
      <c r="RWG130" s="127"/>
      <c r="RWH130" s="127"/>
      <c r="RWI130" s="127"/>
      <c r="RWJ130" s="127"/>
      <c r="RWK130" s="127"/>
      <c r="RWL130" s="127"/>
      <c r="RWM130" s="127"/>
      <c r="RWN130" s="127"/>
      <c r="RWO130" s="127"/>
      <c r="RWP130" s="127"/>
      <c r="RWQ130" s="127"/>
      <c r="RWR130" s="127"/>
      <c r="RWS130" s="127"/>
      <c r="RWT130" s="127"/>
      <c r="RWU130" s="127"/>
      <c r="RWV130" s="127"/>
      <c r="RWW130" s="127"/>
      <c r="RWX130" s="127"/>
      <c r="RWY130" s="127"/>
      <c r="RWZ130" s="127"/>
      <c r="RXA130" s="127"/>
      <c r="RXB130" s="127"/>
      <c r="RXC130" s="127"/>
      <c r="RXD130" s="127"/>
      <c r="RXE130" s="127"/>
      <c r="RXF130" s="127"/>
      <c r="RXG130" s="127"/>
      <c r="RXH130" s="127"/>
      <c r="RXI130" s="127"/>
      <c r="RXJ130" s="127"/>
      <c r="RXK130" s="127"/>
      <c r="RXL130" s="127"/>
      <c r="RXM130" s="127"/>
      <c r="RXN130" s="127"/>
      <c r="RXO130" s="127"/>
      <c r="RXP130" s="127"/>
      <c r="RXQ130" s="127"/>
      <c r="RXR130" s="127"/>
      <c r="RXS130" s="127"/>
      <c r="RXT130" s="127"/>
      <c r="RXU130" s="127"/>
      <c r="RXV130" s="127"/>
      <c r="RXW130" s="127"/>
      <c r="RXX130" s="127"/>
      <c r="RXY130" s="127"/>
      <c r="RXZ130" s="127"/>
      <c r="RYA130" s="127"/>
      <c r="RYB130" s="127"/>
      <c r="RYC130" s="127"/>
      <c r="RYD130" s="127"/>
      <c r="RYE130" s="127"/>
      <c r="RYF130" s="127"/>
      <c r="RYG130" s="127"/>
      <c r="RYH130" s="127"/>
      <c r="RYI130" s="127"/>
      <c r="RYJ130" s="127"/>
      <c r="RYK130" s="127"/>
      <c r="RYL130" s="127"/>
      <c r="RYM130" s="127"/>
      <c r="RYN130" s="127"/>
      <c r="RYO130" s="127"/>
      <c r="RYP130" s="127"/>
      <c r="RYQ130" s="127"/>
      <c r="RYR130" s="127"/>
      <c r="RYS130" s="127"/>
      <c r="RYT130" s="127"/>
      <c r="RYU130" s="127"/>
      <c r="RYV130" s="127"/>
      <c r="RYW130" s="127"/>
      <c r="RYX130" s="127"/>
      <c r="RYY130" s="127"/>
      <c r="RYZ130" s="127"/>
      <c r="RZA130" s="127"/>
      <c r="RZB130" s="127"/>
      <c r="RZC130" s="127"/>
      <c r="RZD130" s="127"/>
      <c r="RZE130" s="127"/>
      <c r="RZF130" s="127"/>
      <c r="RZG130" s="127"/>
      <c r="RZH130" s="127"/>
      <c r="RZI130" s="127"/>
      <c r="RZJ130" s="127"/>
      <c r="RZK130" s="127"/>
      <c r="RZL130" s="127"/>
      <c r="RZM130" s="127"/>
      <c r="RZN130" s="127"/>
      <c r="RZO130" s="127"/>
      <c r="RZP130" s="127"/>
      <c r="RZQ130" s="127"/>
      <c r="RZR130" s="127"/>
      <c r="RZS130" s="127"/>
      <c r="RZT130" s="127"/>
      <c r="RZU130" s="127"/>
      <c r="RZV130" s="127"/>
      <c r="RZW130" s="127"/>
      <c r="RZX130" s="127"/>
      <c r="RZY130" s="127"/>
      <c r="RZZ130" s="127"/>
      <c r="SAA130" s="127"/>
      <c r="SAB130" s="127"/>
      <c r="SAC130" s="127"/>
      <c r="SAD130" s="127"/>
      <c r="SAE130" s="127"/>
      <c r="SAF130" s="127"/>
      <c r="SAG130" s="127"/>
      <c r="SAH130" s="127"/>
      <c r="SAI130" s="127"/>
      <c r="SAJ130" s="127"/>
      <c r="SAK130" s="127"/>
      <c r="SAL130" s="127"/>
      <c r="SAM130" s="127"/>
      <c r="SAN130" s="127"/>
      <c r="SAO130" s="127"/>
      <c r="SAP130" s="127"/>
      <c r="SAQ130" s="127"/>
      <c r="SAR130" s="127"/>
      <c r="SAS130" s="127"/>
      <c r="SAT130" s="127"/>
      <c r="SAU130" s="127"/>
      <c r="SAV130" s="127"/>
      <c r="SAW130" s="127"/>
      <c r="SAX130" s="127"/>
      <c r="SAY130" s="127"/>
      <c r="SAZ130" s="127"/>
      <c r="SBA130" s="127"/>
      <c r="SBB130" s="127"/>
      <c r="SBC130" s="127"/>
      <c r="SBD130" s="127"/>
      <c r="SBE130" s="127"/>
      <c r="SBF130" s="127"/>
      <c r="SBG130" s="127"/>
      <c r="SBH130" s="127"/>
      <c r="SBI130" s="127"/>
      <c r="SBJ130" s="127"/>
      <c r="SBK130" s="127"/>
      <c r="SBL130" s="127"/>
      <c r="SBM130" s="127"/>
      <c r="SBN130" s="127"/>
      <c r="SBO130" s="127"/>
      <c r="SBP130" s="127"/>
      <c r="SBQ130" s="127"/>
      <c r="SBR130" s="127"/>
      <c r="SBS130" s="127"/>
      <c r="SBT130" s="127"/>
      <c r="SBU130" s="127"/>
      <c r="SBV130" s="127"/>
      <c r="SBW130" s="127"/>
      <c r="SBX130" s="127"/>
      <c r="SBY130" s="127"/>
      <c r="SBZ130" s="127"/>
      <c r="SCA130" s="127"/>
      <c r="SCB130" s="127"/>
      <c r="SCC130" s="127"/>
      <c r="SCD130" s="127"/>
      <c r="SCE130" s="127"/>
      <c r="SCF130" s="127"/>
      <c r="SCG130" s="127"/>
      <c r="SCH130" s="127"/>
      <c r="SCI130" s="127"/>
      <c r="SCJ130" s="127"/>
      <c r="SCK130" s="127"/>
      <c r="SCL130" s="127"/>
      <c r="SCM130" s="127"/>
      <c r="SCN130" s="127"/>
      <c r="SCO130" s="127"/>
      <c r="SCP130" s="127"/>
      <c r="SCQ130" s="127"/>
      <c r="SCR130" s="127"/>
      <c r="SCS130" s="127"/>
      <c r="SCT130" s="127"/>
      <c r="SCU130" s="127"/>
      <c r="SCV130" s="127"/>
      <c r="SCW130" s="127"/>
      <c r="SCX130" s="127"/>
      <c r="SCY130" s="127"/>
      <c r="SCZ130" s="127"/>
      <c r="SDA130" s="127"/>
      <c r="SDB130" s="127"/>
      <c r="SDC130" s="127"/>
      <c r="SDD130" s="127"/>
      <c r="SDE130" s="127"/>
      <c r="SDF130" s="127"/>
      <c r="SDG130" s="127"/>
      <c r="SDH130" s="127"/>
      <c r="SDI130" s="127"/>
      <c r="SDJ130" s="127"/>
      <c r="SDK130" s="127"/>
      <c r="SDL130" s="127"/>
      <c r="SDM130" s="127"/>
      <c r="SDN130" s="127"/>
      <c r="SDO130" s="127"/>
      <c r="SDP130" s="127"/>
      <c r="SDQ130" s="127"/>
      <c r="SDR130" s="127"/>
      <c r="SDS130" s="127"/>
      <c r="SDT130" s="127"/>
      <c r="SDU130" s="127"/>
      <c r="SDV130" s="127"/>
      <c r="SDW130" s="127"/>
      <c r="SDX130" s="127"/>
      <c r="SDY130" s="127"/>
      <c r="SDZ130" s="127"/>
      <c r="SEA130" s="127"/>
      <c r="SEB130" s="127"/>
      <c r="SEC130" s="127"/>
      <c r="SED130" s="127"/>
      <c r="SEE130" s="127"/>
      <c r="SEF130" s="127"/>
      <c r="SEG130" s="127"/>
      <c r="SEH130" s="127"/>
      <c r="SEI130" s="127"/>
      <c r="SEJ130" s="127"/>
      <c r="SEK130" s="127"/>
      <c r="SEL130" s="127"/>
      <c r="SEM130" s="127"/>
      <c r="SEN130" s="127"/>
      <c r="SEO130" s="127"/>
      <c r="SEP130" s="127"/>
      <c r="SEQ130" s="127"/>
      <c r="SER130" s="127"/>
      <c r="SES130" s="127"/>
      <c r="SET130" s="127"/>
      <c r="SEU130" s="127"/>
      <c r="SEV130" s="127"/>
      <c r="SEW130" s="127"/>
      <c r="SEX130" s="127"/>
      <c r="SEY130" s="127"/>
      <c r="SEZ130" s="127"/>
      <c r="SFA130" s="127"/>
      <c r="SFB130" s="127"/>
      <c r="SFC130" s="127"/>
      <c r="SFD130" s="127"/>
      <c r="SFE130" s="127"/>
      <c r="SFF130" s="127"/>
      <c r="SFG130" s="127"/>
      <c r="SFH130" s="127"/>
      <c r="SFI130" s="127"/>
      <c r="SFJ130" s="127"/>
      <c r="SFK130" s="127"/>
      <c r="SFL130" s="127"/>
      <c r="SFM130" s="127"/>
      <c r="SFN130" s="127"/>
      <c r="SFO130" s="127"/>
      <c r="SFP130" s="127"/>
      <c r="SFQ130" s="127"/>
      <c r="SFR130" s="127"/>
      <c r="SFS130" s="127"/>
      <c r="SFT130" s="127"/>
      <c r="SFU130" s="127"/>
      <c r="SFV130" s="127"/>
      <c r="SFW130" s="127"/>
      <c r="SFX130" s="127"/>
      <c r="SFY130" s="127"/>
      <c r="SFZ130" s="127"/>
      <c r="SGA130" s="127"/>
      <c r="SGB130" s="127"/>
      <c r="SGC130" s="127"/>
      <c r="SGD130" s="127"/>
      <c r="SGE130" s="127"/>
      <c r="SGF130" s="127"/>
      <c r="SGG130" s="127"/>
      <c r="SGH130" s="127"/>
      <c r="SGI130" s="127"/>
      <c r="SGJ130" s="127"/>
      <c r="SGK130" s="127"/>
      <c r="SGL130" s="127"/>
      <c r="SGM130" s="127"/>
      <c r="SGN130" s="127"/>
      <c r="SGO130" s="127"/>
      <c r="SGP130" s="127"/>
      <c r="SGQ130" s="127"/>
      <c r="SGR130" s="127"/>
      <c r="SGS130" s="127"/>
      <c r="SGT130" s="127"/>
      <c r="SGU130" s="127"/>
      <c r="SGV130" s="127"/>
      <c r="SGW130" s="127"/>
      <c r="SGX130" s="127"/>
      <c r="SGY130" s="127"/>
      <c r="SGZ130" s="127"/>
      <c r="SHA130" s="127"/>
      <c r="SHB130" s="127"/>
      <c r="SHC130" s="127"/>
      <c r="SHD130" s="127"/>
      <c r="SHE130" s="127"/>
      <c r="SHF130" s="127"/>
      <c r="SHG130" s="127"/>
      <c r="SHH130" s="127"/>
      <c r="SHI130" s="127"/>
      <c r="SHJ130" s="127"/>
      <c r="SHK130" s="127"/>
      <c r="SHL130" s="127"/>
      <c r="SHM130" s="127"/>
      <c r="SHN130" s="127"/>
      <c r="SHO130" s="127"/>
      <c r="SHP130" s="127"/>
      <c r="SHQ130" s="127"/>
      <c r="SHR130" s="127"/>
      <c r="SHS130" s="127"/>
      <c r="SHT130" s="127"/>
      <c r="SHU130" s="127"/>
      <c r="SHV130" s="127"/>
      <c r="SHW130" s="127"/>
      <c r="SHX130" s="127"/>
      <c r="SHY130" s="127"/>
      <c r="SHZ130" s="127"/>
      <c r="SIA130" s="127"/>
      <c r="SIB130" s="127"/>
      <c r="SIC130" s="127"/>
      <c r="SID130" s="127"/>
      <c r="SIE130" s="127"/>
      <c r="SIF130" s="127"/>
      <c r="SIG130" s="127"/>
      <c r="SIH130" s="127"/>
      <c r="SII130" s="127"/>
      <c r="SIJ130" s="127"/>
      <c r="SIK130" s="127"/>
      <c r="SIL130" s="127"/>
      <c r="SIM130" s="127"/>
      <c r="SIN130" s="127"/>
      <c r="SIO130" s="127"/>
      <c r="SIP130" s="127"/>
      <c r="SIQ130" s="127"/>
      <c r="SIR130" s="127"/>
      <c r="SIS130" s="127"/>
      <c r="SIT130" s="127"/>
      <c r="SIU130" s="127"/>
      <c r="SIV130" s="127"/>
      <c r="SIW130" s="127"/>
      <c r="SIX130" s="127"/>
      <c r="SIY130" s="127"/>
      <c r="SIZ130" s="127"/>
      <c r="SJA130" s="127"/>
      <c r="SJB130" s="127"/>
      <c r="SJC130" s="127"/>
      <c r="SJD130" s="127"/>
      <c r="SJE130" s="127"/>
      <c r="SJF130" s="127"/>
      <c r="SJG130" s="127"/>
      <c r="SJH130" s="127"/>
      <c r="SJI130" s="127"/>
      <c r="SJJ130" s="127"/>
      <c r="SJK130" s="127"/>
      <c r="SJL130" s="127"/>
      <c r="SJM130" s="127"/>
      <c r="SJN130" s="127"/>
      <c r="SJO130" s="127"/>
      <c r="SJP130" s="127"/>
      <c r="SJQ130" s="127"/>
      <c r="SJR130" s="127"/>
      <c r="SJS130" s="127"/>
      <c r="SJT130" s="127"/>
      <c r="SJU130" s="127"/>
      <c r="SJV130" s="127"/>
      <c r="SJW130" s="127"/>
      <c r="SJX130" s="127"/>
      <c r="SJY130" s="127"/>
      <c r="SJZ130" s="127"/>
      <c r="SKA130" s="127"/>
      <c r="SKB130" s="127"/>
      <c r="SKC130" s="127"/>
      <c r="SKD130" s="127"/>
      <c r="SKE130" s="127"/>
      <c r="SKF130" s="127"/>
      <c r="SKG130" s="127"/>
      <c r="SKH130" s="127"/>
      <c r="SKI130" s="127"/>
      <c r="SKJ130" s="127"/>
      <c r="SKK130" s="127"/>
      <c r="SKL130" s="127"/>
      <c r="SKM130" s="127"/>
      <c r="SKN130" s="127"/>
      <c r="SKO130" s="127"/>
      <c r="SKP130" s="127"/>
      <c r="SKQ130" s="127"/>
      <c r="SKR130" s="127"/>
      <c r="SKS130" s="127"/>
      <c r="SKT130" s="127"/>
      <c r="SKU130" s="127"/>
      <c r="SKV130" s="127"/>
      <c r="SKW130" s="127"/>
      <c r="SKX130" s="127"/>
      <c r="SKY130" s="127"/>
      <c r="SKZ130" s="127"/>
      <c r="SLA130" s="127"/>
      <c r="SLB130" s="127"/>
      <c r="SLC130" s="127"/>
      <c r="SLD130" s="127"/>
      <c r="SLE130" s="127"/>
      <c r="SLF130" s="127"/>
      <c r="SLG130" s="127"/>
      <c r="SLH130" s="127"/>
      <c r="SLI130" s="127"/>
      <c r="SLJ130" s="127"/>
      <c r="SLK130" s="127"/>
      <c r="SLL130" s="127"/>
      <c r="SLM130" s="127"/>
      <c r="SLN130" s="127"/>
      <c r="SLO130" s="127"/>
      <c r="SLP130" s="127"/>
      <c r="SLQ130" s="127"/>
      <c r="SLR130" s="127"/>
      <c r="SLS130" s="127"/>
      <c r="SLT130" s="127"/>
      <c r="SLU130" s="127"/>
      <c r="SLV130" s="127"/>
      <c r="SLW130" s="127"/>
      <c r="SLX130" s="127"/>
      <c r="SLY130" s="127"/>
      <c r="SLZ130" s="127"/>
      <c r="SMA130" s="127"/>
      <c r="SMB130" s="127"/>
      <c r="SMC130" s="127"/>
      <c r="SMD130" s="127"/>
      <c r="SME130" s="127"/>
      <c r="SMF130" s="127"/>
      <c r="SMG130" s="127"/>
      <c r="SMH130" s="127"/>
      <c r="SMI130" s="127"/>
      <c r="SMJ130" s="127"/>
      <c r="SMK130" s="127"/>
      <c r="SML130" s="127"/>
      <c r="SMM130" s="127"/>
      <c r="SMN130" s="127"/>
      <c r="SMO130" s="127"/>
      <c r="SMP130" s="127"/>
      <c r="SMQ130" s="127"/>
      <c r="SMR130" s="127"/>
      <c r="SMS130" s="127"/>
      <c r="SMT130" s="127"/>
      <c r="SMU130" s="127"/>
      <c r="SMV130" s="127"/>
      <c r="SMW130" s="127"/>
      <c r="SMX130" s="127"/>
      <c r="SMY130" s="127"/>
      <c r="SMZ130" s="127"/>
      <c r="SNA130" s="127"/>
      <c r="SNB130" s="127"/>
      <c r="SNC130" s="127"/>
      <c r="SND130" s="127"/>
      <c r="SNE130" s="127"/>
      <c r="SNF130" s="127"/>
      <c r="SNG130" s="127"/>
      <c r="SNH130" s="127"/>
      <c r="SNI130" s="127"/>
      <c r="SNJ130" s="127"/>
      <c r="SNK130" s="127"/>
      <c r="SNL130" s="127"/>
      <c r="SNM130" s="127"/>
      <c r="SNN130" s="127"/>
      <c r="SNO130" s="127"/>
      <c r="SNP130" s="127"/>
      <c r="SNQ130" s="127"/>
      <c r="SNR130" s="127"/>
      <c r="SNS130" s="127"/>
      <c r="SNT130" s="127"/>
      <c r="SNU130" s="127"/>
      <c r="SNV130" s="127"/>
      <c r="SNW130" s="127"/>
      <c r="SNX130" s="127"/>
      <c r="SNY130" s="127"/>
      <c r="SNZ130" s="127"/>
      <c r="SOA130" s="127"/>
      <c r="SOB130" s="127"/>
      <c r="SOC130" s="127"/>
      <c r="SOD130" s="127"/>
      <c r="SOE130" s="127"/>
      <c r="SOF130" s="127"/>
      <c r="SOG130" s="127"/>
      <c r="SOH130" s="127"/>
      <c r="SOI130" s="127"/>
      <c r="SOJ130" s="127"/>
      <c r="SOK130" s="127"/>
      <c r="SOL130" s="127"/>
      <c r="SOM130" s="127"/>
      <c r="SON130" s="127"/>
      <c r="SOO130" s="127"/>
      <c r="SOP130" s="127"/>
      <c r="SOQ130" s="127"/>
      <c r="SOR130" s="127"/>
      <c r="SOS130" s="127"/>
      <c r="SOT130" s="127"/>
      <c r="SOU130" s="127"/>
      <c r="SOV130" s="127"/>
      <c r="SOW130" s="127"/>
      <c r="SOX130" s="127"/>
      <c r="SOY130" s="127"/>
      <c r="SOZ130" s="127"/>
      <c r="SPA130" s="127"/>
      <c r="SPB130" s="127"/>
      <c r="SPC130" s="127"/>
      <c r="SPD130" s="127"/>
      <c r="SPE130" s="127"/>
      <c r="SPF130" s="127"/>
      <c r="SPG130" s="127"/>
      <c r="SPH130" s="127"/>
      <c r="SPI130" s="127"/>
      <c r="SPJ130" s="127"/>
      <c r="SPK130" s="127"/>
      <c r="SPL130" s="127"/>
      <c r="SPM130" s="127"/>
      <c r="SPN130" s="127"/>
      <c r="SPO130" s="127"/>
      <c r="SPP130" s="127"/>
      <c r="SPQ130" s="127"/>
      <c r="SPR130" s="127"/>
      <c r="SPS130" s="127"/>
      <c r="SPT130" s="127"/>
      <c r="SPU130" s="127"/>
      <c r="SPV130" s="127"/>
      <c r="SPW130" s="127"/>
      <c r="SPX130" s="127"/>
      <c r="SPY130" s="127"/>
      <c r="SPZ130" s="127"/>
      <c r="SQA130" s="127"/>
      <c r="SQB130" s="127"/>
      <c r="SQC130" s="127"/>
      <c r="SQD130" s="127"/>
      <c r="SQE130" s="127"/>
      <c r="SQF130" s="127"/>
      <c r="SQG130" s="127"/>
      <c r="SQH130" s="127"/>
      <c r="SQI130" s="127"/>
      <c r="SQJ130" s="127"/>
      <c r="SQK130" s="127"/>
      <c r="SQL130" s="127"/>
      <c r="SQM130" s="127"/>
      <c r="SQN130" s="127"/>
      <c r="SQO130" s="127"/>
      <c r="SQP130" s="127"/>
      <c r="SQQ130" s="127"/>
      <c r="SQR130" s="127"/>
      <c r="SQS130" s="127"/>
      <c r="SQT130" s="127"/>
      <c r="SQU130" s="127"/>
      <c r="SQV130" s="127"/>
      <c r="SQW130" s="127"/>
      <c r="SQX130" s="127"/>
      <c r="SQY130" s="127"/>
      <c r="SQZ130" s="127"/>
      <c r="SRA130" s="127"/>
      <c r="SRB130" s="127"/>
      <c r="SRC130" s="127"/>
      <c r="SRD130" s="127"/>
      <c r="SRE130" s="127"/>
      <c r="SRF130" s="127"/>
      <c r="SRG130" s="127"/>
      <c r="SRH130" s="127"/>
      <c r="SRI130" s="127"/>
      <c r="SRJ130" s="127"/>
      <c r="SRK130" s="127"/>
      <c r="SRL130" s="127"/>
      <c r="SRM130" s="127"/>
      <c r="SRN130" s="127"/>
      <c r="SRO130" s="127"/>
      <c r="SRP130" s="127"/>
      <c r="SRQ130" s="127"/>
      <c r="SRR130" s="127"/>
      <c r="SRS130" s="127"/>
      <c r="SRT130" s="127"/>
      <c r="SRU130" s="127"/>
      <c r="SRV130" s="127"/>
      <c r="SRW130" s="127"/>
      <c r="SRX130" s="127"/>
      <c r="SRY130" s="127"/>
      <c r="SRZ130" s="127"/>
      <c r="SSA130" s="127"/>
      <c r="SSB130" s="127"/>
      <c r="SSC130" s="127"/>
      <c r="SSD130" s="127"/>
      <c r="SSE130" s="127"/>
      <c r="SSF130" s="127"/>
      <c r="SSG130" s="127"/>
      <c r="SSH130" s="127"/>
      <c r="SSI130" s="127"/>
      <c r="SSJ130" s="127"/>
      <c r="SSK130" s="127"/>
      <c r="SSL130" s="127"/>
      <c r="SSM130" s="127"/>
      <c r="SSN130" s="127"/>
      <c r="SSO130" s="127"/>
      <c r="SSP130" s="127"/>
      <c r="SSQ130" s="127"/>
      <c r="SSR130" s="127"/>
      <c r="SSS130" s="127"/>
      <c r="SST130" s="127"/>
      <c r="SSU130" s="127"/>
      <c r="SSV130" s="127"/>
      <c r="SSW130" s="127"/>
      <c r="SSX130" s="127"/>
      <c r="SSY130" s="127"/>
      <c r="SSZ130" s="127"/>
      <c r="STA130" s="127"/>
      <c r="STB130" s="127"/>
      <c r="STC130" s="127"/>
      <c r="STD130" s="127"/>
      <c r="STE130" s="127"/>
      <c r="STF130" s="127"/>
      <c r="STG130" s="127"/>
      <c r="STH130" s="127"/>
      <c r="STI130" s="127"/>
      <c r="STJ130" s="127"/>
      <c r="STK130" s="127"/>
      <c r="STL130" s="127"/>
      <c r="STM130" s="127"/>
      <c r="STN130" s="127"/>
      <c r="STO130" s="127"/>
      <c r="STP130" s="127"/>
      <c r="STQ130" s="127"/>
      <c r="STR130" s="127"/>
      <c r="STS130" s="127"/>
      <c r="STT130" s="127"/>
      <c r="STU130" s="127"/>
      <c r="STV130" s="127"/>
      <c r="STW130" s="127"/>
      <c r="STX130" s="127"/>
      <c r="STY130" s="127"/>
      <c r="STZ130" s="127"/>
      <c r="SUA130" s="127"/>
      <c r="SUB130" s="127"/>
      <c r="SUC130" s="127"/>
      <c r="SUD130" s="127"/>
      <c r="SUE130" s="127"/>
      <c r="SUF130" s="127"/>
      <c r="SUG130" s="127"/>
      <c r="SUH130" s="127"/>
      <c r="SUI130" s="127"/>
      <c r="SUJ130" s="127"/>
      <c r="SUK130" s="127"/>
      <c r="SUL130" s="127"/>
      <c r="SUM130" s="127"/>
      <c r="SUN130" s="127"/>
      <c r="SUO130" s="127"/>
      <c r="SUP130" s="127"/>
      <c r="SUQ130" s="127"/>
      <c r="SUR130" s="127"/>
      <c r="SUS130" s="127"/>
      <c r="SUT130" s="127"/>
      <c r="SUU130" s="127"/>
      <c r="SUV130" s="127"/>
      <c r="SUW130" s="127"/>
      <c r="SUX130" s="127"/>
      <c r="SUY130" s="127"/>
      <c r="SUZ130" s="127"/>
      <c r="SVA130" s="127"/>
      <c r="SVB130" s="127"/>
      <c r="SVC130" s="127"/>
      <c r="SVD130" s="127"/>
      <c r="SVE130" s="127"/>
      <c r="SVF130" s="127"/>
      <c r="SVG130" s="127"/>
      <c r="SVH130" s="127"/>
      <c r="SVI130" s="127"/>
      <c r="SVJ130" s="127"/>
      <c r="SVK130" s="127"/>
      <c r="SVL130" s="127"/>
      <c r="SVM130" s="127"/>
      <c r="SVN130" s="127"/>
      <c r="SVO130" s="127"/>
      <c r="SVP130" s="127"/>
      <c r="SVQ130" s="127"/>
      <c r="SVR130" s="127"/>
      <c r="SVS130" s="127"/>
      <c r="SVT130" s="127"/>
      <c r="SVU130" s="127"/>
      <c r="SVV130" s="127"/>
      <c r="SVW130" s="127"/>
      <c r="SVX130" s="127"/>
      <c r="SVY130" s="127"/>
      <c r="SVZ130" s="127"/>
      <c r="SWA130" s="127"/>
      <c r="SWB130" s="127"/>
      <c r="SWC130" s="127"/>
      <c r="SWD130" s="127"/>
      <c r="SWE130" s="127"/>
      <c r="SWF130" s="127"/>
      <c r="SWG130" s="127"/>
      <c r="SWH130" s="127"/>
      <c r="SWI130" s="127"/>
      <c r="SWJ130" s="127"/>
      <c r="SWK130" s="127"/>
      <c r="SWL130" s="127"/>
      <c r="SWM130" s="127"/>
      <c r="SWN130" s="127"/>
      <c r="SWO130" s="127"/>
      <c r="SWP130" s="127"/>
      <c r="SWQ130" s="127"/>
      <c r="SWR130" s="127"/>
      <c r="SWS130" s="127"/>
      <c r="SWT130" s="127"/>
      <c r="SWU130" s="127"/>
      <c r="SWV130" s="127"/>
      <c r="SWW130" s="127"/>
      <c r="SWX130" s="127"/>
      <c r="SWY130" s="127"/>
      <c r="SWZ130" s="127"/>
      <c r="SXA130" s="127"/>
      <c r="SXB130" s="127"/>
      <c r="SXC130" s="127"/>
      <c r="SXD130" s="127"/>
      <c r="SXE130" s="127"/>
      <c r="SXF130" s="127"/>
      <c r="SXG130" s="127"/>
      <c r="SXH130" s="127"/>
      <c r="SXI130" s="127"/>
      <c r="SXJ130" s="127"/>
      <c r="SXK130" s="127"/>
      <c r="SXL130" s="127"/>
      <c r="SXM130" s="127"/>
      <c r="SXN130" s="127"/>
      <c r="SXO130" s="127"/>
      <c r="SXP130" s="127"/>
      <c r="SXQ130" s="127"/>
      <c r="SXR130" s="127"/>
      <c r="SXS130" s="127"/>
      <c r="SXT130" s="127"/>
      <c r="SXU130" s="127"/>
      <c r="SXV130" s="127"/>
      <c r="SXW130" s="127"/>
      <c r="SXX130" s="127"/>
      <c r="SXY130" s="127"/>
      <c r="SXZ130" s="127"/>
      <c r="SYA130" s="127"/>
      <c r="SYB130" s="127"/>
      <c r="SYC130" s="127"/>
      <c r="SYD130" s="127"/>
      <c r="SYE130" s="127"/>
      <c r="SYF130" s="127"/>
      <c r="SYG130" s="127"/>
      <c r="SYH130" s="127"/>
      <c r="SYI130" s="127"/>
      <c r="SYJ130" s="127"/>
      <c r="SYK130" s="127"/>
      <c r="SYL130" s="127"/>
      <c r="SYM130" s="127"/>
      <c r="SYN130" s="127"/>
      <c r="SYO130" s="127"/>
      <c r="SYP130" s="127"/>
      <c r="SYQ130" s="127"/>
      <c r="SYR130" s="127"/>
      <c r="SYS130" s="127"/>
      <c r="SYT130" s="127"/>
      <c r="SYU130" s="127"/>
      <c r="SYV130" s="127"/>
      <c r="SYW130" s="127"/>
      <c r="SYX130" s="127"/>
      <c r="SYY130" s="127"/>
      <c r="SYZ130" s="127"/>
      <c r="SZA130" s="127"/>
      <c r="SZB130" s="127"/>
      <c r="SZC130" s="127"/>
      <c r="SZD130" s="127"/>
      <c r="SZE130" s="127"/>
      <c r="SZF130" s="127"/>
      <c r="SZG130" s="127"/>
      <c r="SZH130" s="127"/>
      <c r="SZI130" s="127"/>
      <c r="SZJ130" s="127"/>
      <c r="SZK130" s="127"/>
      <c r="SZL130" s="127"/>
      <c r="SZM130" s="127"/>
      <c r="SZN130" s="127"/>
      <c r="SZO130" s="127"/>
      <c r="SZP130" s="127"/>
      <c r="SZQ130" s="127"/>
      <c r="SZR130" s="127"/>
      <c r="SZS130" s="127"/>
      <c r="SZT130" s="127"/>
      <c r="SZU130" s="127"/>
      <c r="SZV130" s="127"/>
      <c r="SZW130" s="127"/>
      <c r="SZX130" s="127"/>
      <c r="SZY130" s="127"/>
      <c r="SZZ130" s="127"/>
      <c r="TAA130" s="127"/>
      <c r="TAB130" s="127"/>
      <c r="TAC130" s="127"/>
      <c r="TAD130" s="127"/>
      <c r="TAE130" s="127"/>
      <c r="TAF130" s="127"/>
      <c r="TAG130" s="127"/>
      <c r="TAH130" s="127"/>
      <c r="TAI130" s="127"/>
      <c r="TAJ130" s="127"/>
      <c r="TAK130" s="127"/>
      <c r="TAL130" s="127"/>
      <c r="TAM130" s="127"/>
      <c r="TAN130" s="127"/>
      <c r="TAO130" s="127"/>
      <c r="TAP130" s="127"/>
      <c r="TAQ130" s="127"/>
      <c r="TAR130" s="127"/>
      <c r="TAS130" s="127"/>
      <c r="TAT130" s="127"/>
      <c r="TAU130" s="127"/>
      <c r="TAV130" s="127"/>
      <c r="TAW130" s="127"/>
      <c r="TAX130" s="127"/>
      <c r="TAY130" s="127"/>
      <c r="TAZ130" s="127"/>
      <c r="TBA130" s="127"/>
      <c r="TBB130" s="127"/>
      <c r="TBC130" s="127"/>
      <c r="TBD130" s="127"/>
      <c r="TBE130" s="127"/>
      <c r="TBF130" s="127"/>
      <c r="TBG130" s="127"/>
      <c r="TBH130" s="127"/>
      <c r="TBI130" s="127"/>
      <c r="TBJ130" s="127"/>
      <c r="TBK130" s="127"/>
      <c r="TBL130" s="127"/>
      <c r="TBM130" s="127"/>
      <c r="TBN130" s="127"/>
      <c r="TBO130" s="127"/>
      <c r="TBP130" s="127"/>
      <c r="TBQ130" s="127"/>
      <c r="TBR130" s="127"/>
      <c r="TBS130" s="127"/>
      <c r="TBT130" s="127"/>
      <c r="TBU130" s="127"/>
      <c r="TBV130" s="127"/>
      <c r="TBW130" s="127"/>
      <c r="TBX130" s="127"/>
      <c r="TBY130" s="127"/>
      <c r="TBZ130" s="127"/>
      <c r="TCA130" s="127"/>
      <c r="TCB130" s="127"/>
      <c r="TCC130" s="127"/>
      <c r="TCD130" s="127"/>
      <c r="TCE130" s="127"/>
      <c r="TCF130" s="127"/>
      <c r="TCG130" s="127"/>
      <c r="TCH130" s="127"/>
      <c r="TCI130" s="127"/>
      <c r="TCJ130" s="127"/>
      <c r="TCK130" s="127"/>
      <c r="TCL130" s="127"/>
      <c r="TCM130" s="127"/>
      <c r="TCN130" s="127"/>
      <c r="TCO130" s="127"/>
      <c r="TCP130" s="127"/>
      <c r="TCQ130" s="127"/>
      <c r="TCR130" s="127"/>
      <c r="TCS130" s="127"/>
      <c r="TCT130" s="127"/>
      <c r="TCU130" s="127"/>
      <c r="TCV130" s="127"/>
      <c r="TCW130" s="127"/>
      <c r="TCX130" s="127"/>
      <c r="TCY130" s="127"/>
      <c r="TCZ130" s="127"/>
      <c r="TDA130" s="127"/>
      <c r="TDB130" s="127"/>
      <c r="TDC130" s="127"/>
      <c r="TDD130" s="127"/>
      <c r="TDE130" s="127"/>
      <c r="TDF130" s="127"/>
      <c r="TDG130" s="127"/>
      <c r="TDH130" s="127"/>
      <c r="TDI130" s="127"/>
      <c r="TDJ130" s="127"/>
      <c r="TDK130" s="127"/>
      <c r="TDL130" s="127"/>
      <c r="TDM130" s="127"/>
      <c r="TDN130" s="127"/>
      <c r="TDO130" s="127"/>
      <c r="TDP130" s="127"/>
      <c r="TDQ130" s="127"/>
      <c r="TDR130" s="127"/>
      <c r="TDS130" s="127"/>
      <c r="TDT130" s="127"/>
      <c r="TDU130" s="127"/>
      <c r="TDV130" s="127"/>
      <c r="TDW130" s="127"/>
      <c r="TDX130" s="127"/>
      <c r="TDY130" s="127"/>
      <c r="TDZ130" s="127"/>
      <c r="TEA130" s="127"/>
      <c r="TEB130" s="127"/>
      <c r="TEC130" s="127"/>
      <c r="TED130" s="127"/>
      <c r="TEE130" s="127"/>
      <c r="TEF130" s="127"/>
      <c r="TEG130" s="127"/>
      <c r="TEH130" s="127"/>
      <c r="TEI130" s="127"/>
      <c r="TEJ130" s="127"/>
      <c r="TEK130" s="127"/>
      <c r="TEL130" s="127"/>
      <c r="TEM130" s="127"/>
      <c r="TEN130" s="127"/>
      <c r="TEO130" s="127"/>
      <c r="TEP130" s="127"/>
      <c r="TEQ130" s="127"/>
      <c r="TER130" s="127"/>
      <c r="TES130" s="127"/>
      <c r="TET130" s="127"/>
      <c r="TEU130" s="127"/>
      <c r="TEV130" s="127"/>
      <c r="TEW130" s="127"/>
      <c r="TEX130" s="127"/>
      <c r="TEY130" s="127"/>
      <c r="TEZ130" s="127"/>
      <c r="TFA130" s="127"/>
      <c r="TFB130" s="127"/>
      <c r="TFC130" s="127"/>
      <c r="TFD130" s="127"/>
      <c r="TFE130" s="127"/>
      <c r="TFF130" s="127"/>
      <c r="TFG130" s="127"/>
      <c r="TFH130" s="127"/>
      <c r="TFI130" s="127"/>
      <c r="TFJ130" s="127"/>
      <c r="TFK130" s="127"/>
      <c r="TFL130" s="127"/>
      <c r="TFM130" s="127"/>
      <c r="TFN130" s="127"/>
      <c r="TFO130" s="127"/>
      <c r="TFP130" s="127"/>
      <c r="TFQ130" s="127"/>
      <c r="TFR130" s="127"/>
      <c r="TFS130" s="127"/>
      <c r="TFT130" s="127"/>
      <c r="TFU130" s="127"/>
      <c r="TFV130" s="127"/>
      <c r="TFW130" s="127"/>
      <c r="TFX130" s="127"/>
      <c r="TFY130" s="127"/>
      <c r="TFZ130" s="127"/>
      <c r="TGA130" s="127"/>
      <c r="TGB130" s="127"/>
      <c r="TGC130" s="127"/>
      <c r="TGD130" s="127"/>
      <c r="TGE130" s="127"/>
      <c r="TGF130" s="127"/>
      <c r="TGG130" s="127"/>
      <c r="TGH130" s="127"/>
      <c r="TGI130" s="127"/>
      <c r="TGJ130" s="127"/>
      <c r="TGK130" s="127"/>
      <c r="TGL130" s="127"/>
      <c r="TGM130" s="127"/>
      <c r="TGN130" s="127"/>
      <c r="TGO130" s="127"/>
      <c r="TGP130" s="127"/>
      <c r="TGQ130" s="127"/>
      <c r="TGR130" s="127"/>
      <c r="TGS130" s="127"/>
      <c r="TGT130" s="127"/>
      <c r="TGU130" s="127"/>
      <c r="TGV130" s="127"/>
      <c r="TGW130" s="127"/>
      <c r="TGX130" s="127"/>
      <c r="TGY130" s="127"/>
      <c r="TGZ130" s="127"/>
      <c r="THA130" s="127"/>
      <c r="THB130" s="127"/>
      <c r="THC130" s="127"/>
      <c r="THD130" s="127"/>
      <c r="THE130" s="127"/>
      <c r="THF130" s="127"/>
      <c r="THG130" s="127"/>
      <c r="THH130" s="127"/>
      <c r="THI130" s="127"/>
      <c r="THJ130" s="127"/>
      <c r="THK130" s="127"/>
      <c r="THL130" s="127"/>
      <c r="THM130" s="127"/>
      <c r="THN130" s="127"/>
      <c r="THO130" s="127"/>
      <c r="THP130" s="127"/>
      <c r="THQ130" s="127"/>
      <c r="THR130" s="127"/>
      <c r="THS130" s="127"/>
      <c r="THT130" s="127"/>
      <c r="THU130" s="127"/>
      <c r="THV130" s="127"/>
      <c r="THW130" s="127"/>
      <c r="THX130" s="127"/>
      <c r="THY130" s="127"/>
      <c r="THZ130" s="127"/>
      <c r="TIA130" s="127"/>
      <c r="TIB130" s="127"/>
      <c r="TIC130" s="127"/>
      <c r="TID130" s="127"/>
      <c r="TIE130" s="127"/>
      <c r="TIF130" s="127"/>
      <c r="TIG130" s="127"/>
      <c r="TIH130" s="127"/>
      <c r="TII130" s="127"/>
      <c r="TIJ130" s="127"/>
      <c r="TIK130" s="127"/>
      <c r="TIL130" s="127"/>
      <c r="TIM130" s="127"/>
      <c r="TIN130" s="127"/>
      <c r="TIO130" s="127"/>
      <c r="TIP130" s="127"/>
      <c r="TIQ130" s="127"/>
      <c r="TIR130" s="127"/>
      <c r="TIS130" s="127"/>
      <c r="TIT130" s="127"/>
      <c r="TIU130" s="127"/>
      <c r="TIV130" s="127"/>
      <c r="TIW130" s="127"/>
      <c r="TIX130" s="127"/>
      <c r="TIY130" s="127"/>
      <c r="TIZ130" s="127"/>
      <c r="TJA130" s="127"/>
      <c r="TJB130" s="127"/>
      <c r="TJC130" s="127"/>
      <c r="TJD130" s="127"/>
      <c r="TJE130" s="127"/>
      <c r="TJF130" s="127"/>
      <c r="TJG130" s="127"/>
      <c r="TJH130" s="127"/>
      <c r="TJI130" s="127"/>
      <c r="TJJ130" s="127"/>
      <c r="TJK130" s="127"/>
      <c r="TJL130" s="127"/>
      <c r="TJM130" s="127"/>
      <c r="TJN130" s="127"/>
      <c r="TJO130" s="127"/>
      <c r="TJP130" s="127"/>
      <c r="TJQ130" s="127"/>
      <c r="TJR130" s="127"/>
      <c r="TJS130" s="127"/>
      <c r="TJT130" s="127"/>
      <c r="TJU130" s="127"/>
      <c r="TJV130" s="127"/>
      <c r="TJW130" s="127"/>
      <c r="TJX130" s="127"/>
      <c r="TJY130" s="127"/>
      <c r="TJZ130" s="127"/>
      <c r="TKA130" s="127"/>
      <c r="TKB130" s="127"/>
      <c r="TKC130" s="127"/>
      <c r="TKD130" s="127"/>
      <c r="TKE130" s="127"/>
      <c r="TKF130" s="127"/>
      <c r="TKG130" s="127"/>
      <c r="TKH130" s="127"/>
      <c r="TKI130" s="127"/>
      <c r="TKJ130" s="127"/>
      <c r="TKK130" s="127"/>
      <c r="TKL130" s="127"/>
      <c r="TKM130" s="127"/>
      <c r="TKN130" s="127"/>
      <c r="TKO130" s="127"/>
      <c r="TKP130" s="127"/>
      <c r="TKQ130" s="127"/>
      <c r="TKR130" s="127"/>
      <c r="TKS130" s="127"/>
      <c r="TKT130" s="127"/>
      <c r="TKU130" s="127"/>
      <c r="TKV130" s="127"/>
      <c r="TKW130" s="127"/>
      <c r="TKX130" s="127"/>
      <c r="TKY130" s="127"/>
      <c r="TKZ130" s="127"/>
      <c r="TLA130" s="127"/>
      <c r="TLB130" s="127"/>
      <c r="TLC130" s="127"/>
      <c r="TLD130" s="127"/>
      <c r="TLE130" s="127"/>
      <c r="TLF130" s="127"/>
      <c r="TLG130" s="127"/>
      <c r="TLH130" s="127"/>
      <c r="TLI130" s="127"/>
      <c r="TLJ130" s="127"/>
      <c r="TLK130" s="127"/>
      <c r="TLL130" s="127"/>
      <c r="TLM130" s="127"/>
      <c r="TLN130" s="127"/>
      <c r="TLO130" s="127"/>
      <c r="TLP130" s="127"/>
      <c r="TLQ130" s="127"/>
      <c r="TLR130" s="127"/>
      <c r="TLS130" s="127"/>
      <c r="TLT130" s="127"/>
      <c r="TLU130" s="127"/>
      <c r="TLV130" s="127"/>
      <c r="TLW130" s="127"/>
      <c r="TLX130" s="127"/>
      <c r="TLY130" s="127"/>
      <c r="TLZ130" s="127"/>
      <c r="TMA130" s="127"/>
      <c r="TMB130" s="127"/>
      <c r="TMC130" s="127"/>
      <c r="TMD130" s="127"/>
      <c r="TME130" s="127"/>
      <c r="TMF130" s="127"/>
      <c r="TMG130" s="127"/>
      <c r="TMH130" s="127"/>
      <c r="TMI130" s="127"/>
      <c r="TMJ130" s="127"/>
      <c r="TMK130" s="127"/>
      <c r="TML130" s="127"/>
      <c r="TMM130" s="127"/>
      <c r="TMN130" s="127"/>
      <c r="TMO130" s="127"/>
      <c r="TMP130" s="127"/>
      <c r="TMQ130" s="127"/>
      <c r="TMR130" s="127"/>
      <c r="TMS130" s="127"/>
      <c r="TMT130" s="127"/>
      <c r="TMU130" s="127"/>
      <c r="TMV130" s="127"/>
      <c r="TMW130" s="127"/>
      <c r="TMX130" s="127"/>
      <c r="TMY130" s="127"/>
      <c r="TMZ130" s="127"/>
      <c r="TNA130" s="127"/>
      <c r="TNB130" s="127"/>
      <c r="TNC130" s="127"/>
      <c r="TND130" s="127"/>
      <c r="TNE130" s="127"/>
      <c r="TNF130" s="127"/>
      <c r="TNG130" s="127"/>
      <c r="TNH130" s="127"/>
      <c r="TNI130" s="127"/>
      <c r="TNJ130" s="127"/>
      <c r="TNK130" s="127"/>
      <c r="TNL130" s="127"/>
      <c r="TNM130" s="127"/>
      <c r="TNN130" s="127"/>
      <c r="TNO130" s="127"/>
      <c r="TNP130" s="127"/>
      <c r="TNQ130" s="127"/>
      <c r="TNR130" s="127"/>
      <c r="TNS130" s="127"/>
      <c r="TNT130" s="127"/>
      <c r="TNU130" s="127"/>
      <c r="TNV130" s="127"/>
      <c r="TNW130" s="127"/>
      <c r="TNX130" s="127"/>
      <c r="TNY130" s="127"/>
      <c r="TNZ130" s="127"/>
      <c r="TOA130" s="127"/>
      <c r="TOB130" s="127"/>
      <c r="TOC130" s="127"/>
      <c r="TOD130" s="127"/>
      <c r="TOE130" s="127"/>
      <c r="TOF130" s="127"/>
      <c r="TOG130" s="127"/>
      <c r="TOH130" s="127"/>
      <c r="TOI130" s="127"/>
      <c r="TOJ130" s="127"/>
      <c r="TOK130" s="127"/>
      <c r="TOL130" s="127"/>
      <c r="TOM130" s="127"/>
      <c r="TON130" s="127"/>
      <c r="TOO130" s="127"/>
      <c r="TOP130" s="127"/>
      <c r="TOQ130" s="127"/>
      <c r="TOR130" s="127"/>
      <c r="TOS130" s="127"/>
      <c r="TOT130" s="127"/>
      <c r="TOU130" s="127"/>
      <c r="TOV130" s="127"/>
      <c r="TOW130" s="127"/>
      <c r="TOX130" s="127"/>
      <c r="TOY130" s="127"/>
      <c r="TOZ130" s="127"/>
      <c r="TPA130" s="127"/>
      <c r="TPB130" s="127"/>
      <c r="TPC130" s="127"/>
      <c r="TPD130" s="127"/>
      <c r="TPE130" s="127"/>
      <c r="TPF130" s="127"/>
      <c r="TPG130" s="127"/>
      <c r="TPH130" s="127"/>
      <c r="TPI130" s="127"/>
      <c r="TPJ130" s="127"/>
      <c r="TPK130" s="127"/>
      <c r="TPL130" s="127"/>
      <c r="TPM130" s="127"/>
      <c r="TPN130" s="127"/>
      <c r="TPO130" s="127"/>
      <c r="TPP130" s="127"/>
      <c r="TPQ130" s="127"/>
      <c r="TPR130" s="127"/>
      <c r="TPS130" s="127"/>
      <c r="TPT130" s="127"/>
      <c r="TPU130" s="127"/>
      <c r="TPV130" s="127"/>
      <c r="TPW130" s="127"/>
      <c r="TPX130" s="127"/>
      <c r="TPY130" s="127"/>
      <c r="TPZ130" s="127"/>
      <c r="TQA130" s="127"/>
      <c r="TQB130" s="127"/>
      <c r="TQC130" s="127"/>
      <c r="TQD130" s="127"/>
      <c r="TQE130" s="127"/>
      <c r="TQF130" s="127"/>
      <c r="TQG130" s="127"/>
      <c r="TQH130" s="127"/>
      <c r="TQI130" s="127"/>
      <c r="TQJ130" s="127"/>
      <c r="TQK130" s="127"/>
      <c r="TQL130" s="127"/>
      <c r="TQM130" s="127"/>
      <c r="TQN130" s="127"/>
      <c r="TQO130" s="127"/>
      <c r="TQP130" s="127"/>
      <c r="TQQ130" s="127"/>
      <c r="TQR130" s="127"/>
      <c r="TQS130" s="127"/>
      <c r="TQT130" s="127"/>
      <c r="TQU130" s="127"/>
      <c r="TQV130" s="127"/>
      <c r="TQW130" s="127"/>
      <c r="TQX130" s="127"/>
      <c r="TQY130" s="127"/>
      <c r="TQZ130" s="127"/>
      <c r="TRA130" s="127"/>
      <c r="TRB130" s="127"/>
      <c r="TRC130" s="127"/>
      <c r="TRD130" s="127"/>
      <c r="TRE130" s="127"/>
      <c r="TRF130" s="127"/>
      <c r="TRG130" s="127"/>
      <c r="TRH130" s="127"/>
      <c r="TRI130" s="127"/>
      <c r="TRJ130" s="127"/>
      <c r="TRK130" s="127"/>
      <c r="TRL130" s="127"/>
      <c r="TRM130" s="127"/>
      <c r="TRN130" s="127"/>
      <c r="TRO130" s="127"/>
      <c r="TRP130" s="127"/>
      <c r="TRQ130" s="127"/>
      <c r="TRR130" s="127"/>
      <c r="TRS130" s="127"/>
      <c r="TRT130" s="127"/>
      <c r="TRU130" s="127"/>
      <c r="TRV130" s="127"/>
      <c r="TRW130" s="127"/>
      <c r="TRX130" s="127"/>
      <c r="TRY130" s="127"/>
      <c r="TRZ130" s="127"/>
      <c r="TSA130" s="127"/>
      <c r="TSB130" s="127"/>
      <c r="TSC130" s="127"/>
      <c r="TSD130" s="127"/>
      <c r="TSE130" s="127"/>
      <c r="TSF130" s="127"/>
      <c r="TSG130" s="127"/>
      <c r="TSH130" s="127"/>
      <c r="TSI130" s="127"/>
      <c r="TSJ130" s="127"/>
      <c r="TSK130" s="127"/>
      <c r="TSL130" s="127"/>
      <c r="TSM130" s="127"/>
      <c r="TSN130" s="127"/>
      <c r="TSO130" s="127"/>
      <c r="TSP130" s="127"/>
      <c r="TSQ130" s="127"/>
      <c r="TSR130" s="127"/>
      <c r="TSS130" s="127"/>
      <c r="TST130" s="127"/>
      <c r="TSU130" s="127"/>
      <c r="TSV130" s="127"/>
      <c r="TSW130" s="127"/>
      <c r="TSX130" s="127"/>
      <c r="TSY130" s="127"/>
      <c r="TSZ130" s="127"/>
      <c r="TTA130" s="127"/>
      <c r="TTB130" s="127"/>
      <c r="TTC130" s="127"/>
      <c r="TTD130" s="127"/>
      <c r="TTE130" s="127"/>
      <c r="TTF130" s="127"/>
      <c r="TTG130" s="127"/>
      <c r="TTH130" s="127"/>
      <c r="TTI130" s="127"/>
      <c r="TTJ130" s="127"/>
      <c r="TTK130" s="127"/>
      <c r="TTL130" s="127"/>
      <c r="TTM130" s="127"/>
      <c r="TTN130" s="127"/>
      <c r="TTO130" s="127"/>
      <c r="TTP130" s="127"/>
      <c r="TTQ130" s="127"/>
      <c r="TTR130" s="127"/>
      <c r="TTS130" s="127"/>
      <c r="TTT130" s="127"/>
      <c r="TTU130" s="127"/>
      <c r="TTV130" s="127"/>
      <c r="TTW130" s="127"/>
      <c r="TTX130" s="127"/>
      <c r="TTY130" s="127"/>
      <c r="TTZ130" s="127"/>
      <c r="TUA130" s="127"/>
      <c r="TUB130" s="127"/>
      <c r="TUC130" s="127"/>
      <c r="TUD130" s="127"/>
      <c r="TUE130" s="127"/>
      <c r="TUF130" s="127"/>
      <c r="TUG130" s="127"/>
      <c r="TUH130" s="127"/>
      <c r="TUI130" s="127"/>
      <c r="TUJ130" s="127"/>
      <c r="TUK130" s="127"/>
      <c r="TUL130" s="127"/>
      <c r="TUM130" s="127"/>
      <c r="TUN130" s="127"/>
      <c r="TUO130" s="127"/>
      <c r="TUP130" s="127"/>
      <c r="TUQ130" s="127"/>
      <c r="TUR130" s="127"/>
      <c r="TUS130" s="127"/>
      <c r="TUT130" s="127"/>
      <c r="TUU130" s="127"/>
      <c r="TUV130" s="127"/>
      <c r="TUW130" s="127"/>
      <c r="TUX130" s="127"/>
      <c r="TUY130" s="127"/>
      <c r="TUZ130" s="127"/>
      <c r="TVA130" s="127"/>
      <c r="TVB130" s="127"/>
      <c r="TVC130" s="127"/>
      <c r="TVD130" s="127"/>
      <c r="TVE130" s="127"/>
      <c r="TVF130" s="127"/>
      <c r="TVG130" s="127"/>
      <c r="TVH130" s="127"/>
      <c r="TVI130" s="127"/>
      <c r="TVJ130" s="127"/>
      <c r="TVK130" s="127"/>
      <c r="TVL130" s="127"/>
      <c r="TVM130" s="127"/>
      <c r="TVN130" s="127"/>
      <c r="TVO130" s="127"/>
      <c r="TVP130" s="127"/>
      <c r="TVQ130" s="127"/>
      <c r="TVR130" s="127"/>
      <c r="TVS130" s="127"/>
      <c r="TVT130" s="127"/>
      <c r="TVU130" s="127"/>
      <c r="TVV130" s="127"/>
      <c r="TVW130" s="127"/>
      <c r="TVX130" s="127"/>
      <c r="TVY130" s="127"/>
      <c r="TVZ130" s="127"/>
      <c r="TWA130" s="127"/>
      <c r="TWB130" s="127"/>
      <c r="TWC130" s="127"/>
      <c r="TWD130" s="127"/>
      <c r="TWE130" s="127"/>
      <c r="TWF130" s="127"/>
      <c r="TWG130" s="127"/>
      <c r="TWH130" s="127"/>
      <c r="TWI130" s="127"/>
      <c r="TWJ130" s="127"/>
      <c r="TWK130" s="127"/>
      <c r="TWL130" s="127"/>
      <c r="TWM130" s="127"/>
      <c r="TWN130" s="127"/>
      <c r="TWO130" s="127"/>
      <c r="TWP130" s="127"/>
      <c r="TWQ130" s="127"/>
      <c r="TWR130" s="127"/>
      <c r="TWS130" s="127"/>
      <c r="TWT130" s="127"/>
      <c r="TWU130" s="127"/>
      <c r="TWV130" s="127"/>
      <c r="TWW130" s="127"/>
      <c r="TWX130" s="127"/>
      <c r="TWY130" s="127"/>
      <c r="TWZ130" s="127"/>
      <c r="TXA130" s="127"/>
      <c r="TXB130" s="127"/>
      <c r="TXC130" s="127"/>
      <c r="TXD130" s="127"/>
      <c r="TXE130" s="127"/>
      <c r="TXF130" s="127"/>
      <c r="TXG130" s="127"/>
      <c r="TXH130" s="127"/>
      <c r="TXI130" s="127"/>
      <c r="TXJ130" s="127"/>
      <c r="TXK130" s="127"/>
      <c r="TXL130" s="127"/>
      <c r="TXM130" s="127"/>
      <c r="TXN130" s="127"/>
      <c r="TXO130" s="127"/>
      <c r="TXP130" s="127"/>
      <c r="TXQ130" s="127"/>
      <c r="TXR130" s="127"/>
      <c r="TXS130" s="127"/>
      <c r="TXT130" s="127"/>
      <c r="TXU130" s="127"/>
      <c r="TXV130" s="127"/>
      <c r="TXW130" s="127"/>
      <c r="TXX130" s="127"/>
      <c r="TXY130" s="127"/>
      <c r="TXZ130" s="127"/>
      <c r="TYA130" s="127"/>
      <c r="TYB130" s="127"/>
      <c r="TYC130" s="127"/>
      <c r="TYD130" s="127"/>
      <c r="TYE130" s="127"/>
      <c r="TYF130" s="127"/>
      <c r="TYG130" s="127"/>
      <c r="TYH130" s="127"/>
      <c r="TYI130" s="127"/>
      <c r="TYJ130" s="127"/>
      <c r="TYK130" s="127"/>
      <c r="TYL130" s="127"/>
      <c r="TYM130" s="127"/>
      <c r="TYN130" s="127"/>
      <c r="TYO130" s="127"/>
      <c r="TYP130" s="127"/>
      <c r="TYQ130" s="127"/>
      <c r="TYR130" s="127"/>
      <c r="TYS130" s="127"/>
      <c r="TYT130" s="127"/>
      <c r="TYU130" s="127"/>
      <c r="TYV130" s="127"/>
      <c r="TYW130" s="127"/>
      <c r="TYX130" s="127"/>
      <c r="TYY130" s="127"/>
      <c r="TYZ130" s="127"/>
      <c r="TZA130" s="127"/>
      <c r="TZB130" s="127"/>
      <c r="TZC130" s="127"/>
      <c r="TZD130" s="127"/>
      <c r="TZE130" s="127"/>
      <c r="TZF130" s="127"/>
      <c r="TZG130" s="127"/>
      <c r="TZH130" s="127"/>
      <c r="TZI130" s="127"/>
      <c r="TZJ130" s="127"/>
      <c r="TZK130" s="127"/>
      <c r="TZL130" s="127"/>
      <c r="TZM130" s="127"/>
      <c r="TZN130" s="127"/>
      <c r="TZO130" s="127"/>
      <c r="TZP130" s="127"/>
      <c r="TZQ130" s="127"/>
      <c r="TZR130" s="127"/>
      <c r="TZS130" s="127"/>
      <c r="TZT130" s="127"/>
      <c r="TZU130" s="127"/>
      <c r="TZV130" s="127"/>
      <c r="TZW130" s="127"/>
      <c r="TZX130" s="127"/>
      <c r="TZY130" s="127"/>
      <c r="TZZ130" s="127"/>
      <c r="UAA130" s="127"/>
      <c r="UAB130" s="127"/>
      <c r="UAC130" s="127"/>
      <c r="UAD130" s="127"/>
      <c r="UAE130" s="127"/>
      <c r="UAF130" s="127"/>
      <c r="UAG130" s="127"/>
      <c r="UAH130" s="127"/>
      <c r="UAI130" s="127"/>
      <c r="UAJ130" s="127"/>
      <c r="UAK130" s="127"/>
      <c r="UAL130" s="127"/>
      <c r="UAM130" s="127"/>
      <c r="UAN130" s="127"/>
      <c r="UAO130" s="127"/>
      <c r="UAP130" s="127"/>
      <c r="UAQ130" s="127"/>
      <c r="UAR130" s="127"/>
      <c r="UAS130" s="127"/>
      <c r="UAT130" s="127"/>
      <c r="UAU130" s="127"/>
      <c r="UAV130" s="127"/>
      <c r="UAW130" s="127"/>
      <c r="UAX130" s="127"/>
      <c r="UAY130" s="127"/>
      <c r="UAZ130" s="127"/>
      <c r="UBA130" s="127"/>
      <c r="UBB130" s="127"/>
      <c r="UBC130" s="127"/>
      <c r="UBD130" s="127"/>
      <c r="UBE130" s="127"/>
      <c r="UBF130" s="127"/>
      <c r="UBG130" s="127"/>
      <c r="UBH130" s="127"/>
      <c r="UBI130" s="127"/>
      <c r="UBJ130" s="127"/>
      <c r="UBK130" s="127"/>
      <c r="UBL130" s="127"/>
      <c r="UBM130" s="127"/>
      <c r="UBN130" s="127"/>
      <c r="UBO130" s="127"/>
      <c r="UBP130" s="127"/>
      <c r="UBQ130" s="127"/>
      <c r="UBR130" s="127"/>
      <c r="UBS130" s="127"/>
      <c r="UBT130" s="127"/>
      <c r="UBU130" s="127"/>
      <c r="UBV130" s="127"/>
      <c r="UBW130" s="127"/>
      <c r="UBX130" s="127"/>
      <c r="UBY130" s="127"/>
      <c r="UBZ130" s="127"/>
      <c r="UCA130" s="127"/>
      <c r="UCB130" s="127"/>
      <c r="UCC130" s="127"/>
      <c r="UCD130" s="127"/>
      <c r="UCE130" s="127"/>
      <c r="UCF130" s="127"/>
      <c r="UCG130" s="127"/>
      <c r="UCH130" s="127"/>
      <c r="UCI130" s="127"/>
      <c r="UCJ130" s="127"/>
      <c r="UCK130" s="127"/>
      <c r="UCL130" s="127"/>
      <c r="UCM130" s="127"/>
      <c r="UCN130" s="127"/>
      <c r="UCO130" s="127"/>
      <c r="UCP130" s="127"/>
      <c r="UCQ130" s="127"/>
      <c r="UCR130" s="127"/>
      <c r="UCS130" s="127"/>
      <c r="UCT130" s="127"/>
      <c r="UCU130" s="127"/>
      <c r="UCV130" s="127"/>
      <c r="UCW130" s="127"/>
      <c r="UCX130" s="127"/>
      <c r="UCY130" s="127"/>
      <c r="UCZ130" s="127"/>
      <c r="UDA130" s="127"/>
      <c r="UDB130" s="127"/>
      <c r="UDC130" s="127"/>
      <c r="UDD130" s="127"/>
      <c r="UDE130" s="127"/>
      <c r="UDF130" s="127"/>
      <c r="UDG130" s="127"/>
      <c r="UDH130" s="127"/>
      <c r="UDI130" s="127"/>
      <c r="UDJ130" s="127"/>
      <c r="UDK130" s="127"/>
      <c r="UDL130" s="127"/>
      <c r="UDM130" s="127"/>
      <c r="UDN130" s="127"/>
      <c r="UDO130" s="127"/>
      <c r="UDP130" s="127"/>
      <c r="UDQ130" s="127"/>
      <c r="UDR130" s="127"/>
      <c r="UDS130" s="127"/>
      <c r="UDT130" s="127"/>
      <c r="UDU130" s="127"/>
      <c r="UDV130" s="127"/>
      <c r="UDW130" s="127"/>
      <c r="UDX130" s="127"/>
      <c r="UDY130" s="127"/>
      <c r="UDZ130" s="127"/>
      <c r="UEA130" s="127"/>
      <c r="UEB130" s="127"/>
      <c r="UEC130" s="127"/>
      <c r="UED130" s="127"/>
      <c r="UEE130" s="127"/>
      <c r="UEF130" s="127"/>
      <c r="UEG130" s="127"/>
      <c r="UEH130" s="127"/>
      <c r="UEI130" s="127"/>
      <c r="UEJ130" s="127"/>
      <c r="UEK130" s="127"/>
      <c r="UEL130" s="127"/>
      <c r="UEM130" s="127"/>
      <c r="UEN130" s="127"/>
      <c r="UEO130" s="127"/>
      <c r="UEP130" s="127"/>
      <c r="UEQ130" s="127"/>
      <c r="UER130" s="127"/>
      <c r="UES130" s="127"/>
      <c r="UET130" s="127"/>
      <c r="UEU130" s="127"/>
      <c r="UEV130" s="127"/>
      <c r="UEW130" s="127"/>
      <c r="UEX130" s="127"/>
      <c r="UEY130" s="127"/>
      <c r="UEZ130" s="127"/>
      <c r="UFA130" s="127"/>
      <c r="UFB130" s="127"/>
      <c r="UFC130" s="127"/>
      <c r="UFD130" s="127"/>
      <c r="UFE130" s="127"/>
      <c r="UFF130" s="127"/>
      <c r="UFG130" s="127"/>
      <c r="UFH130" s="127"/>
      <c r="UFI130" s="127"/>
      <c r="UFJ130" s="127"/>
      <c r="UFK130" s="127"/>
      <c r="UFL130" s="127"/>
      <c r="UFM130" s="127"/>
      <c r="UFN130" s="127"/>
      <c r="UFO130" s="127"/>
      <c r="UFP130" s="127"/>
      <c r="UFQ130" s="127"/>
      <c r="UFR130" s="127"/>
      <c r="UFS130" s="127"/>
      <c r="UFT130" s="127"/>
      <c r="UFU130" s="127"/>
      <c r="UFV130" s="127"/>
      <c r="UFW130" s="127"/>
      <c r="UFX130" s="127"/>
      <c r="UFY130" s="127"/>
      <c r="UFZ130" s="127"/>
      <c r="UGA130" s="127"/>
      <c r="UGB130" s="127"/>
      <c r="UGC130" s="127"/>
      <c r="UGD130" s="127"/>
      <c r="UGE130" s="127"/>
      <c r="UGF130" s="127"/>
      <c r="UGG130" s="127"/>
      <c r="UGH130" s="127"/>
      <c r="UGI130" s="127"/>
      <c r="UGJ130" s="127"/>
      <c r="UGK130" s="127"/>
      <c r="UGL130" s="127"/>
      <c r="UGM130" s="127"/>
      <c r="UGN130" s="127"/>
      <c r="UGO130" s="127"/>
      <c r="UGP130" s="127"/>
      <c r="UGQ130" s="127"/>
      <c r="UGR130" s="127"/>
      <c r="UGS130" s="127"/>
      <c r="UGT130" s="127"/>
      <c r="UGU130" s="127"/>
      <c r="UGV130" s="127"/>
      <c r="UGW130" s="127"/>
      <c r="UGX130" s="127"/>
      <c r="UGY130" s="127"/>
      <c r="UGZ130" s="127"/>
      <c r="UHA130" s="127"/>
      <c r="UHB130" s="127"/>
      <c r="UHC130" s="127"/>
      <c r="UHD130" s="127"/>
      <c r="UHE130" s="127"/>
      <c r="UHF130" s="127"/>
      <c r="UHG130" s="127"/>
      <c r="UHH130" s="127"/>
      <c r="UHI130" s="127"/>
      <c r="UHJ130" s="127"/>
      <c r="UHK130" s="127"/>
      <c r="UHL130" s="127"/>
      <c r="UHM130" s="127"/>
      <c r="UHN130" s="127"/>
      <c r="UHO130" s="127"/>
      <c r="UHP130" s="127"/>
      <c r="UHQ130" s="127"/>
      <c r="UHR130" s="127"/>
      <c r="UHS130" s="127"/>
      <c r="UHT130" s="127"/>
      <c r="UHU130" s="127"/>
      <c r="UHV130" s="127"/>
      <c r="UHW130" s="127"/>
      <c r="UHX130" s="127"/>
      <c r="UHY130" s="127"/>
      <c r="UHZ130" s="127"/>
      <c r="UIA130" s="127"/>
      <c r="UIB130" s="127"/>
      <c r="UIC130" s="127"/>
      <c r="UID130" s="127"/>
      <c r="UIE130" s="127"/>
      <c r="UIF130" s="127"/>
      <c r="UIG130" s="127"/>
      <c r="UIH130" s="127"/>
      <c r="UII130" s="127"/>
      <c r="UIJ130" s="127"/>
      <c r="UIK130" s="127"/>
      <c r="UIL130" s="127"/>
      <c r="UIM130" s="127"/>
      <c r="UIN130" s="127"/>
      <c r="UIO130" s="127"/>
      <c r="UIP130" s="127"/>
      <c r="UIQ130" s="127"/>
      <c r="UIR130" s="127"/>
      <c r="UIS130" s="127"/>
      <c r="UIT130" s="127"/>
      <c r="UIU130" s="127"/>
      <c r="UIV130" s="127"/>
      <c r="UIW130" s="127"/>
      <c r="UIX130" s="127"/>
      <c r="UIY130" s="127"/>
      <c r="UIZ130" s="127"/>
      <c r="UJA130" s="127"/>
      <c r="UJB130" s="127"/>
      <c r="UJC130" s="127"/>
      <c r="UJD130" s="127"/>
      <c r="UJE130" s="127"/>
      <c r="UJF130" s="127"/>
      <c r="UJG130" s="127"/>
      <c r="UJH130" s="127"/>
      <c r="UJI130" s="127"/>
      <c r="UJJ130" s="127"/>
      <c r="UJK130" s="127"/>
      <c r="UJL130" s="127"/>
      <c r="UJM130" s="127"/>
      <c r="UJN130" s="127"/>
      <c r="UJO130" s="127"/>
      <c r="UJP130" s="127"/>
      <c r="UJQ130" s="127"/>
      <c r="UJR130" s="127"/>
      <c r="UJS130" s="127"/>
      <c r="UJT130" s="127"/>
      <c r="UJU130" s="127"/>
      <c r="UJV130" s="127"/>
      <c r="UJW130" s="127"/>
      <c r="UJX130" s="127"/>
      <c r="UJY130" s="127"/>
      <c r="UJZ130" s="127"/>
      <c r="UKA130" s="127"/>
      <c r="UKB130" s="127"/>
      <c r="UKC130" s="127"/>
      <c r="UKD130" s="127"/>
      <c r="UKE130" s="127"/>
      <c r="UKF130" s="127"/>
      <c r="UKG130" s="127"/>
      <c r="UKH130" s="127"/>
      <c r="UKI130" s="127"/>
      <c r="UKJ130" s="127"/>
      <c r="UKK130" s="127"/>
      <c r="UKL130" s="127"/>
      <c r="UKM130" s="127"/>
      <c r="UKN130" s="127"/>
      <c r="UKO130" s="127"/>
      <c r="UKP130" s="127"/>
      <c r="UKQ130" s="127"/>
      <c r="UKR130" s="127"/>
      <c r="UKS130" s="127"/>
      <c r="UKT130" s="127"/>
      <c r="UKU130" s="127"/>
      <c r="UKV130" s="127"/>
      <c r="UKW130" s="127"/>
      <c r="UKX130" s="127"/>
      <c r="UKY130" s="127"/>
      <c r="UKZ130" s="127"/>
      <c r="ULA130" s="127"/>
      <c r="ULB130" s="127"/>
      <c r="ULC130" s="127"/>
      <c r="ULD130" s="127"/>
      <c r="ULE130" s="127"/>
      <c r="ULF130" s="127"/>
      <c r="ULG130" s="127"/>
      <c r="ULH130" s="127"/>
      <c r="ULI130" s="127"/>
      <c r="ULJ130" s="127"/>
      <c r="ULK130" s="127"/>
      <c r="ULL130" s="127"/>
      <c r="ULM130" s="127"/>
      <c r="ULN130" s="127"/>
      <c r="ULO130" s="127"/>
      <c r="ULP130" s="127"/>
      <c r="ULQ130" s="127"/>
      <c r="ULR130" s="127"/>
      <c r="ULS130" s="127"/>
      <c r="ULT130" s="127"/>
      <c r="ULU130" s="127"/>
      <c r="ULV130" s="127"/>
      <c r="ULW130" s="127"/>
      <c r="ULX130" s="127"/>
      <c r="ULY130" s="127"/>
      <c r="ULZ130" s="127"/>
      <c r="UMA130" s="127"/>
      <c r="UMB130" s="127"/>
      <c r="UMC130" s="127"/>
      <c r="UMD130" s="127"/>
      <c r="UME130" s="127"/>
      <c r="UMF130" s="127"/>
      <c r="UMG130" s="127"/>
      <c r="UMH130" s="127"/>
      <c r="UMI130" s="127"/>
      <c r="UMJ130" s="127"/>
      <c r="UMK130" s="127"/>
      <c r="UML130" s="127"/>
      <c r="UMM130" s="127"/>
      <c r="UMN130" s="127"/>
      <c r="UMO130" s="127"/>
      <c r="UMP130" s="127"/>
      <c r="UMQ130" s="127"/>
      <c r="UMR130" s="127"/>
      <c r="UMS130" s="127"/>
      <c r="UMT130" s="127"/>
      <c r="UMU130" s="127"/>
      <c r="UMV130" s="127"/>
      <c r="UMW130" s="127"/>
      <c r="UMX130" s="127"/>
      <c r="UMY130" s="127"/>
      <c r="UMZ130" s="127"/>
      <c r="UNA130" s="127"/>
      <c r="UNB130" s="127"/>
      <c r="UNC130" s="127"/>
      <c r="UND130" s="127"/>
      <c r="UNE130" s="127"/>
      <c r="UNF130" s="127"/>
      <c r="UNG130" s="127"/>
      <c r="UNH130" s="127"/>
      <c r="UNI130" s="127"/>
      <c r="UNJ130" s="127"/>
      <c r="UNK130" s="127"/>
      <c r="UNL130" s="127"/>
      <c r="UNM130" s="127"/>
      <c r="UNN130" s="127"/>
      <c r="UNO130" s="127"/>
      <c r="UNP130" s="127"/>
      <c r="UNQ130" s="127"/>
      <c r="UNR130" s="127"/>
      <c r="UNS130" s="127"/>
      <c r="UNT130" s="127"/>
      <c r="UNU130" s="127"/>
      <c r="UNV130" s="127"/>
      <c r="UNW130" s="127"/>
      <c r="UNX130" s="127"/>
      <c r="UNY130" s="127"/>
      <c r="UNZ130" s="127"/>
      <c r="UOA130" s="127"/>
      <c r="UOB130" s="127"/>
      <c r="UOC130" s="127"/>
      <c r="UOD130" s="127"/>
      <c r="UOE130" s="127"/>
      <c r="UOF130" s="127"/>
      <c r="UOG130" s="127"/>
      <c r="UOH130" s="127"/>
      <c r="UOI130" s="127"/>
      <c r="UOJ130" s="127"/>
      <c r="UOK130" s="127"/>
      <c r="UOL130" s="127"/>
      <c r="UOM130" s="127"/>
      <c r="UON130" s="127"/>
      <c r="UOO130" s="127"/>
      <c r="UOP130" s="127"/>
      <c r="UOQ130" s="127"/>
      <c r="UOR130" s="127"/>
      <c r="UOS130" s="127"/>
      <c r="UOT130" s="127"/>
      <c r="UOU130" s="127"/>
      <c r="UOV130" s="127"/>
      <c r="UOW130" s="127"/>
      <c r="UOX130" s="127"/>
      <c r="UOY130" s="127"/>
      <c r="UOZ130" s="127"/>
      <c r="UPA130" s="127"/>
      <c r="UPB130" s="127"/>
      <c r="UPC130" s="127"/>
      <c r="UPD130" s="127"/>
      <c r="UPE130" s="127"/>
      <c r="UPF130" s="127"/>
      <c r="UPG130" s="127"/>
      <c r="UPH130" s="127"/>
      <c r="UPI130" s="127"/>
      <c r="UPJ130" s="127"/>
      <c r="UPK130" s="127"/>
      <c r="UPL130" s="127"/>
      <c r="UPM130" s="127"/>
      <c r="UPN130" s="127"/>
      <c r="UPO130" s="127"/>
      <c r="UPP130" s="127"/>
      <c r="UPQ130" s="127"/>
      <c r="UPR130" s="127"/>
      <c r="UPS130" s="127"/>
      <c r="UPT130" s="127"/>
      <c r="UPU130" s="127"/>
      <c r="UPV130" s="127"/>
      <c r="UPW130" s="127"/>
      <c r="UPX130" s="127"/>
      <c r="UPY130" s="127"/>
      <c r="UPZ130" s="127"/>
      <c r="UQA130" s="127"/>
      <c r="UQB130" s="127"/>
      <c r="UQC130" s="127"/>
      <c r="UQD130" s="127"/>
      <c r="UQE130" s="127"/>
      <c r="UQF130" s="127"/>
      <c r="UQG130" s="127"/>
      <c r="UQH130" s="127"/>
      <c r="UQI130" s="127"/>
      <c r="UQJ130" s="127"/>
      <c r="UQK130" s="127"/>
      <c r="UQL130" s="127"/>
      <c r="UQM130" s="127"/>
      <c r="UQN130" s="127"/>
      <c r="UQO130" s="127"/>
      <c r="UQP130" s="127"/>
      <c r="UQQ130" s="127"/>
      <c r="UQR130" s="127"/>
      <c r="UQS130" s="127"/>
      <c r="UQT130" s="127"/>
      <c r="UQU130" s="127"/>
      <c r="UQV130" s="127"/>
      <c r="UQW130" s="127"/>
      <c r="UQX130" s="127"/>
      <c r="UQY130" s="127"/>
      <c r="UQZ130" s="127"/>
      <c r="URA130" s="127"/>
      <c r="URB130" s="127"/>
      <c r="URC130" s="127"/>
      <c r="URD130" s="127"/>
      <c r="URE130" s="127"/>
      <c r="URF130" s="127"/>
      <c r="URG130" s="127"/>
      <c r="URH130" s="127"/>
      <c r="URI130" s="127"/>
      <c r="URJ130" s="127"/>
      <c r="URK130" s="127"/>
      <c r="URL130" s="127"/>
      <c r="URM130" s="127"/>
      <c r="URN130" s="127"/>
      <c r="URO130" s="127"/>
      <c r="URP130" s="127"/>
      <c r="URQ130" s="127"/>
      <c r="URR130" s="127"/>
      <c r="URS130" s="127"/>
      <c r="URT130" s="127"/>
      <c r="URU130" s="127"/>
      <c r="URV130" s="127"/>
      <c r="URW130" s="127"/>
      <c r="URX130" s="127"/>
      <c r="URY130" s="127"/>
      <c r="URZ130" s="127"/>
      <c r="USA130" s="127"/>
      <c r="USB130" s="127"/>
      <c r="USC130" s="127"/>
      <c r="USD130" s="127"/>
      <c r="USE130" s="127"/>
      <c r="USF130" s="127"/>
      <c r="USG130" s="127"/>
      <c r="USH130" s="127"/>
      <c r="USI130" s="127"/>
      <c r="USJ130" s="127"/>
      <c r="USK130" s="127"/>
      <c r="USL130" s="127"/>
      <c r="USM130" s="127"/>
      <c r="USN130" s="127"/>
      <c r="USO130" s="127"/>
      <c r="USP130" s="127"/>
      <c r="USQ130" s="127"/>
      <c r="USR130" s="127"/>
      <c r="USS130" s="127"/>
      <c r="UST130" s="127"/>
      <c r="USU130" s="127"/>
      <c r="USV130" s="127"/>
      <c r="USW130" s="127"/>
      <c r="USX130" s="127"/>
      <c r="USY130" s="127"/>
      <c r="USZ130" s="127"/>
      <c r="UTA130" s="127"/>
      <c r="UTB130" s="127"/>
      <c r="UTC130" s="127"/>
      <c r="UTD130" s="127"/>
      <c r="UTE130" s="127"/>
      <c r="UTF130" s="127"/>
      <c r="UTG130" s="127"/>
      <c r="UTH130" s="127"/>
      <c r="UTI130" s="127"/>
      <c r="UTJ130" s="127"/>
      <c r="UTK130" s="127"/>
      <c r="UTL130" s="127"/>
      <c r="UTM130" s="127"/>
      <c r="UTN130" s="127"/>
      <c r="UTO130" s="127"/>
      <c r="UTP130" s="127"/>
      <c r="UTQ130" s="127"/>
      <c r="UTR130" s="127"/>
      <c r="UTS130" s="127"/>
      <c r="UTT130" s="127"/>
      <c r="UTU130" s="127"/>
      <c r="UTV130" s="127"/>
      <c r="UTW130" s="127"/>
      <c r="UTX130" s="127"/>
      <c r="UTY130" s="127"/>
      <c r="UTZ130" s="127"/>
      <c r="UUA130" s="127"/>
      <c r="UUB130" s="127"/>
      <c r="UUC130" s="127"/>
      <c r="UUD130" s="127"/>
      <c r="UUE130" s="127"/>
      <c r="UUF130" s="127"/>
      <c r="UUG130" s="127"/>
      <c r="UUH130" s="127"/>
      <c r="UUI130" s="127"/>
      <c r="UUJ130" s="127"/>
      <c r="UUK130" s="127"/>
      <c r="UUL130" s="127"/>
      <c r="UUM130" s="127"/>
      <c r="UUN130" s="127"/>
      <c r="UUO130" s="127"/>
      <c r="UUP130" s="127"/>
      <c r="UUQ130" s="127"/>
      <c r="UUR130" s="127"/>
      <c r="UUS130" s="127"/>
      <c r="UUT130" s="127"/>
      <c r="UUU130" s="127"/>
      <c r="UUV130" s="127"/>
      <c r="UUW130" s="127"/>
      <c r="UUX130" s="127"/>
      <c r="UUY130" s="127"/>
      <c r="UUZ130" s="127"/>
      <c r="UVA130" s="127"/>
      <c r="UVB130" s="127"/>
      <c r="UVC130" s="127"/>
      <c r="UVD130" s="127"/>
      <c r="UVE130" s="127"/>
      <c r="UVF130" s="127"/>
      <c r="UVG130" s="127"/>
      <c r="UVH130" s="127"/>
      <c r="UVI130" s="127"/>
      <c r="UVJ130" s="127"/>
      <c r="UVK130" s="127"/>
      <c r="UVL130" s="127"/>
      <c r="UVM130" s="127"/>
      <c r="UVN130" s="127"/>
      <c r="UVO130" s="127"/>
      <c r="UVP130" s="127"/>
      <c r="UVQ130" s="127"/>
      <c r="UVR130" s="127"/>
      <c r="UVS130" s="127"/>
      <c r="UVT130" s="127"/>
      <c r="UVU130" s="127"/>
      <c r="UVV130" s="127"/>
      <c r="UVW130" s="127"/>
      <c r="UVX130" s="127"/>
      <c r="UVY130" s="127"/>
      <c r="UVZ130" s="127"/>
      <c r="UWA130" s="127"/>
      <c r="UWB130" s="127"/>
      <c r="UWC130" s="127"/>
      <c r="UWD130" s="127"/>
      <c r="UWE130" s="127"/>
      <c r="UWF130" s="127"/>
      <c r="UWG130" s="127"/>
      <c r="UWH130" s="127"/>
      <c r="UWI130" s="127"/>
      <c r="UWJ130" s="127"/>
      <c r="UWK130" s="127"/>
      <c r="UWL130" s="127"/>
      <c r="UWM130" s="127"/>
      <c r="UWN130" s="127"/>
      <c r="UWO130" s="127"/>
      <c r="UWP130" s="127"/>
      <c r="UWQ130" s="127"/>
      <c r="UWR130" s="127"/>
      <c r="UWS130" s="127"/>
      <c r="UWT130" s="127"/>
      <c r="UWU130" s="127"/>
      <c r="UWV130" s="127"/>
      <c r="UWW130" s="127"/>
      <c r="UWX130" s="127"/>
      <c r="UWY130" s="127"/>
      <c r="UWZ130" s="127"/>
      <c r="UXA130" s="127"/>
      <c r="UXB130" s="127"/>
      <c r="UXC130" s="127"/>
      <c r="UXD130" s="127"/>
      <c r="UXE130" s="127"/>
      <c r="UXF130" s="127"/>
      <c r="UXG130" s="127"/>
      <c r="UXH130" s="127"/>
      <c r="UXI130" s="127"/>
      <c r="UXJ130" s="127"/>
      <c r="UXK130" s="127"/>
      <c r="UXL130" s="127"/>
      <c r="UXM130" s="127"/>
      <c r="UXN130" s="127"/>
      <c r="UXO130" s="127"/>
      <c r="UXP130" s="127"/>
      <c r="UXQ130" s="127"/>
      <c r="UXR130" s="127"/>
      <c r="UXS130" s="127"/>
      <c r="UXT130" s="127"/>
      <c r="UXU130" s="127"/>
      <c r="UXV130" s="127"/>
      <c r="UXW130" s="127"/>
      <c r="UXX130" s="127"/>
      <c r="UXY130" s="127"/>
      <c r="UXZ130" s="127"/>
      <c r="UYA130" s="127"/>
      <c r="UYB130" s="127"/>
      <c r="UYC130" s="127"/>
      <c r="UYD130" s="127"/>
      <c r="UYE130" s="127"/>
      <c r="UYF130" s="127"/>
      <c r="UYG130" s="127"/>
      <c r="UYH130" s="127"/>
      <c r="UYI130" s="127"/>
      <c r="UYJ130" s="127"/>
      <c r="UYK130" s="127"/>
      <c r="UYL130" s="127"/>
      <c r="UYM130" s="127"/>
      <c r="UYN130" s="127"/>
      <c r="UYO130" s="127"/>
      <c r="UYP130" s="127"/>
      <c r="UYQ130" s="127"/>
      <c r="UYR130" s="127"/>
      <c r="UYS130" s="127"/>
      <c r="UYT130" s="127"/>
      <c r="UYU130" s="127"/>
      <c r="UYV130" s="127"/>
      <c r="UYW130" s="127"/>
      <c r="UYX130" s="127"/>
      <c r="UYY130" s="127"/>
      <c r="UYZ130" s="127"/>
      <c r="UZA130" s="127"/>
      <c r="UZB130" s="127"/>
      <c r="UZC130" s="127"/>
      <c r="UZD130" s="127"/>
      <c r="UZE130" s="127"/>
      <c r="UZF130" s="127"/>
      <c r="UZG130" s="127"/>
      <c r="UZH130" s="127"/>
      <c r="UZI130" s="127"/>
      <c r="UZJ130" s="127"/>
      <c r="UZK130" s="127"/>
      <c r="UZL130" s="127"/>
      <c r="UZM130" s="127"/>
      <c r="UZN130" s="127"/>
      <c r="UZO130" s="127"/>
      <c r="UZP130" s="127"/>
      <c r="UZQ130" s="127"/>
      <c r="UZR130" s="127"/>
      <c r="UZS130" s="127"/>
      <c r="UZT130" s="127"/>
      <c r="UZU130" s="127"/>
      <c r="UZV130" s="127"/>
      <c r="UZW130" s="127"/>
      <c r="UZX130" s="127"/>
      <c r="UZY130" s="127"/>
      <c r="UZZ130" s="127"/>
      <c r="VAA130" s="127"/>
      <c r="VAB130" s="127"/>
      <c r="VAC130" s="127"/>
      <c r="VAD130" s="127"/>
      <c r="VAE130" s="127"/>
      <c r="VAF130" s="127"/>
      <c r="VAG130" s="127"/>
      <c r="VAH130" s="127"/>
      <c r="VAI130" s="127"/>
      <c r="VAJ130" s="127"/>
      <c r="VAK130" s="127"/>
      <c r="VAL130" s="127"/>
      <c r="VAM130" s="127"/>
      <c r="VAN130" s="127"/>
      <c r="VAO130" s="127"/>
      <c r="VAP130" s="127"/>
      <c r="VAQ130" s="127"/>
      <c r="VAR130" s="127"/>
      <c r="VAS130" s="127"/>
      <c r="VAT130" s="127"/>
      <c r="VAU130" s="127"/>
      <c r="VAV130" s="127"/>
      <c r="VAW130" s="127"/>
      <c r="VAX130" s="127"/>
      <c r="VAY130" s="127"/>
      <c r="VAZ130" s="127"/>
      <c r="VBA130" s="127"/>
      <c r="VBB130" s="127"/>
      <c r="VBC130" s="127"/>
      <c r="VBD130" s="127"/>
      <c r="VBE130" s="127"/>
      <c r="VBF130" s="127"/>
      <c r="VBG130" s="127"/>
      <c r="VBH130" s="127"/>
      <c r="VBI130" s="127"/>
      <c r="VBJ130" s="127"/>
      <c r="VBK130" s="127"/>
      <c r="VBL130" s="127"/>
      <c r="VBM130" s="127"/>
      <c r="VBN130" s="127"/>
      <c r="VBO130" s="127"/>
      <c r="VBP130" s="127"/>
      <c r="VBQ130" s="127"/>
      <c r="VBR130" s="127"/>
      <c r="VBS130" s="127"/>
      <c r="VBT130" s="127"/>
      <c r="VBU130" s="127"/>
      <c r="VBV130" s="127"/>
      <c r="VBW130" s="127"/>
      <c r="VBX130" s="127"/>
      <c r="VBY130" s="127"/>
      <c r="VBZ130" s="127"/>
      <c r="VCA130" s="127"/>
      <c r="VCB130" s="127"/>
      <c r="VCC130" s="127"/>
      <c r="VCD130" s="127"/>
      <c r="VCE130" s="127"/>
      <c r="VCF130" s="127"/>
      <c r="VCG130" s="127"/>
      <c r="VCH130" s="127"/>
      <c r="VCI130" s="127"/>
      <c r="VCJ130" s="127"/>
      <c r="VCK130" s="127"/>
      <c r="VCL130" s="127"/>
      <c r="VCM130" s="127"/>
      <c r="VCN130" s="127"/>
      <c r="VCO130" s="127"/>
      <c r="VCP130" s="127"/>
      <c r="VCQ130" s="127"/>
      <c r="VCR130" s="127"/>
      <c r="VCS130" s="127"/>
      <c r="VCT130" s="127"/>
      <c r="VCU130" s="127"/>
      <c r="VCV130" s="127"/>
      <c r="VCW130" s="127"/>
      <c r="VCX130" s="127"/>
      <c r="VCY130" s="127"/>
      <c r="VCZ130" s="127"/>
      <c r="VDA130" s="127"/>
      <c r="VDB130" s="127"/>
      <c r="VDC130" s="127"/>
      <c r="VDD130" s="127"/>
      <c r="VDE130" s="127"/>
      <c r="VDF130" s="127"/>
      <c r="VDG130" s="127"/>
      <c r="VDH130" s="127"/>
      <c r="VDI130" s="127"/>
      <c r="VDJ130" s="127"/>
      <c r="VDK130" s="127"/>
      <c r="VDL130" s="127"/>
      <c r="VDM130" s="127"/>
      <c r="VDN130" s="127"/>
      <c r="VDO130" s="127"/>
      <c r="VDP130" s="127"/>
      <c r="VDQ130" s="127"/>
      <c r="VDR130" s="127"/>
      <c r="VDS130" s="127"/>
      <c r="VDT130" s="127"/>
      <c r="VDU130" s="127"/>
      <c r="VDV130" s="127"/>
      <c r="VDW130" s="127"/>
      <c r="VDX130" s="127"/>
      <c r="VDY130" s="127"/>
      <c r="VDZ130" s="127"/>
      <c r="VEA130" s="127"/>
      <c r="VEB130" s="127"/>
      <c r="VEC130" s="127"/>
      <c r="VED130" s="127"/>
      <c r="VEE130" s="127"/>
      <c r="VEF130" s="127"/>
      <c r="VEG130" s="127"/>
      <c r="VEH130" s="127"/>
      <c r="VEI130" s="127"/>
      <c r="VEJ130" s="127"/>
      <c r="VEK130" s="127"/>
      <c r="VEL130" s="127"/>
      <c r="VEM130" s="127"/>
      <c r="VEN130" s="127"/>
      <c r="VEO130" s="127"/>
      <c r="VEP130" s="127"/>
      <c r="VEQ130" s="127"/>
      <c r="VER130" s="127"/>
      <c r="VES130" s="127"/>
      <c r="VET130" s="127"/>
      <c r="VEU130" s="127"/>
      <c r="VEV130" s="127"/>
      <c r="VEW130" s="127"/>
      <c r="VEX130" s="127"/>
      <c r="VEY130" s="127"/>
      <c r="VEZ130" s="127"/>
      <c r="VFA130" s="127"/>
      <c r="VFB130" s="127"/>
      <c r="VFC130" s="127"/>
      <c r="VFD130" s="127"/>
      <c r="VFE130" s="127"/>
      <c r="VFF130" s="127"/>
      <c r="VFG130" s="127"/>
      <c r="VFH130" s="127"/>
      <c r="VFI130" s="127"/>
      <c r="VFJ130" s="127"/>
      <c r="VFK130" s="127"/>
      <c r="VFL130" s="127"/>
      <c r="VFM130" s="127"/>
      <c r="VFN130" s="127"/>
      <c r="VFO130" s="127"/>
      <c r="VFP130" s="127"/>
      <c r="VFQ130" s="127"/>
      <c r="VFR130" s="127"/>
      <c r="VFS130" s="127"/>
      <c r="VFT130" s="127"/>
      <c r="VFU130" s="127"/>
      <c r="VFV130" s="127"/>
      <c r="VFW130" s="127"/>
      <c r="VFX130" s="127"/>
      <c r="VFY130" s="127"/>
      <c r="VFZ130" s="127"/>
      <c r="VGA130" s="127"/>
      <c r="VGB130" s="127"/>
      <c r="VGC130" s="127"/>
      <c r="VGD130" s="127"/>
      <c r="VGE130" s="127"/>
      <c r="VGF130" s="127"/>
      <c r="VGG130" s="127"/>
      <c r="VGH130" s="127"/>
      <c r="VGI130" s="127"/>
      <c r="VGJ130" s="127"/>
      <c r="VGK130" s="127"/>
      <c r="VGL130" s="127"/>
      <c r="VGM130" s="127"/>
      <c r="VGN130" s="127"/>
      <c r="VGO130" s="127"/>
      <c r="VGP130" s="127"/>
      <c r="VGQ130" s="127"/>
      <c r="VGR130" s="127"/>
      <c r="VGS130" s="127"/>
      <c r="VGT130" s="127"/>
      <c r="VGU130" s="127"/>
      <c r="VGV130" s="127"/>
      <c r="VGW130" s="127"/>
      <c r="VGX130" s="127"/>
      <c r="VGY130" s="127"/>
      <c r="VGZ130" s="127"/>
      <c r="VHA130" s="127"/>
      <c r="VHB130" s="127"/>
      <c r="VHC130" s="127"/>
      <c r="VHD130" s="127"/>
      <c r="VHE130" s="127"/>
      <c r="VHF130" s="127"/>
      <c r="VHG130" s="127"/>
      <c r="VHH130" s="127"/>
      <c r="VHI130" s="127"/>
      <c r="VHJ130" s="127"/>
      <c r="VHK130" s="127"/>
      <c r="VHL130" s="127"/>
      <c r="VHM130" s="127"/>
      <c r="VHN130" s="127"/>
      <c r="VHO130" s="127"/>
      <c r="VHP130" s="127"/>
      <c r="VHQ130" s="127"/>
      <c r="VHR130" s="127"/>
      <c r="VHS130" s="127"/>
      <c r="VHT130" s="127"/>
      <c r="VHU130" s="127"/>
      <c r="VHV130" s="127"/>
      <c r="VHW130" s="127"/>
      <c r="VHX130" s="127"/>
      <c r="VHY130" s="127"/>
      <c r="VHZ130" s="127"/>
      <c r="VIA130" s="127"/>
      <c r="VIB130" s="127"/>
      <c r="VIC130" s="127"/>
      <c r="VID130" s="127"/>
      <c r="VIE130" s="127"/>
      <c r="VIF130" s="127"/>
      <c r="VIG130" s="127"/>
      <c r="VIH130" s="127"/>
      <c r="VII130" s="127"/>
      <c r="VIJ130" s="127"/>
      <c r="VIK130" s="127"/>
      <c r="VIL130" s="127"/>
      <c r="VIM130" s="127"/>
      <c r="VIN130" s="127"/>
      <c r="VIO130" s="127"/>
      <c r="VIP130" s="127"/>
      <c r="VIQ130" s="127"/>
      <c r="VIR130" s="127"/>
      <c r="VIS130" s="127"/>
      <c r="VIT130" s="127"/>
      <c r="VIU130" s="127"/>
      <c r="VIV130" s="127"/>
      <c r="VIW130" s="127"/>
      <c r="VIX130" s="127"/>
      <c r="VIY130" s="127"/>
      <c r="VIZ130" s="127"/>
      <c r="VJA130" s="127"/>
      <c r="VJB130" s="127"/>
      <c r="VJC130" s="127"/>
      <c r="VJD130" s="127"/>
      <c r="VJE130" s="127"/>
      <c r="VJF130" s="127"/>
      <c r="VJG130" s="127"/>
      <c r="VJH130" s="127"/>
      <c r="VJI130" s="127"/>
      <c r="VJJ130" s="127"/>
      <c r="VJK130" s="127"/>
      <c r="VJL130" s="127"/>
      <c r="VJM130" s="127"/>
      <c r="VJN130" s="127"/>
      <c r="VJO130" s="127"/>
      <c r="VJP130" s="127"/>
      <c r="VJQ130" s="127"/>
      <c r="VJR130" s="127"/>
      <c r="VJS130" s="127"/>
      <c r="VJT130" s="127"/>
      <c r="VJU130" s="127"/>
      <c r="VJV130" s="127"/>
      <c r="VJW130" s="127"/>
      <c r="VJX130" s="127"/>
      <c r="VJY130" s="127"/>
      <c r="VJZ130" s="127"/>
      <c r="VKA130" s="127"/>
      <c r="VKB130" s="127"/>
      <c r="VKC130" s="127"/>
      <c r="VKD130" s="127"/>
      <c r="VKE130" s="127"/>
      <c r="VKF130" s="127"/>
      <c r="VKG130" s="127"/>
      <c r="VKH130" s="127"/>
      <c r="VKI130" s="127"/>
      <c r="VKJ130" s="127"/>
      <c r="VKK130" s="127"/>
      <c r="VKL130" s="127"/>
      <c r="VKM130" s="127"/>
      <c r="VKN130" s="127"/>
      <c r="VKO130" s="127"/>
      <c r="VKP130" s="127"/>
      <c r="VKQ130" s="127"/>
      <c r="VKR130" s="127"/>
      <c r="VKS130" s="127"/>
      <c r="VKT130" s="127"/>
      <c r="VKU130" s="127"/>
      <c r="VKV130" s="127"/>
      <c r="VKW130" s="127"/>
      <c r="VKX130" s="127"/>
      <c r="VKY130" s="127"/>
      <c r="VKZ130" s="127"/>
      <c r="VLA130" s="127"/>
      <c r="VLB130" s="127"/>
      <c r="VLC130" s="127"/>
      <c r="VLD130" s="127"/>
      <c r="VLE130" s="127"/>
      <c r="VLF130" s="127"/>
      <c r="VLG130" s="127"/>
      <c r="VLH130" s="127"/>
      <c r="VLI130" s="127"/>
      <c r="VLJ130" s="127"/>
      <c r="VLK130" s="127"/>
      <c r="VLL130" s="127"/>
      <c r="VLM130" s="127"/>
      <c r="VLN130" s="127"/>
      <c r="VLO130" s="127"/>
      <c r="VLP130" s="127"/>
      <c r="VLQ130" s="127"/>
      <c r="VLR130" s="127"/>
      <c r="VLS130" s="127"/>
      <c r="VLT130" s="127"/>
      <c r="VLU130" s="127"/>
      <c r="VLV130" s="127"/>
      <c r="VLW130" s="127"/>
      <c r="VLX130" s="127"/>
      <c r="VLY130" s="127"/>
      <c r="VLZ130" s="127"/>
      <c r="VMA130" s="127"/>
      <c r="VMB130" s="127"/>
      <c r="VMC130" s="127"/>
      <c r="VMD130" s="127"/>
      <c r="VME130" s="127"/>
      <c r="VMF130" s="127"/>
      <c r="VMG130" s="127"/>
      <c r="VMH130" s="127"/>
      <c r="VMI130" s="127"/>
      <c r="VMJ130" s="127"/>
      <c r="VMK130" s="127"/>
      <c r="VML130" s="127"/>
      <c r="VMM130" s="127"/>
      <c r="VMN130" s="127"/>
      <c r="VMO130" s="127"/>
      <c r="VMP130" s="127"/>
      <c r="VMQ130" s="127"/>
      <c r="VMR130" s="127"/>
      <c r="VMS130" s="127"/>
      <c r="VMT130" s="127"/>
      <c r="VMU130" s="127"/>
      <c r="VMV130" s="127"/>
      <c r="VMW130" s="127"/>
      <c r="VMX130" s="127"/>
      <c r="VMY130" s="127"/>
      <c r="VMZ130" s="127"/>
      <c r="VNA130" s="127"/>
      <c r="VNB130" s="127"/>
      <c r="VNC130" s="127"/>
      <c r="VND130" s="127"/>
      <c r="VNE130" s="127"/>
      <c r="VNF130" s="127"/>
      <c r="VNG130" s="127"/>
      <c r="VNH130" s="127"/>
      <c r="VNI130" s="127"/>
      <c r="VNJ130" s="127"/>
      <c r="VNK130" s="127"/>
      <c r="VNL130" s="127"/>
      <c r="VNM130" s="127"/>
      <c r="VNN130" s="127"/>
      <c r="VNO130" s="127"/>
      <c r="VNP130" s="127"/>
      <c r="VNQ130" s="127"/>
      <c r="VNR130" s="127"/>
      <c r="VNS130" s="127"/>
      <c r="VNT130" s="127"/>
      <c r="VNU130" s="127"/>
      <c r="VNV130" s="127"/>
      <c r="VNW130" s="127"/>
      <c r="VNX130" s="127"/>
      <c r="VNY130" s="127"/>
      <c r="VNZ130" s="127"/>
      <c r="VOA130" s="127"/>
      <c r="VOB130" s="127"/>
      <c r="VOC130" s="127"/>
      <c r="VOD130" s="127"/>
      <c r="VOE130" s="127"/>
      <c r="VOF130" s="127"/>
      <c r="VOG130" s="127"/>
      <c r="VOH130" s="127"/>
      <c r="VOI130" s="127"/>
      <c r="VOJ130" s="127"/>
      <c r="VOK130" s="127"/>
      <c r="VOL130" s="127"/>
      <c r="VOM130" s="127"/>
      <c r="VON130" s="127"/>
      <c r="VOO130" s="127"/>
      <c r="VOP130" s="127"/>
      <c r="VOQ130" s="127"/>
      <c r="VOR130" s="127"/>
      <c r="VOS130" s="127"/>
      <c r="VOT130" s="127"/>
      <c r="VOU130" s="127"/>
      <c r="VOV130" s="127"/>
      <c r="VOW130" s="127"/>
      <c r="VOX130" s="127"/>
      <c r="VOY130" s="127"/>
      <c r="VOZ130" s="127"/>
      <c r="VPA130" s="127"/>
      <c r="VPB130" s="127"/>
      <c r="VPC130" s="127"/>
      <c r="VPD130" s="127"/>
      <c r="VPE130" s="127"/>
      <c r="VPF130" s="127"/>
      <c r="VPG130" s="127"/>
      <c r="VPH130" s="127"/>
      <c r="VPI130" s="127"/>
      <c r="VPJ130" s="127"/>
      <c r="VPK130" s="127"/>
      <c r="VPL130" s="127"/>
      <c r="VPM130" s="127"/>
      <c r="VPN130" s="127"/>
      <c r="VPO130" s="127"/>
      <c r="VPP130" s="127"/>
      <c r="VPQ130" s="127"/>
      <c r="VPR130" s="127"/>
      <c r="VPS130" s="127"/>
      <c r="VPT130" s="127"/>
      <c r="VPU130" s="127"/>
      <c r="VPV130" s="127"/>
      <c r="VPW130" s="127"/>
      <c r="VPX130" s="127"/>
      <c r="VPY130" s="127"/>
      <c r="VPZ130" s="127"/>
      <c r="VQA130" s="127"/>
      <c r="VQB130" s="127"/>
      <c r="VQC130" s="127"/>
      <c r="VQD130" s="127"/>
      <c r="VQE130" s="127"/>
      <c r="VQF130" s="127"/>
      <c r="VQG130" s="127"/>
      <c r="VQH130" s="127"/>
      <c r="VQI130" s="127"/>
      <c r="VQJ130" s="127"/>
      <c r="VQK130" s="127"/>
      <c r="VQL130" s="127"/>
      <c r="VQM130" s="127"/>
      <c r="VQN130" s="127"/>
      <c r="VQO130" s="127"/>
      <c r="VQP130" s="127"/>
      <c r="VQQ130" s="127"/>
      <c r="VQR130" s="127"/>
      <c r="VQS130" s="127"/>
      <c r="VQT130" s="127"/>
      <c r="VQU130" s="127"/>
      <c r="VQV130" s="127"/>
      <c r="VQW130" s="127"/>
      <c r="VQX130" s="127"/>
      <c r="VQY130" s="127"/>
      <c r="VQZ130" s="127"/>
      <c r="VRA130" s="127"/>
      <c r="VRB130" s="127"/>
      <c r="VRC130" s="127"/>
      <c r="VRD130" s="127"/>
      <c r="VRE130" s="127"/>
      <c r="VRF130" s="127"/>
      <c r="VRG130" s="127"/>
      <c r="VRH130" s="127"/>
      <c r="VRI130" s="127"/>
      <c r="VRJ130" s="127"/>
      <c r="VRK130" s="127"/>
      <c r="VRL130" s="127"/>
      <c r="VRM130" s="127"/>
      <c r="VRN130" s="127"/>
      <c r="VRO130" s="127"/>
      <c r="VRP130" s="127"/>
      <c r="VRQ130" s="127"/>
      <c r="VRR130" s="127"/>
      <c r="VRS130" s="127"/>
      <c r="VRT130" s="127"/>
      <c r="VRU130" s="127"/>
      <c r="VRV130" s="127"/>
      <c r="VRW130" s="127"/>
      <c r="VRX130" s="127"/>
      <c r="VRY130" s="127"/>
      <c r="VRZ130" s="127"/>
      <c r="VSA130" s="127"/>
      <c r="VSB130" s="127"/>
      <c r="VSC130" s="127"/>
      <c r="VSD130" s="127"/>
      <c r="VSE130" s="127"/>
      <c r="VSF130" s="127"/>
      <c r="VSG130" s="127"/>
      <c r="VSH130" s="127"/>
      <c r="VSI130" s="127"/>
      <c r="VSJ130" s="127"/>
      <c r="VSK130" s="127"/>
      <c r="VSL130" s="127"/>
      <c r="VSM130" s="127"/>
      <c r="VSN130" s="127"/>
      <c r="VSO130" s="127"/>
      <c r="VSP130" s="127"/>
      <c r="VSQ130" s="127"/>
      <c r="VSR130" s="127"/>
      <c r="VSS130" s="127"/>
      <c r="VST130" s="127"/>
      <c r="VSU130" s="127"/>
      <c r="VSV130" s="127"/>
      <c r="VSW130" s="127"/>
      <c r="VSX130" s="127"/>
      <c r="VSY130" s="127"/>
      <c r="VSZ130" s="127"/>
      <c r="VTA130" s="127"/>
      <c r="VTB130" s="127"/>
      <c r="VTC130" s="127"/>
      <c r="VTD130" s="127"/>
      <c r="VTE130" s="127"/>
      <c r="VTF130" s="127"/>
      <c r="VTG130" s="127"/>
      <c r="VTH130" s="127"/>
      <c r="VTI130" s="127"/>
      <c r="VTJ130" s="127"/>
      <c r="VTK130" s="127"/>
      <c r="VTL130" s="127"/>
      <c r="VTM130" s="127"/>
      <c r="VTN130" s="127"/>
      <c r="VTO130" s="127"/>
      <c r="VTP130" s="127"/>
      <c r="VTQ130" s="127"/>
      <c r="VTR130" s="127"/>
      <c r="VTS130" s="127"/>
      <c r="VTT130" s="127"/>
      <c r="VTU130" s="127"/>
      <c r="VTV130" s="127"/>
      <c r="VTW130" s="127"/>
      <c r="VTX130" s="127"/>
      <c r="VTY130" s="127"/>
      <c r="VTZ130" s="127"/>
      <c r="VUA130" s="127"/>
      <c r="VUB130" s="127"/>
      <c r="VUC130" s="127"/>
      <c r="VUD130" s="127"/>
      <c r="VUE130" s="127"/>
      <c r="VUF130" s="127"/>
      <c r="VUG130" s="127"/>
      <c r="VUH130" s="127"/>
      <c r="VUI130" s="127"/>
      <c r="VUJ130" s="127"/>
      <c r="VUK130" s="127"/>
      <c r="VUL130" s="127"/>
      <c r="VUM130" s="127"/>
      <c r="VUN130" s="127"/>
      <c r="VUO130" s="127"/>
      <c r="VUP130" s="127"/>
      <c r="VUQ130" s="127"/>
      <c r="VUR130" s="127"/>
      <c r="VUS130" s="127"/>
      <c r="VUT130" s="127"/>
      <c r="VUU130" s="127"/>
      <c r="VUV130" s="127"/>
      <c r="VUW130" s="127"/>
      <c r="VUX130" s="127"/>
      <c r="VUY130" s="127"/>
      <c r="VUZ130" s="127"/>
      <c r="VVA130" s="127"/>
      <c r="VVB130" s="127"/>
      <c r="VVC130" s="127"/>
      <c r="VVD130" s="127"/>
      <c r="VVE130" s="127"/>
      <c r="VVF130" s="127"/>
      <c r="VVG130" s="127"/>
      <c r="VVH130" s="127"/>
      <c r="VVI130" s="127"/>
      <c r="VVJ130" s="127"/>
      <c r="VVK130" s="127"/>
      <c r="VVL130" s="127"/>
      <c r="VVM130" s="127"/>
      <c r="VVN130" s="127"/>
      <c r="VVO130" s="127"/>
      <c r="VVP130" s="127"/>
      <c r="VVQ130" s="127"/>
      <c r="VVR130" s="127"/>
      <c r="VVS130" s="127"/>
      <c r="VVT130" s="127"/>
      <c r="VVU130" s="127"/>
      <c r="VVV130" s="127"/>
      <c r="VVW130" s="127"/>
      <c r="VVX130" s="127"/>
      <c r="VVY130" s="127"/>
      <c r="VVZ130" s="127"/>
      <c r="VWA130" s="127"/>
      <c r="VWB130" s="127"/>
      <c r="VWC130" s="127"/>
      <c r="VWD130" s="127"/>
      <c r="VWE130" s="127"/>
      <c r="VWF130" s="127"/>
      <c r="VWG130" s="127"/>
      <c r="VWH130" s="127"/>
      <c r="VWI130" s="127"/>
      <c r="VWJ130" s="127"/>
      <c r="VWK130" s="127"/>
      <c r="VWL130" s="127"/>
      <c r="VWM130" s="127"/>
      <c r="VWN130" s="127"/>
      <c r="VWO130" s="127"/>
      <c r="VWP130" s="127"/>
      <c r="VWQ130" s="127"/>
      <c r="VWR130" s="127"/>
      <c r="VWS130" s="127"/>
      <c r="VWT130" s="127"/>
      <c r="VWU130" s="127"/>
      <c r="VWV130" s="127"/>
      <c r="VWW130" s="127"/>
      <c r="VWX130" s="127"/>
      <c r="VWY130" s="127"/>
      <c r="VWZ130" s="127"/>
      <c r="VXA130" s="127"/>
      <c r="VXB130" s="127"/>
      <c r="VXC130" s="127"/>
      <c r="VXD130" s="127"/>
      <c r="VXE130" s="127"/>
      <c r="VXF130" s="127"/>
      <c r="VXG130" s="127"/>
      <c r="VXH130" s="127"/>
      <c r="VXI130" s="127"/>
      <c r="VXJ130" s="127"/>
      <c r="VXK130" s="127"/>
      <c r="VXL130" s="127"/>
      <c r="VXM130" s="127"/>
      <c r="VXN130" s="127"/>
      <c r="VXO130" s="127"/>
      <c r="VXP130" s="127"/>
      <c r="VXQ130" s="127"/>
      <c r="VXR130" s="127"/>
      <c r="VXS130" s="127"/>
      <c r="VXT130" s="127"/>
      <c r="VXU130" s="127"/>
      <c r="VXV130" s="127"/>
      <c r="VXW130" s="127"/>
      <c r="VXX130" s="127"/>
      <c r="VXY130" s="127"/>
      <c r="VXZ130" s="127"/>
      <c r="VYA130" s="127"/>
      <c r="VYB130" s="127"/>
      <c r="VYC130" s="127"/>
      <c r="VYD130" s="127"/>
      <c r="VYE130" s="127"/>
      <c r="VYF130" s="127"/>
      <c r="VYG130" s="127"/>
      <c r="VYH130" s="127"/>
      <c r="VYI130" s="127"/>
      <c r="VYJ130" s="127"/>
      <c r="VYK130" s="127"/>
      <c r="VYL130" s="127"/>
      <c r="VYM130" s="127"/>
      <c r="VYN130" s="127"/>
      <c r="VYO130" s="127"/>
      <c r="VYP130" s="127"/>
      <c r="VYQ130" s="127"/>
      <c r="VYR130" s="127"/>
      <c r="VYS130" s="127"/>
      <c r="VYT130" s="127"/>
      <c r="VYU130" s="127"/>
      <c r="VYV130" s="127"/>
      <c r="VYW130" s="127"/>
      <c r="VYX130" s="127"/>
      <c r="VYY130" s="127"/>
      <c r="VYZ130" s="127"/>
      <c r="VZA130" s="127"/>
      <c r="VZB130" s="127"/>
      <c r="VZC130" s="127"/>
      <c r="VZD130" s="127"/>
      <c r="VZE130" s="127"/>
      <c r="VZF130" s="127"/>
      <c r="VZG130" s="127"/>
      <c r="VZH130" s="127"/>
      <c r="VZI130" s="127"/>
      <c r="VZJ130" s="127"/>
      <c r="VZK130" s="127"/>
      <c r="VZL130" s="127"/>
      <c r="VZM130" s="127"/>
      <c r="VZN130" s="127"/>
      <c r="VZO130" s="127"/>
      <c r="VZP130" s="127"/>
      <c r="VZQ130" s="127"/>
      <c r="VZR130" s="127"/>
      <c r="VZS130" s="127"/>
      <c r="VZT130" s="127"/>
      <c r="VZU130" s="127"/>
      <c r="VZV130" s="127"/>
      <c r="VZW130" s="127"/>
      <c r="VZX130" s="127"/>
      <c r="VZY130" s="127"/>
      <c r="VZZ130" s="127"/>
      <c r="WAA130" s="127"/>
      <c r="WAB130" s="127"/>
      <c r="WAC130" s="127"/>
      <c r="WAD130" s="127"/>
      <c r="WAE130" s="127"/>
      <c r="WAF130" s="127"/>
      <c r="WAG130" s="127"/>
      <c r="WAH130" s="127"/>
      <c r="WAI130" s="127"/>
      <c r="WAJ130" s="127"/>
      <c r="WAK130" s="127"/>
      <c r="WAL130" s="127"/>
      <c r="WAM130" s="127"/>
      <c r="WAN130" s="127"/>
      <c r="WAO130" s="127"/>
      <c r="WAP130" s="127"/>
      <c r="WAQ130" s="127"/>
      <c r="WAR130" s="127"/>
      <c r="WAS130" s="127"/>
      <c r="WAT130" s="127"/>
      <c r="WAU130" s="127"/>
      <c r="WAV130" s="127"/>
      <c r="WAW130" s="127"/>
      <c r="WAX130" s="127"/>
      <c r="WAY130" s="127"/>
      <c r="WAZ130" s="127"/>
      <c r="WBA130" s="127"/>
      <c r="WBB130" s="127"/>
      <c r="WBC130" s="127"/>
      <c r="WBD130" s="127"/>
      <c r="WBE130" s="127"/>
      <c r="WBF130" s="127"/>
      <c r="WBG130" s="127"/>
      <c r="WBH130" s="127"/>
      <c r="WBI130" s="127"/>
      <c r="WBJ130" s="127"/>
      <c r="WBK130" s="127"/>
      <c r="WBL130" s="127"/>
      <c r="WBM130" s="127"/>
      <c r="WBN130" s="127"/>
      <c r="WBO130" s="127"/>
      <c r="WBP130" s="127"/>
      <c r="WBQ130" s="127"/>
      <c r="WBR130" s="127"/>
      <c r="WBS130" s="127"/>
      <c r="WBT130" s="127"/>
      <c r="WBU130" s="127"/>
      <c r="WBV130" s="127"/>
      <c r="WBW130" s="127"/>
      <c r="WBX130" s="127"/>
      <c r="WBY130" s="127"/>
      <c r="WBZ130" s="127"/>
      <c r="WCA130" s="127"/>
      <c r="WCB130" s="127"/>
      <c r="WCC130" s="127"/>
      <c r="WCD130" s="127"/>
      <c r="WCE130" s="127"/>
      <c r="WCF130" s="127"/>
      <c r="WCG130" s="127"/>
      <c r="WCH130" s="127"/>
      <c r="WCI130" s="127"/>
      <c r="WCJ130" s="127"/>
      <c r="WCK130" s="127"/>
      <c r="WCL130" s="127"/>
      <c r="WCM130" s="127"/>
      <c r="WCN130" s="127"/>
      <c r="WCO130" s="127"/>
      <c r="WCP130" s="127"/>
      <c r="WCQ130" s="127"/>
      <c r="WCR130" s="127"/>
      <c r="WCS130" s="127"/>
      <c r="WCT130" s="127"/>
      <c r="WCU130" s="127"/>
      <c r="WCV130" s="127"/>
      <c r="WCW130" s="127"/>
      <c r="WCX130" s="127"/>
      <c r="WCY130" s="127"/>
      <c r="WCZ130" s="127"/>
      <c r="WDA130" s="127"/>
      <c r="WDB130" s="127"/>
      <c r="WDC130" s="127"/>
      <c r="WDD130" s="127"/>
      <c r="WDE130" s="127"/>
      <c r="WDF130" s="127"/>
      <c r="WDG130" s="127"/>
      <c r="WDH130" s="127"/>
      <c r="WDI130" s="127"/>
      <c r="WDJ130" s="127"/>
      <c r="WDK130" s="127"/>
      <c r="WDL130" s="127"/>
      <c r="WDM130" s="127"/>
      <c r="WDN130" s="127"/>
      <c r="WDO130" s="127"/>
      <c r="WDP130" s="127"/>
      <c r="WDQ130" s="127"/>
      <c r="WDR130" s="127"/>
      <c r="WDS130" s="127"/>
      <c r="WDT130" s="127"/>
      <c r="WDU130" s="127"/>
      <c r="WDV130" s="127"/>
      <c r="WDW130" s="127"/>
      <c r="WDX130" s="127"/>
      <c r="WDY130" s="127"/>
      <c r="WDZ130" s="127"/>
      <c r="WEA130" s="127"/>
      <c r="WEB130" s="127"/>
      <c r="WEC130" s="127"/>
      <c r="WED130" s="127"/>
      <c r="WEE130" s="127"/>
      <c r="WEF130" s="127"/>
      <c r="WEG130" s="127"/>
      <c r="WEH130" s="127"/>
      <c r="WEI130" s="127"/>
      <c r="WEJ130" s="127"/>
      <c r="WEK130" s="127"/>
      <c r="WEL130" s="127"/>
      <c r="WEM130" s="127"/>
      <c r="WEN130" s="127"/>
      <c r="WEO130" s="127"/>
      <c r="WEP130" s="127"/>
      <c r="WEQ130" s="127"/>
      <c r="WER130" s="127"/>
      <c r="WES130" s="127"/>
      <c r="WET130" s="127"/>
      <c r="WEU130" s="127"/>
      <c r="WEV130" s="127"/>
      <c r="WEW130" s="127"/>
      <c r="WEX130" s="127"/>
      <c r="WEY130" s="127"/>
      <c r="WEZ130" s="127"/>
      <c r="WFA130" s="127"/>
      <c r="WFB130" s="127"/>
      <c r="WFC130" s="127"/>
      <c r="WFD130" s="127"/>
      <c r="WFE130" s="127"/>
      <c r="WFF130" s="127"/>
      <c r="WFG130" s="127"/>
      <c r="WFH130" s="127"/>
      <c r="WFI130" s="127"/>
      <c r="WFJ130" s="127"/>
      <c r="WFK130" s="127"/>
      <c r="WFL130" s="127"/>
      <c r="WFM130" s="127"/>
      <c r="WFN130" s="127"/>
      <c r="WFO130" s="127"/>
      <c r="WFP130" s="127"/>
      <c r="WFQ130" s="127"/>
      <c r="WFR130" s="127"/>
      <c r="WFS130" s="127"/>
      <c r="WFT130" s="127"/>
      <c r="WFU130" s="127"/>
      <c r="WFV130" s="127"/>
      <c r="WFW130" s="127"/>
      <c r="WFX130" s="127"/>
      <c r="WFY130" s="127"/>
      <c r="WFZ130" s="127"/>
      <c r="WGA130" s="127"/>
      <c r="WGB130" s="127"/>
      <c r="WGC130" s="127"/>
      <c r="WGD130" s="127"/>
      <c r="WGE130" s="127"/>
      <c r="WGF130" s="127"/>
      <c r="WGG130" s="127"/>
      <c r="WGH130" s="127"/>
      <c r="WGI130" s="127"/>
      <c r="WGJ130" s="127"/>
      <c r="WGK130" s="127"/>
      <c r="WGL130" s="127"/>
      <c r="WGM130" s="127"/>
      <c r="WGN130" s="127"/>
      <c r="WGO130" s="127"/>
      <c r="WGP130" s="127"/>
      <c r="WGQ130" s="127"/>
      <c r="WGR130" s="127"/>
      <c r="WGS130" s="127"/>
      <c r="WGT130" s="127"/>
      <c r="WGU130" s="127"/>
      <c r="WGV130" s="127"/>
      <c r="WGW130" s="127"/>
      <c r="WGX130" s="127"/>
      <c r="WGY130" s="127"/>
      <c r="WGZ130" s="127"/>
      <c r="WHA130" s="127"/>
      <c r="WHB130" s="127"/>
      <c r="WHC130" s="127"/>
      <c r="WHD130" s="127"/>
      <c r="WHE130" s="127"/>
      <c r="WHF130" s="127"/>
      <c r="WHG130" s="127"/>
      <c r="WHH130" s="127"/>
      <c r="WHI130" s="127"/>
      <c r="WHJ130" s="127"/>
      <c r="WHK130" s="127"/>
      <c r="WHL130" s="127"/>
      <c r="WHM130" s="127"/>
      <c r="WHN130" s="127"/>
      <c r="WHO130" s="127"/>
      <c r="WHP130" s="127"/>
      <c r="WHQ130" s="127"/>
      <c r="WHR130" s="127"/>
      <c r="WHS130" s="127"/>
      <c r="WHT130" s="127"/>
      <c r="WHU130" s="127"/>
      <c r="WHV130" s="127"/>
      <c r="WHW130" s="127"/>
      <c r="WHX130" s="127"/>
      <c r="WHY130" s="127"/>
      <c r="WHZ130" s="127"/>
      <c r="WIA130" s="127"/>
      <c r="WIB130" s="127"/>
      <c r="WIC130" s="127"/>
      <c r="WID130" s="127"/>
      <c r="WIE130" s="127"/>
      <c r="WIF130" s="127"/>
      <c r="WIG130" s="127"/>
      <c r="WIH130" s="127"/>
      <c r="WII130" s="127"/>
      <c r="WIJ130" s="127"/>
      <c r="WIK130" s="127"/>
      <c r="WIL130" s="127"/>
      <c r="WIM130" s="127"/>
      <c r="WIN130" s="127"/>
      <c r="WIO130" s="127"/>
      <c r="WIP130" s="127"/>
      <c r="WIQ130" s="127"/>
      <c r="WIR130" s="127"/>
      <c r="WIS130" s="127"/>
      <c r="WIT130" s="127"/>
      <c r="WIU130" s="127"/>
      <c r="WIV130" s="127"/>
      <c r="WIW130" s="127"/>
      <c r="WIX130" s="127"/>
      <c r="WIY130" s="127"/>
      <c r="WIZ130" s="127"/>
      <c r="WJA130" s="127"/>
      <c r="WJB130" s="127"/>
      <c r="WJC130" s="127"/>
      <c r="WJD130" s="127"/>
      <c r="WJE130" s="127"/>
      <c r="WJF130" s="127"/>
      <c r="WJG130" s="127"/>
      <c r="WJH130" s="127"/>
      <c r="WJI130" s="127"/>
      <c r="WJJ130" s="127"/>
      <c r="WJK130" s="127"/>
      <c r="WJL130" s="127"/>
      <c r="WJM130" s="127"/>
      <c r="WJN130" s="127"/>
      <c r="WJO130" s="127"/>
      <c r="WJP130" s="127"/>
      <c r="WJQ130" s="127"/>
      <c r="WJR130" s="127"/>
      <c r="WJS130" s="127"/>
      <c r="WJT130" s="127"/>
      <c r="WJU130" s="127"/>
      <c r="WJV130" s="127"/>
      <c r="WJW130" s="127"/>
      <c r="WJX130" s="127"/>
      <c r="WJY130" s="127"/>
      <c r="WJZ130" s="127"/>
      <c r="WKA130" s="127"/>
      <c r="WKB130" s="127"/>
      <c r="WKC130" s="127"/>
      <c r="WKD130" s="127"/>
      <c r="WKE130" s="127"/>
      <c r="WKF130" s="127"/>
      <c r="WKG130" s="127"/>
      <c r="WKH130" s="127"/>
      <c r="WKI130" s="127"/>
      <c r="WKJ130" s="127"/>
      <c r="WKK130" s="127"/>
      <c r="WKL130" s="127"/>
      <c r="WKM130" s="127"/>
      <c r="WKN130" s="127"/>
      <c r="WKO130" s="127"/>
      <c r="WKP130" s="127"/>
      <c r="WKQ130" s="127"/>
      <c r="WKR130" s="127"/>
      <c r="WKS130" s="127"/>
      <c r="WKT130" s="127"/>
      <c r="WKU130" s="127"/>
      <c r="WKV130" s="127"/>
      <c r="WKW130" s="127"/>
      <c r="WKX130" s="127"/>
      <c r="WKY130" s="127"/>
      <c r="WKZ130" s="127"/>
      <c r="WLA130" s="127"/>
      <c r="WLB130" s="127"/>
      <c r="WLC130" s="127"/>
      <c r="WLD130" s="127"/>
      <c r="WLE130" s="127"/>
      <c r="WLF130" s="127"/>
      <c r="WLG130" s="127"/>
      <c r="WLH130" s="127"/>
      <c r="WLI130" s="127"/>
      <c r="WLJ130" s="127"/>
      <c r="WLK130" s="127"/>
      <c r="WLL130" s="127"/>
      <c r="WLM130" s="127"/>
      <c r="WLN130" s="127"/>
      <c r="WLO130" s="127"/>
      <c r="WLP130" s="127"/>
      <c r="WLQ130" s="127"/>
      <c r="WLR130" s="127"/>
      <c r="WLS130" s="127"/>
      <c r="WLT130" s="127"/>
      <c r="WLU130" s="127"/>
      <c r="WLV130" s="127"/>
      <c r="WLW130" s="127"/>
      <c r="WLX130" s="127"/>
      <c r="WLY130" s="127"/>
      <c r="WLZ130" s="127"/>
      <c r="WMA130" s="127"/>
      <c r="WMB130" s="127"/>
      <c r="WMC130" s="127"/>
      <c r="WMD130" s="127"/>
      <c r="WME130" s="127"/>
      <c r="WMF130" s="127"/>
      <c r="WMG130" s="127"/>
      <c r="WMH130" s="127"/>
      <c r="WMI130" s="127"/>
      <c r="WMJ130" s="127"/>
      <c r="WMK130" s="127"/>
      <c r="WML130" s="127"/>
      <c r="WMM130" s="127"/>
      <c r="WMN130" s="127"/>
      <c r="WMO130" s="127"/>
      <c r="WMP130" s="127"/>
      <c r="WMQ130" s="127"/>
      <c r="WMR130" s="127"/>
      <c r="WMS130" s="127"/>
      <c r="WMT130" s="127"/>
      <c r="WMU130" s="127"/>
      <c r="WMV130" s="127"/>
      <c r="WMW130" s="127"/>
      <c r="WMX130" s="127"/>
      <c r="WMY130" s="127"/>
      <c r="WMZ130" s="127"/>
      <c r="WNA130" s="127"/>
      <c r="WNB130" s="127"/>
      <c r="WNC130" s="127"/>
      <c r="WND130" s="127"/>
      <c r="WNE130" s="127"/>
      <c r="WNF130" s="127"/>
      <c r="WNG130" s="127"/>
      <c r="WNH130" s="127"/>
      <c r="WNI130" s="127"/>
      <c r="WNJ130" s="127"/>
      <c r="WNK130" s="127"/>
      <c r="WNL130" s="127"/>
      <c r="WNM130" s="127"/>
      <c r="WNN130" s="127"/>
      <c r="WNO130" s="127"/>
      <c r="WNP130" s="127"/>
      <c r="WNQ130" s="127"/>
      <c r="WNR130" s="127"/>
      <c r="WNS130" s="127"/>
      <c r="WNT130" s="127"/>
      <c r="WNU130" s="127"/>
      <c r="WNV130" s="127"/>
      <c r="WNW130" s="127"/>
      <c r="WNX130" s="127"/>
      <c r="WNY130" s="127"/>
      <c r="WNZ130" s="127"/>
      <c r="WOA130" s="127"/>
      <c r="WOB130" s="127"/>
      <c r="WOC130" s="127"/>
      <c r="WOD130" s="127"/>
      <c r="WOE130" s="127"/>
      <c r="WOF130" s="127"/>
      <c r="WOG130" s="127"/>
      <c r="WOH130" s="127"/>
      <c r="WOI130" s="127"/>
      <c r="WOJ130" s="127"/>
      <c r="WOK130" s="127"/>
      <c r="WOL130" s="127"/>
      <c r="WOM130" s="127"/>
      <c r="WON130" s="127"/>
      <c r="WOO130" s="127"/>
      <c r="WOP130" s="127"/>
      <c r="WOQ130" s="127"/>
      <c r="WOR130" s="127"/>
      <c r="WOS130" s="127"/>
      <c r="WOT130" s="127"/>
      <c r="WOU130" s="127"/>
      <c r="WOV130" s="127"/>
      <c r="WOW130" s="127"/>
      <c r="WOX130" s="127"/>
      <c r="WOY130" s="127"/>
      <c r="WOZ130" s="127"/>
      <c r="WPA130" s="127"/>
      <c r="WPB130" s="127"/>
      <c r="WPC130" s="127"/>
      <c r="WPD130" s="127"/>
      <c r="WPE130" s="127"/>
      <c r="WPF130" s="127"/>
      <c r="WPG130" s="127"/>
      <c r="WPH130" s="127"/>
      <c r="WPI130" s="127"/>
      <c r="WPJ130" s="127"/>
      <c r="WPK130" s="127"/>
      <c r="WPL130" s="127"/>
      <c r="WPM130" s="127"/>
      <c r="WPN130" s="127"/>
      <c r="WPO130" s="127"/>
      <c r="WPP130" s="127"/>
      <c r="WPQ130" s="127"/>
      <c r="WPR130" s="127"/>
      <c r="WPS130" s="127"/>
      <c r="WPT130" s="127"/>
      <c r="WPU130" s="127"/>
      <c r="WPV130" s="127"/>
      <c r="WPW130" s="127"/>
      <c r="WPX130" s="127"/>
      <c r="WPY130" s="127"/>
      <c r="WPZ130" s="127"/>
      <c r="WQA130" s="127"/>
      <c r="WQB130" s="127"/>
      <c r="WQC130" s="127"/>
      <c r="WQD130" s="127"/>
      <c r="WQE130" s="127"/>
      <c r="WQF130" s="127"/>
      <c r="WQG130" s="127"/>
      <c r="WQH130" s="127"/>
      <c r="WQI130" s="127"/>
      <c r="WQJ130" s="127"/>
      <c r="WQK130" s="127"/>
      <c r="WQL130" s="127"/>
      <c r="WQM130" s="127"/>
      <c r="WQN130" s="127"/>
      <c r="WQO130" s="127"/>
      <c r="WQP130" s="127"/>
      <c r="WQQ130" s="127"/>
      <c r="WQR130" s="127"/>
      <c r="WQS130" s="127"/>
      <c r="WQT130" s="127"/>
      <c r="WQU130" s="127"/>
      <c r="WQV130" s="127"/>
      <c r="WQW130" s="127"/>
      <c r="WQX130" s="127"/>
      <c r="WQY130" s="127"/>
      <c r="WQZ130" s="127"/>
      <c r="WRA130" s="127"/>
      <c r="WRB130" s="127"/>
      <c r="WRC130" s="127"/>
      <c r="WRD130" s="127"/>
      <c r="WRE130" s="127"/>
      <c r="WRF130" s="127"/>
      <c r="WRG130" s="127"/>
      <c r="WRH130" s="127"/>
      <c r="WRI130" s="127"/>
      <c r="WRJ130" s="127"/>
      <c r="WRK130" s="127"/>
      <c r="WRL130" s="127"/>
      <c r="WRM130" s="127"/>
      <c r="WRN130" s="127"/>
      <c r="WRO130" s="127"/>
      <c r="WRP130" s="127"/>
      <c r="WRQ130" s="127"/>
      <c r="WRR130" s="127"/>
      <c r="WRS130" s="127"/>
      <c r="WRT130" s="127"/>
      <c r="WRU130" s="127"/>
      <c r="WRV130" s="127"/>
      <c r="WRW130" s="127"/>
      <c r="WRX130" s="127"/>
      <c r="WRY130" s="127"/>
      <c r="WRZ130" s="127"/>
      <c r="WSA130" s="127"/>
      <c r="WSB130" s="127"/>
      <c r="WSC130" s="127"/>
      <c r="WSD130" s="127"/>
      <c r="WSE130" s="127"/>
      <c r="WSF130" s="127"/>
      <c r="WSG130" s="127"/>
      <c r="WSH130" s="127"/>
      <c r="WSI130" s="127"/>
      <c r="WSJ130" s="127"/>
      <c r="WSK130" s="127"/>
      <c r="WSL130" s="127"/>
      <c r="WSM130" s="127"/>
      <c r="WSN130" s="127"/>
      <c r="WSO130" s="127"/>
      <c r="WSP130" s="127"/>
      <c r="WSQ130" s="127"/>
      <c r="WSR130" s="127"/>
      <c r="WSS130" s="127"/>
      <c r="WST130" s="127"/>
      <c r="WSU130" s="127"/>
      <c r="WSV130" s="127"/>
      <c r="WSW130" s="127"/>
      <c r="WSX130" s="127"/>
      <c r="WSY130" s="127"/>
      <c r="WSZ130" s="127"/>
      <c r="WTA130" s="127"/>
      <c r="WTB130" s="127"/>
      <c r="WTC130" s="127"/>
      <c r="WTD130" s="127"/>
      <c r="WTE130" s="127"/>
      <c r="WTF130" s="127"/>
      <c r="WTG130" s="127"/>
      <c r="WTH130" s="127"/>
      <c r="WTI130" s="127"/>
      <c r="WTJ130" s="127"/>
      <c r="WTK130" s="127"/>
      <c r="WTL130" s="127"/>
      <c r="WTM130" s="127"/>
      <c r="WTN130" s="127"/>
      <c r="WTO130" s="127"/>
      <c r="WTP130" s="127"/>
      <c r="WTQ130" s="127"/>
      <c r="WTR130" s="127"/>
      <c r="WTS130" s="127"/>
      <c r="WTT130" s="127"/>
      <c r="WTU130" s="127"/>
      <c r="WTV130" s="127"/>
      <c r="WTW130" s="127"/>
      <c r="WTX130" s="127"/>
      <c r="WTY130" s="127"/>
      <c r="WTZ130" s="127"/>
      <c r="WUA130" s="127"/>
      <c r="WUB130" s="127"/>
      <c r="WUC130" s="127"/>
      <c r="WUD130" s="127"/>
      <c r="WUE130" s="127"/>
      <c r="WUF130" s="127"/>
      <c r="WUG130" s="127"/>
      <c r="WUH130" s="127"/>
      <c r="WUI130" s="127"/>
      <c r="WUJ130" s="127"/>
      <c r="WUK130" s="127"/>
      <c r="WUL130" s="127"/>
      <c r="WUM130" s="127"/>
      <c r="WUN130" s="127"/>
      <c r="WUO130" s="127"/>
      <c r="WUP130" s="127"/>
      <c r="WUQ130" s="127"/>
      <c r="WUR130" s="127"/>
      <c r="WUS130" s="127"/>
      <c r="WUT130" s="127"/>
      <c r="WUU130" s="127"/>
      <c r="WUV130" s="127"/>
      <c r="WUW130" s="127"/>
      <c r="WUX130" s="127"/>
      <c r="WUY130" s="127"/>
      <c r="WUZ130" s="127"/>
      <c r="WVA130" s="127"/>
      <c r="WVB130" s="127"/>
      <c r="WVC130" s="127"/>
      <c r="WVD130" s="127"/>
      <c r="WVE130" s="127"/>
      <c r="WVF130" s="127"/>
      <c r="WVG130" s="127"/>
      <c r="WVH130" s="127"/>
      <c r="WVI130" s="127"/>
      <c r="WVJ130" s="127"/>
      <c r="WVK130" s="127"/>
      <c r="WVL130" s="127"/>
      <c r="WVM130" s="127"/>
      <c r="WVN130" s="127"/>
      <c r="WVO130" s="127"/>
      <c r="WVP130" s="127"/>
      <c r="WVQ130" s="127"/>
      <c r="WVR130" s="127"/>
      <c r="WVS130" s="127"/>
      <c r="WVT130" s="127"/>
      <c r="WVU130" s="127"/>
      <c r="WVV130" s="127"/>
      <c r="WVW130" s="127"/>
      <c r="WVX130" s="127"/>
      <c r="WVY130" s="127"/>
      <c r="WVZ130" s="127"/>
      <c r="WWA130" s="127"/>
      <c r="WWB130" s="127"/>
      <c r="WWC130" s="127"/>
      <c r="WWD130" s="127"/>
      <c r="WWE130" s="127"/>
      <c r="WWF130" s="127"/>
      <c r="WWG130" s="127"/>
      <c r="WWH130" s="127"/>
      <c r="WWI130" s="127"/>
      <c r="WWJ130" s="127"/>
      <c r="WWK130" s="127"/>
      <c r="WWL130" s="127"/>
      <c r="WWM130" s="127"/>
      <c r="WWN130" s="127"/>
      <c r="WWO130" s="127"/>
      <c r="WWP130" s="127"/>
      <c r="WWQ130" s="127"/>
      <c r="WWR130" s="127"/>
      <c r="WWS130" s="127"/>
      <c r="WWT130" s="127"/>
      <c r="WWU130" s="127"/>
      <c r="WWV130" s="127"/>
      <c r="WWW130" s="127"/>
      <c r="WWX130" s="127"/>
      <c r="WWY130" s="127"/>
      <c r="WWZ130" s="127"/>
      <c r="WXA130" s="127"/>
      <c r="WXB130" s="127"/>
      <c r="WXC130" s="127"/>
      <c r="WXD130" s="127"/>
      <c r="WXE130" s="127"/>
      <c r="WXF130" s="127"/>
      <c r="WXG130" s="127"/>
      <c r="WXH130" s="127"/>
      <c r="WXI130" s="127"/>
      <c r="WXJ130" s="127"/>
      <c r="WXK130" s="127"/>
      <c r="WXL130" s="127"/>
      <c r="WXM130" s="127"/>
      <c r="WXN130" s="127"/>
      <c r="WXO130" s="127"/>
      <c r="WXP130" s="127"/>
      <c r="WXQ130" s="127"/>
      <c r="WXR130" s="127"/>
      <c r="WXS130" s="127"/>
      <c r="WXT130" s="127"/>
      <c r="WXU130" s="127"/>
      <c r="WXV130" s="127"/>
      <c r="WXW130" s="127"/>
      <c r="WXX130" s="127"/>
      <c r="WXY130" s="127"/>
      <c r="WXZ130" s="127"/>
      <c r="WYA130" s="127"/>
      <c r="WYB130" s="127"/>
      <c r="WYC130" s="127"/>
      <c r="WYD130" s="127"/>
      <c r="WYE130" s="127"/>
      <c r="WYF130" s="127"/>
      <c r="WYG130" s="127"/>
      <c r="WYH130" s="127"/>
      <c r="WYI130" s="127"/>
      <c r="WYJ130" s="127"/>
      <c r="WYK130" s="127"/>
      <c r="WYL130" s="127"/>
      <c r="WYM130" s="127"/>
      <c r="WYN130" s="127"/>
      <c r="WYO130" s="127"/>
      <c r="WYP130" s="127"/>
      <c r="WYQ130" s="127"/>
      <c r="WYR130" s="127"/>
      <c r="WYS130" s="127"/>
      <c r="WYT130" s="127"/>
      <c r="WYU130" s="127"/>
      <c r="WYV130" s="127"/>
      <c r="WYW130" s="127"/>
      <c r="WYX130" s="127"/>
      <c r="WYY130" s="127"/>
      <c r="WYZ130" s="127"/>
      <c r="WZA130" s="127"/>
      <c r="WZB130" s="127"/>
      <c r="WZC130" s="127"/>
      <c r="WZD130" s="127"/>
      <c r="WZE130" s="127"/>
      <c r="WZF130" s="127"/>
      <c r="WZG130" s="127"/>
      <c r="WZH130" s="127"/>
      <c r="WZI130" s="127"/>
      <c r="WZJ130" s="127"/>
      <c r="WZK130" s="127"/>
      <c r="WZL130" s="127"/>
      <c r="WZM130" s="127"/>
      <c r="WZN130" s="127"/>
      <c r="WZO130" s="127"/>
      <c r="WZP130" s="127"/>
      <c r="WZQ130" s="127"/>
      <c r="WZR130" s="127"/>
      <c r="WZS130" s="127"/>
      <c r="WZT130" s="127"/>
      <c r="WZU130" s="127"/>
      <c r="WZV130" s="127"/>
      <c r="WZW130" s="127"/>
      <c r="WZX130" s="127"/>
      <c r="WZY130" s="127"/>
      <c r="WZZ130" s="127"/>
      <c r="XAA130" s="127"/>
      <c r="XAB130" s="127"/>
      <c r="XAC130" s="127"/>
      <c r="XAD130" s="127"/>
      <c r="XAE130" s="127"/>
      <c r="XAF130" s="127"/>
      <c r="XAG130" s="127"/>
      <c r="XAH130" s="127"/>
      <c r="XAI130" s="127"/>
      <c r="XAJ130" s="127"/>
      <c r="XAK130" s="127"/>
      <c r="XAL130" s="127"/>
      <c r="XAM130" s="127"/>
      <c r="XAN130" s="127"/>
      <c r="XAO130" s="127"/>
      <c r="XAP130" s="127"/>
      <c r="XAQ130" s="127"/>
      <c r="XAR130" s="127"/>
      <c r="XAS130" s="127"/>
      <c r="XAT130" s="127"/>
      <c r="XAU130" s="127"/>
      <c r="XAV130" s="127"/>
      <c r="XAW130" s="127"/>
      <c r="XAX130" s="127"/>
      <c r="XAY130" s="127"/>
      <c r="XAZ130" s="127"/>
      <c r="XBA130" s="127"/>
      <c r="XBB130" s="127"/>
      <c r="XBC130" s="127"/>
      <c r="XBD130" s="127"/>
      <c r="XBE130" s="127"/>
      <c r="XBF130" s="127"/>
      <c r="XBG130" s="127"/>
      <c r="XBH130" s="127"/>
      <c r="XBI130" s="127"/>
      <c r="XBJ130" s="127"/>
      <c r="XBK130" s="127"/>
      <c r="XBL130" s="127"/>
      <c r="XBM130" s="127"/>
      <c r="XBN130" s="127"/>
      <c r="XBO130" s="127"/>
      <c r="XBP130" s="127"/>
      <c r="XBQ130" s="127"/>
      <c r="XBR130" s="127"/>
      <c r="XBS130" s="127"/>
      <c r="XBT130" s="127"/>
      <c r="XBU130" s="127"/>
      <c r="XBV130" s="127"/>
      <c r="XBW130" s="127"/>
      <c r="XBX130" s="127"/>
      <c r="XBY130" s="127"/>
      <c r="XBZ130" s="127"/>
      <c r="XCA130" s="127"/>
      <c r="XCB130" s="127"/>
      <c r="XCC130" s="127"/>
      <c r="XCD130" s="127"/>
      <c r="XCE130" s="127"/>
      <c r="XCF130" s="127"/>
      <c r="XCG130" s="127"/>
      <c r="XCH130" s="127"/>
      <c r="XCI130" s="127"/>
      <c r="XCJ130" s="127"/>
      <c r="XCK130" s="127"/>
      <c r="XCL130" s="127"/>
      <c r="XCM130" s="127"/>
      <c r="XCN130" s="127"/>
      <c r="XCO130" s="127"/>
      <c r="XCP130" s="127"/>
      <c r="XCQ130" s="127"/>
      <c r="XCR130" s="127"/>
      <c r="XCS130" s="127"/>
      <c r="XCT130" s="127"/>
      <c r="XCU130" s="127"/>
      <c r="XCV130" s="127"/>
      <c r="XCW130" s="127"/>
      <c r="XCX130" s="127"/>
      <c r="XCY130" s="127"/>
      <c r="XCZ130" s="127"/>
      <c r="XDA130" s="127"/>
      <c r="XDB130" s="127"/>
      <c r="XDC130" s="127"/>
      <c r="XDD130" s="127"/>
      <c r="XDE130" s="127"/>
      <c r="XDF130" s="127"/>
      <c r="XDG130" s="127"/>
      <c r="XDH130" s="127"/>
      <c r="XDI130" s="127"/>
      <c r="XDJ130" s="127"/>
      <c r="XDK130" s="127"/>
      <c r="XDL130" s="127"/>
      <c r="XDM130" s="127"/>
      <c r="XDN130" s="127"/>
      <c r="XDO130" s="127"/>
      <c r="XDP130" s="127"/>
      <c r="XDQ130" s="127"/>
      <c r="XDR130" s="127"/>
      <c r="XDS130" s="127"/>
      <c r="XDT130" s="127"/>
      <c r="XDU130" s="127"/>
      <c r="XDV130" s="127"/>
      <c r="XDW130" s="127"/>
      <c r="XDX130" s="127"/>
      <c r="XDY130" s="127"/>
      <c r="XDZ130" s="127"/>
      <c r="XEA130" s="127"/>
      <c r="XEB130" s="127"/>
      <c r="XEC130" s="127"/>
      <c r="XED130" s="127"/>
      <c r="XEE130" s="127"/>
      <c r="XEF130" s="127"/>
      <c r="XEG130" s="127"/>
      <c r="XEH130" s="127"/>
      <c r="XEI130" s="127"/>
      <c r="XEJ130" s="127"/>
      <c r="XEK130" s="127"/>
      <c r="XEL130" s="127"/>
      <c r="XEM130" s="127"/>
      <c r="XEN130" s="127"/>
      <c r="XEO130" s="127"/>
      <c r="XEP130" s="127"/>
      <c r="XEQ130" s="127"/>
      <c r="XER130" s="127"/>
      <c r="XES130" s="127"/>
      <c r="XET130" s="127"/>
      <c r="XEU130" s="127"/>
      <c r="XEV130" s="127"/>
      <c r="XEW130" s="127"/>
      <c r="XEX130" s="127"/>
      <c r="XEY130" s="127"/>
      <c r="XEZ130" s="127"/>
      <c r="XFA130" s="127"/>
      <c r="XFB130" s="127"/>
      <c r="XFC130" s="127"/>
      <c r="XFD130" s="127"/>
    </row>
    <row r="131" spans="1:16384">
      <c r="E131" s="767"/>
      <c r="G131" s="767"/>
      <c r="I131" s="432"/>
      <c r="J131" s="128"/>
      <c r="K131" s="128"/>
      <c r="L131" s="492"/>
      <c r="M131" s="128"/>
      <c r="N131" s="129"/>
      <c r="P131" s="806"/>
      <c r="Q131" s="129"/>
      <c r="X131" s="56"/>
      <c r="Y131" s="56"/>
      <c r="AA131" s="56"/>
      <c r="AF131" s="432"/>
      <c r="AG131" s="128"/>
      <c r="AH131" s="128"/>
      <c r="AI131" s="128"/>
      <c r="AJ131" s="128"/>
      <c r="AK131" s="129"/>
    </row>
    <row r="132" spans="1:16384">
      <c r="E132" s="768"/>
      <c r="G132" s="768"/>
      <c r="I132" s="631"/>
      <c r="N132" s="426"/>
      <c r="P132" s="807"/>
      <c r="X132" s="56"/>
      <c r="Y132" s="56"/>
      <c r="AA132" s="56"/>
      <c r="AF132" s="631"/>
      <c r="AK132" s="426"/>
    </row>
    <row r="133" spans="1:16384">
      <c r="E133" s="768"/>
      <c r="G133" s="768"/>
      <c r="I133" s="631"/>
      <c r="N133" s="426"/>
      <c r="P133" s="807"/>
      <c r="X133" s="56"/>
      <c r="Y133" s="56"/>
      <c r="AA133" s="56"/>
      <c r="AF133" s="631"/>
      <c r="AK133" s="426"/>
    </row>
    <row r="134" spans="1:16384">
      <c r="E134" s="768"/>
      <c r="G134" s="768"/>
      <c r="I134" s="631"/>
      <c r="N134" s="426"/>
      <c r="P134" s="807"/>
      <c r="X134" s="56"/>
      <c r="Y134" s="56"/>
      <c r="AA134" s="56"/>
      <c r="AF134" s="631"/>
      <c r="AK134" s="426"/>
    </row>
    <row r="135" spans="1:16384">
      <c r="E135" s="768"/>
      <c r="G135" s="768"/>
      <c r="I135" s="631"/>
      <c r="J135" s="121" t="s">
        <v>173</v>
      </c>
      <c r="N135" s="426"/>
      <c r="P135" s="807"/>
      <c r="X135" s="56"/>
      <c r="Y135" s="56"/>
      <c r="AA135" s="56"/>
      <c r="AF135" s="631"/>
      <c r="AK135" s="426"/>
    </row>
    <row r="136" spans="1:16384">
      <c r="E136" s="768"/>
      <c r="G136" s="768"/>
      <c r="I136" s="631"/>
      <c r="N136" s="426"/>
      <c r="P136" s="807"/>
      <c r="X136" s="56"/>
      <c r="Y136" s="56"/>
      <c r="AA136" s="56"/>
      <c r="AF136" s="631"/>
      <c r="AK136" s="426"/>
    </row>
    <row r="137" spans="1:16384">
      <c r="E137" s="768"/>
      <c r="G137" s="768"/>
      <c r="I137" s="631"/>
      <c r="N137" s="426"/>
      <c r="P137" s="807"/>
      <c r="X137" s="56"/>
      <c r="Y137" s="56"/>
      <c r="AA137" s="56"/>
      <c r="AF137" s="631"/>
      <c r="AK137" s="426"/>
    </row>
    <row r="138" spans="1:16384">
      <c r="E138" s="768"/>
      <c r="G138" s="768"/>
      <c r="I138" s="631"/>
      <c r="N138" s="426"/>
      <c r="P138" s="807"/>
      <c r="X138" s="56"/>
      <c r="Y138" s="56"/>
      <c r="AA138" s="56"/>
      <c r="AF138" s="631"/>
      <c r="AK138" s="426"/>
    </row>
    <row r="139" spans="1:16384">
      <c r="E139" s="768"/>
      <c r="G139" s="768"/>
      <c r="I139" s="631"/>
      <c r="N139" s="426"/>
      <c r="P139" s="807"/>
      <c r="X139" s="56"/>
      <c r="Y139" s="56"/>
      <c r="AA139" s="56"/>
      <c r="AF139" s="631"/>
      <c r="AK139" s="426"/>
    </row>
    <row r="140" spans="1:16384">
      <c r="E140" s="768"/>
      <c r="G140" s="768"/>
      <c r="I140" s="631"/>
      <c r="N140" s="426"/>
      <c r="P140" s="807"/>
      <c r="X140" s="56"/>
      <c r="Y140" s="56"/>
      <c r="AA140" s="56"/>
      <c r="AF140" s="631"/>
      <c r="AK140" s="426"/>
    </row>
    <row r="141" spans="1:16384">
      <c r="E141" s="768"/>
      <c r="G141" s="768"/>
      <c r="I141" s="631"/>
      <c r="N141" s="426"/>
      <c r="P141" s="807"/>
      <c r="X141" s="56"/>
      <c r="Y141" s="56"/>
      <c r="AA141" s="56"/>
      <c r="AF141" s="631"/>
      <c r="AK141" s="426"/>
    </row>
    <row r="142" spans="1:16384">
      <c r="E142" s="768"/>
      <c r="G142" s="768"/>
      <c r="I142" s="631"/>
      <c r="N142" s="426"/>
      <c r="P142" s="807"/>
      <c r="X142" s="56"/>
      <c r="Y142" s="56"/>
      <c r="AA142" s="56"/>
      <c r="AF142" s="631"/>
      <c r="AK142" s="426"/>
    </row>
    <row r="143" spans="1:16384">
      <c r="E143" s="768"/>
      <c r="G143" s="768"/>
      <c r="I143" s="631"/>
      <c r="N143" s="426"/>
      <c r="P143" s="807"/>
      <c r="X143" s="56"/>
      <c r="Y143" s="56"/>
      <c r="AA143" s="56"/>
      <c r="AF143" s="631"/>
      <c r="AK143" s="426"/>
    </row>
    <row r="144" spans="1:16384">
      <c r="E144" s="768"/>
      <c r="G144" s="768"/>
      <c r="I144" s="631"/>
      <c r="N144" s="426"/>
      <c r="P144" s="807"/>
      <c r="X144" s="56"/>
      <c r="Y144" s="56"/>
      <c r="AA144" s="56"/>
      <c r="AF144" s="631"/>
      <c r="AK144" s="426"/>
    </row>
    <row r="145" spans="5:37">
      <c r="E145" s="768"/>
      <c r="G145" s="768"/>
      <c r="I145" s="631"/>
      <c r="N145" s="426"/>
      <c r="P145" s="807"/>
      <c r="X145" s="56"/>
      <c r="Y145" s="56"/>
      <c r="AA145" s="56"/>
      <c r="AF145" s="631"/>
      <c r="AK145" s="426"/>
    </row>
    <row r="146" spans="5:37">
      <c r="E146" s="768"/>
      <c r="G146" s="768"/>
      <c r="I146" s="631"/>
      <c r="N146" s="426"/>
      <c r="P146" s="807"/>
      <c r="X146" s="56"/>
      <c r="Y146" s="56"/>
      <c r="AA146" s="56"/>
      <c r="AF146" s="631"/>
      <c r="AK146" s="426"/>
    </row>
    <row r="147" spans="5:37">
      <c r="E147" s="768"/>
      <c r="G147" s="768"/>
      <c r="I147" s="631"/>
      <c r="N147" s="426"/>
      <c r="P147" s="807"/>
      <c r="X147" s="56"/>
      <c r="Y147" s="56"/>
      <c r="AA147" s="56"/>
      <c r="AF147" s="631"/>
      <c r="AK147" s="426"/>
    </row>
    <row r="148" spans="5:37">
      <c r="E148" s="768"/>
      <c r="G148" s="768"/>
      <c r="I148" s="631"/>
      <c r="N148" s="426"/>
      <c r="P148" s="807"/>
      <c r="X148" s="56"/>
      <c r="Y148" s="56"/>
      <c r="AA148" s="56"/>
      <c r="AF148" s="631"/>
      <c r="AK148" s="426"/>
    </row>
    <row r="149" spans="5:37">
      <c r="E149" s="768"/>
      <c r="G149" s="768"/>
      <c r="I149" s="631"/>
      <c r="N149" s="426"/>
      <c r="P149" s="807"/>
      <c r="X149" s="56"/>
      <c r="Y149" s="56"/>
      <c r="AA149" s="56"/>
      <c r="AF149" s="631"/>
      <c r="AK149" s="426"/>
    </row>
    <row r="150" spans="5:37">
      <c r="E150" s="768"/>
      <c r="G150" s="768"/>
      <c r="I150" s="631"/>
      <c r="N150" s="426"/>
      <c r="P150" s="807"/>
      <c r="X150" s="56"/>
      <c r="Y150" s="56"/>
      <c r="AA150" s="56"/>
      <c r="AF150" s="631"/>
      <c r="AK150" s="426"/>
    </row>
    <row r="151" spans="5:37">
      <c r="E151" s="768"/>
      <c r="G151" s="768"/>
      <c r="I151" s="631"/>
      <c r="N151" s="426"/>
      <c r="P151" s="807"/>
      <c r="X151" s="56"/>
      <c r="Y151" s="56"/>
      <c r="AA151" s="56"/>
      <c r="AF151" s="631"/>
      <c r="AK151" s="426"/>
    </row>
    <row r="152" spans="5:37">
      <c r="E152" s="768"/>
      <c r="G152" s="768"/>
      <c r="I152" s="631"/>
      <c r="N152" s="426"/>
      <c r="P152" s="807"/>
      <c r="X152" s="56"/>
      <c r="Y152" s="56"/>
      <c r="AA152" s="56"/>
      <c r="AF152" s="631"/>
      <c r="AK152" s="426"/>
    </row>
    <row r="153" spans="5:37">
      <c r="E153" s="768"/>
      <c r="G153" s="768"/>
      <c r="I153" s="631"/>
      <c r="N153" s="426"/>
      <c r="P153" s="807"/>
      <c r="X153" s="56"/>
      <c r="Y153" s="56"/>
      <c r="AA153" s="56"/>
      <c r="AF153" s="631"/>
      <c r="AK153" s="426"/>
    </row>
    <row r="154" spans="5:37">
      <c r="E154" s="768"/>
      <c r="G154" s="768"/>
      <c r="I154" s="631"/>
      <c r="N154" s="426"/>
      <c r="P154" s="807"/>
      <c r="X154" s="56"/>
      <c r="Y154" s="56"/>
      <c r="AA154" s="56"/>
      <c r="AF154" s="631"/>
      <c r="AK154" s="426"/>
    </row>
    <row r="155" spans="5:37">
      <c r="E155" s="768"/>
      <c r="G155" s="768"/>
      <c r="I155" s="631"/>
      <c r="N155" s="426"/>
      <c r="P155" s="807"/>
      <c r="X155" s="56"/>
      <c r="Y155" s="56"/>
      <c r="AA155" s="56"/>
      <c r="AF155" s="631"/>
      <c r="AK155" s="426"/>
    </row>
    <row r="156" spans="5:37">
      <c r="E156" s="768"/>
      <c r="G156" s="768"/>
      <c r="I156" s="631"/>
      <c r="N156" s="426"/>
      <c r="P156" s="807"/>
      <c r="X156" s="56"/>
      <c r="Y156" s="56"/>
      <c r="AA156" s="56"/>
      <c r="AF156" s="631"/>
      <c r="AK156" s="426"/>
    </row>
    <row r="157" spans="5:37">
      <c r="E157" s="768"/>
      <c r="G157" s="768"/>
      <c r="I157" s="631"/>
      <c r="N157" s="426"/>
      <c r="P157" s="807"/>
      <c r="X157" s="56"/>
      <c r="Y157" s="56"/>
      <c r="AA157" s="56"/>
      <c r="AF157" s="631"/>
      <c r="AK157" s="426"/>
    </row>
    <row r="158" spans="5:37">
      <c r="E158" s="768"/>
      <c r="G158" s="768"/>
      <c r="I158" s="631"/>
      <c r="N158" s="426"/>
      <c r="P158" s="807"/>
      <c r="X158" s="56"/>
      <c r="Y158" s="56"/>
      <c r="AA158" s="56"/>
      <c r="AF158" s="631"/>
      <c r="AK158" s="426"/>
    </row>
    <row r="159" spans="5:37">
      <c r="E159" s="768"/>
      <c r="G159" s="768"/>
      <c r="I159" s="631"/>
      <c r="N159" s="426"/>
      <c r="P159" s="807"/>
      <c r="X159" s="56"/>
      <c r="Y159" s="56"/>
      <c r="AA159" s="56"/>
      <c r="AF159" s="631"/>
      <c r="AK159" s="426"/>
    </row>
    <row r="160" spans="5:37">
      <c r="E160" s="767"/>
      <c r="G160" s="767"/>
      <c r="I160" s="432"/>
      <c r="J160" s="128"/>
      <c r="K160" s="128"/>
      <c r="L160" s="492"/>
      <c r="M160" s="128"/>
      <c r="N160" s="129"/>
      <c r="P160" s="806"/>
      <c r="Q160" s="129"/>
      <c r="R160" s="454"/>
      <c r="S160" s="432"/>
      <c r="T160" s="128"/>
      <c r="U160" s="128"/>
      <c r="V160" s="128"/>
      <c r="W160" s="129"/>
      <c r="X160" s="87"/>
      <c r="Y160" s="87"/>
      <c r="Z160" s="767"/>
      <c r="AA160" s="87"/>
      <c r="AF160" s="432"/>
      <c r="AG160" s="128"/>
      <c r="AH160" s="128"/>
      <c r="AI160" s="128"/>
      <c r="AJ160" s="128"/>
      <c r="AK160" s="129"/>
    </row>
    <row r="161" spans="1:16384">
      <c r="E161" s="768"/>
      <c r="G161" s="768"/>
      <c r="I161" s="631"/>
      <c r="N161" s="426"/>
      <c r="P161" s="807"/>
      <c r="X161" s="56"/>
      <c r="Y161" s="56"/>
      <c r="AA161" s="56"/>
      <c r="AF161" s="631"/>
      <c r="AK161" s="426"/>
    </row>
    <row r="162" spans="1:16384">
      <c r="E162" s="768"/>
      <c r="G162" s="768"/>
      <c r="I162" s="631"/>
      <c r="N162" s="426"/>
      <c r="P162" s="807"/>
      <c r="X162" s="56"/>
      <c r="Y162" s="56"/>
      <c r="AA162" s="56"/>
      <c r="AF162" s="631"/>
      <c r="AK162" s="426"/>
    </row>
    <row r="163" spans="1:16384">
      <c r="E163" s="768"/>
      <c r="G163" s="768"/>
      <c r="I163" s="631"/>
      <c r="N163" s="426"/>
      <c r="P163" s="807"/>
      <c r="X163" s="56"/>
      <c r="Y163" s="56"/>
      <c r="AA163" s="56"/>
      <c r="AF163" s="631"/>
      <c r="AK163" s="426"/>
    </row>
    <row r="164" spans="1:16384">
      <c r="A164" s="128"/>
      <c r="B164" s="128"/>
      <c r="C164" s="128"/>
      <c r="D164" s="128"/>
      <c r="F164" s="265"/>
      <c r="H164" s="128"/>
      <c r="O164" s="478"/>
      <c r="AB164" s="128"/>
      <c r="AC164" s="128"/>
      <c r="AD164" s="128"/>
      <c r="AE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8"/>
      <c r="CG164" s="128"/>
      <c r="CH164" s="128"/>
      <c r="CI164" s="128"/>
      <c r="CJ164" s="128"/>
      <c r="CK164" s="128"/>
      <c r="CL164" s="128"/>
      <c r="CM164" s="128"/>
      <c r="CN164" s="128"/>
      <c r="CO164" s="128"/>
      <c r="CP164" s="128"/>
      <c r="CQ164" s="128"/>
      <c r="CR164" s="128"/>
      <c r="CS164" s="128"/>
      <c r="CT164" s="128"/>
      <c r="CU164" s="128"/>
      <c r="CV164" s="128"/>
      <c r="CW164" s="128"/>
      <c r="CX164" s="128"/>
      <c r="CY164" s="128"/>
      <c r="CZ164" s="128"/>
      <c r="DA164" s="128"/>
      <c r="DB164" s="128"/>
      <c r="DC164" s="128"/>
      <c r="DD164" s="128"/>
      <c r="DE164" s="128"/>
      <c r="DF164" s="128"/>
      <c r="DG164" s="128"/>
      <c r="DH164" s="128"/>
      <c r="DI164" s="128"/>
      <c r="DJ164" s="128"/>
      <c r="DK164" s="128"/>
      <c r="DL164" s="128"/>
      <c r="DM164" s="128"/>
      <c r="DN164" s="128"/>
      <c r="DO164" s="128"/>
      <c r="DP164" s="128"/>
      <c r="DQ164" s="128"/>
      <c r="DR164" s="128"/>
      <c r="DS164" s="128"/>
      <c r="DT164" s="128"/>
      <c r="DU164" s="128"/>
      <c r="DV164" s="128"/>
      <c r="DW164" s="128"/>
      <c r="DX164" s="128"/>
      <c r="DY164" s="128"/>
      <c r="DZ164" s="128"/>
      <c r="EA164" s="128"/>
      <c r="EB164" s="128"/>
      <c r="EC164" s="128"/>
      <c r="ED164" s="128"/>
      <c r="EE164" s="128"/>
      <c r="EF164" s="128"/>
      <c r="EG164" s="128"/>
      <c r="EH164" s="128"/>
      <c r="EI164" s="128"/>
      <c r="EJ164" s="128"/>
      <c r="EK164" s="128"/>
      <c r="EL164" s="128"/>
      <c r="EM164" s="128"/>
      <c r="EN164" s="128"/>
      <c r="EO164" s="128"/>
      <c r="EP164" s="128"/>
      <c r="EQ164" s="128"/>
      <c r="ER164" s="128"/>
      <c r="ES164" s="128"/>
      <c r="ET164" s="128"/>
      <c r="EU164" s="128"/>
      <c r="EV164" s="128"/>
      <c r="EW164" s="128"/>
      <c r="EX164" s="128"/>
      <c r="EY164" s="128"/>
      <c r="EZ164" s="128"/>
      <c r="FA164" s="128"/>
      <c r="FB164" s="128"/>
      <c r="FC164" s="128"/>
      <c r="FD164" s="128"/>
      <c r="FE164" s="128"/>
      <c r="FF164" s="128"/>
      <c r="FG164" s="128"/>
      <c r="FH164" s="128"/>
      <c r="FI164" s="128"/>
      <c r="FJ164" s="128"/>
      <c r="FK164" s="128"/>
      <c r="FL164" s="128"/>
      <c r="FM164" s="128"/>
      <c r="FN164" s="128"/>
      <c r="FO164" s="128"/>
      <c r="FP164" s="128"/>
      <c r="FQ164" s="128"/>
      <c r="FR164" s="128"/>
      <c r="FS164" s="128"/>
      <c r="FT164" s="128"/>
      <c r="FU164" s="128"/>
      <c r="FV164" s="128"/>
      <c r="FW164" s="128"/>
      <c r="FX164" s="128"/>
      <c r="FY164" s="128"/>
      <c r="FZ164" s="128"/>
      <c r="GA164" s="128"/>
      <c r="GB164" s="128"/>
      <c r="GC164" s="128"/>
      <c r="GD164" s="128"/>
      <c r="GE164" s="128"/>
      <c r="GF164" s="128"/>
      <c r="GG164" s="128"/>
      <c r="GH164" s="128"/>
      <c r="GI164" s="128"/>
      <c r="GJ164" s="128"/>
      <c r="GK164" s="128"/>
      <c r="GL164" s="128"/>
      <c r="GM164" s="128"/>
      <c r="GN164" s="128"/>
      <c r="GO164" s="128"/>
      <c r="GP164" s="128"/>
      <c r="GQ164" s="128"/>
      <c r="GR164" s="128"/>
      <c r="GS164" s="128"/>
      <c r="GT164" s="128"/>
      <c r="GU164" s="128"/>
      <c r="GV164" s="128"/>
      <c r="GW164" s="128"/>
      <c r="GX164" s="128"/>
      <c r="GY164" s="128"/>
      <c r="GZ164" s="128"/>
      <c r="HA164" s="128"/>
      <c r="HB164" s="128"/>
      <c r="HC164" s="128"/>
      <c r="HD164" s="128"/>
      <c r="HE164" s="128"/>
      <c r="HF164" s="128"/>
      <c r="HG164" s="128"/>
      <c r="HH164" s="128"/>
      <c r="HI164" s="128"/>
      <c r="HJ164" s="128"/>
      <c r="HK164" s="128"/>
      <c r="HL164" s="128"/>
      <c r="HM164" s="128"/>
      <c r="HN164" s="128"/>
      <c r="HO164" s="128"/>
      <c r="HP164" s="128"/>
      <c r="HQ164" s="128"/>
      <c r="HR164" s="128"/>
      <c r="HS164" s="128"/>
      <c r="HT164" s="128"/>
      <c r="HU164" s="128"/>
      <c r="HV164" s="128"/>
      <c r="HW164" s="128"/>
      <c r="HX164" s="128"/>
      <c r="HY164" s="128"/>
      <c r="HZ164" s="128"/>
      <c r="IA164" s="128"/>
      <c r="IB164" s="128"/>
      <c r="IC164" s="128"/>
      <c r="ID164" s="128"/>
      <c r="IE164" s="128"/>
      <c r="IF164" s="128"/>
      <c r="IG164" s="128"/>
      <c r="IH164" s="128"/>
      <c r="II164" s="128"/>
      <c r="IJ164" s="128"/>
      <c r="IK164" s="128"/>
      <c r="IL164" s="128"/>
      <c r="IM164" s="128"/>
      <c r="IN164" s="128"/>
      <c r="IO164" s="128"/>
      <c r="IP164" s="128"/>
      <c r="IQ164" s="128"/>
      <c r="IR164" s="128"/>
      <c r="IS164" s="128"/>
      <c r="IT164" s="128"/>
      <c r="IU164" s="128"/>
      <c r="IV164" s="128"/>
      <c r="IW164" s="128"/>
      <c r="IX164" s="128"/>
      <c r="IY164" s="128"/>
      <c r="IZ164" s="128"/>
      <c r="JA164" s="128"/>
      <c r="JB164" s="128"/>
      <c r="JC164" s="128"/>
      <c r="JD164" s="128"/>
      <c r="JE164" s="128"/>
      <c r="JF164" s="128"/>
      <c r="JG164" s="128"/>
      <c r="JH164" s="128"/>
      <c r="JI164" s="128"/>
      <c r="JJ164" s="128"/>
      <c r="JK164" s="128"/>
      <c r="JL164" s="128"/>
      <c r="JM164" s="128"/>
      <c r="JN164" s="128"/>
      <c r="JO164" s="128"/>
      <c r="JP164" s="128"/>
      <c r="JQ164" s="128"/>
      <c r="JR164" s="128"/>
      <c r="JS164" s="128"/>
      <c r="JT164" s="128"/>
      <c r="JU164" s="128"/>
      <c r="JV164" s="128"/>
      <c r="JW164" s="128"/>
      <c r="JX164" s="128"/>
      <c r="JY164" s="128"/>
      <c r="JZ164" s="128"/>
      <c r="KA164" s="128"/>
      <c r="KB164" s="128"/>
      <c r="KC164" s="128"/>
      <c r="KD164" s="128"/>
      <c r="KE164" s="128"/>
      <c r="KF164" s="128"/>
      <c r="KG164" s="128"/>
      <c r="KH164" s="128"/>
      <c r="KI164" s="128"/>
      <c r="KJ164" s="128"/>
      <c r="KK164" s="128"/>
      <c r="KL164" s="128"/>
      <c r="KM164" s="128"/>
      <c r="KN164" s="128"/>
      <c r="KO164" s="128"/>
      <c r="KP164" s="128"/>
      <c r="KQ164" s="128"/>
      <c r="KR164" s="128"/>
      <c r="KS164" s="128"/>
      <c r="KT164" s="128"/>
      <c r="KU164" s="128"/>
      <c r="KV164" s="128"/>
      <c r="KW164" s="128"/>
      <c r="KX164" s="128"/>
      <c r="KY164" s="128"/>
      <c r="KZ164" s="128"/>
      <c r="LA164" s="128"/>
      <c r="LB164" s="128"/>
      <c r="LC164" s="128"/>
      <c r="LD164" s="128"/>
      <c r="LE164" s="128"/>
      <c r="LF164" s="128"/>
      <c r="LG164" s="128"/>
      <c r="LH164" s="128"/>
      <c r="LI164" s="128"/>
      <c r="LJ164" s="128"/>
      <c r="LK164" s="128"/>
      <c r="LL164" s="128"/>
      <c r="LM164" s="128"/>
      <c r="LN164" s="128"/>
      <c r="LO164" s="128"/>
      <c r="LP164" s="128"/>
      <c r="LQ164" s="128"/>
      <c r="LR164" s="128"/>
      <c r="LS164" s="128"/>
      <c r="LT164" s="128"/>
      <c r="LU164" s="128"/>
      <c r="LV164" s="128"/>
      <c r="LW164" s="128"/>
      <c r="LX164" s="128"/>
      <c r="LY164" s="128"/>
      <c r="LZ164" s="128"/>
      <c r="MA164" s="128"/>
      <c r="MB164" s="128"/>
      <c r="MC164" s="128"/>
      <c r="MD164" s="128"/>
      <c r="ME164" s="128"/>
      <c r="MF164" s="128"/>
      <c r="MG164" s="128"/>
      <c r="MH164" s="128"/>
      <c r="MI164" s="128"/>
      <c r="MJ164" s="128"/>
      <c r="MK164" s="128"/>
      <c r="ML164" s="128"/>
      <c r="MM164" s="128"/>
      <c r="MN164" s="128"/>
      <c r="MO164" s="128"/>
      <c r="MP164" s="128"/>
      <c r="MQ164" s="128"/>
      <c r="MR164" s="128"/>
      <c r="MS164" s="128"/>
      <c r="MT164" s="128"/>
      <c r="MU164" s="128"/>
      <c r="MV164" s="128"/>
      <c r="MW164" s="128"/>
      <c r="MX164" s="128"/>
      <c r="MY164" s="128"/>
      <c r="MZ164" s="128"/>
      <c r="NA164" s="128"/>
      <c r="NB164" s="128"/>
      <c r="NC164" s="128"/>
      <c r="ND164" s="128"/>
      <c r="NE164" s="128"/>
      <c r="NF164" s="128"/>
      <c r="NG164" s="128"/>
      <c r="NH164" s="128"/>
      <c r="NI164" s="128"/>
      <c r="NJ164" s="128"/>
      <c r="NK164" s="128"/>
      <c r="NL164" s="128"/>
      <c r="NM164" s="128"/>
      <c r="NN164" s="128"/>
      <c r="NO164" s="128"/>
      <c r="NP164" s="128"/>
      <c r="NQ164" s="128"/>
      <c r="NR164" s="128"/>
      <c r="NS164" s="128"/>
      <c r="NT164" s="128"/>
      <c r="NU164" s="128"/>
      <c r="NV164" s="128"/>
      <c r="NW164" s="128"/>
      <c r="NX164" s="128"/>
      <c r="NY164" s="128"/>
      <c r="NZ164" s="128"/>
      <c r="OA164" s="128"/>
      <c r="OB164" s="128"/>
      <c r="OC164" s="128"/>
      <c r="OD164" s="128"/>
      <c r="OE164" s="128"/>
      <c r="OF164" s="128"/>
      <c r="OG164" s="128"/>
      <c r="OH164" s="128"/>
      <c r="OI164" s="128"/>
      <c r="OJ164" s="128"/>
      <c r="OK164" s="128"/>
      <c r="OL164" s="128"/>
      <c r="OM164" s="128"/>
      <c r="ON164" s="128"/>
      <c r="OO164" s="128"/>
      <c r="OP164" s="128"/>
      <c r="OQ164" s="128"/>
      <c r="OR164" s="128"/>
      <c r="OS164" s="128"/>
      <c r="OT164" s="128"/>
      <c r="OU164" s="128"/>
      <c r="OV164" s="128"/>
      <c r="OW164" s="128"/>
      <c r="OX164" s="128"/>
      <c r="OY164" s="128"/>
      <c r="OZ164" s="128"/>
      <c r="PA164" s="128"/>
      <c r="PB164" s="128"/>
      <c r="PC164" s="128"/>
      <c r="PD164" s="128"/>
      <c r="PE164" s="128"/>
      <c r="PF164" s="128"/>
      <c r="PG164" s="128"/>
      <c r="PH164" s="128"/>
      <c r="PI164" s="128"/>
      <c r="PJ164" s="128"/>
      <c r="PK164" s="128"/>
      <c r="PL164" s="128"/>
      <c r="PM164" s="128"/>
      <c r="PN164" s="128"/>
      <c r="PO164" s="128"/>
      <c r="PP164" s="128"/>
      <c r="PQ164" s="128"/>
      <c r="PR164" s="128"/>
      <c r="PS164" s="128"/>
      <c r="PT164" s="128"/>
      <c r="PU164" s="128"/>
      <c r="PV164" s="128"/>
      <c r="PW164" s="128"/>
      <c r="PX164" s="128"/>
      <c r="PY164" s="128"/>
      <c r="PZ164" s="128"/>
      <c r="QA164" s="128"/>
      <c r="QB164" s="128"/>
      <c r="QC164" s="128"/>
      <c r="QD164" s="128"/>
      <c r="QE164" s="128"/>
      <c r="QF164" s="128"/>
      <c r="QG164" s="128"/>
      <c r="QH164" s="128"/>
      <c r="QI164" s="128"/>
      <c r="QJ164" s="128"/>
      <c r="QK164" s="128"/>
      <c r="QL164" s="128"/>
      <c r="QM164" s="128"/>
      <c r="QN164" s="128"/>
      <c r="QO164" s="128"/>
      <c r="QP164" s="128"/>
      <c r="QQ164" s="128"/>
      <c r="QR164" s="128"/>
      <c r="QS164" s="128"/>
      <c r="QT164" s="128"/>
      <c r="QU164" s="128"/>
      <c r="QV164" s="128"/>
      <c r="QW164" s="128"/>
      <c r="QX164" s="128"/>
      <c r="QY164" s="128"/>
      <c r="QZ164" s="128"/>
      <c r="RA164" s="128"/>
      <c r="RB164" s="128"/>
      <c r="RC164" s="128"/>
      <c r="RD164" s="128"/>
      <c r="RE164" s="128"/>
      <c r="RF164" s="128"/>
      <c r="RG164" s="128"/>
      <c r="RH164" s="128"/>
      <c r="RI164" s="128"/>
      <c r="RJ164" s="128"/>
      <c r="RK164" s="128"/>
      <c r="RL164" s="128"/>
      <c r="RM164" s="128"/>
      <c r="RN164" s="128"/>
      <c r="RO164" s="128"/>
      <c r="RP164" s="128"/>
      <c r="RQ164" s="128"/>
      <c r="RR164" s="128"/>
      <c r="RS164" s="128"/>
      <c r="RT164" s="128"/>
      <c r="RU164" s="128"/>
      <c r="RV164" s="128"/>
      <c r="RW164" s="128"/>
      <c r="RX164" s="128"/>
      <c r="RY164" s="128"/>
      <c r="RZ164" s="128"/>
      <c r="SA164" s="128"/>
      <c r="SB164" s="128"/>
      <c r="SC164" s="128"/>
      <c r="SD164" s="128"/>
      <c r="SE164" s="128"/>
      <c r="SF164" s="128"/>
      <c r="SG164" s="128"/>
      <c r="SH164" s="128"/>
      <c r="SI164" s="128"/>
      <c r="SJ164" s="128"/>
      <c r="SK164" s="128"/>
      <c r="SL164" s="128"/>
      <c r="SM164" s="128"/>
      <c r="SN164" s="128"/>
      <c r="SO164" s="128"/>
      <c r="SP164" s="128"/>
      <c r="SQ164" s="128"/>
      <c r="SR164" s="128"/>
      <c r="SS164" s="128"/>
      <c r="ST164" s="128"/>
      <c r="SU164" s="128"/>
      <c r="SV164" s="128"/>
      <c r="SW164" s="128"/>
      <c r="SX164" s="128"/>
      <c r="SY164" s="128"/>
      <c r="SZ164" s="128"/>
      <c r="TA164" s="128"/>
      <c r="TB164" s="128"/>
      <c r="TC164" s="128"/>
      <c r="TD164" s="128"/>
      <c r="TE164" s="128"/>
      <c r="TF164" s="128"/>
      <c r="TG164" s="128"/>
      <c r="TH164" s="128"/>
      <c r="TI164" s="128"/>
      <c r="TJ164" s="128"/>
      <c r="TK164" s="128"/>
      <c r="TL164" s="128"/>
      <c r="TM164" s="128"/>
      <c r="TN164" s="128"/>
      <c r="TO164" s="128"/>
      <c r="TP164" s="128"/>
      <c r="TQ164" s="128"/>
      <c r="TR164" s="128"/>
      <c r="TS164" s="128"/>
      <c r="TT164" s="128"/>
      <c r="TU164" s="128"/>
      <c r="TV164" s="128"/>
      <c r="TW164" s="128"/>
      <c r="TX164" s="128"/>
      <c r="TY164" s="128"/>
      <c r="TZ164" s="128"/>
      <c r="UA164" s="128"/>
      <c r="UB164" s="128"/>
      <c r="UC164" s="128"/>
      <c r="UD164" s="128"/>
      <c r="UE164" s="128"/>
      <c r="UF164" s="128"/>
      <c r="UG164" s="128"/>
      <c r="UH164" s="128"/>
      <c r="UI164" s="128"/>
      <c r="UJ164" s="128"/>
      <c r="UK164" s="128"/>
      <c r="UL164" s="128"/>
      <c r="UM164" s="128"/>
      <c r="UN164" s="128"/>
      <c r="UO164" s="128"/>
      <c r="UP164" s="128"/>
      <c r="UQ164" s="128"/>
      <c r="UR164" s="128"/>
      <c r="US164" s="128"/>
      <c r="UT164" s="128"/>
      <c r="UU164" s="128"/>
      <c r="UV164" s="128"/>
      <c r="UW164" s="128"/>
      <c r="UX164" s="128"/>
      <c r="UY164" s="128"/>
      <c r="UZ164" s="128"/>
      <c r="VA164" s="128"/>
      <c r="VB164" s="128"/>
      <c r="VC164" s="128"/>
      <c r="VD164" s="128"/>
      <c r="VE164" s="128"/>
      <c r="VF164" s="128"/>
      <c r="VG164" s="128"/>
      <c r="VH164" s="128"/>
      <c r="VI164" s="128"/>
      <c r="VJ164" s="128"/>
      <c r="VK164" s="128"/>
      <c r="VL164" s="128"/>
      <c r="VM164" s="128"/>
      <c r="VN164" s="128"/>
      <c r="VO164" s="128"/>
      <c r="VP164" s="128"/>
      <c r="VQ164" s="128"/>
      <c r="VR164" s="128"/>
      <c r="VS164" s="128"/>
      <c r="VT164" s="128"/>
      <c r="VU164" s="128"/>
      <c r="VV164" s="128"/>
      <c r="VW164" s="128"/>
      <c r="VX164" s="128"/>
      <c r="VY164" s="128"/>
      <c r="VZ164" s="128"/>
      <c r="WA164" s="128"/>
      <c r="WB164" s="128"/>
      <c r="WC164" s="128"/>
      <c r="WD164" s="128"/>
      <c r="WE164" s="128"/>
      <c r="WF164" s="128"/>
      <c r="WG164" s="128"/>
      <c r="WH164" s="128"/>
      <c r="WI164" s="128"/>
      <c r="WJ164" s="128"/>
      <c r="WK164" s="128"/>
      <c r="WL164" s="128"/>
      <c r="WM164" s="128"/>
      <c r="WN164" s="128"/>
      <c r="WO164" s="128"/>
      <c r="WP164" s="128"/>
      <c r="WQ164" s="128"/>
      <c r="WR164" s="128"/>
      <c r="WS164" s="128"/>
      <c r="WT164" s="128"/>
      <c r="WU164" s="128"/>
      <c r="WV164" s="128"/>
      <c r="WW164" s="128"/>
      <c r="WX164" s="128"/>
      <c r="WY164" s="128"/>
      <c r="WZ164" s="128"/>
      <c r="XA164" s="128"/>
      <c r="XB164" s="128"/>
      <c r="XC164" s="128"/>
      <c r="XD164" s="128"/>
      <c r="XE164" s="128"/>
      <c r="XF164" s="128"/>
      <c r="XG164" s="128"/>
      <c r="XH164" s="128"/>
      <c r="XI164" s="128"/>
      <c r="XJ164" s="128"/>
      <c r="XK164" s="128"/>
      <c r="XL164" s="128"/>
      <c r="XM164" s="128"/>
      <c r="XN164" s="128"/>
      <c r="XO164" s="128"/>
      <c r="XP164" s="128"/>
      <c r="XQ164" s="128"/>
      <c r="XR164" s="128"/>
      <c r="XS164" s="128"/>
      <c r="XT164" s="128"/>
      <c r="XU164" s="128"/>
      <c r="XV164" s="128"/>
      <c r="XW164" s="128"/>
      <c r="XX164" s="128"/>
      <c r="XY164" s="128"/>
      <c r="XZ164" s="128"/>
      <c r="YA164" s="128"/>
      <c r="YB164" s="128"/>
      <c r="YC164" s="128"/>
      <c r="YD164" s="128"/>
      <c r="YE164" s="128"/>
      <c r="YF164" s="128"/>
      <c r="YG164" s="128"/>
      <c r="YH164" s="128"/>
      <c r="YI164" s="128"/>
      <c r="YJ164" s="128"/>
      <c r="YK164" s="128"/>
      <c r="YL164" s="128"/>
      <c r="YM164" s="128"/>
      <c r="YN164" s="128"/>
      <c r="YO164" s="128"/>
      <c r="YP164" s="128"/>
      <c r="YQ164" s="128"/>
      <c r="YR164" s="128"/>
      <c r="YS164" s="128"/>
      <c r="YT164" s="128"/>
      <c r="YU164" s="128"/>
      <c r="YV164" s="128"/>
      <c r="YW164" s="128"/>
      <c r="YX164" s="128"/>
      <c r="YY164" s="128"/>
      <c r="YZ164" s="128"/>
      <c r="ZA164" s="128"/>
      <c r="ZB164" s="128"/>
      <c r="ZC164" s="128"/>
      <c r="ZD164" s="128"/>
      <c r="ZE164" s="128"/>
      <c r="ZF164" s="128"/>
      <c r="ZG164" s="128"/>
      <c r="ZH164" s="128"/>
      <c r="ZI164" s="128"/>
      <c r="ZJ164" s="128"/>
      <c r="ZK164" s="128"/>
      <c r="ZL164" s="128"/>
      <c r="ZM164" s="128"/>
      <c r="ZN164" s="128"/>
      <c r="ZO164" s="128"/>
      <c r="ZP164" s="128"/>
      <c r="ZQ164" s="128"/>
      <c r="ZR164" s="128"/>
      <c r="ZS164" s="128"/>
      <c r="ZT164" s="128"/>
      <c r="ZU164" s="128"/>
      <c r="ZV164" s="128"/>
      <c r="ZW164" s="128"/>
      <c r="ZX164" s="128"/>
      <c r="ZY164" s="128"/>
      <c r="ZZ164" s="128"/>
      <c r="AAA164" s="128"/>
      <c r="AAB164" s="128"/>
      <c r="AAC164" s="128"/>
      <c r="AAD164" s="128"/>
      <c r="AAE164" s="128"/>
      <c r="AAF164" s="128"/>
      <c r="AAG164" s="128"/>
      <c r="AAH164" s="128"/>
      <c r="AAI164" s="128"/>
      <c r="AAJ164" s="128"/>
      <c r="AAK164" s="128"/>
      <c r="AAL164" s="128"/>
      <c r="AAM164" s="128"/>
      <c r="AAN164" s="128"/>
      <c r="AAO164" s="128"/>
      <c r="AAP164" s="128"/>
      <c r="AAQ164" s="128"/>
      <c r="AAR164" s="128"/>
      <c r="AAS164" s="128"/>
      <c r="AAT164" s="128"/>
      <c r="AAU164" s="128"/>
      <c r="AAV164" s="128"/>
      <c r="AAW164" s="128"/>
      <c r="AAX164" s="128"/>
      <c r="AAY164" s="128"/>
      <c r="AAZ164" s="128"/>
      <c r="ABA164" s="128"/>
      <c r="ABB164" s="128"/>
      <c r="ABC164" s="128"/>
      <c r="ABD164" s="128"/>
      <c r="ABE164" s="128"/>
      <c r="ABF164" s="128"/>
      <c r="ABG164" s="128"/>
      <c r="ABH164" s="128"/>
      <c r="ABI164" s="128"/>
      <c r="ABJ164" s="128"/>
      <c r="ABK164" s="128"/>
      <c r="ABL164" s="128"/>
      <c r="ABM164" s="128"/>
      <c r="ABN164" s="128"/>
      <c r="ABO164" s="128"/>
      <c r="ABP164" s="128"/>
      <c r="ABQ164" s="128"/>
      <c r="ABR164" s="128"/>
      <c r="ABS164" s="128"/>
      <c r="ABT164" s="128"/>
      <c r="ABU164" s="128"/>
      <c r="ABV164" s="128"/>
      <c r="ABW164" s="128"/>
      <c r="ABX164" s="128"/>
      <c r="ABY164" s="128"/>
      <c r="ABZ164" s="128"/>
      <c r="ACA164" s="128"/>
      <c r="ACB164" s="128"/>
      <c r="ACC164" s="128"/>
      <c r="ACD164" s="128"/>
      <c r="ACE164" s="128"/>
      <c r="ACF164" s="128"/>
      <c r="ACG164" s="128"/>
      <c r="ACH164" s="128"/>
      <c r="ACI164" s="128"/>
      <c r="ACJ164" s="128"/>
      <c r="ACK164" s="128"/>
      <c r="ACL164" s="128"/>
      <c r="ACM164" s="128"/>
      <c r="ACN164" s="128"/>
      <c r="ACO164" s="128"/>
      <c r="ACP164" s="128"/>
      <c r="ACQ164" s="128"/>
      <c r="ACR164" s="128"/>
      <c r="ACS164" s="128"/>
      <c r="ACT164" s="128"/>
      <c r="ACU164" s="128"/>
      <c r="ACV164" s="128"/>
      <c r="ACW164" s="128"/>
      <c r="ACX164" s="128"/>
      <c r="ACY164" s="128"/>
      <c r="ACZ164" s="128"/>
      <c r="ADA164" s="128"/>
      <c r="ADB164" s="128"/>
      <c r="ADC164" s="128"/>
      <c r="ADD164" s="128"/>
      <c r="ADE164" s="128"/>
      <c r="ADF164" s="128"/>
      <c r="ADG164" s="128"/>
      <c r="ADH164" s="128"/>
      <c r="ADI164" s="128"/>
      <c r="ADJ164" s="128"/>
      <c r="ADK164" s="128"/>
      <c r="ADL164" s="128"/>
      <c r="ADM164" s="128"/>
      <c r="ADN164" s="128"/>
      <c r="ADO164" s="128"/>
      <c r="ADP164" s="128"/>
      <c r="ADQ164" s="128"/>
      <c r="ADR164" s="128"/>
      <c r="ADS164" s="128"/>
      <c r="ADT164" s="128"/>
      <c r="ADU164" s="128"/>
      <c r="ADV164" s="128"/>
      <c r="ADW164" s="128"/>
      <c r="ADX164" s="128"/>
      <c r="ADY164" s="128"/>
      <c r="ADZ164" s="128"/>
      <c r="AEA164" s="128"/>
      <c r="AEB164" s="128"/>
      <c r="AEC164" s="128"/>
      <c r="AED164" s="128"/>
      <c r="AEE164" s="128"/>
      <c r="AEF164" s="128"/>
      <c r="AEG164" s="128"/>
      <c r="AEH164" s="128"/>
      <c r="AEI164" s="128"/>
      <c r="AEJ164" s="128"/>
      <c r="AEK164" s="128"/>
      <c r="AEL164" s="128"/>
      <c r="AEM164" s="128"/>
      <c r="AEN164" s="128"/>
      <c r="AEO164" s="128"/>
      <c r="AEP164" s="128"/>
      <c r="AEQ164" s="128"/>
      <c r="AER164" s="128"/>
      <c r="AES164" s="128"/>
      <c r="AET164" s="128"/>
      <c r="AEU164" s="128"/>
      <c r="AEV164" s="128"/>
      <c r="AEW164" s="128"/>
      <c r="AEX164" s="128"/>
      <c r="AEY164" s="128"/>
      <c r="AEZ164" s="128"/>
      <c r="AFA164" s="128"/>
      <c r="AFB164" s="128"/>
      <c r="AFC164" s="128"/>
      <c r="AFD164" s="128"/>
      <c r="AFE164" s="128"/>
      <c r="AFF164" s="128"/>
      <c r="AFG164" s="128"/>
      <c r="AFH164" s="128"/>
      <c r="AFI164" s="128"/>
      <c r="AFJ164" s="128"/>
      <c r="AFK164" s="128"/>
      <c r="AFL164" s="128"/>
      <c r="AFM164" s="128"/>
      <c r="AFN164" s="128"/>
      <c r="AFO164" s="128"/>
      <c r="AFP164" s="128"/>
      <c r="AFQ164" s="128"/>
      <c r="AFR164" s="128"/>
      <c r="AFS164" s="128"/>
      <c r="AFT164" s="128"/>
      <c r="AFU164" s="128"/>
      <c r="AFV164" s="128"/>
      <c r="AFW164" s="128"/>
      <c r="AFX164" s="128"/>
      <c r="AFY164" s="128"/>
      <c r="AFZ164" s="128"/>
      <c r="AGA164" s="128"/>
      <c r="AGB164" s="128"/>
      <c r="AGC164" s="128"/>
      <c r="AGD164" s="128"/>
      <c r="AGE164" s="128"/>
      <c r="AGF164" s="128"/>
      <c r="AGG164" s="128"/>
      <c r="AGH164" s="128"/>
      <c r="AGI164" s="128"/>
      <c r="AGJ164" s="128"/>
      <c r="AGK164" s="128"/>
      <c r="AGL164" s="128"/>
      <c r="AGM164" s="128"/>
      <c r="AGN164" s="128"/>
      <c r="AGO164" s="128"/>
      <c r="AGP164" s="128"/>
      <c r="AGQ164" s="128"/>
      <c r="AGR164" s="128"/>
      <c r="AGS164" s="128"/>
      <c r="AGT164" s="128"/>
      <c r="AGU164" s="128"/>
      <c r="AGV164" s="128"/>
      <c r="AGW164" s="128"/>
      <c r="AGX164" s="128"/>
      <c r="AGY164" s="128"/>
      <c r="AGZ164" s="128"/>
      <c r="AHA164" s="128"/>
      <c r="AHB164" s="128"/>
      <c r="AHC164" s="128"/>
      <c r="AHD164" s="128"/>
      <c r="AHE164" s="128"/>
      <c r="AHF164" s="128"/>
      <c r="AHG164" s="128"/>
      <c r="AHH164" s="128"/>
      <c r="AHI164" s="128"/>
      <c r="AHJ164" s="128"/>
      <c r="AHK164" s="128"/>
      <c r="AHL164" s="128"/>
      <c r="AHM164" s="128"/>
      <c r="AHN164" s="128"/>
      <c r="AHO164" s="128"/>
      <c r="AHP164" s="128"/>
      <c r="AHQ164" s="128"/>
      <c r="AHR164" s="128"/>
      <c r="AHS164" s="128"/>
      <c r="AHT164" s="128"/>
      <c r="AHU164" s="128"/>
      <c r="AHV164" s="128"/>
      <c r="AHW164" s="128"/>
      <c r="AHX164" s="128"/>
      <c r="AHY164" s="128"/>
      <c r="AHZ164" s="128"/>
      <c r="AIA164" s="128"/>
      <c r="AIB164" s="128"/>
      <c r="AIC164" s="128"/>
      <c r="AID164" s="128"/>
      <c r="AIE164" s="128"/>
      <c r="AIF164" s="128"/>
      <c r="AIG164" s="128"/>
      <c r="AIH164" s="128"/>
      <c r="AII164" s="128"/>
      <c r="AIJ164" s="128"/>
      <c r="AIK164" s="128"/>
      <c r="AIL164" s="128"/>
      <c r="AIM164" s="128"/>
      <c r="AIN164" s="128"/>
      <c r="AIO164" s="128"/>
      <c r="AIP164" s="128"/>
      <c r="AIQ164" s="128"/>
      <c r="AIR164" s="128"/>
      <c r="AIS164" s="128"/>
      <c r="AIT164" s="128"/>
      <c r="AIU164" s="128"/>
      <c r="AIV164" s="128"/>
      <c r="AIW164" s="128"/>
      <c r="AIX164" s="128"/>
      <c r="AIY164" s="128"/>
      <c r="AIZ164" s="128"/>
      <c r="AJA164" s="128"/>
      <c r="AJB164" s="128"/>
      <c r="AJC164" s="128"/>
      <c r="AJD164" s="128"/>
      <c r="AJE164" s="128"/>
      <c r="AJF164" s="128"/>
      <c r="AJG164" s="128"/>
      <c r="AJH164" s="128"/>
      <c r="AJI164" s="128"/>
      <c r="AJJ164" s="128"/>
      <c r="AJK164" s="128"/>
      <c r="AJL164" s="128"/>
      <c r="AJM164" s="128"/>
      <c r="AJN164" s="128"/>
      <c r="AJO164" s="128"/>
      <c r="AJP164" s="128"/>
      <c r="AJQ164" s="128"/>
      <c r="AJR164" s="128"/>
      <c r="AJS164" s="128"/>
      <c r="AJT164" s="128"/>
      <c r="AJU164" s="128"/>
      <c r="AJV164" s="128"/>
      <c r="AJW164" s="128"/>
      <c r="AJX164" s="128"/>
      <c r="AJY164" s="128"/>
      <c r="AJZ164" s="128"/>
      <c r="AKA164" s="128"/>
      <c r="AKB164" s="128"/>
      <c r="AKC164" s="128"/>
      <c r="AKD164" s="128"/>
      <c r="AKE164" s="128"/>
      <c r="AKF164" s="128"/>
      <c r="AKG164" s="128"/>
      <c r="AKH164" s="128"/>
      <c r="AKI164" s="128"/>
      <c r="AKJ164" s="128"/>
      <c r="AKK164" s="128"/>
      <c r="AKL164" s="128"/>
      <c r="AKM164" s="128"/>
      <c r="AKN164" s="128"/>
      <c r="AKO164" s="128"/>
      <c r="AKP164" s="128"/>
      <c r="AKQ164" s="128"/>
      <c r="AKR164" s="128"/>
      <c r="AKS164" s="128"/>
      <c r="AKT164" s="128"/>
      <c r="AKU164" s="128"/>
      <c r="AKV164" s="128"/>
      <c r="AKW164" s="128"/>
      <c r="AKX164" s="128"/>
      <c r="AKY164" s="128"/>
      <c r="AKZ164" s="128"/>
      <c r="ALA164" s="128"/>
      <c r="ALB164" s="128"/>
      <c r="ALC164" s="128"/>
      <c r="ALD164" s="128"/>
      <c r="ALE164" s="128"/>
      <c r="ALF164" s="128"/>
      <c r="ALG164" s="128"/>
      <c r="ALH164" s="128"/>
      <c r="ALI164" s="128"/>
      <c r="ALJ164" s="128"/>
      <c r="ALK164" s="128"/>
      <c r="ALL164" s="128"/>
      <c r="ALM164" s="128"/>
      <c r="ALN164" s="128"/>
      <c r="ALO164" s="128"/>
      <c r="ALP164" s="128"/>
      <c r="ALQ164" s="128"/>
      <c r="ALR164" s="128"/>
      <c r="ALS164" s="128"/>
      <c r="ALT164" s="128"/>
      <c r="ALU164" s="128"/>
      <c r="ALV164" s="128"/>
      <c r="ALW164" s="128"/>
      <c r="ALX164" s="128"/>
      <c r="ALY164" s="128"/>
      <c r="ALZ164" s="128"/>
      <c r="AMA164" s="128"/>
      <c r="AMB164" s="128"/>
      <c r="AMC164" s="128"/>
      <c r="AMD164" s="128"/>
      <c r="AME164" s="128"/>
      <c r="AMF164" s="128"/>
      <c r="AMG164" s="128"/>
      <c r="AMH164" s="128"/>
      <c r="AMI164" s="128"/>
      <c r="AMJ164" s="128"/>
      <c r="AMK164" s="128"/>
      <c r="AML164" s="128"/>
      <c r="AMM164" s="128"/>
      <c r="AMN164" s="128"/>
      <c r="AMO164" s="128"/>
      <c r="AMP164" s="128"/>
      <c r="AMQ164" s="128"/>
      <c r="AMR164" s="128"/>
      <c r="AMS164" s="128"/>
      <c r="AMT164" s="128"/>
      <c r="AMU164" s="128"/>
      <c r="AMV164" s="128"/>
      <c r="AMW164" s="128"/>
      <c r="AMX164" s="128"/>
      <c r="AMY164" s="128"/>
      <c r="AMZ164" s="128"/>
      <c r="ANA164" s="128"/>
      <c r="ANB164" s="128"/>
      <c r="ANC164" s="128"/>
      <c r="AND164" s="128"/>
      <c r="ANE164" s="128"/>
      <c r="ANF164" s="128"/>
      <c r="ANG164" s="128"/>
      <c r="ANH164" s="128"/>
      <c r="ANI164" s="128"/>
      <c r="ANJ164" s="128"/>
      <c r="ANK164" s="128"/>
      <c r="ANL164" s="128"/>
      <c r="ANM164" s="128"/>
      <c r="ANN164" s="128"/>
      <c r="ANO164" s="128"/>
      <c r="ANP164" s="128"/>
      <c r="ANQ164" s="128"/>
      <c r="ANR164" s="128"/>
      <c r="ANS164" s="128"/>
      <c r="ANT164" s="128"/>
      <c r="ANU164" s="128"/>
      <c r="ANV164" s="128"/>
      <c r="ANW164" s="128"/>
      <c r="ANX164" s="128"/>
      <c r="ANY164" s="128"/>
      <c r="ANZ164" s="128"/>
      <c r="AOA164" s="128"/>
      <c r="AOB164" s="128"/>
      <c r="AOC164" s="128"/>
      <c r="AOD164" s="128"/>
      <c r="AOE164" s="128"/>
      <c r="AOF164" s="128"/>
      <c r="AOG164" s="128"/>
      <c r="AOH164" s="128"/>
      <c r="AOI164" s="128"/>
      <c r="AOJ164" s="128"/>
      <c r="AOK164" s="128"/>
      <c r="AOL164" s="128"/>
      <c r="AOM164" s="128"/>
      <c r="AON164" s="128"/>
      <c r="AOO164" s="128"/>
      <c r="AOP164" s="128"/>
      <c r="AOQ164" s="128"/>
      <c r="AOR164" s="128"/>
      <c r="AOS164" s="128"/>
      <c r="AOT164" s="128"/>
      <c r="AOU164" s="128"/>
      <c r="AOV164" s="128"/>
      <c r="AOW164" s="128"/>
      <c r="AOX164" s="128"/>
      <c r="AOY164" s="128"/>
      <c r="AOZ164" s="128"/>
      <c r="APA164" s="128"/>
      <c r="APB164" s="128"/>
      <c r="APC164" s="128"/>
      <c r="APD164" s="128"/>
      <c r="APE164" s="128"/>
      <c r="APF164" s="128"/>
      <c r="APG164" s="128"/>
      <c r="APH164" s="128"/>
      <c r="API164" s="128"/>
      <c r="APJ164" s="128"/>
      <c r="APK164" s="128"/>
      <c r="APL164" s="128"/>
      <c r="APM164" s="128"/>
      <c r="APN164" s="128"/>
      <c r="APO164" s="128"/>
      <c r="APP164" s="128"/>
      <c r="APQ164" s="128"/>
      <c r="APR164" s="128"/>
      <c r="APS164" s="128"/>
      <c r="APT164" s="128"/>
      <c r="APU164" s="128"/>
      <c r="APV164" s="128"/>
      <c r="APW164" s="128"/>
      <c r="APX164" s="128"/>
      <c r="APY164" s="128"/>
      <c r="APZ164" s="128"/>
      <c r="AQA164" s="128"/>
      <c r="AQB164" s="128"/>
      <c r="AQC164" s="128"/>
      <c r="AQD164" s="128"/>
      <c r="AQE164" s="128"/>
      <c r="AQF164" s="128"/>
      <c r="AQG164" s="128"/>
      <c r="AQH164" s="128"/>
      <c r="AQI164" s="128"/>
      <c r="AQJ164" s="128"/>
      <c r="AQK164" s="128"/>
      <c r="AQL164" s="128"/>
      <c r="AQM164" s="128"/>
      <c r="AQN164" s="128"/>
      <c r="AQO164" s="128"/>
      <c r="AQP164" s="128"/>
      <c r="AQQ164" s="128"/>
      <c r="AQR164" s="128"/>
      <c r="AQS164" s="128"/>
      <c r="AQT164" s="128"/>
      <c r="AQU164" s="128"/>
      <c r="AQV164" s="128"/>
      <c r="AQW164" s="128"/>
      <c r="AQX164" s="128"/>
      <c r="AQY164" s="128"/>
      <c r="AQZ164" s="128"/>
      <c r="ARA164" s="128"/>
      <c r="ARB164" s="128"/>
      <c r="ARC164" s="128"/>
      <c r="ARD164" s="128"/>
      <c r="ARE164" s="128"/>
      <c r="ARF164" s="128"/>
      <c r="ARG164" s="128"/>
      <c r="ARH164" s="128"/>
      <c r="ARI164" s="128"/>
      <c r="ARJ164" s="128"/>
      <c r="ARK164" s="128"/>
      <c r="ARL164" s="128"/>
      <c r="ARM164" s="128"/>
      <c r="ARN164" s="128"/>
      <c r="ARO164" s="128"/>
      <c r="ARP164" s="128"/>
      <c r="ARQ164" s="128"/>
      <c r="ARR164" s="128"/>
      <c r="ARS164" s="128"/>
      <c r="ART164" s="128"/>
      <c r="ARU164" s="128"/>
      <c r="ARV164" s="128"/>
      <c r="ARW164" s="128"/>
      <c r="ARX164" s="128"/>
      <c r="ARY164" s="128"/>
      <c r="ARZ164" s="128"/>
      <c r="ASA164" s="128"/>
      <c r="ASB164" s="128"/>
      <c r="ASC164" s="128"/>
      <c r="ASD164" s="128"/>
      <c r="ASE164" s="128"/>
      <c r="ASF164" s="128"/>
      <c r="ASG164" s="128"/>
      <c r="ASH164" s="128"/>
      <c r="ASI164" s="128"/>
      <c r="ASJ164" s="128"/>
      <c r="ASK164" s="128"/>
      <c r="ASL164" s="128"/>
      <c r="ASM164" s="128"/>
      <c r="ASN164" s="128"/>
      <c r="ASO164" s="128"/>
      <c r="ASP164" s="128"/>
      <c r="ASQ164" s="128"/>
      <c r="ASR164" s="128"/>
      <c r="ASS164" s="128"/>
      <c r="AST164" s="128"/>
      <c r="ASU164" s="128"/>
      <c r="ASV164" s="128"/>
      <c r="ASW164" s="128"/>
      <c r="ASX164" s="128"/>
      <c r="ASY164" s="128"/>
      <c r="ASZ164" s="128"/>
      <c r="ATA164" s="128"/>
      <c r="ATB164" s="128"/>
      <c r="ATC164" s="128"/>
      <c r="ATD164" s="128"/>
      <c r="ATE164" s="128"/>
      <c r="ATF164" s="128"/>
      <c r="ATG164" s="128"/>
      <c r="ATH164" s="128"/>
      <c r="ATI164" s="128"/>
      <c r="ATJ164" s="128"/>
      <c r="ATK164" s="128"/>
      <c r="ATL164" s="128"/>
      <c r="ATM164" s="128"/>
      <c r="ATN164" s="128"/>
      <c r="ATO164" s="128"/>
      <c r="ATP164" s="128"/>
      <c r="ATQ164" s="128"/>
      <c r="ATR164" s="128"/>
      <c r="ATS164" s="128"/>
      <c r="ATT164" s="128"/>
      <c r="ATU164" s="128"/>
      <c r="ATV164" s="128"/>
      <c r="ATW164" s="128"/>
      <c r="ATX164" s="128"/>
      <c r="ATY164" s="128"/>
      <c r="ATZ164" s="128"/>
      <c r="AUA164" s="128"/>
      <c r="AUB164" s="128"/>
      <c r="AUC164" s="128"/>
      <c r="AUD164" s="128"/>
      <c r="AUE164" s="128"/>
      <c r="AUF164" s="128"/>
      <c r="AUG164" s="128"/>
      <c r="AUH164" s="128"/>
      <c r="AUI164" s="128"/>
      <c r="AUJ164" s="128"/>
      <c r="AUK164" s="128"/>
      <c r="AUL164" s="128"/>
      <c r="AUM164" s="128"/>
      <c r="AUN164" s="128"/>
      <c r="AUO164" s="128"/>
      <c r="AUP164" s="128"/>
      <c r="AUQ164" s="128"/>
      <c r="AUR164" s="128"/>
      <c r="AUS164" s="128"/>
      <c r="AUT164" s="128"/>
      <c r="AUU164" s="128"/>
      <c r="AUV164" s="128"/>
      <c r="AUW164" s="128"/>
      <c r="AUX164" s="128"/>
      <c r="AUY164" s="128"/>
      <c r="AUZ164" s="128"/>
      <c r="AVA164" s="128"/>
      <c r="AVB164" s="128"/>
      <c r="AVC164" s="128"/>
      <c r="AVD164" s="128"/>
      <c r="AVE164" s="128"/>
      <c r="AVF164" s="128"/>
      <c r="AVG164" s="128"/>
      <c r="AVH164" s="128"/>
      <c r="AVI164" s="128"/>
      <c r="AVJ164" s="128"/>
      <c r="AVK164" s="128"/>
      <c r="AVL164" s="128"/>
      <c r="AVM164" s="128"/>
      <c r="AVN164" s="128"/>
      <c r="AVO164" s="128"/>
      <c r="AVP164" s="128"/>
      <c r="AVQ164" s="128"/>
      <c r="AVR164" s="128"/>
      <c r="AVS164" s="128"/>
      <c r="AVT164" s="128"/>
      <c r="AVU164" s="128"/>
      <c r="AVV164" s="128"/>
      <c r="AVW164" s="128"/>
      <c r="AVX164" s="128"/>
      <c r="AVY164" s="128"/>
      <c r="AVZ164" s="128"/>
      <c r="AWA164" s="128"/>
      <c r="AWB164" s="128"/>
      <c r="AWC164" s="128"/>
      <c r="AWD164" s="128"/>
      <c r="AWE164" s="128"/>
      <c r="AWF164" s="128"/>
      <c r="AWG164" s="128"/>
      <c r="AWH164" s="128"/>
      <c r="AWI164" s="128"/>
      <c r="AWJ164" s="128"/>
      <c r="AWK164" s="128"/>
      <c r="AWL164" s="128"/>
      <c r="AWM164" s="128"/>
      <c r="AWN164" s="128"/>
      <c r="AWO164" s="128"/>
      <c r="AWP164" s="128"/>
      <c r="AWQ164" s="128"/>
      <c r="AWR164" s="128"/>
      <c r="AWS164" s="128"/>
      <c r="AWT164" s="128"/>
      <c r="AWU164" s="128"/>
      <c r="AWV164" s="128"/>
      <c r="AWW164" s="128"/>
      <c r="AWX164" s="128"/>
      <c r="AWY164" s="128"/>
      <c r="AWZ164" s="128"/>
      <c r="AXA164" s="128"/>
      <c r="AXB164" s="128"/>
      <c r="AXC164" s="128"/>
      <c r="AXD164" s="128"/>
      <c r="AXE164" s="128"/>
      <c r="AXF164" s="128"/>
      <c r="AXG164" s="128"/>
      <c r="AXH164" s="128"/>
      <c r="AXI164" s="128"/>
      <c r="AXJ164" s="128"/>
      <c r="AXK164" s="128"/>
      <c r="AXL164" s="128"/>
      <c r="AXM164" s="128"/>
      <c r="AXN164" s="128"/>
      <c r="AXO164" s="128"/>
      <c r="AXP164" s="128"/>
      <c r="AXQ164" s="128"/>
      <c r="AXR164" s="128"/>
      <c r="AXS164" s="128"/>
      <c r="AXT164" s="128"/>
      <c r="AXU164" s="128"/>
      <c r="AXV164" s="128"/>
      <c r="AXW164" s="128"/>
      <c r="AXX164" s="128"/>
      <c r="AXY164" s="128"/>
      <c r="AXZ164" s="128"/>
      <c r="AYA164" s="128"/>
      <c r="AYB164" s="128"/>
      <c r="AYC164" s="128"/>
      <c r="AYD164" s="128"/>
      <c r="AYE164" s="128"/>
      <c r="AYF164" s="128"/>
      <c r="AYG164" s="128"/>
      <c r="AYH164" s="128"/>
      <c r="AYI164" s="128"/>
      <c r="AYJ164" s="128"/>
      <c r="AYK164" s="128"/>
      <c r="AYL164" s="128"/>
      <c r="AYM164" s="128"/>
      <c r="AYN164" s="128"/>
      <c r="AYO164" s="128"/>
      <c r="AYP164" s="128"/>
      <c r="AYQ164" s="128"/>
      <c r="AYR164" s="128"/>
      <c r="AYS164" s="128"/>
      <c r="AYT164" s="128"/>
      <c r="AYU164" s="128"/>
      <c r="AYV164" s="128"/>
      <c r="AYW164" s="128"/>
      <c r="AYX164" s="128"/>
      <c r="AYY164" s="128"/>
      <c r="AYZ164" s="128"/>
      <c r="AZA164" s="128"/>
      <c r="AZB164" s="128"/>
      <c r="AZC164" s="128"/>
      <c r="AZD164" s="128"/>
      <c r="AZE164" s="128"/>
      <c r="AZF164" s="128"/>
      <c r="AZG164" s="128"/>
      <c r="AZH164" s="128"/>
      <c r="AZI164" s="128"/>
      <c r="AZJ164" s="128"/>
      <c r="AZK164" s="128"/>
      <c r="AZL164" s="128"/>
      <c r="AZM164" s="128"/>
      <c r="AZN164" s="128"/>
      <c r="AZO164" s="128"/>
      <c r="AZP164" s="128"/>
      <c r="AZQ164" s="128"/>
      <c r="AZR164" s="128"/>
      <c r="AZS164" s="128"/>
      <c r="AZT164" s="128"/>
      <c r="AZU164" s="128"/>
      <c r="AZV164" s="128"/>
      <c r="AZW164" s="128"/>
      <c r="AZX164" s="128"/>
      <c r="AZY164" s="128"/>
      <c r="AZZ164" s="128"/>
      <c r="BAA164" s="128"/>
      <c r="BAB164" s="128"/>
      <c r="BAC164" s="128"/>
      <c r="BAD164" s="128"/>
      <c r="BAE164" s="128"/>
      <c r="BAF164" s="128"/>
      <c r="BAG164" s="128"/>
      <c r="BAH164" s="128"/>
      <c r="BAI164" s="128"/>
      <c r="BAJ164" s="128"/>
      <c r="BAK164" s="128"/>
      <c r="BAL164" s="128"/>
      <c r="BAM164" s="128"/>
      <c r="BAN164" s="128"/>
      <c r="BAO164" s="128"/>
      <c r="BAP164" s="128"/>
      <c r="BAQ164" s="128"/>
      <c r="BAR164" s="128"/>
      <c r="BAS164" s="128"/>
      <c r="BAT164" s="128"/>
      <c r="BAU164" s="128"/>
      <c r="BAV164" s="128"/>
      <c r="BAW164" s="128"/>
      <c r="BAX164" s="128"/>
      <c r="BAY164" s="128"/>
      <c r="BAZ164" s="128"/>
      <c r="BBA164" s="128"/>
      <c r="BBB164" s="128"/>
      <c r="BBC164" s="128"/>
      <c r="BBD164" s="128"/>
      <c r="BBE164" s="128"/>
      <c r="BBF164" s="128"/>
      <c r="BBG164" s="128"/>
      <c r="BBH164" s="128"/>
      <c r="BBI164" s="128"/>
      <c r="BBJ164" s="128"/>
      <c r="BBK164" s="128"/>
      <c r="BBL164" s="128"/>
      <c r="BBM164" s="128"/>
      <c r="BBN164" s="128"/>
      <c r="BBO164" s="128"/>
      <c r="BBP164" s="128"/>
      <c r="BBQ164" s="128"/>
      <c r="BBR164" s="128"/>
      <c r="BBS164" s="128"/>
      <c r="BBT164" s="128"/>
      <c r="BBU164" s="128"/>
      <c r="BBV164" s="128"/>
      <c r="BBW164" s="128"/>
      <c r="BBX164" s="128"/>
      <c r="BBY164" s="128"/>
      <c r="BBZ164" s="128"/>
      <c r="BCA164" s="128"/>
      <c r="BCB164" s="128"/>
      <c r="BCC164" s="128"/>
      <c r="BCD164" s="128"/>
      <c r="BCE164" s="128"/>
      <c r="BCF164" s="128"/>
      <c r="BCG164" s="128"/>
      <c r="BCH164" s="128"/>
      <c r="BCI164" s="128"/>
      <c r="BCJ164" s="128"/>
      <c r="BCK164" s="128"/>
      <c r="BCL164" s="128"/>
      <c r="BCM164" s="128"/>
      <c r="BCN164" s="128"/>
      <c r="BCO164" s="128"/>
      <c r="BCP164" s="128"/>
      <c r="BCQ164" s="128"/>
      <c r="BCR164" s="128"/>
      <c r="BCS164" s="128"/>
      <c r="BCT164" s="128"/>
      <c r="BCU164" s="128"/>
      <c r="BCV164" s="128"/>
      <c r="BCW164" s="128"/>
      <c r="BCX164" s="128"/>
      <c r="BCY164" s="128"/>
      <c r="BCZ164" s="128"/>
      <c r="BDA164" s="128"/>
      <c r="BDB164" s="128"/>
      <c r="BDC164" s="128"/>
      <c r="BDD164" s="128"/>
      <c r="BDE164" s="128"/>
      <c r="BDF164" s="128"/>
      <c r="BDG164" s="128"/>
      <c r="BDH164" s="128"/>
      <c r="BDI164" s="128"/>
      <c r="BDJ164" s="128"/>
      <c r="BDK164" s="128"/>
      <c r="BDL164" s="128"/>
      <c r="BDM164" s="128"/>
      <c r="BDN164" s="128"/>
      <c r="BDO164" s="128"/>
      <c r="BDP164" s="128"/>
      <c r="BDQ164" s="128"/>
      <c r="BDR164" s="128"/>
      <c r="BDS164" s="128"/>
      <c r="BDT164" s="128"/>
      <c r="BDU164" s="128"/>
      <c r="BDV164" s="128"/>
      <c r="BDW164" s="128"/>
      <c r="BDX164" s="128"/>
      <c r="BDY164" s="128"/>
      <c r="BDZ164" s="128"/>
      <c r="BEA164" s="128"/>
      <c r="BEB164" s="128"/>
      <c r="BEC164" s="128"/>
      <c r="BED164" s="128"/>
      <c r="BEE164" s="128"/>
      <c r="BEF164" s="128"/>
      <c r="BEG164" s="128"/>
      <c r="BEH164" s="128"/>
      <c r="BEI164" s="128"/>
      <c r="BEJ164" s="128"/>
      <c r="BEK164" s="128"/>
      <c r="BEL164" s="128"/>
      <c r="BEM164" s="128"/>
      <c r="BEN164" s="128"/>
      <c r="BEO164" s="128"/>
      <c r="BEP164" s="128"/>
      <c r="BEQ164" s="128"/>
      <c r="BER164" s="128"/>
      <c r="BES164" s="128"/>
      <c r="BET164" s="128"/>
      <c r="BEU164" s="128"/>
      <c r="BEV164" s="128"/>
      <c r="BEW164" s="128"/>
      <c r="BEX164" s="128"/>
      <c r="BEY164" s="128"/>
      <c r="BEZ164" s="128"/>
      <c r="BFA164" s="128"/>
      <c r="BFB164" s="128"/>
      <c r="BFC164" s="128"/>
      <c r="BFD164" s="128"/>
      <c r="BFE164" s="128"/>
      <c r="BFF164" s="128"/>
      <c r="BFG164" s="128"/>
      <c r="BFH164" s="128"/>
      <c r="BFI164" s="128"/>
      <c r="BFJ164" s="128"/>
      <c r="BFK164" s="128"/>
      <c r="BFL164" s="128"/>
      <c r="BFM164" s="128"/>
      <c r="BFN164" s="128"/>
      <c r="BFO164" s="128"/>
      <c r="BFP164" s="128"/>
      <c r="BFQ164" s="128"/>
      <c r="BFR164" s="128"/>
      <c r="BFS164" s="128"/>
      <c r="BFT164" s="128"/>
      <c r="BFU164" s="128"/>
      <c r="BFV164" s="128"/>
      <c r="BFW164" s="128"/>
      <c r="BFX164" s="128"/>
      <c r="BFY164" s="128"/>
      <c r="BFZ164" s="128"/>
      <c r="BGA164" s="128"/>
      <c r="BGB164" s="128"/>
      <c r="BGC164" s="128"/>
      <c r="BGD164" s="128"/>
      <c r="BGE164" s="128"/>
      <c r="BGF164" s="128"/>
      <c r="BGG164" s="128"/>
      <c r="BGH164" s="128"/>
      <c r="BGI164" s="128"/>
      <c r="BGJ164" s="128"/>
      <c r="BGK164" s="128"/>
      <c r="BGL164" s="128"/>
      <c r="BGM164" s="128"/>
      <c r="BGN164" s="128"/>
      <c r="BGO164" s="128"/>
      <c r="BGP164" s="128"/>
      <c r="BGQ164" s="128"/>
      <c r="BGR164" s="128"/>
      <c r="BGS164" s="128"/>
      <c r="BGT164" s="128"/>
      <c r="BGU164" s="128"/>
      <c r="BGV164" s="128"/>
      <c r="BGW164" s="128"/>
      <c r="BGX164" s="128"/>
      <c r="BGY164" s="128"/>
      <c r="BGZ164" s="128"/>
      <c r="BHA164" s="128"/>
      <c r="BHB164" s="128"/>
      <c r="BHC164" s="128"/>
      <c r="BHD164" s="128"/>
      <c r="BHE164" s="128"/>
      <c r="BHF164" s="128"/>
      <c r="BHG164" s="128"/>
      <c r="BHH164" s="128"/>
      <c r="BHI164" s="128"/>
      <c r="BHJ164" s="128"/>
      <c r="BHK164" s="128"/>
      <c r="BHL164" s="128"/>
      <c r="BHM164" s="128"/>
      <c r="BHN164" s="128"/>
      <c r="BHO164" s="128"/>
      <c r="BHP164" s="128"/>
      <c r="BHQ164" s="128"/>
      <c r="BHR164" s="128"/>
      <c r="BHS164" s="128"/>
      <c r="BHT164" s="128"/>
      <c r="BHU164" s="128"/>
      <c r="BHV164" s="128"/>
      <c r="BHW164" s="128"/>
      <c r="BHX164" s="128"/>
      <c r="BHY164" s="128"/>
      <c r="BHZ164" s="128"/>
      <c r="BIA164" s="128"/>
      <c r="BIB164" s="128"/>
      <c r="BIC164" s="128"/>
      <c r="BID164" s="128"/>
      <c r="BIE164" s="128"/>
      <c r="BIF164" s="128"/>
      <c r="BIG164" s="128"/>
      <c r="BIH164" s="128"/>
      <c r="BII164" s="128"/>
      <c r="BIJ164" s="128"/>
      <c r="BIK164" s="128"/>
      <c r="BIL164" s="128"/>
      <c r="BIM164" s="128"/>
      <c r="BIN164" s="128"/>
      <c r="BIO164" s="128"/>
      <c r="BIP164" s="128"/>
      <c r="BIQ164" s="128"/>
      <c r="BIR164" s="128"/>
      <c r="BIS164" s="128"/>
      <c r="BIT164" s="128"/>
      <c r="BIU164" s="128"/>
      <c r="BIV164" s="128"/>
      <c r="BIW164" s="128"/>
      <c r="BIX164" s="128"/>
      <c r="BIY164" s="128"/>
      <c r="BIZ164" s="128"/>
      <c r="BJA164" s="128"/>
      <c r="BJB164" s="128"/>
      <c r="BJC164" s="128"/>
      <c r="BJD164" s="128"/>
      <c r="BJE164" s="128"/>
      <c r="BJF164" s="128"/>
      <c r="BJG164" s="128"/>
      <c r="BJH164" s="128"/>
      <c r="BJI164" s="128"/>
      <c r="BJJ164" s="128"/>
      <c r="BJK164" s="128"/>
      <c r="BJL164" s="128"/>
      <c r="BJM164" s="128"/>
      <c r="BJN164" s="128"/>
      <c r="BJO164" s="128"/>
      <c r="BJP164" s="128"/>
      <c r="BJQ164" s="128"/>
      <c r="BJR164" s="128"/>
      <c r="BJS164" s="128"/>
      <c r="BJT164" s="128"/>
      <c r="BJU164" s="128"/>
      <c r="BJV164" s="128"/>
      <c r="BJW164" s="128"/>
      <c r="BJX164" s="128"/>
      <c r="BJY164" s="128"/>
      <c r="BJZ164" s="128"/>
      <c r="BKA164" s="128"/>
      <c r="BKB164" s="128"/>
      <c r="BKC164" s="128"/>
      <c r="BKD164" s="128"/>
      <c r="BKE164" s="128"/>
      <c r="BKF164" s="128"/>
      <c r="BKG164" s="128"/>
      <c r="BKH164" s="128"/>
      <c r="BKI164" s="128"/>
      <c r="BKJ164" s="128"/>
      <c r="BKK164" s="128"/>
      <c r="BKL164" s="128"/>
      <c r="BKM164" s="128"/>
      <c r="BKN164" s="128"/>
      <c r="BKO164" s="128"/>
      <c r="BKP164" s="128"/>
      <c r="BKQ164" s="128"/>
      <c r="BKR164" s="128"/>
      <c r="BKS164" s="128"/>
      <c r="BKT164" s="128"/>
      <c r="BKU164" s="128"/>
      <c r="BKV164" s="128"/>
      <c r="BKW164" s="128"/>
      <c r="BKX164" s="128"/>
      <c r="BKY164" s="128"/>
      <c r="BKZ164" s="128"/>
      <c r="BLA164" s="128"/>
      <c r="BLB164" s="128"/>
      <c r="BLC164" s="128"/>
      <c r="BLD164" s="128"/>
      <c r="BLE164" s="128"/>
      <c r="BLF164" s="128"/>
      <c r="BLG164" s="128"/>
      <c r="BLH164" s="128"/>
      <c r="BLI164" s="128"/>
      <c r="BLJ164" s="128"/>
      <c r="BLK164" s="128"/>
      <c r="BLL164" s="128"/>
      <c r="BLM164" s="128"/>
      <c r="BLN164" s="128"/>
      <c r="BLO164" s="128"/>
      <c r="BLP164" s="128"/>
      <c r="BLQ164" s="128"/>
      <c r="BLR164" s="128"/>
      <c r="BLS164" s="128"/>
      <c r="BLT164" s="128"/>
      <c r="BLU164" s="128"/>
      <c r="BLV164" s="128"/>
      <c r="BLW164" s="128"/>
      <c r="BLX164" s="128"/>
      <c r="BLY164" s="128"/>
      <c r="BLZ164" s="128"/>
      <c r="BMA164" s="128"/>
      <c r="BMB164" s="128"/>
      <c r="BMC164" s="128"/>
      <c r="BMD164" s="128"/>
      <c r="BME164" s="128"/>
      <c r="BMF164" s="128"/>
      <c r="BMG164" s="128"/>
      <c r="BMH164" s="128"/>
      <c r="BMI164" s="128"/>
      <c r="BMJ164" s="128"/>
      <c r="BMK164" s="128"/>
      <c r="BML164" s="128"/>
      <c r="BMM164" s="128"/>
      <c r="BMN164" s="128"/>
      <c r="BMO164" s="128"/>
      <c r="BMP164" s="128"/>
      <c r="BMQ164" s="128"/>
      <c r="BMR164" s="128"/>
      <c r="BMS164" s="128"/>
      <c r="BMT164" s="128"/>
      <c r="BMU164" s="128"/>
      <c r="BMV164" s="128"/>
      <c r="BMW164" s="128"/>
      <c r="BMX164" s="128"/>
      <c r="BMY164" s="128"/>
      <c r="BMZ164" s="128"/>
      <c r="BNA164" s="128"/>
      <c r="BNB164" s="128"/>
      <c r="BNC164" s="128"/>
      <c r="BND164" s="128"/>
      <c r="BNE164" s="128"/>
      <c r="BNF164" s="128"/>
      <c r="BNG164" s="128"/>
      <c r="BNH164" s="128"/>
      <c r="BNI164" s="128"/>
      <c r="BNJ164" s="128"/>
      <c r="BNK164" s="128"/>
      <c r="BNL164" s="128"/>
      <c r="BNM164" s="128"/>
      <c r="BNN164" s="128"/>
      <c r="BNO164" s="128"/>
      <c r="BNP164" s="128"/>
      <c r="BNQ164" s="128"/>
      <c r="BNR164" s="128"/>
      <c r="BNS164" s="128"/>
      <c r="BNT164" s="128"/>
      <c r="BNU164" s="128"/>
      <c r="BNV164" s="128"/>
      <c r="BNW164" s="128"/>
      <c r="BNX164" s="128"/>
      <c r="BNY164" s="128"/>
      <c r="BNZ164" s="128"/>
      <c r="BOA164" s="128"/>
      <c r="BOB164" s="128"/>
      <c r="BOC164" s="128"/>
      <c r="BOD164" s="128"/>
      <c r="BOE164" s="128"/>
      <c r="BOF164" s="128"/>
      <c r="BOG164" s="128"/>
      <c r="BOH164" s="128"/>
      <c r="BOI164" s="128"/>
      <c r="BOJ164" s="128"/>
      <c r="BOK164" s="128"/>
      <c r="BOL164" s="128"/>
      <c r="BOM164" s="128"/>
      <c r="BON164" s="128"/>
      <c r="BOO164" s="128"/>
      <c r="BOP164" s="128"/>
      <c r="BOQ164" s="128"/>
      <c r="BOR164" s="128"/>
      <c r="BOS164" s="128"/>
      <c r="BOT164" s="128"/>
      <c r="BOU164" s="128"/>
      <c r="BOV164" s="128"/>
      <c r="BOW164" s="128"/>
      <c r="BOX164" s="128"/>
      <c r="BOY164" s="128"/>
      <c r="BOZ164" s="128"/>
      <c r="BPA164" s="128"/>
      <c r="BPB164" s="128"/>
      <c r="BPC164" s="128"/>
      <c r="BPD164" s="128"/>
      <c r="BPE164" s="128"/>
      <c r="BPF164" s="128"/>
      <c r="BPG164" s="128"/>
      <c r="BPH164" s="128"/>
      <c r="BPI164" s="128"/>
      <c r="BPJ164" s="128"/>
      <c r="BPK164" s="128"/>
      <c r="BPL164" s="128"/>
      <c r="BPM164" s="128"/>
      <c r="BPN164" s="128"/>
      <c r="BPO164" s="128"/>
      <c r="BPP164" s="128"/>
      <c r="BPQ164" s="128"/>
      <c r="BPR164" s="128"/>
      <c r="BPS164" s="128"/>
      <c r="BPT164" s="128"/>
      <c r="BPU164" s="128"/>
      <c r="BPV164" s="128"/>
      <c r="BPW164" s="128"/>
      <c r="BPX164" s="128"/>
      <c r="BPY164" s="128"/>
      <c r="BPZ164" s="128"/>
      <c r="BQA164" s="128"/>
      <c r="BQB164" s="128"/>
      <c r="BQC164" s="128"/>
      <c r="BQD164" s="128"/>
      <c r="BQE164" s="128"/>
      <c r="BQF164" s="128"/>
      <c r="BQG164" s="128"/>
      <c r="BQH164" s="128"/>
      <c r="BQI164" s="128"/>
      <c r="BQJ164" s="128"/>
      <c r="BQK164" s="128"/>
      <c r="BQL164" s="128"/>
      <c r="BQM164" s="128"/>
      <c r="BQN164" s="128"/>
      <c r="BQO164" s="128"/>
      <c r="BQP164" s="128"/>
      <c r="BQQ164" s="128"/>
      <c r="BQR164" s="128"/>
      <c r="BQS164" s="128"/>
      <c r="BQT164" s="128"/>
      <c r="BQU164" s="128"/>
      <c r="BQV164" s="128"/>
      <c r="BQW164" s="128"/>
      <c r="BQX164" s="128"/>
      <c r="BQY164" s="128"/>
      <c r="BQZ164" s="128"/>
      <c r="BRA164" s="128"/>
      <c r="BRB164" s="128"/>
      <c r="BRC164" s="128"/>
      <c r="BRD164" s="128"/>
      <c r="BRE164" s="128"/>
      <c r="BRF164" s="128"/>
      <c r="BRG164" s="128"/>
      <c r="BRH164" s="128"/>
      <c r="BRI164" s="128"/>
      <c r="BRJ164" s="128"/>
      <c r="BRK164" s="128"/>
      <c r="BRL164" s="128"/>
      <c r="BRM164" s="128"/>
      <c r="BRN164" s="128"/>
      <c r="BRO164" s="128"/>
      <c r="BRP164" s="128"/>
      <c r="BRQ164" s="128"/>
      <c r="BRR164" s="128"/>
      <c r="BRS164" s="128"/>
      <c r="BRT164" s="128"/>
      <c r="BRU164" s="128"/>
      <c r="BRV164" s="128"/>
      <c r="BRW164" s="128"/>
      <c r="BRX164" s="128"/>
      <c r="BRY164" s="128"/>
      <c r="BRZ164" s="128"/>
      <c r="BSA164" s="128"/>
      <c r="BSB164" s="128"/>
      <c r="BSC164" s="128"/>
      <c r="BSD164" s="128"/>
      <c r="BSE164" s="128"/>
      <c r="BSF164" s="128"/>
      <c r="BSG164" s="128"/>
      <c r="BSH164" s="128"/>
      <c r="BSI164" s="128"/>
      <c r="BSJ164" s="128"/>
      <c r="BSK164" s="128"/>
      <c r="BSL164" s="128"/>
      <c r="BSM164" s="128"/>
      <c r="BSN164" s="128"/>
      <c r="BSO164" s="128"/>
      <c r="BSP164" s="128"/>
      <c r="BSQ164" s="128"/>
      <c r="BSR164" s="128"/>
      <c r="BSS164" s="128"/>
      <c r="BST164" s="128"/>
      <c r="BSU164" s="128"/>
      <c r="BSV164" s="128"/>
      <c r="BSW164" s="128"/>
      <c r="BSX164" s="128"/>
      <c r="BSY164" s="128"/>
      <c r="BSZ164" s="128"/>
      <c r="BTA164" s="128"/>
      <c r="BTB164" s="128"/>
      <c r="BTC164" s="128"/>
      <c r="BTD164" s="128"/>
      <c r="BTE164" s="128"/>
      <c r="BTF164" s="128"/>
      <c r="BTG164" s="128"/>
      <c r="BTH164" s="128"/>
      <c r="BTI164" s="128"/>
      <c r="BTJ164" s="128"/>
      <c r="BTK164" s="128"/>
      <c r="BTL164" s="128"/>
      <c r="BTM164" s="128"/>
      <c r="BTN164" s="128"/>
      <c r="BTO164" s="128"/>
      <c r="BTP164" s="128"/>
      <c r="BTQ164" s="128"/>
      <c r="BTR164" s="128"/>
      <c r="BTS164" s="128"/>
      <c r="BTT164" s="128"/>
      <c r="BTU164" s="128"/>
      <c r="BTV164" s="128"/>
      <c r="BTW164" s="128"/>
      <c r="BTX164" s="128"/>
      <c r="BTY164" s="128"/>
      <c r="BTZ164" s="128"/>
      <c r="BUA164" s="128"/>
      <c r="BUB164" s="128"/>
      <c r="BUC164" s="128"/>
      <c r="BUD164" s="128"/>
      <c r="BUE164" s="128"/>
      <c r="BUF164" s="128"/>
      <c r="BUG164" s="128"/>
      <c r="BUH164" s="128"/>
      <c r="BUI164" s="128"/>
      <c r="BUJ164" s="128"/>
      <c r="BUK164" s="128"/>
      <c r="BUL164" s="128"/>
      <c r="BUM164" s="128"/>
      <c r="BUN164" s="128"/>
      <c r="BUO164" s="128"/>
      <c r="BUP164" s="128"/>
      <c r="BUQ164" s="128"/>
      <c r="BUR164" s="128"/>
      <c r="BUS164" s="128"/>
      <c r="BUT164" s="128"/>
      <c r="BUU164" s="128"/>
      <c r="BUV164" s="128"/>
      <c r="BUW164" s="128"/>
      <c r="BUX164" s="128"/>
      <c r="BUY164" s="128"/>
      <c r="BUZ164" s="128"/>
      <c r="BVA164" s="128"/>
      <c r="BVB164" s="128"/>
      <c r="BVC164" s="128"/>
      <c r="BVD164" s="128"/>
      <c r="BVE164" s="128"/>
      <c r="BVF164" s="128"/>
      <c r="BVG164" s="128"/>
      <c r="BVH164" s="128"/>
      <c r="BVI164" s="128"/>
      <c r="BVJ164" s="128"/>
      <c r="BVK164" s="128"/>
      <c r="BVL164" s="128"/>
      <c r="BVM164" s="128"/>
      <c r="BVN164" s="128"/>
      <c r="BVO164" s="128"/>
      <c r="BVP164" s="128"/>
      <c r="BVQ164" s="128"/>
      <c r="BVR164" s="128"/>
      <c r="BVS164" s="128"/>
      <c r="BVT164" s="128"/>
      <c r="BVU164" s="128"/>
      <c r="BVV164" s="128"/>
      <c r="BVW164" s="128"/>
      <c r="BVX164" s="128"/>
      <c r="BVY164" s="128"/>
      <c r="BVZ164" s="128"/>
      <c r="BWA164" s="128"/>
      <c r="BWB164" s="128"/>
      <c r="BWC164" s="128"/>
      <c r="BWD164" s="128"/>
      <c r="BWE164" s="128"/>
      <c r="BWF164" s="128"/>
      <c r="BWG164" s="128"/>
      <c r="BWH164" s="128"/>
      <c r="BWI164" s="128"/>
      <c r="BWJ164" s="128"/>
      <c r="BWK164" s="128"/>
      <c r="BWL164" s="128"/>
      <c r="BWM164" s="128"/>
      <c r="BWN164" s="128"/>
      <c r="BWO164" s="128"/>
      <c r="BWP164" s="128"/>
      <c r="BWQ164" s="128"/>
      <c r="BWR164" s="128"/>
      <c r="BWS164" s="128"/>
      <c r="BWT164" s="128"/>
      <c r="BWU164" s="128"/>
      <c r="BWV164" s="128"/>
      <c r="BWW164" s="128"/>
      <c r="BWX164" s="128"/>
      <c r="BWY164" s="128"/>
      <c r="BWZ164" s="128"/>
      <c r="BXA164" s="128"/>
      <c r="BXB164" s="128"/>
      <c r="BXC164" s="128"/>
      <c r="BXD164" s="128"/>
      <c r="BXE164" s="128"/>
      <c r="BXF164" s="128"/>
      <c r="BXG164" s="128"/>
      <c r="BXH164" s="128"/>
      <c r="BXI164" s="128"/>
      <c r="BXJ164" s="128"/>
      <c r="BXK164" s="128"/>
      <c r="BXL164" s="128"/>
      <c r="BXM164" s="128"/>
      <c r="BXN164" s="128"/>
      <c r="BXO164" s="128"/>
      <c r="BXP164" s="128"/>
      <c r="BXQ164" s="128"/>
      <c r="BXR164" s="128"/>
      <c r="BXS164" s="128"/>
      <c r="BXT164" s="128"/>
      <c r="BXU164" s="128"/>
      <c r="BXV164" s="128"/>
      <c r="BXW164" s="128"/>
      <c r="BXX164" s="128"/>
      <c r="BXY164" s="128"/>
      <c r="BXZ164" s="128"/>
      <c r="BYA164" s="128"/>
      <c r="BYB164" s="128"/>
      <c r="BYC164" s="128"/>
      <c r="BYD164" s="128"/>
      <c r="BYE164" s="128"/>
      <c r="BYF164" s="128"/>
      <c r="BYG164" s="128"/>
      <c r="BYH164" s="128"/>
      <c r="BYI164" s="128"/>
      <c r="BYJ164" s="128"/>
      <c r="BYK164" s="128"/>
      <c r="BYL164" s="128"/>
      <c r="BYM164" s="128"/>
      <c r="BYN164" s="128"/>
      <c r="BYO164" s="128"/>
      <c r="BYP164" s="128"/>
      <c r="BYQ164" s="128"/>
      <c r="BYR164" s="128"/>
      <c r="BYS164" s="128"/>
      <c r="BYT164" s="128"/>
      <c r="BYU164" s="128"/>
      <c r="BYV164" s="128"/>
      <c r="BYW164" s="128"/>
      <c r="BYX164" s="128"/>
      <c r="BYY164" s="128"/>
      <c r="BYZ164" s="128"/>
      <c r="BZA164" s="128"/>
      <c r="BZB164" s="128"/>
      <c r="BZC164" s="128"/>
      <c r="BZD164" s="128"/>
      <c r="BZE164" s="128"/>
      <c r="BZF164" s="128"/>
      <c r="BZG164" s="128"/>
      <c r="BZH164" s="128"/>
      <c r="BZI164" s="128"/>
      <c r="BZJ164" s="128"/>
      <c r="BZK164" s="128"/>
      <c r="BZL164" s="128"/>
      <c r="BZM164" s="128"/>
      <c r="BZN164" s="128"/>
      <c r="BZO164" s="128"/>
      <c r="BZP164" s="128"/>
      <c r="BZQ164" s="128"/>
      <c r="BZR164" s="128"/>
      <c r="BZS164" s="128"/>
      <c r="BZT164" s="128"/>
      <c r="BZU164" s="128"/>
      <c r="BZV164" s="128"/>
      <c r="BZW164" s="128"/>
      <c r="BZX164" s="128"/>
      <c r="BZY164" s="128"/>
      <c r="BZZ164" s="128"/>
      <c r="CAA164" s="128"/>
      <c r="CAB164" s="128"/>
      <c r="CAC164" s="128"/>
      <c r="CAD164" s="128"/>
      <c r="CAE164" s="128"/>
      <c r="CAF164" s="128"/>
      <c r="CAG164" s="128"/>
      <c r="CAH164" s="128"/>
      <c r="CAI164" s="128"/>
      <c r="CAJ164" s="128"/>
      <c r="CAK164" s="128"/>
      <c r="CAL164" s="128"/>
      <c r="CAM164" s="128"/>
      <c r="CAN164" s="128"/>
      <c r="CAO164" s="128"/>
      <c r="CAP164" s="128"/>
      <c r="CAQ164" s="128"/>
      <c r="CAR164" s="128"/>
      <c r="CAS164" s="128"/>
      <c r="CAT164" s="128"/>
      <c r="CAU164" s="128"/>
      <c r="CAV164" s="128"/>
      <c r="CAW164" s="128"/>
      <c r="CAX164" s="128"/>
      <c r="CAY164" s="128"/>
      <c r="CAZ164" s="128"/>
      <c r="CBA164" s="128"/>
      <c r="CBB164" s="128"/>
      <c r="CBC164" s="128"/>
      <c r="CBD164" s="128"/>
      <c r="CBE164" s="128"/>
      <c r="CBF164" s="128"/>
      <c r="CBG164" s="128"/>
      <c r="CBH164" s="128"/>
      <c r="CBI164" s="128"/>
      <c r="CBJ164" s="128"/>
      <c r="CBK164" s="128"/>
      <c r="CBL164" s="128"/>
      <c r="CBM164" s="128"/>
      <c r="CBN164" s="128"/>
      <c r="CBO164" s="128"/>
      <c r="CBP164" s="128"/>
      <c r="CBQ164" s="128"/>
      <c r="CBR164" s="128"/>
      <c r="CBS164" s="128"/>
      <c r="CBT164" s="128"/>
      <c r="CBU164" s="128"/>
      <c r="CBV164" s="128"/>
      <c r="CBW164" s="128"/>
      <c r="CBX164" s="128"/>
      <c r="CBY164" s="128"/>
      <c r="CBZ164" s="128"/>
      <c r="CCA164" s="128"/>
      <c r="CCB164" s="128"/>
      <c r="CCC164" s="128"/>
      <c r="CCD164" s="128"/>
      <c r="CCE164" s="128"/>
      <c r="CCF164" s="128"/>
      <c r="CCG164" s="128"/>
      <c r="CCH164" s="128"/>
      <c r="CCI164" s="128"/>
      <c r="CCJ164" s="128"/>
      <c r="CCK164" s="128"/>
      <c r="CCL164" s="128"/>
      <c r="CCM164" s="128"/>
      <c r="CCN164" s="128"/>
      <c r="CCO164" s="128"/>
      <c r="CCP164" s="128"/>
      <c r="CCQ164" s="128"/>
      <c r="CCR164" s="128"/>
      <c r="CCS164" s="128"/>
      <c r="CCT164" s="128"/>
      <c r="CCU164" s="128"/>
      <c r="CCV164" s="128"/>
      <c r="CCW164" s="128"/>
      <c r="CCX164" s="128"/>
      <c r="CCY164" s="128"/>
      <c r="CCZ164" s="128"/>
      <c r="CDA164" s="128"/>
      <c r="CDB164" s="128"/>
      <c r="CDC164" s="128"/>
      <c r="CDD164" s="128"/>
      <c r="CDE164" s="128"/>
      <c r="CDF164" s="128"/>
      <c r="CDG164" s="128"/>
      <c r="CDH164" s="128"/>
      <c r="CDI164" s="128"/>
      <c r="CDJ164" s="128"/>
      <c r="CDK164" s="128"/>
      <c r="CDL164" s="128"/>
      <c r="CDM164" s="128"/>
      <c r="CDN164" s="128"/>
      <c r="CDO164" s="128"/>
      <c r="CDP164" s="128"/>
      <c r="CDQ164" s="128"/>
      <c r="CDR164" s="128"/>
      <c r="CDS164" s="128"/>
      <c r="CDT164" s="128"/>
      <c r="CDU164" s="128"/>
      <c r="CDV164" s="128"/>
      <c r="CDW164" s="128"/>
      <c r="CDX164" s="128"/>
      <c r="CDY164" s="128"/>
      <c r="CDZ164" s="128"/>
      <c r="CEA164" s="128"/>
      <c r="CEB164" s="128"/>
      <c r="CEC164" s="128"/>
      <c r="CED164" s="128"/>
      <c r="CEE164" s="128"/>
      <c r="CEF164" s="128"/>
      <c r="CEG164" s="128"/>
      <c r="CEH164" s="128"/>
      <c r="CEI164" s="128"/>
      <c r="CEJ164" s="128"/>
      <c r="CEK164" s="128"/>
      <c r="CEL164" s="128"/>
      <c r="CEM164" s="128"/>
      <c r="CEN164" s="128"/>
      <c r="CEO164" s="128"/>
      <c r="CEP164" s="128"/>
      <c r="CEQ164" s="128"/>
      <c r="CER164" s="128"/>
      <c r="CES164" s="128"/>
      <c r="CET164" s="128"/>
      <c r="CEU164" s="128"/>
      <c r="CEV164" s="128"/>
      <c r="CEW164" s="128"/>
      <c r="CEX164" s="128"/>
      <c r="CEY164" s="128"/>
      <c r="CEZ164" s="128"/>
      <c r="CFA164" s="128"/>
      <c r="CFB164" s="128"/>
      <c r="CFC164" s="128"/>
      <c r="CFD164" s="128"/>
      <c r="CFE164" s="128"/>
      <c r="CFF164" s="128"/>
      <c r="CFG164" s="128"/>
      <c r="CFH164" s="128"/>
      <c r="CFI164" s="128"/>
      <c r="CFJ164" s="128"/>
      <c r="CFK164" s="128"/>
      <c r="CFL164" s="128"/>
      <c r="CFM164" s="128"/>
      <c r="CFN164" s="128"/>
      <c r="CFO164" s="128"/>
      <c r="CFP164" s="128"/>
      <c r="CFQ164" s="128"/>
      <c r="CFR164" s="128"/>
      <c r="CFS164" s="128"/>
      <c r="CFT164" s="128"/>
      <c r="CFU164" s="128"/>
      <c r="CFV164" s="128"/>
      <c r="CFW164" s="128"/>
      <c r="CFX164" s="128"/>
      <c r="CFY164" s="128"/>
      <c r="CFZ164" s="128"/>
      <c r="CGA164" s="128"/>
      <c r="CGB164" s="128"/>
      <c r="CGC164" s="128"/>
      <c r="CGD164" s="128"/>
      <c r="CGE164" s="128"/>
      <c r="CGF164" s="128"/>
      <c r="CGG164" s="128"/>
      <c r="CGH164" s="128"/>
      <c r="CGI164" s="128"/>
      <c r="CGJ164" s="128"/>
      <c r="CGK164" s="128"/>
      <c r="CGL164" s="128"/>
      <c r="CGM164" s="128"/>
      <c r="CGN164" s="128"/>
      <c r="CGO164" s="128"/>
      <c r="CGP164" s="128"/>
      <c r="CGQ164" s="128"/>
      <c r="CGR164" s="128"/>
      <c r="CGS164" s="128"/>
      <c r="CGT164" s="128"/>
      <c r="CGU164" s="128"/>
      <c r="CGV164" s="128"/>
      <c r="CGW164" s="128"/>
      <c r="CGX164" s="128"/>
      <c r="CGY164" s="128"/>
      <c r="CGZ164" s="128"/>
      <c r="CHA164" s="128"/>
      <c r="CHB164" s="128"/>
      <c r="CHC164" s="128"/>
      <c r="CHD164" s="128"/>
      <c r="CHE164" s="128"/>
      <c r="CHF164" s="128"/>
      <c r="CHG164" s="128"/>
      <c r="CHH164" s="128"/>
      <c r="CHI164" s="128"/>
      <c r="CHJ164" s="128"/>
      <c r="CHK164" s="128"/>
      <c r="CHL164" s="128"/>
      <c r="CHM164" s="128"/>
      <c r="CHN164" s="128"/>
      <c r="CHO164" s="128"/>
      <c r="CHP164" s="128"/>
      <c r="CHQ164" s="128"/>
      <c r="CHR164" s="128"/>
      <c r="CHS164" s="128"/>
      <c r="CHT164" s="128"/>
      <c r="CHU164" s="128"/>
      <c r="CHV164" s="128"/>
      <c r="CHW164" s="128"/>
      <c r="CHX164" s="128"/>
      <c r="CHY164" s="128"/>
      <c r="CHZ164" s="128"/>
      <c r="CIA164" s="128"/>
      <c r="CIB164" s="128"/>
      <c r="CIC164" s="128"/>
      <c r="CID164" s="128"/>
      <c r="CIE164" s="128"/>
      <c r="CIF164" s="128"/>
      <c r="CIG164" s="128"/>
      <c r="CIH164" s="128"/>
      <c r="CII164" s="128"/>
      <c r="CIJ164" s="128"/>
      <c r="CIK164" s="128"/>
      <c r="CIL164" s="128"/>
      <c r="CIM164" s="128"/>
      <c r="CIN164" s="128"/>
      <c r="CIO164" s="128"/>
      <c r="CIP164" s="128"/>
      <c r="CIQ164" s="128"/>
      <c r="CIR164" s="128"/>
      <c r="CIS164" s="128"/>
      <c r="CIT164" s="128"/>
      <c r="CIU164" s="128"/>
      <c r="CIV164" s="128"/>
      <c r="CIW164" s="128"/>
      <c r="CIX164" s="128"/>
      <c r="CIY164" s="128"/>
      <c r="CIZ164" s="128"/>
      <c r="CJA164" s="128"/>
      <c r="CJB164" s="128"/>
      <c r="CJC164" s="128"/>
      <c r="CJD164" s="128"/>
      <c r="CJE164" s="128"/>
      <c r="CJF164" s="128"/>
      <c r="CJG164" s="128"/>
      <c r="CJH164" s="128"/>
      <c r="CJI164" s="128"/>
      <c r="CJJ164" s="128"/>
      <c r="CJK164" s="128"/>
      <c r="CJL164" s="128"/>
      <c r="CJM164" s="128"/>
      <c r="CJN164" s="128"/>
      <c r="CJO164" s="128"/>
      <c r="CJP164" s="128"/>
      <c r="CJQ164" s="128"/>
      <c r="CJR164" s="128"/>
      <c r="CJS164" s="128"/>
      <c r="CJT164" s="128"/>
      <c r="CJU164" s="128"/>
      <c r="CJV164" s="128"/>
      <c r="CJW164" s="128"/>
      <c r="CJX164" s="128"/>
      <c r="CJY164" s="128"/>
      <c r="CJZ164" s="128"/>
      <c r="CKA164" s="128"/>
      <c r="CKB164" s="128"/>
      <c r="CKC164" s="128"/>
      <c r="CKD164" s="128"/>
      <c r="CKE164" s="128"/>
      <c r="CKF164" s="128"/>
      <c r="CKG164" s="128"/>
      <c r="CKH164" s="128"/>
      <c r="CKI164" s="128"/>
      <c r="CKJ164" s="128"/>
      <c r="CKK164" s="128"/>
      <c r="CKL164" s="128"/>
      <c r="CKM164" s="128"/>
      <c r="CKN164" s="128"/>
      <c r="CKO164" s="128"/>
      <c r="CKP164" s="128"/>
      <c r="CKQ164" s="128"/>
      <c r="CKR164" s="128"/>
      <c r="CKS164" s="128"/>
      <c r="CKT164" s="128"/>
      <c r="CKU164" s="128"/>
      <c r="CKV164" s="128"/>
      <c r="CKW164" s="128"/>
      <c r="CKX164" s="128"/>
      <c r="CKY164" s="128"/>
      <c r="CKZ164" s="128"/>
      <c r="CLA164" s="128"/>
      <c r="CLB164" s="128"/>
      <c r="CLC164" s="128"/>
      <c r="CLD164" s="128"/>
      <c r="CLE164" s="128"/>
      <c r="CLF164" s="128"/>
      <c r="CLG164" s="128"/>
      <c r="CLH164" s="128"/>
      <c r="CLI164" s="128"/>
      <c r="CLJ164" s="128"/>
      <c r="CLK164" s="128"/>
      <c r="CLL164" s="128"/>
      <c r="CLM164" s="128"/>
      <c r="CLN164" s="128"/>
      <c r="CLO164" s="128"/>
      <c r="CLP164" s="128"/>
      <c r="CLQ164" s="128"/>
      <c r="CLR164" s="128"/>
      <c r="CLS164" s="128"/>
      <c r="CLT164" s="128"/>
      <c r="CLU164" s="128"/>
      <c r="CLV164" s="128"/>
      <c r="CLW164" s="128"/>
      <c r="CLX164" s="128"/>
      <c r="CLY164" s="128"/>
      <c r="CLZ164" s="128"/>
      <c r="CMA164" s="128"/>
      <c r="CMB164" s="128"/>
      <c r="CMC164" s="128"/>
      <c r="CMD164" s="128"/>
      <c r="CME164" s="128"/>
      <c r="CMF164" s="128"/>
      <c r="CMG164" s="128"/>
      <c r="CMH164" s="128"/>
      <c r="CMI164" s="128"/>
      <c r="CMJ164" s="128"/>
      <c r="CMK164" s="128"/>
      <c r="CML164" s="128"/>
      <c r="CMM164" s="128"/>
      <c r="CMN164" s="128"/>
      <c r="CMO164" s="128"/>
      <c r="CMP164" s="128"/>
      <c r="CMQ164" s="128"/>
      <c r="CMR164" s="128"/>
      <c r="CMS164" s="128"/>
      <c r="CMT164" s="128"/>
      <c r="CMU164" s="128"/>
      <c r="CMV164" s="128"/>
      <c r="CMW164" s="128"/>
      <c r="CMX164" s="128"/>
      <c r="CMY164" s="128"/>
      <c r="CMZ164" s="128"/>
      <c r="CNA164" s="128"/>
      <c r="CNB164" s="128"/>
      <c r="CNC164" s="128"/>
      <c r="CND164" s="128"/>
      <c r="CNE164" s="128"/>
      <c r="CNF164" s="128"/>
      <c r="CNG164" s="128"/>
      <c r="CNH164" s="128"/>
      <c r="CNI164" s="128"/>
      <c r="CNJ164" s="128"/>
      <c r="CNK164" s="128"/>
      <c r="CNL164" s="128"/>
      <c r="CNM164" s="128"/>
      <c r="CNN164" s="128"/>
      <c r="CNO164" s="128"/>
      <c r="CNP164" s="128"/>
      <c r="CNQ164" s="128"/>
      <c r="CNR164" s="128"/>
      <c r="CNS164" s="128"/>
      <c r="CNT164" s="128"/>
      <c r="CNU164" s="128"/>
      <c r="CNV164" s="128"/>
      <c r="CNW164" s="128"/>
      <c r="CNX164" s="128"/>
      <c r="CNY164" s="128"/>
      <c r="CNZ164" s="128"/>
      <c r="COA164" s="128"/>
      <c r="COB164" s="128"/>
      <c r="COC164" s="128"/>
      <c r="COD164" s="128"/>
      <c r="COE164" s="128"/>
      <c r="COF164" s="128"/>
      <c r="COG164" s="128"/>
      <c r="COH164" s="128"/>
      <c r="COI164" s="128"/>
      <c r="COJ164" s="128"/>
      <c r="COK164" s="128"/>
      <c r="COL164" s="128"/>
      <c r="COM164" s="128"/>
      <c r="CON164" s="128"/>
      <c r="COO164" s="128"/>
      <c r="COP164" s="128"/>
      <c r="COQ164" s="128"/>
      <c r="COR164" s="128"/>
      <c r="COS164" s="128"/>
      <c r="COT164" s="128"/>
      <c r="COU164" s="128"/>
      <c r="COV164" s="128"/>
      <c r="COW164" s="128"/>
      <c r="COX164" s="128"/>
      <c r="COY164" s="128"/>
      <c r="COZ164" s="128"/>
      <c r="CPA164" s="128"/>
      <c r="CPB164" s="128"/>
      <c r="CPC164" s="128"/>
      <c r="CPD164" s="128"/>
      <c r="CPE164" s="128"/>
      <c r="CPF164" s="128"/>
      <c r="CPG164" s="128"/>
      <c r="CPH164" s="128"/>
      <c r="CPI164" s="128"/>
      <c r="CPJ164" s="128"/>
      <c r="CPK164" s="128"/>
      <c r="CPL164" s="128"/>
      <c r="CPM164" s="128"/>
      <c r="CPN164" s="128"/>
      <c r="CPO164" s="128"/>
      <c r="CPP164" s="128"/>
      <c r="CPQ164" s="128"/>
      <c r="CPR164" s="128"/>
      <c r="CPS164" s="128"/>
      <c r="CPT164" s="128"/>
      <c r="CPU164" s="128"/>
      <c r="CPV164" s="128"/>
      <c r="CPW164" s="128"/>
      <c r="CPX164" s="128"/>
      <c r="CPY164" s="128"/>
      <c r="CPZ164" s="128"/>
      <c r="CQA164" s="128"/>
      <c r="CQB164" s="128"/>
      <c r="CQC164" s="128"/>
      <c r="CQD164" s="128"/>
      <c r="CQE164" s="128"/>
      <c r="CQF164" s="128"/>
      <c r="CQG164" s="128"/>
      <c r="CQH164" s="128"/>
      <c r="CQI164" s="128"/>
      <c r="CQJ164" s="128"/>
      <c r="CQK164" s="128"/>
      <c r="CQL164" s="128"/>
      <c r="CQM164" s="128"/>
      <c r="CQN164" s="128"/>
      <c r="CQO164" s="128"/>
      <c r="CQP164" s="128"/>
      <c r="CQQ164" s="128"/>
      <c r="CQR164" s="128"/>
      <c r="CQS164" s="128"/>
      <c r="CQT164" s="128"/>
      <c r="CQU164" s="128"/>
      <c r="CQV164" s="128"/>
      <c r="CQW164" s="128"/>
      <c r="CQX164" s="128"/>
      <c r="CQY164" s="128"/>
      <c r="CQZ164" s="128"/>
      <c r="CRA164" s="128"/>
      <c r="CRB164" s="128"/>
      <c r="CRC164" s="128"/>
      <c r="CRD164" s="128"/>
      <c r="CRE164" s="128"/>
      <c r="CRF164" s="128"/>
      <c r="CRG164" s="128"/>
      <c r="CRH164" s="128"/>
      <c r="CRI164" s="128"/>
      <c r="CRJ164" s="128"/>
      <c r="CRK164" s="128"/>
      <c r="CRL164" s="128"/>
      <c r="CRM164" s="128"/>
      <c r="CRN164" s="128"/>
      <c r="CRO164" s="128"/>
      <c r="CRP164" s="128"/>
      <c r="CRQ164" s="128"/>
      <c r="CRR164" s="128"/>
      <c r="CRS164" s="128"/>
      <c r="CRT164" s="128"/>
      <c r="CRU164" s="128"/>
      <c r="CRV164" s="128"/>
      <c r="CRW164" s="128"/>
      <c r="CRX164" s="128"/>
      <c r="CRY164" s="128"/>
      <c r="CRZ164" s="128"/>
      <c r="CSA164" s="128"/>
      <c r="CSB164" s="128"/>
      <c r="CSC164" s="128"/>
      <c r="CSD164" s="128"/>
      <c r="CSE164" s="128"/>
      <c r="CSF164" s="128"/>
      <c r="CSG164" s="128"/>
      <c r="CSH164" s="128"/>
      <c r="CSI164" s="128"/>
      <c r="CSJ164" s="128"/>
      <c r="CSK164" s="128"/>
      <c r="CSL164" s="128"/>
      <c r="CSM164" s="128"/>
      <c r="CSN164" s="128"/>
      <c r="CSO164" s="128"/>
      <c r="CSP164" s="128"/>
      <c r="CSQ164" s="128"/>
      <c r="CSR164" s="128"/>
      <c r="CSS164" s="128"/>
      <c r="CST164" s="128"/>
      <c r="CSU164" s="128"/>
      <c r="CSV164" s="128"/>
      <c r="CSW164" s="128"/>
      <c r="CSX164" s="128"/>
      <c r="CSY164" s="128"/>
      <c r="CSZ164" s="128"/>
      <c r="CTA164" s="128"/>
      <c r="CTB164" s="128"/>
      <c r="CTC164" s="128"/>
      <c r="CTD164" s="128"/>
      <c r="CTE164" s="128"/>
      <c r="CTF164" s="128"/>
      <c r="CTG164" s="128"/>
      <c r="CTH164" s="128"/>
      <c r="CTI164" s="128"/>
      <c r="CTJ164" s="128"/>
      <c r="CTK164" s="128"/>
      <c r="CTL164" s="128"/>
      <c r="CTM164" s="128"/>
      <c r="CTN164" s="128"/>
      <c r="CTO164" s="128"/>
      <c r="CTP164" s="128"/>
      <c r="CTQ164" s="128"/>
      <c r="CTR164" s="128"/>
      <c r="CTS164" s="128"/>
      <c r="CTT164" s="128"/>
      <c r="CTU164" s="128"/>
      <c r="CTV164" s="128"/>
      <c r="CTW164" s="128"/>
      <c r="CTX164" s="128"/>
      <c r="CTY164" s="128"/>
      <c r="CTZ164" s="128"/>
      <c r="CUA164" s="128"/>
      <c r="CUB164" s="128"/>
      <c r="CUC164" s="128"/>
      <c r="CUD164" s="128"/>
      <c r="CUE164" s="128"/>
      <c r="CUF164" s="128"/>
      <c r="CUG164" s="128"/>
      <c r="CUH164" s="128"/>
      <c r="CUI164" s="128"/>
      <c r="CUJ164" s="128"/>
      <c r="CUK164" s="128"/>
      <c r="CUL164" s="128"/>
      <c r="CUM164" s="128"/>
      <c r="CUN164" s="128"/>
      <c r="CUO164" s="128"/>
      <c r="CUP164" s="128"/>
      <c r="CUQ164" s="128"/>
      <c r="CUR164" s="128"/>
      <c r="CUS164" s="128"/>
      <c r="CUT164" s="128"/>
      <c r="CUU164" s="128"/>
      <c r="CUV164" s="128"/>
      <c r="CUW164" s="128"/>
      <c r="CUX164" s="128"/>
      <c r="CUY164" s="128"/>
      <c r="CUZ164" s="128"/>
      <c r="CVA164" s="128"/>
      <c r="CVB164" s="128"/>
      <c r="CVC164" s="128"/>
      <c r="CVD164" s="128"/>
      <c r="CVE164" s="128"/>
      <c r="CVF164" s="128"/>
      <c r="CVG164" s="128"/>
      <c r="CVH164" s="128"/>
      <c r="CVI164" s="128"/>
      <c r="CVJ164" s="128"/>
      <c r="CVK164" s="128"/>
      <c r="CVL164" s="128"/>
      <c r="CVM164" s="128"/>
      <c r="CVN164" s="128"/>
      <c r="CVO164" s="128"/>
      <c r="CVP164" s="128"/>
      <c r="CVQ164" s="128"/>
      <c r="CVR164" s="128"/>
      <c r="CVS164" s="128"/>
      <c r="CVT164" s="128"/>
      <c r="CVU164" s="128"/>
      <c r="CVV164" s="128"/>
      <c r="CVW164" s="128"/>
      <c r="CVX164" s="128"/>
      <c r="CVY164" s="128"/>
      <c r="CVZ164" s="128"/>
      <c r="CWA164" s="128"/>
      <c r="CWB164" s="128"/>
      <c r="CWC164" s="128"/>
      <c r="CWD164" s="128"/>
      <c r="CWE164" s="128"/>
      <c r="CWF164" s="128"/>
      <c r="CWG164" s="128"/>
      <c r="CWH164" s="128"/>
      <c r="CWI164" s="128"/>
      <c r="CWJ164" s="128"/>
      <c r="CWK164" s="128"/>
      <c r="CWL164" s="128"/>
      <c r="CWM164" s="128"/>
      <c r="CWN164" s="128"/>
      <c r="CWO164" s="128"/>
      <c r="CWP164" s="128"/>
      <c r="CWQ164" s="128"/>
      <c r="CWR164" s="128"/>
      <c r="CWS164" s="128"/>
      <c r="CWT164" s="128"/>
      <c r="CWU164" s="128"/>
      <c r="CWV164" s="128"/>
      <c r="CWW164" s="128"/>
      <c r="CWX164" s="128"/>
      <c r="CWY164" s="128"/>
      <c r="CWZ164" s="128"/>
      <c r="CXA164" s="128"/>
      <c r="CXB164" s="128"/>
      <c r="CXC164" s="128"/>
      <c r="CXD164" s="128"/>
      <c r="CXE164" s="128"/>
      <c r="CXF164" s="128"/>
      <c r="CXG164" s="128"/>
      <c r="CXH164" s="128"/>
      <c r="CXI164" s="128"/>
      <c r="CXJ164" s="128"/>
      <c r="CXK164" s="128"/>
      <c r="CXL164" s="128"/>
      <c r="CXM164" s="128"/>
      <c r="CXN164" s="128"/>
      <c r="CXO164" s="128"/>
      <c r="CXP164" s="128"/>
      <c r="CXQ164" s="128"/>
      <c r="CXR164" s="128"/>
      <c r="CXS164" s="128"/>
      <c r="CXT164" s="128"/>
      <c r="CXU164" s="128"/>
      <c r="CXV164" s="128"/>
      <c r="CXW164" s="128"/>
      <c r="CXX164" s="128"/>
      <c r="CXY164" s="128"/>
      <c r="CXZ164" s="128"/>
      <c r="CYA164" s="128"/>
      <c r="CYB164" s="128"/>
      <c r="CYC164" s="128"/>
      <c r="CYD164" s="128"/>
      <c r="CYE164" s="128"/>
      <c r="CYF164" s="128"/>
      <c r="CYG164" s="128"/>
      <c r="CYH164" s="128"/>
      <c r="CYI164" s="128"/>
      <c r="CYJ164" s="128"/>
      <c r="CYK164" s="128"/>
      <c r="CYL164" s="128"/>
      <c r="CYM164" s="128"/>
      <c r="CYN164" s="128"/>
      <c r="CYO164" s="128"/>
      <c r="CYP164" s="128"/>
      <c r="CYQ164" s="128"/>
      <c r="CYR164" s="128"/>
      <c r="CYS164" s="128"/>
      <c r="CYT164" s="128"/>
      <c r="CYU164" s="128"/>
      <c r="CYV164" s="128"/>
      <c r="CYW164" s="128"/>
      <c r="CYX164" s="128"/>
      <c r="CYY164" s="128"/>
      <c r="CYZ164" s="128"/>
      <c r="CZA164" s="128"/>
      <c r="CZB164" s="128"/>
      <c r="CZC164" s="128"/>
      <c r="CZD164" s="128"/>
      <c r="CZE164" s="128"/>
      <c r="CZF164" s="128"/>
      <c r="CZG164" s="128"/>
      <c r="CZH164" s="128"/>
      <c r="CZI164" s="128"/>
      <c r="CZJ164" s="128"/>
      <c r="CZK164" s="128"/>
      <c r="CZL164" s="128"/>
      <c r="CZM164" s="128"/>
      <c r="CZN164" s="128"/>
      <c r="CZO164" s="128"/>
      <c r="CZP164" s="128"/>
      <c r="CZQ164" s="128"/>
      <c r="CZR164" s="128"/>
      <c r="CZS164" s="128"/>
      <c r="CZT164" s="128"/>
      <c r="CZU164" s="128"/>
      <c r="CZV164" s="128"/>
      <c r="CZW164" s="128"/>
      <c r="CZX164" s="128"/>
      <c r="CZY164" s="128"/>
      <c r="CZZ164" s="128"/>
      <c r="DAA164" s="128"/>
      <c r="DAB164" s="128"/>
      <c r="DAC164" s="128"/>
      <c r="DAD164" s="128"/>
      <c r="DAE164" s="128"/>
      <c r="DAF164" s="128"/>
      <c r="DAG164" s="128"/>
      <c r="DAH164" s="128"/>
      <c r="DAI164" s="128"/>
      <c r="DAJ164" s="128"/>
      <c r="DAK164" s="128"/>
      <c r="DAL164" s="128"/>
      <c r="DAM164" s="128"/>
      <c r="DAN164" s="128"/>
      <c r="DAO164" s="128"/>
      <c r="DAP164" s="128"/>
      <c r="DAQ164" s="128"/>
      <c r="DAR164" s="128"/>
      <c r="DAS164" s="128"/>
      <c r="DAT164" s="128"/>
      <c r="DAU164" s="128"/>
      <c r="DAV164" s="128"/>
      <c r="DAW164" s="128"/>
      <c r="DAX164" s="128"/>
      <c r="DAY164" s="128"/>
      <c r="DAZ164" s="128"/>
      <c r="DBA164" s="128"/>
      <c r="DBB164" s="128"/>
      <c r="DBC164" s="128"/>
      <c r="DBD164" s="128"/>
      <c r="DBE164" s="128"/>
      <c r="DBF164" s="128"/>
      <c r="DBG164" s="128"/>
      <c r="DBH164" s="128"/>
      <c r="DBI164" s="128"/>
      <c r="DBJ164" s="128"/>
      <c r="DBK164" s="128"/>
      <c r="DBL164" s="128"/>
      <c r="DBM164" s="128"/>
      <c r="DBN164" s="128"/>
      <c r="DBO164" s="128"/>
      <c r="DBP164" s="128"/>
      <c r="DBQ164" s="128"/>
      <c r="DBR164" s="128"/>
      <c r="DBS164" s="128"/>
      <c r="DBT164" s="128"/>
      <c r="DBU164" s="128"/>
      <c r="DBV164" s="128"/>
      <c r="DBW164" s="128"/>
      <c r="DBX164" s="128"/>
      <c r="DBY164" s="128"/>
      <c r="DBZ164" s="128"/>
      <c r="DCA164" s="128"/>
      <c r="DCB164" s="128"/>
      <c r="DCC164" s="128"/>
      <c r="DCD164" s="128"/>
      <c r="DCE164" s="128"/>
      <c r="DCF164" s="128"/>
      <c r="DCG164" s="128"/>
      <c r="DCH164" s="128"/>
      <c r="DCI164" s="128"/>
      <c r="DCJ164" s="128"/>
      <c r="DCK164" s="128"/>
      <c r="DCL164" s="128"/>
      <c r="DCM164" s="128"/>
      <c r="DCN164" s="128"/>
      <c r="DCO164" s="128"/>
      <c r="DCP164" s="128"/>
      <c r="DCQ164" s="128"/>
      <c r="DCR164" s="128"/>
      <c r="DCS164" s="128"/>
      <c r="DCT164" s="128"/>
      <c r="DCU164" s="128"/>
      <c r="DCV164" s="128"/>
      <c r="DCW164" s="128"/>
      <c r="DCX164" s="128"/>
      <c r="DCY164" s="128"/>
      <c r="DCZ164" s="128"/>
      <c r="DDA164" s="128"/>
      <c r="DDB164" s="128"/>
      <c r="DDC164" s="128"/>
      <c r="DDD164" s="128"/>
      <c r="DDE164" s="128"/>
      <c r="DDF164" s="128"/>
      <c r="DDG164" s="128"/>
      <c r="DDH164" s="128"/>
      <c r="DDI164" s="128"/>
      <c r="DDJ164" s="128"/>
      <c r="DDK164" s="128"/>
      <c r="DDL164" s="128"/>
      <c r="DDM164" s="128"/>
      <c r="DDN164" s="128"/>
      <c r="DDO164" s="128"/>
      <c r="DDP164" s="128"/>
      <c r="DDQ164" s="128"/>
      <c r="DDR164" s="128"/>
      <c r="DDS164" s="128"/>
      <c r="DDT164" s="128"/>
      <c r="DDU164" s="128"/>
      <c r="DDV164" s="128"/>
      <c r="DDW164" s="128"/>
      <c r="DDX164" s="128"/>
      <c r="DDY164" s="128"/>
      <c r="DDZ164" s="128"/>
      <c r="DEA164" s="128"/>
      <c r="DEB164" s="128"/>
      <c r="DEC164" s="128"/>
      <c r="DED164" s="128"/>
      <c r="DEE164" s="128"/>
      <c r="DEF164" s="128"/>
      <c r="DEG164" s="128"/>
      <c r="DEH164" s="128"/>
      <c r="DEI164" s="128"/>
      <c r="DEJ164" s="128"/>
      <c r="DEK164" s="128"/>
      <c r="DEL164" s="128"/>
      <c r="DEM164" s="128"/>
      <c r="DEN164" s="128"/>
      <c r="DEO164" s="128"/>
      <c r="DEP164" s="128"/>
      <c r="DEQ164" s="128"/>
      <c r="DER164" s="128"/>
      <c r="DES164" s="128"/>
      <c r="DET164" s="128"/>
      <c r="DEU164" s="128"/>
      <c r="DEV164" s="128"/>
      <c r="DEW164" s="128"/>
      <c r="DEX164" s="128"/>
      <c r="DEY164" s="128"/>
      <c r="DEZ164" s="128"/>
      <c r="DFA164" s="128"/>
      <c r="DFB164" s="128"/>
      <c r="DFC164" s="128"/>
      <c r="DFD164" s="128"/>
      <c r="DFE164" s="128"/>
      <c r="DFF164" s="128"/>
      <c r="DFG164" s="128"/>
      <c r="DFH164" s="128"/>
      <c r="DFI164" s="128"/>
      <c r="DFJ164" s="128"/>
      <c r="DFK164" s="128"/>
      <c r="DFL164" s="128"/>
      <c r="DFM164" s="128"/>
      <c r="DFN164" s="128"/>
      <c r="DFO164" s="128"/>
      <c r="DFP164" s="128"/>
      <c r="DFQ164" s="128"/>
      <c r="DFR164" s="128"/>
      <c r="DFS164" s="128"/>
      <c r="DFT164" s="128"/>
      <c r="DFU164" s="128"/>
      <c r="DFV164" s="128"/>
      <c r="DFW164" s="128"/>
      <c r="DFX164" s="128"/>
      <c r="DFY164" s="128"/>
      <c r="DFZ164" s="128"/>
      <c r="DGA164" s="128"/>
      <c r="DGB164" s="128"/>
      <c r="DGC164" s="128"/>
      <c r="DGD164" s="128"/>
      <c r="DGE164" s="128"/>
      <c r="DGF164" s="128"/>
      <c r="DGG164" s="128"/>
      <c r="DGH164" s="128"/>
      <c r="DGI164" s="128"/>
      <c r="DGJ164" s="128"/>
      <c r="DGK164" s="128"/>
      <c r="DGL164" s="128"/>
      <c r="DGM164" s="128"/>
      <c r="DGN164" s="128"/>
      <c r="DGO164" s="128"/>
      <c r="DGP164" s="128"/>
      <c r="DGQ164" s="128"/>
      <c r="DGR164" s="128"/>
      <c r="DGS164" s="128"/>
      <c r="DGT164" s="128"/>
      <c r="DGU164" s="128"/>
      <c r="DGV164" s="128"/>
      <c r="DGW164" s="128"/>
      <c r="DGX164" s="128"/>
      <c r="DGY164" s="128"/>
      <c r="DGZ164" s="128"/>
      <c r="DHA164" s="128"/>
      <c r="DHB164" s="128"/>
      <c r="DHC164" s="128"/>
      <c r="DHD164" s="128"/>
      <c r="DHE164" s="128"/>
      <c r="DHF164" s="128"/>
      <c r="DHG164" s="128"/>
      <c r="DHH164" s="128"/>
      <c r="DHI164" s="128"/>
      <c r="DHJ164" s="128"/>
      <c r="DHK164" s="128"/>
      <c r="DHL164" s="128"/>
      <c r="DHM164" s="128"/>
      <c r="DHN164" s="128"/>
      <c r="DHO164" s="128"/>
      <c r="DHP164" s="128"/>
      <c r="DHQ164" s="128"/>
      <c r="DHR164" s="128"/>
      <c r="DHS164" s="128"/>
      <c r="DHT164" s="128"/>
      <c r="DHU164" s="128"/>
      <c r="DHV164" s="128"/>
      <c r="DHW164" s="128"/>
      <c r="DHX164" s="128"/>
      <c r="DHY164" s="128"/>
      <c r="DHZ164" s="128"/>
      <c r="DIA164" s="128"/>
      <c r="DIB164" s="128"/>
      <c r="DIC164" s="128"/>
      <c r="DID164" s="128"/>
      <c r="DIE164" s="128"/>
      <c r="DIF164" s="128"/>
      <c r="DIG164" s="128"/>
      <c r="DIH164" s="128"/>
      <c r="DII164" s="128"/>
      <c r="DIJ164" s="128"/>
      <c r="DIK164" s="128"/>
      <c r="DIL164" s="128"/>
      <c r="DIM164" s="128"/>
      <c r="DIN164" s="128"/>
      <c r="DIO164" s="128"/>
      <c r="DIP164" s="128"/>
      <c r="DIQ164" s="128"/>
      <c r="DIR164" s="128"/>
      <c r="DIS164" s="128"/>
      <c r="DIT164" s="128"/>
      <c r="DIU164" s="128"/>
      <c r="DIV164" s="128"/>
      <c r="DIW164" s="128"/>
      <c r="DIX164" s="128"/>
      <c r="DIY164" s="128"/>
      <c r="DIZ164" s="128"/>
      <c r="DJA164" s="128"/>
      <c r="DJB164" s="128"/>
      <c r="DJC164" s="128"/>
      <c r="DJD164" s="128"/>
      <c r="DJE164" s="128"/>
      <c r="DJF164" s="128"/>
      <c r="DJG164" s="128"/>
      <c r="DJH164" s="128"/>
      <c r="DJI164" s="128"/>
      <c r="DJJ164" s="128"/>
      <c r="DJK164" s="128"/>
      <c r="DJL164" s="128"/>
      <c r="DJM164" s="128"/>
      <c r="DJN164" s="128"/>
      <c r="DJO164" s="128"/>
      <c r="DJP164" s="128"/>
      <c r="DJQ164" s="128"/>
      <c r="DJR164" s="128"/>
      <c r="DJS164" s="128"/>
      <c r="DJT164" s="128"/>
      <c r="DJU164" s="128"/>
      <c r="DJV164" s="128"/>
      <c r="DJW164" s="128"/>
      <c r="DJX164" s="128"/>
      <c r="DJY164" s="128"/>
      <c r="DJZ164" s="128"/>
      <c r="DKA164" s="128"/>
      <c r="DKB164" s="128"/>
      <c r="DKC164" s="128"/>
      <c r="DKD164" s="128"/>
      <c r="DKE164" s="128"/>
      <c r="DKF164" s="128"/>
      <c r="DKG164" s="128"/>
      <c r="DKH164" s="128"/>
      <c r="DKI164" s="128"/>
      <c r="DKJ164" s="128"/>
      <c r="DKK164" s="128"/>
      <c r="DKL164" s="128"/>
      <c r="DKM164" s="128"/>
      <c r="DKN164" s="128"/>
      <c r="DKO164" s="128"/>
      <c r="DKP164" s="128"/>
      <c r="DKQ164" s="128"/>
      <c r="DKR164" s="128"/>
      <c r="DKS164" s="128"/>
      <c r="DKT164" s="128"/>
      <c r="DKU164" s="128"/>
      <c r="DKV164" s="128"/>
      <c r="DKW164" s="128"/>
      <c r="DKX164" s="128"/>
      <c r="DKY164" s="128"/>
      <c r="DKZ164" s="128"/>
      <c r="DLA164" s="128"/>
      <c r="DLB164" s="128"/>
      <c r="DLC164" s="128"/>
      <c r="DLD164" s="128"/>
      <c r="DLE164" s="128"/>
      <c r="DLF164" s="128"/>
      <c r="DLG164" s="128"/>
      <c r="DLH164" s="128"/>
      <c r="DLI164" s="128"/>
      <c r="DLJ164" s="128"/>
      <c r="DLK164" s="128"/>
      <c r="DLL164" s="128"/>
      <c r="DLM164" s="128"/>
      <c r="DLN164" s="128"/>
      <c r="DLO164" s="128"/>
      <c r="DLP164" s="128"/>
      <c r="DLQ164" s="128"/>
      <c r="DLR164" s="128"/>
      <c r="DLS164" s="128"/>
      <c r="DLT164" s="128"/>
      <c r="DLU164" s="128"/>
      <c r="DLV164" s="128"/>
      <c r="DLW164" s="128"/>
      <c r="DLX164" s="128"/>
      <c r="DLY164" s="128"/>
      <c r="DLZ164" s="128"/>
      <c r="DMA164" s="128"/>
      <c r="DMB164" s="128"/>
      <c r="DMC164" s="128"/>
      <c r="DMD164" s="128"/>
      <c r="DME164" s="128"/>
      <c r="DMF164" s="128"/>
      <c r="DMG164" s="128"/>
      <c r="DMH164" s="128"/>
      <c r="DMI164" s="128"/>
      <c r="DMJ164" s="128"/>
      <c r="DMK164" s="128"/>
      <c r="DML164" s="128"/>
      <c r="DMM164" s="128"/>
      <c r="DMN164" s="128"/>
      <c r="DMO164" s="128"/>
      <c r="DMP164" s="128"/>
      <c r="DMQ164" s="128"/>
      <c r="DMR164" s="128"/>
      <c r="DMS164" s="128"/>
      <c r="DMT164" s="128"/>
      <c r="DMU164" s="128"/>
      <c r="DMV164" s="128"/>
      <c r="DMW164" s="128"/>
      <c r="DMX164" s="128"/>
      <c r="DMY164" s="128"/>
      <c r="DMZ164" s="128"/>
      <c r="DNA164" s="128"/>
      <c r="DNB164" s="128"/>
      <c r="DNC164" s="128"/>
      <c r="DND164" s="128"/>
      <c r="DNE164" s="128"/>
      <c r="DNF164" s="128"/>
      <c r="DNG164" s="128"/>
      <c r="DNH164" s="128"/>
      <c r="DNI164" s="128"/>
      <c r="DNJ164" s="128"/>
      <c r="DNK164" s="128"/>
      <c r="DNL164" s="128"/>
      <c r="DNM164" s="128"/>
      <c r="DNN164" s="128"/>
      <c r="DNO164" s="128"/>
      <c r="DNP164" s="128"/>
      <c r="DNQ164" s="128"/>
      <c r="DNR164" s="128"/>
      <c r="DNS164" s="128"/>
      <c r="DNT164" s="128"/>
      <c r="DNU164" s="128"/>
      <c r="DNV164" s="128"/>
      <c r="DNW164" s="128"/>
      <c r="DNX164" s="128"/>
      <c r="DNY164" s="128"/>
      <c r="DNZ164" s="128"/>
      <c r="DOA164" s="128"/>
      <c r="DOB164" s="128"/>
      <c r="DOC164" s="128"/>
      <c r="DOD164" s="128"/>
      <c r="DOE164" s="128"/>
      <c r="DOF164" s="128"/>
      <c r="DOG164" s="128"/>
      <c r="DOH164" s="128"/>
      <c r="DOI164" s="128"/>
      <c r="DOJ164" s="128"/>
      <c r="DOK164" s="128"/>
      <c r="DOL164" s="128"/>
      <c r="DOM164" s="128"/>
      <c r="DON164" s="128"/>
      <c r="DOO164" s="128"/>
      <c r="DOP164" s="128"/>
      <c r="DOQ164" s="128"/>
      <c r="DOR164" s="128"/>
      <c r="DOS164" s="128"/>
      <c r="DOT164" s="128"/>
      <c r="DOU164" s="128"/>
      <c r="DOV164" s="128"/>
      <c r="DOW164" s="128"/>
      <c r="DOX164" s="128"/>
      <c r="DOY164" s="128"/>
      <c r="DOZ164" s="128"/>
      <c r="DPA164" s="128"/>
      <c r="DPB164" s="128"/>
      <c r="DPC164" s="128"/>
      <c r="DPD164" s="128"/>
      <c r="DPE164" s="128"/>
      <c r="DPF164" s="128"/>
      <c r="DPG164" s="128"/>
      <c r="DPH164" s="128"/>
      <c r="DPI164" s="128"/>
      <c r="DPJ164" s="128"/>
      <c r="DPK164" s="128"/>
      <c r="DPL164" s="128"/>
      <c r="DPM164" s="128"/>
      <c r="DPN164" s="128"/>
      <c r="DPO164" s="128"/>
      <c r="DPP164" s="128"/>
      <c r="DPQ164" s="128"/>
      <c r="DPR164" s="128"/>
      <c r="DPS164" s="128"/>
      <c r="DPT164" s="128"/>
      <c r="DPU164" s="128"/>
      <c r="DPV164" s="128"/>
      <c r="DPW164" s="128"/>
      <c r="DPX164" s="128"/>
      <c r="DPY164" s="128"/>
      <c r="DPZ164" s="128"/>
      <c r="DQA164" s="128"/>
      <c r="DQB164" s="128"/>
      <c r="DQC164" s="128"/>
      <c r="DQD164" s="128"/>
      <c r="DQE164" s="128"/>
      <c r="DQF164" s="128"/>
      <c r="DQG164" s="128"/>
      <c r="DQH164" s="128"/>
      <c r="DQI164" s="128"/>
      <c r="DQJ164" s="128"/>
      <c r="DQK164" s="128"/>
      <c r="DQL164" s="128"/>
      <c r="DQM164" s="128"/>
      <c r="DQN164" s="128"/>
      <c r="DQO164" s="128"/>
      <c r="DQP164" s="128"/>
      <c r="DQQ164" s="128"/>
      <c r="DQR164" s="128"/>
      <c r="DQS164" s="128"/>
      <c r="DQT164" s="128"/>
      <c r="DQU164" s="128"/>
      <c r="DQV164" s="128"/>
      <c r="DQW164" s="128"/>
      <c r="DQX164" s="128"/>
      <c r="DQY164" s="128"/>
      <c r="DQZ164" s="128"/>
      <c r="DRA164" s="128"/>
      <c r="DRB164" s="128"/>
      <c r="DRC164" s="128"/>
      <c r="DRD164" s="128"/>
      <c r="DRE164" s="128"/>
      <c r="DRF164" s="128"/>
      <c r="DRG164" s="128"/>
      <c r="DRH164" s="128"/>
      <c r="DRI164" s="128"/>
      <c r="DRJ164" s="128"/>
      <c r="DRK164" s="128"/>
      <c r="DRL164" s="128"/>
      <c r="DRM164" s="128"/>
      <c r="DRN164" s="128"/>
      <c r="DRO164" s="128"/>
      <c r="DRP164" s="128"/>
      <c r="DRQ164" s="128"/>
      <c r="DRR164" s="128"/>
      <c r="DRS164" s="128"/>
      <c r="DRT164" s="128"/>
      <c r="DRU164" s="128"/>
      <c r="DRV164" s="128"/>
      <c r="DRW164" s="128"/>
      <c r="DRX164" s="128"/>
      <c r="DRY164" s="128"/>
      <c r="DRZ164" s="128"/>
      <c r="DSA164" s="128"/>
      <c r="DSB164" s="128"/>
      <c r="DSC164" s="128"/>
      <c r="DSD164" s="128"/>
      <c r="DSE164" s="128"/>
      <c r="DSF164" s="128"/>
      <c r="DSG164" s="128"/>
      <c r="DSH164" s="128"/>
      <c r="DSI164" s="128"/>
      <c r="DSJ164" s="128"/>
      <c r="DSK164" s="128"/>
      <c r="DSL164" s="128"/>
      <c r="DSM164" s="128"/>
      <c r="DSN164" s="128"/>
      <c r="DSO164" s="128"/>
      <c r="DSP164" s="128"/>
      <c r="DSQ164" s="128"/>
      <c r="DSR164" s="128"/>
      <c r="DSS164" s="128"/>
      <c r="DST164" s="128"/>
      <c r="DSU164" s="128"/>
      <c r="DSV164" s="128"/>
      <c r="DSW164" s="128"/>
      <c r="DSX164" s="128"/>
      <c r="DSY164" s="128"/>
      <c r="DSZ164" s="128"/>
      <c r="DTA164" s="128"/>
      <c r="DTB164" s="128"/>
      <c r="DTC164" s="128"/>
      <c r="DTD164" s="128"/>
      <c r="DTE164" s="128"/>
      <c r="DTF164" s="128"/>
      <c r="DTG164" s="128"/>
      <c r="DTH164" s="128"/>
      <c r="DTI164" s="128"/>
      <c r="DTJ164" s="128"/>
      <c r="DTK164" s="128"/>
      <c r="DTL164" s="128"/>
      <c r="DTM164" s="128"/>
      <c r="DTN164" s="128"/>
      <c r="DTO164" s="128"/>
      <c r="DTP164" s="128"/>
      <c r="DTQ164" s="128"/>
      <c r="DTR164" s="128"/>
      <c r="DTS164" s="128"/>
      <c r="DTT164" s="128"/>
      <c r="DTU164" s="128"/>
      <c r="DTV164" s="128"/>
      <c r="DTW164" s="128"/>
      <c r="DTX164" s="128"/>
      <c r="DTY164" s="128"/>
      <c r="DTZ164" s="128"/>
      <c r="DUA164" s="128"/>
      <c r="DUB164" s="128"/>
      <c r="DUC164" s="128"/>
      <c r="DUD164" s="128"/>
      <c r="DUE164" s="128"/>
      <c r="DUF164" s="128"/>
      <c r="DUG164" s="128"/>
      <c r="DUH164" s="128"/>
      <c r="DUI164" s="128"/>
      <c r="DUJ164" s="128"/>
      <c r="DUK164" s="128"/>
      <c r="DUL164" s="128"/>
      <c r="DUM164" s="128"/>
      <c r="DUN164" s="128"/>
      <c r="DUO164" s="128"/>
      <c r="DUP164" s="128"/>
      <c r="DUQ164" s="128"/>
      <c r="DUR164" s="128"/>
      <c r="DUS164" s="128"/>
      <c r="DUT164" s="128"/>
      <c r="DUU164" s="128"/>
      <c r="DUV164" s="128"/>
      <c r="DUW164" s="128"/>
      <c r="DUX164" s="128"/>
      <c r="DUY164" s="128"/>
      <c r="DUZ164" s="128"/>
      <c r="DVA164" s="128"/>
      <c r="DVB164" s="128"/>
      <c r="DVC164" s="128"/>
      <c r="DVD164" s="128"/>
      <c r="DVE164" s="128"/>
      <c r="DVF164" s="128"/>
      <c r="DVG164" s="128"/>
      <c r="DVH164" s="128"/>
      <c r="DVI164" s="128"/>
      <c r="DVJ164" s="128"/>
      <c r="DVK164" s="128"/>
      <c r="DVL164" s="128"/>
      <c r="DVM164" s="128"/>
      <c r="DVN164" s="128"/>
      <c r="DVO164" s="128"/>
      <c r="DVP164" s="128"/>
      <c r="DVQ164" s="128"/>
      <c r="DVR164" s="128"/>
      <c r="DVS164" s="128"/>
      <c r="DVT164" s="128"/>
      <c r="DVU164" s="128"/>
      <c r="DVV164" s="128"/>
      <c r="DVW164" s="128"/>
      <c r="DVX164" s="128"/>
      <c r="DVY164" s="128"/>
      <c r="DVZ164" s="128"/>
      <c r="DWA164" s="128"/>
      <c r="DWB164" s="128"/>
      <c r="DWC164" s="128"/>
      <c r="DWD164" s="128"/>
      <c r="DWE164" s="128"/>
      <c r="DWF164" s="128"/>
      <c r="DWG164" s="128"/>
      <c r="DWH164" s="128"/>
      <c r="DWI164" s="128"/>
      <c r="DWJ164" s="128"/>
      <c r="DWK164" s="128"/>
      <c r="DWL164" s="128"/>
      <c r="DWM164" s="128"/>
      <c r="DWN164" s="128"/>
      <c r="DWO164" s="128"/>
      <c r="DWP164" s="128"/>
      <c r="DWQ164" s="128"/>
      <c r="DWR164" s="128"/>
      <c r="DWS164" s="128"/>
      <c r="DWT164" s="128"/>
      <c r="DWU164" s="128"/>
      <c r="DWV164" s="128"/>
      <c r="DWW164" s="128"/>
      <c r="DWX164" s="128"/>
      <c r="DWY164" s="128"/>
      <c r="DWZ164" s="128"/>
      <c r="DXA164" s="128"/>
      <c r="DXB164" s="128"/>
      <c r="DXC164" s="128"/>
      <c r="DXD164" s="128"/>
      <c r="DXE164" s="128"/>
      <c r="DXF164" s="128"/>
      <c r="DXG164" s="128"/>
      <c r="DXH164" s="128"/>
      <c r="DXI164" s="128"/>
      <c r="DXJ164" s="128"/>
      <c r="DXK164" s="128"/>
      <c r="DXL164" s="128"/>
      <c r="DXM164" s="128"/>
      <c r="DXN164" s="128"/>
      <c r="DXO164" s="128"/>
      <c r="DXP164" s="128"/>
      <c r="DXQ164" s="128"/>
      <c r="DXR164" s="128"/>
      <c r="DXS164" s="128"/>
      <c r="DXT164" s="128"/>
      <c r="DXU164" s="128"/>
      <c r="DXV164" s="128"/>
      <c r="DXW164" s="128"/>
      <c r="DXX164" s="128"/>
      <c r="DXY164" s="128"/>
      <c r="DXZ164" s="128"/>
      <c r="DYA164" s="128"/>
      <c r="DYB164" s="128"/>
      <c r="DYC164" s="128"/>
      <c r="DYD164" s="128"/>
      <c r="DYE164" s="128"/>
      <c r="DYF164" s="128"/>
      <c r="DYG164" s="128"/>
      <c r="DYH164" s="128"/>
      <c r="DYI164" s="128"/>
      <c r="DYJ164" s="128"/>
      <c r="DYK164" s="128"/>
      <c r="DYL164" s="128"/>
      <c r="DYM164" s="128"/>
      <c r="DYN164" s="128"/>
      <c r="DYO164" s="128"/>
      <c r="DYP164" s="128"/>
      <c r="DYQ164" s="128"/>
      <c r="DYR164" s="128"/>
      <c r="DYS164" s="128"/>
      <c r="DYT164" s="128"/>
      <c r="DYU164" s="128"/>
      <c r="DYV164" s="128"/>
      <c r="DYW164" s="128"/>
      <c r="DYX164" s="128"/>
      <c r="DYY164" s="128"/>
      <c r="DYZ164" s="128"/>
      <c r="DZA164" s="128"/>
      <c r="DZB164" s="128"/>
      <c r="DZC164" s="128"/>
      <c r="DZD164" s="128"/>
      <c r="DZE164" s="128"/>
      <c r="DZF164" s="128"/>
      <c r="DZG164" s="128"/>
      <c r="DZH164" s="128"/>
      <c r="DZI164" s="128"/>
      <c r="DZJ164" s="128"/>
      <c r="DZK164" s="128"/>
      <c r="DZL164" s="128"/>
      <c r="DZM164" s="128"/>
      <c r="DZN164" s="128"/>
      <c r="DZO164" s="128"/>
      <c r="DZP164" s="128"/>
      <c r="DZQ164" s="128"/>
      <c r="DZR164" s="128"/>
      <c r="DZS164" s="128"/>
      <c r="DZT164" s="128"/>
      <c r="DZU164" s="128"/>
      <c r="DZV164" s="128"/>
      <c r="DZW164" s="128"/>
      <c r="DZX164" s="128"/>
      <c r="DZY164" s="128"/>
      <c r="DZZ164" s="128"/>
      <c r="EAA164" s="128"/>
      <c r="EAB164" s="128"/>
      <c r="EAC164" s="128"/>
      <c r="EAD164" s="128"/>
      <c r="EAE164" s="128"/>
      <c r="EAF164" s="128"/>
      <c r="EAG164" s="128"/>
      <c r="EAH164" s="128"/>
      <c r="EAI164" s="128"/>
      <c r="EAJ164" s="128"/>
      <c r="EAK164" s="128"/>
      <c r="EAL164" s="128"/>
      <c r="EAM164" s="128"/>
      <c r="EAN164" s="128"/>
      <c r="EAO164" s="128"/>
      <c r="EAP164" s="128"/>
      <c r="EAQ164" s="128"/>
      <c r="EAR164" s="128"/>
      <c r="EAS164" s="128"/>
      <c r="EAT164" s="128"/>
      <c r="EAU164" s="128"/>
      <c r="EAV164" s="128"/>
      <c r="EAW164" s="128"/>
      <c r="EAX164" s="128"/>
      <c r="EAY164" s="128"/>
      <c r="EAZ164" s="128"/>
      <c r="EBA164" s="128"/>
      <c r="EBB164" s="128"/>
      <c r="EBC164" s="128"/>
      <c r="EBD164" s="128"/>
      <c r="EBE164" s="128"/>
      <c r="EBF164" s="128"/>
      <c r="EBG164" s="128"/>
      <c r="EBH164" s="128"/>
      <c r="EBI164" s="128"/>
      <c r="EBJ164" s="128"/>
      <c r="EBK164" s="128"/>
      <c r="EBL164" s="128"/>
      <c r="EBM164" s="128"/>
      <c r="EBN164" s="128"/>
      <c r="EBO164" s="128"/>
      <c r="EBP164" s="128"/>
      <c r="EBQ164" s="128"/>
      <c r="EBR164" s="128"/>
      <c r="EBS164" s="128"/>
      <c r="EBT164" s="128"/>
      <c r="EBU164" s="128"/>
      <c r="EBV164" s="128"/>
      <c r="EBW164" s="128"/>
      <c r="EBX164" s="128"/>
      <c r="EBY164" s="128"/>
      <c r="EBZ164" s="128"/>
      <c r="ECA164" s="128"/>
      <c r="ECB164" s="128"/>
      <c r="ECC164" s="128"/>
      <c r="ECD164" s="128"/>
      <c r="ECE164" s="128"/>
      <c r="ECF164" s="128"/>
      <c r="ECG164" s="128"/>
      <c r="ECH164" s="128"/>
      <c r="ECI164" s="128"/>
      <c r="ECJ164" s="128"/>
      <c r="ECK164" s="128"/>
      <c r="ECL164" s="128"/>
      <c r="ECM164" s="128"/>
      <c r="ECN164" s="128"/>
      <c r="ECO164" s="128"/>
      <c r="ECP164" s="128"/>
      <c r="ECQ164" s="128"/>
      <c r="ECR164" s="128"/>
      <c r="ECS164" s="128"/>
      <c r="ECT164" s="128"/>
      <c r="ECU164" s="128"/>
      <c r="ECV164" s="128"/>
      <c r="ECW164" s="128"/>
      <c r="ECX164" s="128"/>
      <c r="ECY164" s="128"/>
      <c r="ECZ164" s="128"/>
      <c r="EDA164" s="128"/>
      <c r="EDB164" s="128"/>
      <c r="EDC164" s="128"/>
      <c r="EDD164" s="128"/>
      <c r="EDE164" s="128"/>
      <c r="EDF164" s="128"/>
      <c r="EDG164" s="128"/>
      <c r="EDH164" s="128"/>
      <c r="EDI164" s="128"/>
      <c r="EDJ164" s="128"/>
      <c r="EDK164" s="128"/>
      <c r="EDL164" s="128"/>
      <c r="EDM164" s="128"/>
      <c r="EDN164" s="128"/>
      <c r="EDO164" s="128"/>
      <c r="EDP164" s="128"/>
      <c r="EDQ164" s="128"/>
      <c r="EDR164" s="128"/>
      <c r="EDS164" s="128"/>
      <c r="EDT164" s="128"/>
      <c r="EDU164" s="128"/>
      <c r="EDV164" s="128"/>
      <c r="EDW164" s="128"/>
      <c r="EDX164" s="128"/>
      <c r="EDY164" s="128"/>
      <c r="EDZ164" s="128"/>
      <c r="EEA164" s="128"/>
      <c r="EEB164" s="128"/>
      <c r="EEC164" s="128"/>
      <c r="EED164" s="128"/>
      <c r="EEE164" s="128"/>
      <c r="EEF164" s="128"/>
      <c r="EEG164" s="128"/>
      <c r="EEH164" s="128"/>
      <c r="EEI164" s="128"/>
      <c r="EEJ164" s="128"/>
      <c r="EEK164" s="128"/>
      <c r="EEL164" s="128"/>
      <c r="EEM164" s="128"/>
      <c r="EEN164" s="128"/>
      <c r="EEO164" s="128"/>
      <c r="EEP164" s="128"/>
      <c r="EEQ164" s="128"/>
      <c r="EER164" s="128"/>
      <c r="EES164" s="128"/>
      <c r="EET164" s="128"/>
      <c r="EEU164" s="128"/>
      <c r="EEV164" s="128"/>
      <c r="EEW164" s="128"/>
      <c r="EEX164" s="128"/>
      <c r="EEY164" s="128"/>
      <c r="EEZ164" s="128"/>
      <c r="EFA164" s="128"/>
      <c r="EFB164" s="128"/>
      <c r="EFC164" s="128"/>
      <c r="EFD164" s="128"/>
      <c r="EFE164" s="128"/>
      <c r="EFF164" s="128"/>
      <c r="EFG164" s="128"/>
      <c r="EFH164" s="128"/>
      <c r="EFI164" s="128"/>
      <c r="EFJ164" s="128"/>
      <c r="EFK164" s="128"/>
      <c r="EFL164" s="128"/>
      <c r="EFM164" s="128"/>
      <c r="EFN164" s="128"/>
      <c r="EFO164" s="128"/>
      <c r="EFP164" s="128"/>
      <c r="EFQ164" s="128"/>
      <c r="EFR164" s="128"/>
      <c r="EFS164" s="128"/>
      <c r="EFT164" s="128"/>
      <c r="EFU164" s="128"/>
      <c r="EFV164" s="128"/>
      <c r="EFW164" s="128"/>
      <c r="EFX164" s="128"/>
      <c r="EFY164" s="128"/>
      <c r="EFZ164" s="128"/>
      <c r="EGA164" s="128"/>
      <c r="EGB164" s="128"/>
      <c r="EGC164" s="128"/>
      <c r="EGD164" s="128"/>
      <c r="EGE164" s="128"/>
      <c r="EGF164" s="128"/>
      <c r="EGG164" s="128"/>
      <c r="EGH164" s="128"/>
      <c r="EGI164" s="128"/>
      <c r="EGJ164" s="128"/>
      <c r="EGK164" s="128"/>
      <c r="EGL164" s="128"/>
      <c r="EGM164" s="128"/>
      <c r="EGN164" s="128"/>
      <c r="EGO164" s="128"/>
      <c r="EGP164" s="128"/>
      <c r="EGQ164" s="128"/>
      <c r="EGR164" s="128"/>
      <c r="EGS164" s="128"/>
      <c r="EGT164" s="128"/>
      <c r="EGU164" s="128"/>
      <c r="EGV164" s="128"/>
      <c r="EGW164" s="128"/>
      <c r="EGX164" s="128"/>
      <c r="EGY164" s="128"/>
      <c r="EGZ164" s="128"/>
      <c r="EHA164" s="128"/>
      <c r="EHB164" s="128"/>
      <c r="EHC164" s="128"/>
      <c r="EHD164" s="128"/>
      <c r="EHE164" s="128"/>
      <c r="EHF164" s="128"/>
      <c r="EHG164" s="128"/>
      <c r="EHH164" s="128"/>
      <c r="EHI164" s="128"/>
      <c r="EHJ164" s="128"/>
      <c r="EHK164" s="128"/>
      <c r="EHL164" s="128"/>
      <c r="EHM164" s="128"/>
      <c r="EHN164" s="128"/>
      <c r="EHO164" s="128"/>
      <c r="EHP164" s="128"/>
      <c r="EHQ164" s="128"/>
      <c r="EHR164" s="128"/>
      <c r="EHS164" s="128"/>
      <c r="EHT164" s="128"/>
      <c r="EHU164" s="128"/>
      <c r="EHV164" s="128"/>
      <c r="EHW164" s="128"/>
      <c r="EHX164" s="128"/>
      <c r="EHY164" s="128"/>
      <c r="EHZ164" s="128"/>
      <c r="EIA164" s="128"/>
      <c r="EIB164" s="128"/>
      <c r="EIC164" s="128"/>
      <c r="EID164" s="128"/>
      <c r="EIE164" s="128"/>
      <c r="EIF164" s="128"/>
      <c r="EIG164" s="128"/>
      <c r="EIH164" s="128"/>
      <c r="EII164" s="128"/>
      <c r="EIJ164" s="128"/>
      <c r="EIK164" s="128"/>
      <c r="EIL164" s="128"/>
      <c r="EIM164" s="128"/>
      <c r="EIN164" s="128"/>
      <c r="EIO164" s="128"/>
      <c r="EIP164" s="128"/>
      <c r="EIQ164" s="128"/>
      <c r="EIR164" s="128"/>
      <c r="EIS164" s="128"/>
      <c r="EIT164" s="128"/>
      <c r="EIU164" s="128"/>
      <c r="EIV164" s="128"/>
      <c r="EIW164" s="128"/>
      <c r="EIX164" s="128"/>
      <c r="EIY164" s="128"/>
      <c r="EIZ164" s="128"/>
      <c r="EJA164" s="128"/>
      <c r="EJB164" s="128"/>
      <c r="EJC164" s="128"/>
      <c r="EJD164" s="128"/>
      <c r="EJE164" s="128"/>
      <c r="EJF164" s="128"/>
      <c r="EJG164" s="128"/>
      <c r="EJH164" s="128"/>
      <c r="EJI164" s="128"/>
      <c r="EJJ164" s="128"/>
      <c r="EJK164" s="128"/>
      <c r="EJL164" s="128"/>
      <c r="EJM164" s="128"/>
      <c r="EJN164" s="128"/>
      <c r="EJO164" s="128"/>
      <c r="EJP164" s="128"/>
      <c r="EJQ164" s="128"/>
      <c r="EJR164" s="128"/>
      <c r="EJS164" s="128"/>
      <c r="EJT164" s="128"/>
      <c r="EJU164" s="128"/>
      <c r="EJV164" s="128"/>
      <c r="EJW164" s="128"/>
      <c r="EJX164" s="128"/>
      <c r="EJY164" s="128"/>
      <c r="EJZ164" s="128"/>
      <c r="EKA164" s="128"/>
      <c r="EKB164" s="128"/>
      <c r="EKC164" s="128"/>
      <c r="EKD164" s="128"/>
      <c r="EKE164" s="128"/>
      <c r="EKF164" s="128"/>
      <c r="EKG164" s="128"/>
      <c r="EKH164" s="128"/>
      <c r="EKI164" s="128"/>
      <c r="EKJ164" s="128"/>
      <c r="EKK164" s="128"/>
      <c r="EKL164" s="128"/>
      <c r="EKM164" s="128"/>
      <c r="EKN164" s="128"/>
      <c r="EKO164" s="128"/>
      <c r="EKP164" s="128"/>
      <c r="EKQ164" s="128"/>
      <c r="EKR164" s="128"/>
      <c r="EKS164" s="128"/>
      <c r="EKT164" s="128"/>
      <c r="EKU164" s="128"/>
      <c r="EKV164" s="128"/>
      <c r="EKW164" s="128"/>
      <c r="EKX164" s="128"/>
      <c r="EKY164" s="128"/>
      <c r="EKZ164" s="128"/>
      <c r="ELA164" s="128"/>
      <c r="ELB164" s="128"/>
      <c r="ELC164" s="128"/>
      <c r="ELD164" s="128"/>
      <c r="ELE164" s="128"/>
      <c r="ELF164" s="128"/>
      <c r="ELG164" s="128"/>
      <c r="ELH164" s="128"/>
      <c r="ELI164" s="128"/>
      <c r="ELJ164" s="128"/>
      <c r="ELK164" s="128"/>
      <c r="ELL164" s="128"/>
      <c r="ELM164" s="128"/>
      <c r="ELN164" s="128"/>
      <c r="ELO164" s="128"/>
      <c r="ELP164" s="128"/>
      <c r="ELQ164" s="128"/>
      <c r="ELR164" s="128"/>
      <c r="ELS164" s="128"/>
      <c r="ELT164" s="128"/>
      <c r="ELU164" s="128"/>
      <c r="ELV164" s="128"/>
      <c r="ELW164" s="128"/>
      <c r="ELX164" s="128"/>
      <c r="ELY164" s="128"/>
      <c r="ELZ164" s="128"/>
      <c r="EMA164" s="128"/>
      <c r="EMB164" s="128"/>
      <c r="EMC164" s="128"/>
      <c r="EMD164" s="128"/>
      <c r="EME164" s="128"/>
      <c r="EMF164" s="128"/>
      <c r="EMG164" s="128"/>
      <c r="EMH164" s="128"/>
      <c r="EMI164" s="128"/>
      <c r="EMJ164" s="128"/>
      <c r="EMK164" s="128"/>
      <c r="EML164" s="128"/>
      <c r="EMM164" s="128"/>
      <c r="EMN164" s="128"/>
      <c r="EMO164" s="128"/>
      <c r="EMP164" s="128"/>
      <c r="EMQ164" s="128"/>
      <c r="EMR164" s="128"/>
      <c r="EMS164" s="128"/>
      <c r="EMT164" s="128"/>
      <c r="EMU164" s="128"/>
      <c r="EMV164" s="128"/>
      <c r="EMW164" s="128"/>
      <c r="EMX164" s="128"/>
      <c r="EMY164" s="128"/>
      <c r="EMZ164" s="128"/>
      <c r="ENA164" s="128"/>
      <c r="ENB164" s="128"/>
      <c r="ENC164" s="128"/>
      <c r="END164" s="128"/>
      <c r="ENE164" s="128"/>
      <c r="ENF164" s="128"/>
      <c r="ENG164" s="128"/>
      <c r="ENH164" s="128"/>
      <c r="ENI164" s="128"/>
      <c r="ENJ164" s="128"/>
      <c r="ENK164" s="128"/>
      <c r="ENL164" s="128"/>
      <c r="ENM164" s="128"/>
      <c r="ENN164" s="128"/>
      <c r="ENO164" s="128"/>
      <c r="ENP164" s="128"/>
      <c r="ENQ164" s="128"/>
      <c r="ENR164" s="128"/>
      <c r="ENS164" s="128"/>
      <c r="ENT164" s="128"/>
      <c r="ENU164" s="128"/>
      <c r="ENV164" s="128"/>
      <c r="ENW164" s="128"/>
      <c r="ENX164" s="128"/>
      <c r="ENY164" s="128"/>
      <c r="ENZ164" s="128"/>
      <c r="EOA164" s="128"/>
      <c r="EOB164" s="128"/>
      <c r="EOC164" s="128"/>
      <c r="EOD164" s="128"/>
      <c r="EOE164" s="128"/>
      <c r="EOF164" s="128"/>
      <c r="EOG164" s="128"/>
      <c r="EOH164" s="128"/>
      <c r="EOI164" s="128"/>
      <c r="EOJ164" s="128"/>
      <c r="EOK164" s="128"/>
      <c r="EOL164" s="128"/>
      <c r="EOM164" s="128"/>
      <c r="EON164" s="128"/>
      <c r="EOO164" s="128"/>
      <c r="EOP164" s="128"/>
      <c r="EOQ164" s="128"/>
      <c r="EOR164" s="128"/>
      <c r="EOS164" s="128"/>
      <c r="EOT164" s="128"/>
      <c r="EOU164" s="128"/>
      <c r="EOV164" s="128"/>
      <c r="EOW164" s="128"/>
      <c r="EOX164" s="128"/>
      <c r="EOY164" s="128"/>
      <c r="EOZ164" s="128"/>
      <c r="EPA164" s="128"/>
      <c r="EPB164" s="128"/>
      <c r="EPC164" s="128"/>
      <c r="EPD164" s="128"/>
      <c r="EPE164" s="128"/>
      <c r="EPF164" s="128"/>
      <c r="EPG164" s="128"/>
      <c r="EPH164" s="128"/>
      <c r="EPI164" s="128"/>
      <c r="EPJ164" s="128"/>
      <c r="EPK164" s="128"/>
      <c r="EPL164" s="128"/>
      <c r="EPM164" s="128"/>
      <c r="EPN164" s="128"/>
      <c r="EPO164" s="128"/>
      <c r="EPP164" s="128"/>
      <c r="EPQ164" s="128"/>
      <c r="EPR164" s="128"/>
      <c r="EPS164" s="128"/>
      <c r="EPT164" s="128"/>
      <c r="EPU164" s="128"/>
      <c r="EPV164" s="128"/>
      <c r="EPW164" s="128"/>
      <c r="EPX164" s="128"/>
      <c r="EPY164" s="128"/>
      <c r="EPZ164" s="128"/>
      <c r="EQA164" s="128"/>
      <c r="EQB164" s="128"/>
      <c r="EQC164" s="128"/>
      <c r="EQD164" s="128"/>
      <c r="EQE164" s="128"/>
      <c r="EQF164" s="128"/>
      <c r="EQG164" s="128"/>
      <c r="EQH164" s="128"/>
      <c r="EQI164" s="128"/>
      <c r="EQJ164" s="128"/>
      <c r="EQK164" s="128"/>
      <c r="EQL164" s="128"/>
      <c r="EQM164" s="128"/>
      <c r="EQN164" s="128"/>
      <c r="EQO164" s="128"/>
      <c r="EQP164" s="128"/>
      <c r="EQQ164" s="128"/>
      <c r="EQR164" s="128"/>
      <c r="EQS164" s="128"/>
      <c r="EQT164" s="128"/>
      <c r="EQU164" s="128"/>
      <c r="EQV164" s="128"/>
      <c r="EQW164" s="128"/>
      <c r="EQX164" s="128"/>
      <c r="EQY164" s="128"/>
      <c r="EQZ164" s="128"/>
      <c r="ERA164" s="128"/>
      <c r="ERB164" s="128"/>
      <c r="ERC164" s="128"/>
      <c r="ERD164" s="128"/>
      <c r="ERE164" s="128"/>
      <c r="ERF164" s="128"/>
      <c r="ERG164" s="128"/>
      <c r="ERH164" s="128"/>
      <c r="ERI164" s="128"/>
      <c r="ERJ164" s="128"/>
      <c r="ERK164" s="128"/>
      <c r="ERL164" s="128"/>
      <c r="ERM164" s="128"/>
      <c r="ERN164" s="128"/>
      <c r="ERO164" s="128"/>
      <c r="ERP164" s="128"/>
      <c r="ERQ164" s="128"/>
      <c r="ERR164" s="128"/>
      <c r="ERS164" s="128"/>
      <c r="ERT164" s="128"/>
      <c r="ERU164" s="128"/>
      <c r="ERV164" s="128"/>
      <c r="ERW164" s="128"/>
      <c r="ERX164" s="128"/>
      <c r="ERY164" s="128"/>
      <c r="ERZ164" s="128"/>
      <c r="ESA164" s="128"/>
      <c r="ESB164" s="128"/>
      <c r="ESC164" s="128"/>
      <c r="ESD164" s="128"/>
      <c r="ESE164" s="128"/>
      <c r="ESF164" s="128"/>
      <c r="ESG164" s="128"/>
      <c r="ESH164" s="128"/>
      <c r="ESI164" s="128"/>
      <c r="ESJ164" s="128"/>
      <c r="ESK164" s="128"/>
      <c r="ESL164" s="128"/>
      <c r="ESM164" s="128"/>
      <c r="ESN164" s="128"/>
      <c r="ESO164" s="128"/>
      <c r="ESP164" s="128"/>
      <c r="ESQ164" s="128"/>
      <c r="ESR164" s="128"/>
      <c r="ESS164" s="128"/>
      <c r="EST164" s="128"/>
      <c r="ESU164" s="128"/>
      <c r="ESV164" s="128"/>
      <c r="ESW164" s="128"/>
      <c r="ESX164" s="128"/>
      <c r="ESY164" s="128"/>
      <c r="ESZ164" s="128"/>
      <c r="ETA164" s="128"/>
      <c r="ETB164" s="128"/>
      <c r="ETC164" s="128"/>
      <c r="ETD164" s="128"/>
      <c r="ETE164" s="128"/>
      <c r="ETF164" s="128"/>
      <c r="ETG164" s="128"/>
      <c r="ETH164" s="128"/>
      <c r="ETI164" s="128"/>
      <c r="ETJ164" s="128"/>
      <c r="ETK164" s="128"/>
      <c r="ETL164" s="128"/>
      <c r="ETM164" s="128"/>
      <c r="ETN164" s="128"/>
      <c r="ETO164" s="128"/>
      <c r="ETP164" s="128"/>
      <c r="ETQ164" s="128"/>
      <c r="ETR164" s="128"/>
      <c r="ETS164" s="128"/>
      <c r="ETT164" s="128"/>
      <c r="ETU164" s="128"/>
      <c r="ETV164" s="128"/>
      <c r="ETW164" s="128"/>
      <c r="ETX164" s="128"/>
      <c r="ETY164" s="128"/>
      <c r="ETZ164" s="128"/>
      <c r="EUA164" s="128"/>
      <c r="EUB164" s="128"/>
      <c r="EUC164" s="128"/>
      <c r="EUD164" s="128"/>
      <c r="EUE164" s="128"/>
      <c r="EUF164" s="128"/>
      <c r="EUG164" s="128"/>
      <c r="EUH164" s="128"/>
      <c r="EUI164" s="128"/>
      <c r="EUJ164" s="128"/>
      <c r="EUK164" s="128"/>
      <c r="EUL164" s="128"/>
      <c r="EUM164" s="128"/>
      <c r="EUN164" s="128"/>
      <c r="EUO164" s="128"/>
      <c r="EUP164" s="128"/>
      <c r="EUQ164" s="128"/>
      <c r="EUR164" s="128"/>
      <c r="EUS164" s="128"/>
      <c r="EUT164" s="128"/>
      <c r="EUU164" s="128"/>
      <c r="EUV164" s="128"/>
      <c r="EUW164" s="128"/>
      <c r="EUX164" s="128"/>
      <c r="EUY164" s="128"/>
      <c r="EUZ164" s="128"/>
      <c r="EVA164" s="128"/>
      <c r="EVB164" s="128"/>
      <c r="EVC164" s="128"/>
      <c r="EVD164" s="128"/>
      <c r="EVE164" s="128"/>
      <c r="EVF164" s="128"/>
      <c r="EVG164" s="128"/>
      <c r="EVH164" s="128"/>
      <c r="EVI164" s="128"/>
      <c r="EVJ164" s="128"/>
      <c r="EVK164" s="128"/>
      <c r="EVL164" s="128"/>
      <c r="EVM164" s="128"/>
      <c r="EVN164" s="128"/>
      <c r="EVO164" s="128"/>
      <c r="EVP164" s="128"/>
      <c r="EVQ164" s="128"/>
      <c r="EVR164" s="128"/>
      <c r="EVS164" s="128"/>
      <c r="EVT164" s="128"/>
      <c r="EVU164" s="128"/>
      <c r="EVV164" s="128"/>
      <c r="EVW164" s="128"/>
      <c r="EVX164" s="128"/>
      <c r="EVY164" s="128"/>
      <c r="EVZ164" s="128"/>
      <c r="EWA164" s="128"/>
      <c r="EWB164" s="128"/>
      <c r="EWC164" s="128"/>
      <c r="EWD164" s="128"/>
      <c r="EWE164" s="128"/>
      <c r="EWF164" s="128"/>
      <c r="EWG164" s="128"/>
      <c r="EWH164" s="128"/>
      <c r="EWI164" s="128"/>
      <c r="EWJ164" s="128"/>
      <c r="EWK164" s="128"/>
      <c r="EWL164" s="128"/>
      <c r="EWM164" s="128"/>
      <c r="EWN164" s="128"/>
      <c r="EWO164" s="128"/>
      <c r="EWP164" s="128"/>
      <c r="EWQ164" s="128"/>
      <c r="EWR164" s="128"/>
      <c r="EWS164" s="128"/>
      <c r="EWT164" s="128"/>
      <c r="EWU164" s="128"/>
      <c r="EWV164" s="128"/>
      <c r="EWW164" s="128"/>
      <c r="EWX164" s="128"/>
      <c r="EWY164" s="128"/>
      <c r="EWZ164" s="128"/>
      <c r="EXA164" s="128"/>
      <c r="EXB164" s="128"/>
      <c r="EXC164" s="128"/>
      <c r="EXD164" s="128"/>
      <c r="EXE164" s="128"/>
      <c r="EXF164" s="128"/>
      <c r="EXG164" s="128"/>
      <c r="EXH164" s="128"/>
      <c r="EXI164" s="128"/>
      <c r="EXJ164" s="128"/>
      <c r="EXK164" s="128"/>
      <c r="EXL164" s="128"/>
      <c r="EXM164" s="128"/>
      <c r="EXN164" s="128"/>
      <c r="EXO164" s="128"/>
      <c r="EXP164" s="128"/>
      <c r="EXQ164" s="128"/>
      <c r="EXR164" s="128"/>
      <c r="EXS164" s="128"/>
      <c r="EXT164" s="128"/>
      <c r="EXU164" s="128"/>
      <c r="EXV164" s="128"/>
      <c r="EXW164" s="128"/>
      <c r="EXX164" s="128"/>
      <c r="EXY164" s="128"/>
      <c r="EXZ164" s="128"/>
      <c r="EYA164" s="128"/>
      <c r="EYB164" s="128"/>
      <c r="EYC164" s="128"/>
      <c r="EYD164" s="128"/>
      <c r="EYE164" s="128"/>
      <c r="EYF164" s="128"/>
      <c r="EYG164" s="128"/>
      <c r="EYH164" s="128"/>
      <c r="EYI164" s="128"/>
      <c r="EYJ164" s="128"/>
      <c r="EYK164" s="128"/>
      <c r="EYL164" s="128"/>
      <c r="EYM164" s="128"/>
      <c r="EYN164" s="128"/>
      <c r="EYO164" s="128"/>
      <c r="EYP164" s="128"/>
      <c r="EYQ164" s="128"/>
      <c r="EYR164" s="128"/>
      <c r="EYS164" s="128"/>
      <c r="EYT164" s="128"/>
      <c r="EYU164" s="128"/>
      <c r="EYV164" s="128"/>
      <c r="EYW164" s="128"/>
      <c r="EYX164" s="128"/>
      <c r="EYY164" s="128"/>
      <c r="EYZ164" s="128"/>
      <c r="EZA164" s="128"/>
      <c r="EZB164" s="128"/>
      <c r="EZC164" s="128"/>
      <c r="EZD164" s="128"/>
      <c r="EZE164" s="128"/>
      <c r="EZF164" s="128"/>
      <c r="EZG164" s="128"/>
      <c r="EZH164" s="128"/>
      <c r="EZI164" s="128"/>
      <c r="EZJ164" s="128"/>
      <c r="EZK164" s="128"/>
      <c r="EZL164" s="128"/>
      <c r="EZM164" s="128"/>
      <c r="EZN164" s="128"/>
      <c r="EZO164" s="128"/>
      <c r="EZP164" s="128"/>
      <c r="EZQ164" s="128"/>
      <c r="EZR164" s="128"/>
      <c r="EZS164" s="128"/>
      <c r="EZT164" s="128"/>
      <c r="EZU164" s="128"/>
      <c r="EZV164" s="128"/>
      <c r="EZW164" s="128"/>
      <c r="EZX164" s="128"/>
      <c r="EZY164" s="128"/>
      <c r="EZZ164" s="128"/>
      <c r="FAA164" s="128"/>
      <c r="FAB164" s="128"/>
      <c r="FAC164" s="128"/>
      <c r="FAD164" s="128"/>
      <c r="FAE164" s="128"/>
      <c r="FAF164" s="128"/>
      <c r="FAG164" s="128"/>
      <c r="FAH164" s="128"/>
      <c r="FAI164" s="128"/>
      <c r="FAJ164" s="128"/>
      <c r="FAK164" s="128"/>
      <c r="FAL164" s="128"/>
      <c r="FAM164" s="128"/>
      <c r="FAN164" s="128"/>
      <c r="FAO164" s="128"/>
      <c r="FAP164" s="128"/>
      <c r="FAQ164" s="128"/>
      <c r="FAR164" s="128"/>
      <c r="FAS164" s="128"/>
      <c r="FAT164" s="128"/>
      <c r="FAU164" s="128"/>
      <c r="FAV164" s="128"/>
      <c r="FAW164" s="128"/>
      <c r="FAX164" s="128"/>
      <c r="FAY164" s="128"/>
      <c r="FAZ164" s="128"/>
      <c r="FBA164" s="128"/>
      <c r="FBB164" s="128"/>
      <c r="FBC164" s="128"/>
      <c r="FBD164" s="128"/>
      <c r="FBE164" s="128"/>
      <c r="FBF164" s="128"/>
      <c r="FBG164" s="128"/>
      <c r="FBH164" s="128"/>
      <c r="FBI164" s="128"/>
      <c r="FBJ164" s="128"/>
      <c r="FBK164" s="128"/>
      <c r="FBL164" s="128"/>
      <c r="FBM164" s="128"/>
      <c r="FBN164" s="128"/>
      <c r="FBO164" s="128"/>
      <c r="FBP164" s="128"/>
      <c r="FBQ164" s="128"/>
      <c r="FBR164" s="128"/>
      <c r="FBS164" s="128"/>
      <c r="FBT164" s="128"/>
      <c r="FBU164" s="128"/>
      <c r="FBV164" s="128"/>
      <c r="FBW164" s="128"/>
      <c r="FBX164" s="128"/>
      <c r="FBY164" s="128"/>
      <c r="FBZ164" s="128"/>
      <c r="FCA164" s="128"/>
      <c r="FCB164" s="128"/>
      <c r="FCC164" s="128"/>
      <c r="FCD164" s="128"/>
      <c r="FCE164" s="128"/>
      <c r="FCF164" s="128"/>
      <c r="FCG164" s="128"/>
      <c r="FCH164" s="128"/>
      <c r="FCI164" s="128"/>
      <c r="FCJ164" s="128"/>
      <c r="FCK164" s="128"/>
      <c r="FCL164" s="128"/>
      <c r="FCM164" s="128"/>
      <c r="FCN164" s="128"/>
      <c r="FCO164" s="128"/>
      <c r="FCP164" s="128"/>
      <c r="FCQ164" s="128"/>
      <c r="FCR164" s="128"/>
      <c r="FCS164" s="128"/>
      <c r="FCT164" s="128"/>
      <c r="FCU164" s="128"/>
      <c r="FCV164" s="128"/>
      <c r="FCW164" s="128"/>
      <c r="FCX164" s="128"/>
      <c r="FCY164" s="128"/>
      <c r="FCZ164" s="128"/>
      <c r="FDA164" s="128"/>
      <c r="FDB164" s="128"/>
      <c r="FDC164" s="128"/>
      <c r="FDD164" s="128"/>
      <c r="FDE164" s="128"/>
      <c r="FDF164" s="128"/>
      <c r="FDG164" s="128"/>
      <c r="FDH164" s="128"/>
      <c r="FDI164" s="128"/>
      <c r="FDJ164" s="128"/>
      <c r="FDK164" s="128"/>
      <c r="FDL164" s="128"/>
      <c r="FDM164" s="128"/>
      <c r="FDN164" s="128"/>
      <c r="FDO164" s="128"/>
      <c r="FDP164" s="128"/>
      <c r="FDQ164" s="128"/>
      <c r="FDR164" s="128"/>
      <c r="FDS164" s="128"/>
      <c r="FDT164" s="128"/>
      <c r="FDU164" s="128"/>
      <c r="FDV164" s="128"/>
      <c r="FDW164" s="128"/>
      <c r="FDX164" s="128"/>
      <c r="FDY164" s="128"/>
      <c r="FDZ164" s="128"/>
      <c r="FEA164" s="128"/>
      <c r="FEB164" s="128"/>
      <c r="FEC164" s="128"/>
      <c r="FED164" s="128"/>
      <c r="FEE164" s="128"/>
      <c r="FEF164" s="128"/>
      <c r="FEG164" s="128"/>
      <c r="FEH164" s="128"/>
      <c r="FEI164" s="128"/>
      <c r="FEJ164" s="128"/>
      <c r="FEK164" s="128"/>
      <c r="FEL164" s="128"/>
      <c r="FEM164" s="128"/>
      <c r="FEN164" s="128"/>
      <c r="FEO164" s="128"/>
      <c r="FEP164" s="128"/>
      <c r="FEQ164" s="128"/>
      <c r="FER164" s="128"/>
      <c r="FES164" s="128"/>
      <c r="FET164" s="128"/>
      <c r="FEU164" s="128"/>
      <c r="FEV164" s="128"/>
      <c r="FEW164" s="128"/>
      <c r="FEX164" s="128"/>
      <c r="FEY164" s="128"/>
      <c r="FEZ164" s="128"/>
      <c r="FFA164" s="128"/>
      <c r="FFB164" s="128"/>
      <c r="FFC164" s="128"/>
      <c r="FFD164" s="128"/>
      <c r="FFE164" s="128"/>
      <c r="FFF164" s="128"/>
      <c r="FFG164" s="128"/>
      <c r="FFH164" s="128"/>
      <c r="FFI164" s="128"/>
      <c r="FFJ164" s="128"/>
      <c r="FFK164" s="128"/>
      <c r="FFL164" s="128"/>
      <c r="FFM164" s="128"/>
      <c r="FFN164" s="128"/>
      <c r="FFO164" s="128"/>
      <c r="FFP164" s="128"/>
      <c r="FFQ164" s="128"/>
      <c r="FFR164" s="128"/>
      <c r="FFS164" s="128"/>
      <c r="FFT164" s="128"/>
      <c r="FFU164" s="128"/>
      <c r="FFV164" s="128"/>
      <c r="FFW164" s="128"/>
      <c r="FFX164" s="128"/>
      <c r="FFY164" s="128"/>
      <c r="FFZ164" s="128"/>
      <c r="FGA164" s="128"/>
      <c r="FGB164" s="128"/>
      <c r="FGC164" s="128"/>
      <c r="FGD164" s="128"/>
      <c r="FGE164" s="128"/>
      <c r="FGF164" s="128"/>
      <c r="FGG164" s="128"/>
      <c r="FGH164" s="128"/>
      <c r="FGI164" s="128"/>
      <c r="FGJ164" s="128"/>
      <c r="FGK164" s="128"/>
      <c r="FGL164" s="128"/>
      <c r="FGM164" s="128"/>
      <c r="FGN164" s="128"/>
      <c r="FGO164" s="128"/>
      <c r="FGP164" s="128"/>
      <c r="FGQ164" s="128"/>
      <c r="FGR164" s="128"/>
      <c r="FGS164" s="128"/>
      <c r="FGT164" s="128"/>
      <c r="FGU164" s="128"/>
      <c r="FGV164" s="128"/>
      <c r="FGW164" s="128"/>
      <c r="FGX164" s="128"/>
      <c r="FGY164" s="128"/>
      <c r="FGZ164" s="128"/>
      <c r="FHA164" s="128"/>
      <c r="FHB164" s="128"/>
      <c r="FHC164" s="128"/>
      <c r="FHD164" s="128"/>
      <c r="FHE164" s="128"/>
      <c r="FHF164" s="128"/>
      <c r="FHG164" s="128"/>
      <c r="FHH164" s="128"/>
      <c r="FHI164" s="128"/>
      <c r="FHJ164" s="128"/>
      <c r="FHK164" s="128"/>
      <c r="FHL164" s="128"/>
      <c r="FHM164" s="128"/>
      <c r="FHN164" s="128"/>
      <c r="FHO164" s="128"/>
      <c r="FHP164" s="128"/>
      <c r="FHQ164" s="128"/>
      <c r="FHR164" s="128"/>
      <c r="FHS164" s="128"/>
      <c r="FHT164" s="128"/>
      <c r="FHU164" s="128"/>
      <c r="FHV164" s="128"/>
      <c r="FHW164" s="128"/>
      <c r="FHX164" s="128"/>
      <c r="FHY164" s="128"/>
      <c r="FHZ164" s="128"/>
      <c r="FIA164" s="128"/>
      <c r="FIB164" s="128"/>
      <c r="FIC164" s="128"/>
      <c r="FID164" s="128"/>
      <c r="FIE164" s="128"/>
      <c r="FIF164" s="128"/>
      <c r="FIG164" s="128"/>
      <c r="FIH164" s="128"/>
      <c r="FII164" s="128"/>
      <c r="FIJ164" s="128"/>
      <c r="FIK164" s="128"/>
      <c r="FIL164" s="128"/>
      <c r="FIM164" s="128"/>
      <c r="FIN164" s="128"/>
      <c r="FIO164" s="128"/>
      <c r="FIP164" s="128"/>
      <c r="FIQ164" s="128"/>
      <c r="FIR164" s="128"/>
      <c r="FIS164" s="128"/>
      <c r="FIT164" s="128"/>
      <c r="FIU164" s="128"/>
      <c r="FIV164" s="128"/>
      <c r="FIW164" s="128"/>
      <c r="FIX164" s="128"/>
      <c r="FIY164" s="128"/>
      <c r="FIZ164" s="128"/>
      <c r="FJA164" s="128"/>
      <c r="FJB164" s="128"/>
      <c r="FJC164" s="128"/>
      <c r="FJD164" s="128"/>
      <c r="FJE164" s="128"/>
      <c r="FJF164" s="128"/>
      <c r="FJG164" s="128"/>
      <c r="FJH164" s="128"/>
      <c r="FJI164" s="128"/>
      <c r="FJJ164" s="128"/>
      <c r="FJK164" s="128"/>
      <c r="FJL164" s="128"/>
      <c r="FJM164" s="128"/>
      <c r="FJN164" s="128"/>
      <c r="FJO164" s="128"/>
      <c r="FJP164" s="128"/>
      <c r="FJQ164" s="128"/>
      <c r="FJR164" s="128"/>
      <c r="FJS164" s="128"/>
      <c r="FJT164" s="128"/>
      <c r="FJU164" s="128"/>
      <c r="FJV164" s="128"/>
      <c r="FJW164" s="128"/>
      <c r="FJX164" s="128"/>
      <c r="FJY164" s="128"/>
      <c r="FJZ164" s="128"/>
      <c r="FKA164" s="128"/>
      <c r="FKB164" s="128"/>
      <c r="FKC164" s="128"/>
      <c r="FKD164" s="128"/>
      <c r="FKE164" s="128"/>
      <c r="FKF164" s="128"/>
      <c r="FKG164" s="128"/>
      <c r="FKH164" s="128"/>
      <c r="FKI164" s="128"/>
      <c r="FKJ164" s="128"/>
      <c r="FKK164" s="128"/>
      <c r="FKL164" s="128"/>
      <c r="FKM164" s="128"/>
      <c r="FKN164" s="128"/>
      <c r="FKO164" s="128"/>
      <c r="FKP164" s="128"/>
      <c r="FKQ164" s="128"/>
      <c r="FKR164" s="128"/>
      <c r="FKS164" s="128"/>
      <c r="FKT164" s="128"/>
      <c r="FKU164" s="128"/>
      <c r="FKV164" s="128"/>
      <c r="FKW164" s="128"/>
      <c r="FKX164" s="128"/>
      <c r="FKY164" s="128"/>
      <c r="FKZ164" s="128"/>
      <c r="FLA164" s="128"/>
      <c r="FLB164" s="128"/>
      <c r="FLC164" s="128"/>
      <c r="FLD164" s="128"/>
      <c r="FLE164" s="128"/>
      <c r="FLF164" s="128"/>
      <c r="FLG164" s="128"/>
      <c r="FLH164" s="128"/>
      <c r="FLI164" s="128"/>
      <c r="FLJ164" s="128"/>
      <c r="FLK164" s="128"/>
      <c r="FLL164" s="128"/>
      <c r="FLM164" s="128"/>
      <c r="FLN164" s="128"/>
      <c r="FLO164" s="128"/>
      <c r="FLP164" s="128"/>
      <c r="FLQ164" s="128"/>
      <c r="FLR164" s="128"/>
      <c r="FLS164" s="128"/>
      <c r="FLT164" s="128"/>
      <c r="FLU164" s="128"/>
      <c r="FLV164" s="128"/>
      <c r="FLW164" s="128"/>
      <c r="FLX164" s="128"/>
      <c r="FLY164" s="128"/>
      <c r="FLZ164" s="128"/>
      <c r="FMA164" s="128"/>
      <c r="FMB164" s="128"/>
      <c r="FMC164" s="128"/>
      <c r="FMD164" s="128"/>
      <c r="FME164" s="128"/>
      <c r="FMF164" s="128"/>
      <c r="FMG164" s="128"/>
      <c r="FMH164" s="128"/>
      <c r="FMI164" s="128"/>
      <c r="FMJ164" s="128"/>
      <c r="FMK164" s="128"/>
      <c r="FML164" s="128"/>
      <c r="FMM164" s="128"/>
      <c r="FMN164" s="128"/>
      <c r="FMO164" s="128"/>
      <c r="FMP164" s="128"/>
      <c r="FMQ164" s="128"/>
      <c r="FMR164" s="128"/>
      <c r="FMS164" s="128"/>
      <c r="FMT164" s="128"/>
      <c r="FMU164" s="128"/>
      <c r="FMV164" s="128"/>
      <c r="FMW164" s="128"/>
      <c r="FMX164" s="128"/>
      <c r="FMY164" s="128"/>
      <c r="FMZ164" s="128"/>
      <c r="FNA164" s="128"/>
      <c r="FNB164" s="128"/>
      <c r="FNC164" s="128"/>
      <c r="FND164" s="128"/>
      <c r="FNE164" s="128"/>
      <c r="FNF164" s="128"/>
      <c r="FNG164" s="128"/>
      <c r="FNH164" s="128"/>
      <c r="FNI164" s="128"/>
      <c r="FNJ164" s="128"/>
      <c r="FNK164" s="128"/>
      <c r="FNL164" s="128"/>
      <c r="FNM164" s="128"/>
      <c r="FNN164" s="128"/>
      <c r="FNO164" s="128"/>
      <c r="FNP164" s="128"/>
      <c r="FNQ164" s="128"/>
      <c r="FNR164" s="128"/>
      <c r="FNS164" s="128"/>
      <c r="FNT164" s="128"/>
      <c r="FNU164" s="128"/>
      <c r="FNV164" s="128"/>
      <c r="FNW164" s="128"/>
      <c r="FNX164" s="128"/>
      <c r="FNY164" s="128"/>
      <c r="FNZ164" s="128"/>
      <c r="FOA164" s="128"/>
      <c r="FOB164" s="128"/>
      <c r="FOC164" s="128"/>
      <c r="FOD164" s="128"/>
      <c r="FOE164" s="128"/>
      <c r="FOF164" s="128"/>
      <c r="FOG164" s="128"/>
      <c r="FOH164" s="128"/>
      <c r="FOI164" s="128"/>
      <c r="FOJ164" s="128"/>
      <c r="FOK164" s="128"/>
      <c r="FOL164" s="128"/>
      <c r="FOM164" s="128"/>
      <c r="FON164" s="128"/>
      <c r="FOO164" s="128"/>
      <c r="FOP164" s="128"/>
      <c r="FOQ164" s="128"/>
      <c r="FOR164" s="128"/>
      <c r="FOS164" s="128"/>
      <c r="FOT164" s="128"/>
      <c r="FOU164" s="128"/>
      <c r="FOV164" s="128"/>
      <c r="FOW164" s="128"/>
      <c r="FOX164" s="128"/>
      <c r="FOY164" s="128"/>
      <c r="FOZ164" s="128"/>
      <c r="FPA164" s="128"/>
      <c r="FPB164" s="128"/>
      <c r="FPC164" s="128"/>
      <c r="FPD164" s="128"/>
      <c r="FPE164" s="128"/>
      <c r="FPF164" s="128"/>
      <c r="FPG164" s="128"/>
      <c r="FPH164" s="128"/>
      <c r="FPI164" s="128"/>
      <c r="FPJ164" s="128"/>
      <c r="FPK164" s="128"/>
      <c r="FPL164" s="128"/>
      <c r="FPM164" s="128"/>
      <c r="FPN164" s="128"/>
      <c r="FPO164" s="128"/>
      <c r="FPP164" s="128"/>
      <c r="FPQ164" s="128"/>
      <c r="FPR164" s="128"/>
      <c r="FPS164" s="128"/>
      <c r="FPT164" s="128"/>
      <c r="FPU164" s="128"/>
      <c r="FPV164" s="128"/>
      <c r="FPW164" s="128"/>
      <c r="FPX164" s="128"/>
      <c r="FPY164" s="128"/>
      <c r="FPZ164" s="128"/>
      <c r="FQA164" s="128"/>
      <c r="FQB164" s="128"/>
      <c r="FQC164" s="128"/>
      <c r="FQD164" s="128"/>
      <c r="FQE164" s="128"/>
      <c r="FQF164" s="128"/>
      <c r="FQG164" s="128"/>
      <c r="FQH164" s="128"/>
      <c r="FQI164" s="128"/>
      <c r="FQJ164" s="128"/>
      <c r="FQK164" s="128"/>
      <c r="FQL164" s="128"/>
      <c r="FQM164" s="128"/>
      <c r="FQN164" s="128"/>
      <c r="FQO164" s="128"/>
      <c r="FQP164" s="128"/>
      <c r="FQQ164" s="128"/>
      <c r="FQR164" s="128"/>
      <c r="FQS164" s="128"/>
      <c r="FQT164" s="128"/>
      <c r="FQU164" s="128"/>
      <c r="FQV164" s="128"/>
      <c r="FQW164" s="128"/>
      <c r="FQX164" s="128"/>
      <c r="FQY164" s="128"/>
      <c r="FQZ164" s="128"/>
      <c r="FRA164" s="128"/>
      <c r="FRB164" s="128"/>
      <c r="FRC164" s="128"/>
      <c r="FRD164" s="128"/>
      <c r="FRE164" s="128"/>
      <c r="FRF164" s="128"/>
      <c r="FRG164" s="128"/>
      <c r="FRH164" s="128"/>
      <c r="FRI164" s="128"/>
      <c r="FRJ164" s="128"/>
      <c r="FRK164" s="128"/>
      <c r="FRL164" s="128"/>
      <c r="FRM164" s="128"/>
      <c r="FRN164" s="128"/>
      <c r="FRO164" s="128"/>
      <c r="FRP164" s="128"/>
      <c r="FRQ164" s="128"/>
      <c r="FRR164" s="128"/>
      <c r="FRS164" s="128"/>
      <c r="FRT164" s="128"/>
      <c r="FRU164" s="128"/>
      <c r="FRV164" s="128"/>
      <c r="FRW164" s="128"/>
      <c r="FRX164" s="128"/>
      <c r="FRY164" s="128"/>
      <c r="FRZ164" s="128"/>
      <c r="FSA164" s="128"/>
      <c r="FSB164" s="128"/>
      <c r="FSC164" s="128"/>
      <c r="FSD164" s="128"/>
      <c r="FSE164" s="128"/>
      <c r="FSF164" s="128"/>
      <c r="FSG164" s="128"/>
      <c r="FSH164" s="128"/>
      <c r="FSI164" s="128"/>
      <c r="FSJ164" s="128"/>
      <c r="FSK164" s="128"/>
      <c r="FSL164" s="128"/>
      <c r="FSM164" s="128"/>
      <c r="FSN164" s="128"/>
      <c r="FSO164" s="128"/>
      <c r="FSP164" s="128"/>
      <c r="FSQ164" s="128"/>
      <c r="FSR164" s="128"/>
      <c r="FSS164" s="128"/>
      <c r="FST164" s="128"/>
      <c r="FSU164" s="128"/>
      <c r="FSV164" s="128"/>
      <c r="FSW164" s="128"/>
      <c r="FSX164" s="128"/>
      <c r="FSY164" s="128"/>
      <c r="FSZ164" s="128"/>
      <c r="FTA164" s="128"/>
      <c r="FTB164" s="128"/>
      <c r="FTC164" s="128"/>
      <c r="FTD164" s="128"/>
      <c r="FTE164" s="128"/>
      <c r="FTF164" s="128"/>
      <c r="FTG164" s="128"/>
      <c r="FTH164" s="128"/>
      <c r="FTI164" s="128"/>
      <c r="FTJ164" s="128"/>
      <c r="FTK164" s="128"/>
      <c r="FTL164" s="128"/>
      <c r="FTM164" s="128"/>
      <c r="FTN164" s="128"/>
      <c r="FTO164" s="128"/>
      <c r="FTP164" s="128"/>
      <c r="FTQ164" s="128"/>
      <c r="FTR164" s="128"/>
      <c r="FTS164" s="128"/>
      <c r="FTT164" s="128"/>
      <c r="FTU164" s="128"/>
      <c r="FTV164" s="128"/>
      <c r="FTW164" s="128"/>
      <c r="FTX164" s="128"/>
      <c r="FTY164" s="128"/>
      <c r="FTZ164" s="128"/>
      <c r="FUA164" s="128"/>
      <c r="FUB164" s="128"/>
      <c r="FUC164" s="128"/>
      <c r="FUD164" s="128"/>
      <c r="FUE164" s="128"/>
      <c r="FUF164" s="128"/>
      <c r="FUG164" s="128"/>
      <c r="FUH164" s="128"/>
      <c r="FUI164" s="128"/>
      <c r="FUJ164" s="128"/>
      <c r="FUK164" s="128"/>
      <c r="FUL164" s="128"/>
      <c r="FUM164" s="128"/>
      <c r="FUN164" s="128"/>
      <c r="FUO164" s="128"/>
      <c r="FUP164" s="128"/>
      <c r="FUQ164" s="128"/>
      <c r="FUR164" s="128"/>
      <c r="FUS164" s="128"/>
      <c r="FUT164" s="128"/>
      <c r="FUU164" s="128"/>
      <c r="FUV164" s="128"/>
      <c r="FUW164" s="128"/>
      <c r="FUX164" s="128"/>
      <c r="FUY164" s="128"/>
      <c r="FUZ164" s="128"/>
      <c r="FVA164" s="128"/>
      <c r="FVB164" s="128"/>
      <c r="FVC164" s="128"/>
      <c r="FVD164" s="128"/>
      <c r="FVE164" s="128"/>
      <c r="FVF164" s="128"/>
      <c r="FVG164" s="128"/>
      <c r="FVH164" s="128"/>
      <c r="FVI164" s="128"/>
      <c r="FVJ164" s="128"/>
      <c r="FVK164" s="128"/>
      <c r="FVL164" s="128"/>
      <c r="FVM164" s="128"/>
      <c r="FVN164" s="128"/>
      <c r="FVO164" s="128"/>
      <c r="FVP164" s="128"/>
      <c r="FVQ164" s="128"/>
      <c r="FVR164" s="128"/>
      <c r="FVS164" s="128"/>
      <c r="FVT164" s="128"/>
      <c r="FVU164" s="128"/>
      <c r="FVV164" s="128"/>
      <c r="FVW164" s="128"/>
      <c r="FVX164" s="128"/>
      <c r="FVY164" s="128"/>
      <c r="FVZ164" s="128"/>
      <c r="FWA164" s="128"/>
      <c r="FWB164" s="128"/>
      <c r="FWC164" s="128"/>
      <c r="FWD164" s="128"/>
      <c r="FWE164" s="128"/>
      <c r="FWF164" s="128"/>
      <c r="FWG164" s="128"/>
      <c r="FWH164" s="128"/>
      <c r="FWI164" s="128"/>
      <c r="FWJ164" s="128"/>
      <c r="FWK164" s="128"/>
      <c r="FWL164" s="128"/>
      <c r="FWM164" s="128"/>
      <c r="FWN164" s="128"/>
      <c r="FWO164" s="128"/>
      <c r="FWP164" s="128"/>
      <c r="FWQ164" s="128"/>
      <c r="FWR164" s="128"/>
      <c r="FWS164" s="128"/>
      <c r="FWT164" s="128"/>
      <c r="FWU164" s="128"/>
      <c r="FWV164" s="128"/>
      <c r="FWW164" s="128"/>
      <c r="FWX164" s="128"/>
      <c r="FWY164" s="128"/>
      <c r="FWZ164" s="128"/>
      <c r="FXA164" s="128"/>
      <c r="FXB164" s="128"/>
      <c r="FXC164" s="128"/>
      <c r="FXD164" s="128"/>
      <c r="FXE164" s="128"/>
      <c r="FXF164" s="128"/>
      <c r="FXG164" s="128"/>
      <c r="FXH164" s="128"/>
      <c r="FXI164" s="128"/>
      <c r="FXJ164" s="128"/>
      <c r="FXK164" s="128"/>
      <c r="FXL164" s="128"/>
      <c r="FXM164" s="128"/>
      <c r="FXN164" s="128"/>
      <c r="FXO164" s="128"/>
      <c r="FXP164" s="128"/>
      <c r="FXQ164" s="128"/>
      <c r="FXR164" s="128"/>
      <c r="FXS164" s="128"/>
      <c r="FXT164" s="128"/>
      <c r="FXU164" s="128"/>
      <c r="FXV164" s="128"/>
      <c r="FXW164" s="128"/>
      <c r="FXX164" s="128"/>
      <c r="FXY164" s="128"/>
      <c r="FXZ164" s="128"/>
      <c r="FYA164" s="128"/>
      <c r="FYB164" s="128"/>
      <c r="FYC164" s="128"/>
      <c r="FYD164" s="128"/>
      <c r="FYE164" s="128"/>
      <c r="FYF164" s="128"/>
      <c r="FYG164" s="128"/>
      <c r="FYH164" s="128"/>
      <c r="FYI164" s="128"/>
      <c r="FYJ164" s="128"/>
      <c r="FYK164" s="128"/>
      <c r="FYL164" s="128"/>
      <c r="FYM164" s="128"/>
      <c r="FYN164" s="128"/>
      <c r="FYO164" s="128"/>
      <c r="FYP164" s="128"/>
      <c r="FYQ164" s="128"/>
      <c r="FYR164" s="128"/>
      <c r="FYS164" s="128"/>
      <c r="FYT164" s="128"/>
      <c r="FYU164" s="128"/>
      <c r="FYV164" s="128"/>
      <c r="FYW164" s="128"/>
      <c r="FYX164" s="128"/>
      <c r="FYY164" s="128"/>
      <c r="FYZ164" s="128"/>
      <c r="FZA164" s="128"/>
      <c r="FZB164" s="128"/>
      <c r="FZC164" s="128"/>
      <c r="FZD164" s="128"/>
      <c r="FZE164" s="128"/>
      <c r="FZF164" s="128"/>
      <c r="FZG164" s="128"/>
      <c r="FZH164" s="128"/>
      <c r="FZI164" s="128"/>
      <c r="FZJ164" s="128"/>
      <c r="FZK164" s="128"/>
      <c r="FZL164" s="128"/>
      <c r="FZM164" s="128"/>
      <c r="FZN164" s="128"/>
      <c r="FZO164" s="128"/>
      <c r="FZP164" s="128"/>
      <c r="FZQ164" s="128"/>
      <c r="FZR164" s="128"/>
      <c r="FZS164" s="128"/>
      <c r="FZT164" s="128"/>
      <c r="FZU164" s="128"/>
      <c r="FZV164" s="128"/>
      <c r="FZW164" s="128"/>
      <c r="FZX164" s="128"/>
      <c r="FZY164" s="128"/>
      <c r="FZZ164" s="128"/>
      <c r="GAA164" s="128"/>
      <c r="GAB164" s="128"/>
      <c r="GAC164" s="128"/>
      <c r="GAD164" s="128"/>
      <c r="GAE164" s="128"/>
      <c r="GAF164" s="128"/>
      <c r="GAG164" s="128"/>
      <c r="GAH164" s="128"/>
      <c r="GAI164" s="128"/>
      <c r="GAJ164" s="128"/>
      <c r="GAK164" s="128"/>
      <c r="GAL164" s="128"/>
      <c r="GAM164" s="128"/>
      <c r="GAN164" s="128"/>
      <c r="GAO164" s="128"/>
      <c r="GAP164" s="128"/>
      <c r="GAQ164" s="128"/>
      <c r="GAR164" s="128"/>
      <c r="GAS164" s="128"/>
      <c r="GAT164" s="128"/>
      <c r="GAU164" s="128"/>
      <c r="GAV164" s="128"/>
      <c r="GAW164" s="128"/>
      <c r="GAX164" s="128"/>
      <c r="GAY164" s="128"/>
      <c r="GAZ164" s="128"/>
      <c r="GBA164" s="128"/>
      <c r="GBB164" s="128"/>
      <c r="GBC164" s="128"/>
      <c r="GBD164" s="128"/>
      <c r="GBE164" s="128"/>
      <c r="GBF164" s="128"/>
      <c r="GBG164" s="128"/>
      <c r="GBH164" s="128"/>
      <c r="GBI164" s="128"/>
      <c r="GBJ164" s="128"/>
      <c r="GBK164" s="128"/>
      <c r="GBL164" s="128"/>
      <c r="GBM164" s="128"/>
      <c r="GBN164" s="128"/>
      <c r="GBO164" s="128"/>
      <c r="GBP164" s="128"/>
      <c r="GBQ164" s="128"/>
      <c r="GBR164" s="128"/>
      <c r="GBS164" s="128"/>
      <c r="GBT164" s="128"/>
      <c r="GBU164" s="128"/>
      <c r="GBV164" s="128"/>
      <c r="GBW164" s="128"/>
      <c r="GBX164" s="128"/>
      <c r="GBY164" s="128"/>
      <c r="GBZ164" s="128"/>
      <c r="GCA164" s="128"/>
      <c r="GCB164" s="128"/>
      <c r="GCC164" s="128"/>
      <c r="GCD164" s="128"/>
      <c r="GCE164" s="128"/>
      <c r="GCF164" s="128"/>
      <c r="GCG164" s="128"/>
      <c r="GCH164" s="128"/>
      <c r="GCI164" s="128"/>
      <c r="GCJ164" s="128"/>
      <c r="GCK164" s="128"/>
      <c r="GCL164" s="128"/>
      <c r="GCM164" s="128"/>
      <c r="GCN164" s="128"/>
      <c r="GCO164" s="128"/>
      <c r="GCP164" s="128"/>
      <c r="GCQ164" s="128"/>
      <c r="GCR164" s="128"/>
      <c r="GCS164" s="128"/>
      <c r="GCT164" s="128"/>
      <c r="GCU164" s="128"/>
      <c r="GCV164" s="128"/>
      <c r="GCW164" s="128"/>
      <c r="GCX164" s="128"/>
      <c r="GCY164" s="128"/>
      <c r="GCZ164" s="128"/>
      <c r="GDA164" s="128"/>
      <c r="GDB164" s="128"/>
      <c r="GDC164" s="128"/>
      <c r="GDD164" s="128"/>
      <c r="GDE164" s="128"/>
      <c r="GDF164" s="128"/>
      <c r="GDG164" s="128"/>
      <c r="GDH164" s="128"/>
      <c r="GDI164" s="128"/>
      <c r="GDJ164" s="128"/>
      <c r="GDK164" s="128"/>
      <c r="GDL164" s="128"/>
      <c r="GDM164" s="128"/>
      <c r="GDN164" s="128"/>
      <c r="GDO164" s="128"/>
      <c r="GDP164" s="128"/>
      <c r="GDQ164" s="128"/>
      <c r="GDR164" s="128"/>
      <c r="GDS164" s="128"/>
      <c r="GDT164" s="128"/>
      <c r="GDU164" s="128"/>
      <c r="GDV164" s="128"/>
      <c r="GDW164" s="128"/>
      <c r="GDX164" s="128"/>
      <c r="GDY164" s="128"/>
      <c r="GDZ164" s="128"/>
      <c r="GEA164" s="128"/>
      <c r="GEB164" s="128"/>
      <c r="GEC164" s="128"/>
      <c r="GED164" s="128"/>
      <c r="GEE164" s="128"/>
      <c r="GEF164" s="128"/>
      <c r="GEG164" s="128"/>
      <c r="GEH164" s="128"/>
      <c r="GEI164" s="128"/>
      <c r="GEJ164" s="128"/>
      <c r="GEK164" s="128"/>
      <c r="GEL164" s="128"/>
      <c r="GEM164" s="128"/>
      <c r="GEN164" s="128"/>
      <c r="GEO164" s="128"/>
      <c r="GEP164" s="128"/>
      <c r="GEQ164" s="128"/>
      <c r="GER164" s="128"/>
      <c r="GES164" s="128"/>
      <c r="GET164" s="128"/>
      <c r="GEU164" s="128"/>
      <c r="GEV164" s="128"/>
      <c r="GEW164" s="128"/>
      <c r="GEX164" s="128"/>
      <c r="GEY164" s="128"/>
      <c r="GEZ164" s="128"/>
      <c r="GFA164" s="128"/>
      <c r="GFB164" s="128"/>
      <c r="GFC164" s="128"/>
      <c r="GFD164" s="128"/>
      <c r="GFE164" s="128"/>
      <c r="GFF164" s="128"/>
      <c r="GFG164" s="128"/>
      <c r="GFH164" s="128"/>
      <c r="GFI164" s="128"/>
      <c r="GFJ164" s="128"/>
      <c r="GFK164" s="128"/>
      <c r="GFL164" s="128"/>
      <c r="GFM164" s="128"/>
      <c r="GFN164" s="128"/>
      <c r="GFO164" s="128"/>
      <c r="GFP164" s="128"/>
      <c r="GFQ164" s="128"/>
      <c r="GFR164" s="128"/>
      <c r="GFS164" s="128"/>
      <c r="GFT164" s="128"/>
      <c r="GFU164" s="128"/>
      <c r="GFV164" s="128"/>
      <c r="GFW164" s="128"/>
      <c r="GFX164" s="128"/>
      <c r="GFY164" s="128"/>
      <c r="GFZ164" s="128"/>
      <c r="GGA164" s="128"/>
      <c r="GGB164" s="128"/>
      <c r="GGC164" s="128"/>
      <c r="GGD164" s="128"/>
      <c r="GGE164" s="128"/>
      <c r="GGF164" s="128"/>
      <c r="GGG164" s="128"/>
      <c r="GGH164" s="128"/>
      <c r="GGI164" s="128"/>
      <c r="GGJ164" s="128"/>
      <c r="GGK164" s="128"/>
      <c r="GGL164" s="128"/>
      <c r="GGM164" s="128"/>
      <c r="GGN164" s="128"/>
      <c r="GGO164" s="128"/>
      <c r="GGP164" s="128"/>
      <c r="GGQ164" s="128"/>
      <c r="GGR164" s="128"/>
      <c r="GGS164" s="128"/>
      <c r="GGT164" s="128"/>
      <c r="GGU164" s="128"/>
      <c r="GGV164" s="128"/>
      <c r="GGW164" s="128"/>
      <c r="GGX164" s="128"/>
      <c r="GGY164" s="128"/>
      <c r="GGZ164" s="128"/>
      <c r="GHA164" s="128"/>
      <c r="GHB164" s="128"/>
      <c r="GHC164" s="128"/>
      <c r="GHD164" s="128"/>
      <c r="GHE164" s="128"/>
      <c r="GHF164" s="128"/>
      <c r="GHG164" s="128"/>
      <c r="GHH164" s="128"/>
      <c r="GHI164" s="128"/>
      <c r="GHJ164" s="128"/>
      <c r="GHK164" s="128"/>
      <c r="GHL164" s="128"/>
      <c r="GHM164" s="128"/>
      <c r="GHN164" s="128"/>
      <c r="GHO164" s="128"/>
      <c r="GHP164" s="128"/>
      <c r="GHQ164" s="128"/>
      <c r="GHR164" s="128"/>
      <c r="GHS164" s="128"/>
      <c r="GHT164" s="128"/>
      <c r="GHU164" s="128"/>
      <c r="GHV164" s="128"/>
      <c r="GHW164" s="128"/>
      <c r="GHX164" s="128"/>
      <c r="GHY164" s="128"/>
      <c r="GHZ164" s="128"/>
      <c r="GIA164" s="128"/>
      <c r="GIB164" s="128"/>
      <c r="GIC164" s="128"/>
      <c r="GID164" s="128"/>
      <c r="GIE164" s="128"/>
      <c r="GIF164" s="128"/>
      <c r="GIG164" s="128"/>
      <c r="GIH164" s="128"/>
      <c r="GII164" s="128"/>
      <c r="GIJ164" s="128"/>
      <c r="GIK164" s="128"/>
      <c r="GIL164" s="128"/>
      <c r="GIM164" s="128"/>
      <c r="GIN164" s="128"/>
      <c r="GIO164" s="128"/>
      <c r="GIP164" s="128"/>
      <c r="GIQ164" s="128"/>
      <c r="GIR164" s="128"/>
      <c r="GIS164" s="128"/>
      <c r="GIT164" s="128"/>
      <c r="GIU164" s="128"/>
      <c r="GIV164" s="128"/>
      <c r="GIW164" s="128"/>
      <c r="GIX164" s="128"/>
      <c r="GIY164" s="128"/>
      <c r="GIZ164" s="128"/>
      <c r="GJA164" s="128"/>
      <c r="GJB164" s="128"/>
      <c r="GJC164" s="128"/>
      <c r="GJD164" s="128"/>
      <c r="GJE164" s="128"/>
      <c r="GJF164" s="128"/>
      <c r="GJG164" s="128"/>
      <c r="GJH164" s="128"/>
      <c r="GJI164" s="128"/>
      <c r="GJJ164" s="128"/>
      <c r="GJK164" s="128"/>
      <c r="GJL164" s="128"/>
      <c r="GJM164" s="128"/>
      <c r="GJN164" s="128"/>
      <c r="GJO164" s="128"/>
      <c r="GJP164" s="128"/>
      <c r="GJQ164" s="128"/>
      <c r="GJR164" s="128"/>
      <c r="GJS164" s="128"/>
      <c r="GJT164" s="128"/>
      <c r="GJU164" s="128"/>
      <c r="GJV164" s="128"/>
      <c r="GJW164" s="128"/>
      <c r="GJX164" s="128"/>
      <c r="GJY164" s="128"/>
      <c r="GJZ164" s="128"/>
      <c r="GKA164" s="128"/>
      <c r="GKB164" s="128"/>
      <c r="GKC164" s="128"/>
      <c r="GKD164" s="128"/>
      <c r="GKE164" s="128"/>
      <c r="GKF164" s="128"/>
      <c r="GKG164" s="128"/>
      <c r="GKH164" s="128"/>
      <c r="GKI164" s="128"/>
      <c r="GKJ164" s="128"/>
      <c r="GKK164" s="128"/>
      <c r="GKL164" s="128"/>
      <c r="GKM164" s="128"/>
      <c r="GKN164" s="128"/>
      <c r="GKO164" s="128"/>
      <c r="GKP164" s="128"/>
      <c r="GKQ164" s="128"/>
      <c r="GKR164" s="128"/>
      <c r="GKS164" s="128"/>
      <c r="GKT164" s="128"/>
      <c r="GKU164" s="128"/>
      <c r="GKV164" s="128"/>
      <c r="GKW164" s="128"/>
      <c r="GKX164" s="128"/>
      <c r="GKY164" s="128"/>
      <c r="GKZ164" s="128"/>
      <c r="GLA164" s="128"/>
      <c r="GLB164" s="128"/>
      <c r="GLC164" s="128"/>
      <c r="GLD164" s="128"/>
      <c r="GLE164" s="128"/>
      <c r="GLF164" s="128"/>
      <c r="GLG164" s="128"/>
      <c r="GLH164" s="128"/>
      <c r="GLI164" s="128"/>
      <c r="GLJ164" s="128"/>
      <c r="GLK164" s="128"/>
      <c r="GLL164" s="128"/>
      <c r="GLM164" s="128"/>
      <c r="GLN164" s="128"/>
      <c r="GLO164" s="128"/>
      <c r="GLP164" s="128"/>
      <c r="GLQ164" s="128"/>
      <c r="GLR164" s="128"/>
      <c r="GLS164" s="128"/>
      <c r="GLT164" s="128"/>
      <c r="GLU164" s="128"/>
      <c r="GLV164" s="128"/>
      <c r="GLW164" s="128"/>
      <c r="GLX164" s="128"/>
      <c r="GLY164" s="128"/>
      <c r="GLZ164" s="128"/>
      <c r="GMA164" s="128"/>
      <c r="GMB164" s="128"/>
      <c r="GMC164" s="128"/>
      <c r="GMD164" s="128"/>
      <c r="GME164" s="128"/>
      <c r="GMF164" s="128"/>
      <c r="GMG164" s="128"/>
      <c r="GMH164" s="128"/>
      <c r="GMI164" s="128"/>
      <c r="GMJ164" s="128"/>
      <c r="GMK164" s="128"/>
      <c r="GML164" s="128"/>
      <c r="GMM164" s="128"/>
      <c r="GMN164" s="128"/>
      <c r="GMO164" s="128"/>
      <c r="GMP164" s="128"/>
      <c r="GMQ164" s="128"/>
      <c r="GMR164" s="128"/>
      <c r="GMS164" s="128"/>
      <c r="GMT164" s="128"/>
      <c r="GMU164" s="128"/>
      <c r="GMV164" s="128"/>
      <c r="GMW164" s="128"/>
      <c r="GMX164" s="128"/>
      <c r="GMY164" s="128"/>
      <c r="GMZ164" s="128"/>
      <c r="GNA164" s="128"/>
      <c r="GNB164" s="128"/>
      <c r="GNC164" s="128"/>
      <c r="GND164" s="128"/>
      <c r="GNE164" s="128"/>
      <c r="GNF164" s="128"/>
      <c r="GNG164" s="128"/>
      <c r="GNH164" s="128"/>
      <c r="GNI164" s="128"/>
      <c r="GNJ164" s="128"/>
      <c r="GNK164" s="128"/>
      <c r="GNL164" s="128"/>
      <c r="GNM164" s="128"/>
      <c r="GNN164" s="128"/>
      <c r="GNO164" s="128"/>
      <c r="GNP164" s="128"/>
      <c r="GNQ164" s="128"/>
      <c r="GNR164" s="128"/>
      <c r="GNS164" s="128"/>
      <c r="GNT164" s="128"/>
      <c r="GNU164" s="128"/>
      <c r="GNV164" s="128"/>
      <c r="GNW164" s="128"/>
      <c r="GNX164" s="128"/>
      <c r="GNY164" s="128"/>
      <c r="GNZ164" s="128"/>
      <c r="GOA164" s="128"/>
      <c r="GOB164" s="128"/>
      <c r="GOC164" s="128"/>
      <c r="GOD164" s="128"/>
      <c r="GOE164" s="128"/>
      <c r="GOF164" s="128"/>
      <c r="GOG164" s="128"/>
      <c r="GOH164" s="128"/>
      <c r="GOI164" s="128"/>
      <c r="GOJ164" s="128"/>
      <c r="GOK164" s="128"/>
      <c r="GOL164" s="128"/>
      <c r="GOM164" s="128"/>
      <c r="GON164" s="128"/>
      <c r="GOO164" s="128"/>
      <c r="GOP164" s="128"/>
      <c r="GOQ164" s="128"/>
      <c r="GOR164" s="128"/>
      <c r="GOS164" s="128"/>
      <c r="GOT164" s="128"/>
      <c r="GOU164" s="128"/>
      <c r="GOV164" s="128"/>
      <c r="GOW164" s="128"/>
      <c r="GOX164" s="128"/>
      <c r="GOY164" s="128"/>
      <c r="GOZ164" s="128"/>
      <c r="GPA164" s="128"/>
      <c r="GPB164" s="128"/>
      <c r="GPC164" s="128"/>
      <c r="GPD164" s="128"/>
      <c r="GPE164" s="128"/>
      <c r="GPF164" s="128"/>
      <c r="GPG164" s="128"/>
      <c r="GPH164" s="128"/>
      <c r="GPI164" s="128"/>
      <c r="GPJ164" s="128"/>
      <c r="GPK164" s="128"/>
      <c r="GPL164" s="128"/>
      <c r="GPM164" s="128"/>
      <c r="GPN164" s="128"/>
      <c r="GPO164" s="128"/>
      <c r="GPP164" s="128"/>
      <c r="GPQ164" s="128"/>
      <c r="GPR164" s="128"/>
      <c r="GPS164" s="128"/>
      <c r="GPT164" s="128"/>
      <c r="GPU164" s="128"/>
      <c r="GPV164" s="128"/>
      <c r="GPW164" s="128"/>
      <c r="GPX164" s="128"/>
      <c r="GPY164" s="128"/>
      <c r="GPZ164" s="128"/>
      <c r="GQA164" s="128"/>
      <c r="GQB164" s="128"/>
      <c r="GQC164" s="128"/>
      <c r="GQD164" s="128"/>
      <c r="GQE164" s="128"/>
      <c r="GQF164" s="128"/>
      <c r="GQG164" s="128"/>
      <c r="GQH164" s="128"/>
      <c r="GQI164" s="128"/>
      <c r="GQJ164" s="128"/>
      <c r="GQK164" s="128"/>
      <c r="GQL164" s="128"/>
      <c r="GQM164" s="128"/>
      <c r="GQN164" s="128"/>
      <c r="GQO164" s="128"/>
      <c r="GQP164" s="128"/>
      <c r="GQQ164" s="128"/>
      <c r="GQR164" s="128"/>
      <c r="GQS164" s="128"/>
      <c r="GQT164" s="128"/>
      <c r="GQU164" s="128"/>
      <c r="GQV164" s="128"/>
      <c r="GQW164" s="128"/>
      <c r="GQX164" s="128"/>
      <c r="GQY164" s="128"/>
      <c r="GQZ164" s="128"/>
      <c r="GRA164" s="128"/>
      <c r="GRB164" s="128"/>
      <c r="GRC164" s="128"/>
      <c r="GRD164" s="128"/>
      <c r="GRE164" s="128"/>
      <c r="GRF164" s="128"/>
      <c r="GRG164" s="128"/>
      <c r="GRH164" s="128"/>
      <c r="GRI164" s="128"/>
      <c r="GRJ164" s="128"/>
      <c r="GRK164" s="128"/>
      <c r="GRL164" s="128"/>
      <c r="GRM164" s="128"/>
      <c r="GRN164" s="128"/>
      <c r="GRO164" s="128"/>
      <c r="GRP164" s="128"/>
      <c r="GRQ164" s="128"/>
      <c r="GRR164" s="128"/>
      <c r="GRS164" s="128"/>
      <c r="GRT164" s="128"/>
      <c r="GRU164" s="128"/>
      <c r="GRV164" s="128"/>
      <c r="GRW164" s="128"/>
      <c r="GRX164" s="128"/>
      <c r="GRY164" s="128"/>
      <c r="GRZ164" s="128"/>
      <c r="GSA164" s="128"/>
      <c r="GSB164" s="128"/>
      <c r="GSC164" s="128"/>
      <c r="GSD164" s="128"/>
      <c r="GSE164" s="128"/>
      <c r="GSF164" s="128"/>
      <c r="GSG164" s="128"/>
      <c r="GSH164" s="128"/>
      <c r="GSI164" s="128"/>
      <c r="GSJ164" s="128"/>
      <c r="GSK164" s="128"/>
      <c r="GSL164" s="128"/>
      <c r="GSM164" s="128"/>
      <c r="GSN164" s="128"/>
      <c r="GSO164" s="128"/>
      <c r="GSP164" s="128"/>
      <c r="GSQ164" s="128"/>
      <c r="GSR164" s="128"/>
      <c r="GSS164" s="128"/>
      <c r="GST164" s="128"/>
      <c r="GSU164" s="128"/>
      <c r="GSV164" s="128"/>
      <c r="GSW164" s="128"/>
      <c r="GSX164" s="128"/>
      <c r="GSY164" s="128"/>
      <c r="GSZ164" s="128"/>
      <c r="GTA164" s="128"/>
      <c r="GTB164" s="128"/>
      <c r="GTC164" s="128"/>
      <c r="GTD164" s="128"/>
      <c r="GTE164" s="128"/>
      <c r="GTF164" s="128"/>
      <c r="GTG164" s="128"/>
      <c r="GTH164" s="128"/>
      <c r="GTI164" s="128"/>
      <c r="GTJ164" s="128"/>
      <c r="GTK164" s="128"/>
      <c r="GTL164" s="128"/>
      <c r="GTM164" s="128"/>
      <c r="GTN164" s="128"/>
      <c r="GTO164" s="128"/>
      <c r="GTP164" s="128"/>
      <c r="GTQ164" s="128"/>
      <c r="GTR164" s="128"/>
      <c r="GTS164" s="128"/>
      <c r="GTT164" s="128"/>
      <c r="GTU164" s="128"/>
      <c r="GTV164" s="128"/>
      <c r="GTW164" s="128"/>
      <c r="GTX164" s="128"/>
      <c r="GTY164" s="128"/>
      <c r="GTZ164" s="128"/>
      <c r="GUA164" s="128"/>
      <c r="GUB164" s="128"/>
      <c r="GUC164" s="128"/>
      <c r="GUD164" s="128"/>
      <c r="GUE164" s="128"/>
      <c r="GUF164" s="128"/>
      <c r="GUG164" s="128"/>
      <c r="GUH164" s="128"/>
      <c r="GUI164" s="128"/>
      <c r="GUJ164" s="128"/>
      <c r="GUK164" s="128"/>
      <c r="GUL164" s="128"/>
      <c r="GUM164" s="128"/>
      <c r="GUN164" s="128"/>
      <c r="GUO164" s="128"/>
      <c r="GUP164" s="128"/>
      <c r="GUQ164" s="128"/>
      <c r="GUR164" s="128"/>
      <c r="GUS164" s="128"/>
      <c r="GUT164" s="128"/>
      <c r="GUU164" s="128"/>
      <c r="GUV164" s="128"/>
      <c r="GUW164" s="128"/>
      <c r="GUX164" s="128"/>
      <c r="GUY164" s="128"/>
      <c r="GUZ164" s="128"/>
      <c r="GVA164" s="128"/>
      <c r="GVB164" s="128"/>
      <c r="GVC164" s="128"/>
      <c r="GVD164" s="128"/>
      <c r="GVE164" s="128"/>
      <c r="GVF164" s="128"/>
      <c r="GVG164" s="128"/>
      <c r="GVH164" s="128"/>
      <c r="GVI164" s="128"/>
      <c r="GVJ164" s="128"/>
      <c r="GVK164" s="128"/>
      <c r="GVL164" s="128"/>
      <c r="GVM164" s="128"/>
      <c r="GVN164" s="128"/>
      <c r="GVO164" s="128"/>
      <c r="GVP164" s="128"/>
      <c r="GVQ164" s="128"/>
      <c r="GVR164" s="128"/>
      <c r="GVS164" s="128"/>
      <c r="GVT164" s="128"/>
      <c r="GVU164" s="128"/>
      <c r="GVV164" s="128"/>
      <c r="GVW164" s="128"/>
      <c r="GVX164" s="128"/>
      <c r="GVY164" s="128"/>
      <c r="GVZ164" s="128"/>
      <c r="GWA164" s="128"/>
      <c r="GWB164" s="128"/>
      <c r="GWC164" s="128"/>
      <c r="GWD164" s="128"/>
      <c r="GWE164" s="128"/>
      <c r="GWF164" s="128"/>
      <c r="GWG164" s="128"/>
      <c r="GWH164" s="128"/>
      <c r="GWI164" s="128"/>
      <c r="GWJ164" s="128"/>
      <c r="GWK164" s="128"/>
      <c r="GWL164" s="128"/>
      <c r="GWM164" s="128"/>
      <c r="GWN164" s="128"/>
      <c r="GWO164" s="128"/>
      <c r="GWP164" s="128"/>
      <c r="GWQ164" s="128"/>
      <c r="GWR164" s="128"/>
      <c r="GWS164" s="128"/>
      <c r="GWT164" s="128"/>
      <c r="GWU164" s="128"/>
      <c r="GWV164" s="128"/>
      <c r="GWW164" s="128"/>
      <c r="GWX164" s="128"/>
      <c r="GWY164" s="128"/>
      <c r="GWZ164" s="128"/>
      <c r="GXA164" s="128"/>
      <c r="GXB164" s="128"/>
      <c r="GXC164" s="128"/>
      <c r="GXD164" s="128"/>
      <c r="GXE164" s="128"/>
      <c r="GXF164" s="128"/>
      <c r="GXG164" s="128"/>
      <c r="GXH164" s="128"/>
      <c r="GXI164" s="128"/>
      <c r="GXJ164" s="128"/>
      <c r="GXK164" s="128"/>
      <c r="GXL164" s="128"/>
      <c r="GXM164" s="128"/>
      <c r="GXN164" s="128"/>
      <c r="GXO164" s="128"/>
      <c r="GXP164" s="128"/>
      <c r="GXQ164" s="128"/>
      <c r="GXR164" s="128"/>
      <c r="GXS164" s="128"/>
      <c r="GXT164" s="128"/>
      <c r="GXU164" s="128"/>
      <c r="GXV164" s="128"/>
      <c r="GXW164" s="128"/>
      <c r="GXX164" s="128"/>
      <c r="GXY164" s="128"/>
      <c r="GXZ164" s="128"/>
      <c r="GYA164" s="128"/>
      <c r="GYB164" s="128"/>
      <c r="GYC164" s="128"/>
      <c r="GYD164" s="128"/>
      <c r="GYE164" s="128"/>
      <c r="GYF164" s="128"/>
      <c r="GYG164" s="128"/>
      <c r="GYH164" s="128"/>
      <c r="GYI164" s="128"/>
      <c r="GYJ164" s="128"/>
      <c r="GYK164" s="128"/>
      <c r="GYL164" s="128"/>
      <c r="GYM164" s="128"/>
      <c r="GYN164" s="128"/>
      <c r="GYO164" s="128"/>
      <c r="GYP164" s="128"/>
      <c r="GYQ164" s="128"/>
      <c r="GYR164" s="128"/>
      <c r="GYS164" s="128"/>
      <c r="GYT164" s="128"/>
      <c r="GYU164" s="128"/>
      <c r="GYV164" s="128"/>
      <c r="GYW164" s="128"/>
      <c r="GYX164" s="128"/>
      <c r="GYY164" s="128"/>
      <c r="GYZ164" s="128"/>
      <c r="GZA164" s="128"/>
      <c r="GZB164" s="128"/>
      <c r="GZC164" s="128"/>
      <c r="GZD164" s="128"/>
      <c r="GZE164" s="128"/>
      <c r="GZF164" s="128"/>
      <c r="GZG164" s="128"/>
      <c r="GZH164" s="128"/>
      <c r="GZI164" s="128"/>
      <c r="GZJ164" s="128"/>
      <c r="GZK164" s="128"/>
      <c r="GZL164" s="128"/>
      <c r="GZM164" s="128"/>
      <c r="GZN164" s="128"/>
      <c r="GZO164" s="128"/>
      <c r="GZP164" s="128"/>
      <c r="GZQ164" s="128"/>
      <c r="GZR164" s="128"/>
      <c r="GZS164" s="128"/>
      <c r="GZT164" s="128"/>
      <c r="GZU164" s="128"/>
      <c r="GZV164" s="128"/>
      <c r="GZW164" s="128"/>
      <c r="GZX164" s="128"/>
      <c r="GZY164" s="128"/>
      <c r="GZZ164" s="128"/>
      <c r="HAA164" s="128"/>
      <c r="HAB164" s="128"/>
      <c r="HAC164" s="128"/>
      <c r="HAD164" s="128"/>
      <c r="HAE164" s="128"/>
      <c r="HAF164" s="128"/>
      <c r="HAG164" s="128"/>
      <c r="HAH164" s="128"/>
      <c r="HAI164" s="128"/>
      <c r="HAJ164" s="128"/>
      <c r="HAK164" s="128"/>
      <c r="HAL164" s="128"/>
      <c r="HAM164" s="128"/>
      <c r="HAN164" s="128"/>
      <c r="HAO164" s="128"/>
      <c r="HAP164" s="128"/>
      <c r="HAQ164" s="128"/>
      <c r="HAR164" s="128"/>
      <c r="HAS164" s="128"/>
      <c r="HAT164" s="128"/>
      <c r="HAU164" s="128"/>
      <c r="HAV164" s="128"/>
      <c r="HAW164" s="128"/>
      <c r="HAX164" s="128"/>
      <c r="HAY164" s="128"/>
      <c r="HAZ164" s="128"/>
      <c r="HBA164" s="128"/>
      <c r="HBB164" s="128"/>
      <c r="HBC164" s="128"/>
      <c r="HBD164" s="128"/>
      <c r="HBE164" s="128"/>
      <c r="HBF164" s="128"/>
      <c r="HBG164" s="128"/>
      <c r="HBH164" s="128"/>
      <c r="HBI164" s="128"/>
      <c r="HBJ164" s="128"/>
      <c r="HBK164" s="128"/>
      <c r="HBL164" s="128"/>
      <c r="HBM164" s="128"/>
      <c r="HBN164" s="128"/>
      <c r="HBO164" s="128"/>
      <c r="HBP164" s="128"/>
      <c r="HBQ164" s="128"/>
      <c r="HBR164" s="128"/>
      <c r="HBS164" s="128"/>
      <c r="HBT164" s="128"/>
      <c r="HBU164" s="128"/>
      <c r="HBV164" s="128"/>
      <c r="HBW164" s="128"/>
      <c r="HBX164" s="128"/>
      <c r="HBY164" s="128"/>
      <c r="HBZ164" s="128"/>
      <c r="HCA164" s="128"/>
      <c r="HCB164" s="128"/>
      <c r="HCC164" s="128"/>
      <c r="HCD164" s="128"/>
      <c r="HCE164" s="128"/>
      <c r="HCF164" s="128"/>
      <c r="HCG164" s="128"/>
      <c r="HCH164" s="128"/>
      <c r="HCI164" s="128"/>
      <c r="HCJ164" s="128"/>
      <c r="HCK164" s="128"/>
      <c r="HCL164" s="128"/>
      <c r="HCM164" s="128"/>
      <c r="HCN164" s="128"/>
      <c r="HCO164" s="128"/>
      <c r="HCP164" s="128"/>
      <c r="HCQ164" s="128"/>
      <c r="HCR164" s="128"/>
      <c r="HCS164" s="128"/>
      <c r="HCT164" s="128"/>
      <c r="HCU164" s="128"/>
      <c r="HCV164" s="128"/>
      <c r="HCW164" s="128"/>
      <c r="HCX164" s="128"/>
      <c r="HCY164" s="128"/>
      <c r="HCZ164" s="128"/>
      <c r="HDA164" s="128"/>
      <c r="HDB164" s="128"/>
      <c r="HDC164" s="128"/>
      <c r="HDD164" s="128"/>
      <c r="HDE164" s="128"/>
      <c r="HDF164" s="128"/>
      <c r="HDG164" s="128"/>
      <c r="HDH164" s="128"/>
      <c r="HDI164" s="128"/>
      <c r="HDJ164" s="128"/>
      <c r="HDK164" s="128"/>
      <c r="HDL164" s="128"/>
      <c r="HDM164" s="128"/>
      <c r="HDN164" s="128"/>
      <c r="HDO164" s="128"/>
      <c r="HDP164" s="128"/>
      <c r="HDQ164" s="128"/>
      <c r="HDR164" s="128"/>
      <c r="HDS164" s="128"/>
      <c r="HDT164" s="128"/>
      <c r="HDU164" s="128"/>
      <c r="HDV164" s="128"/>
      <c r="HDW164" s="128"/>
      <c r="HDX164" s="128"/>
      <c r="HDY164" s="128"/>
      <c r="HDZ164" s="128"/>
      <c r="HEA164" s="128"/>
      <c r="HEB164" s="128"/>
      <c r="HEC164" s="128"/>
      <c r="HED164" s="128"/>
      <c r="HEE164" s="128"/>
      <c r="HEF164" s="128"/>
      <c r="HEG164" s="128"/>
      <c r="HEH164" s="128"/>
      <c r="HEI164" s="128"/>
      <c r="HEJ164" s="128"/>
      <c r="HEK164" s="128"/>
      <c r="HEL164" s="128"/>
      <c r="HEM164" s="128"/>
      <c r="HEN164" s="128"/>
      <c r="HEO164" s="128"/>
      <c r="HEP164" s="128"/>
      <c r="HEQ164" s="128"/>
      <c r="HER164" s="128"/>
      <c r="HES164" s="128"/>
      <c r="HET164" s="128"/>
      <c r="HEU164" s="128"/>
      <c r="HEV164" s="128"/>
      <c r="HEW164" s="128"/>
      <c r="HEX164" s="128"/>
      <c r="HEY164" s="128"/>
      <c r="HEZ164" s="128"/>
      <c r="HFA164" s="128"/>
      <c r="HFB164" s="128"/>
      <c r="HFC164" s="128"/>
      <c r="HFD164" s="128"/>
      <c r="HFE164" s="128"/>
      <c r="HFF164" s="128"/>
      <c r="HFG164" s="128"/>
      <c r="HFH164" s="128"/>
      <c r="HFI164" s="128"/>
      <c r="HFJ164" s="128"/>
      <c r="HFK164" s="128"/>
      <c r="HFL164" s="128"/>
      <c r="HFM164" s="128"/>
      <c r="HFN164" s="128"/>
      <c r="HFO164" s="128"/>
      <c r="HFP164" s="128"/>
      <c r="HFQ164" s="128"/>
      <c r="HFR164" s="128"/>
      <c r="HFS164" s="128"/>
      <c r="HFT164" s="128"/>
      <c r="HFU164" s="128"/>
      <c r="HFV164" s="128"/>
      <c r="HFW164" s="128"/>
      <c r="HFX164" s="128"/>
      <c r="HFY164" s="128"/>
      <c r="HFZ164" s="128"/>
      <c r="HGA164" s="128"/>
      <c r="HGB164" s="128"/>
      <c r="HGC164" s="128"/>
      <c r="HGD164" s="128"/>
      <c r="HGE164" s="128"/>
      <c r="HGF164" s="128"/>
      <c r="HGG164" s="128"/>
      <c r="HGH164" s="128"/>
      <c r="HGI164" s="128"/>
      <c r="HGJ164" s="128"/>
      <c r="HGK164" s="128"/>
      <c r="HGL164" s="128"/>
      <c r="HGM164" s="128"/>
      <c r="HGN164" s="128"/>
      <c r="HGO164" s="128"/>
      <c r="HGP164" s="128"/>
      <c r="HGQ164" s="128"/>
      <c r="HGR164" s="128"/>
      <c r="HGS164" s="128"/>
      <c r="HGT164" s="128"/>
      <c r="HGU164" s="128"/>
      <c r="HGV164" s="128"/>
      <c r="HGW164" s="128"/>
      <c r="HGX164" s="128"/>
      <c r="HGY164" s="128"/>
      <c r="HGZ164" s="128"/>
      <c r="HHA164" s="128"/>
      <c r="HHB164" s="128"/>
      <c r="HHC164" s="128"/>
      <c r="HHD164" s="128"/>
      <c r="HHE164" s="128"/>
      <c r="HHF164" s="128"/>
      <c r="HHG164" s="128"/>
      <c r="HHH164" s="128"/>
      <c r="HHI164" s="128"/>
      <c r="HHJ164" s="128"/>
      <c r="HHK164" s="128"/>
      <c r="HHL164" s="128"/>
      <c r="HHM164" s="128"/>
      <c r="HHN164" s="128"/>
      <c r="HHO164" s="128"/>
      <c r="HHP164" s="128"/>
      <c r="HHQ164" s="128"/>
      <c r="HHR164" s="128"/>
      <c r="HHS164" s="128"/>
      <c r="HHT164" s="128"/>
      <c r="HHU164" s="128"/>
      <c r="HHV164" s="128"/>
      <c r="HHW164" s="128"/>
      <c r="HHX164" s="128"/>
      <c r="HHY164" s="128"/>
      <c r="HHZ164" s="128"/>
      <c r="HIA164" s="128"/>
      <c r="HIB164" s="128"/>
      <c r="HIC164" s="128"/>
      <c r="HID164" s="128"/>
      <c r="HIE164" s="128"/>
      <c r="HIF164" s="128"/>
      <c r="HIG164" s="128"/>
      <c r="HIH164" s="128"/>
      <c r="HII164" s="128"/>
      <c r="HIJ164" s="128"/>
      <c r="HIK164" s="128"/>
      <c r="HIL164" s="128"/>
      <c r="HIM164" s="128"/>
      <c r="HIN164" s="128"/>
      <c r="HIO164" s="128"/>
      <c r="HIP164" s="128"/>
      <c r="HIQ164" s="128"/>
      <c r="HIR164" s="128"/>
      <c r="HIS164" s="128"/>
      <c r="HIT164" s="128"/>
      <c r="HIU164" s="128"/>
      <c r="HIV164" s="128"/>
      <c r="HIW164" s="128"/>
      <c r="HIX164" s="128"/>
      <c r="HIY164" s="128"/>
      <c r="HIZ164" s="128"/>
      <c r="HJA164" s="128"/>
      <c r="HJB164" s="128"/>
      <c r="HJC164" s="128"/>
      <c r="HJD164" s="128"/>
      <c r="HJE164" s="128"/>
      <c r="HJF164" s="128"/>
      <c r="HJG164" s="128"/>
      <c r="HJH164" s="128"/>
      <c r="HJI164" s="128"/>
      <c r="HJJ164" s="128"/>
      <c r="HJK164" s="128"/>
      <c r="HJL164" s="128"/>
      <c r="HJM164" s="128"/>
      <c r="HJN164" s="128"/>
      <c r="HJO164" s="128"/>
      <c r="HJP164" s="128"/>
      <c r="HJQ164" s="128"/>
      <c r="HJR164" s="128"/>
      <c r="HJS164" s="128"/>
      <c r="HJT164" s="128"/>
      <c r="HJU164" s="128"/>
      <c r="HJV164" s="128"/>
      <c r="HJW164" s="128"/>
      <c r="HJX164" s="128"/>
      <c r="HJY164" s="128"/>
      <c r="HJZ164" s="128"/>
      <c r="HKA164" s="128"/>
      <c r="HKB164" s="128"/>
      <c r="HKC164" s="128"/>
      <c r="HKD164" s="128"/>
      <c r="HKE164" s="128"/>
      <c r="HKF164" s="128"/>
      <c r="HKG164" s="128"/>
      <c r="HKH164" s="128"/>
      <c r="HKI164" s="128"/>
      <c r="HKJ164" s="128"/>
      <c r="HKK164" s="128"/>
      <c r="HKL164" s="128"/>
      <c r="HKM164" s="128"/>
      <c r="HKN164" s="128"/>
      <c r="HKO164" s="128"/>
      <c r="HKP164" s="128"/>
      <c r="HKQ164" s="128"/>
      <c r="HKR164" s="128"/>
      <c r="HKS164" s="128"/>
      <c r="HKT164" s="128"/>
      <c r="HKU164" s="128"/>
      <c r="HKV164" s="128"/>
      <c r="HKW164" s="128"/>
      <c r="HKX164" s="128"/>
      <c r="HKY164" s="128"/>
      <c r="HKZ164" s="128"/>
      <c r="HLA164" s="128"/>
      <c r="HLB164" s="128"/>
      <c r="HLC164" s="128"/>
      <c r="HLD164" s="128"/>
      <c r="HLE164" s="128"/>
      <c r="HLF164" s="128"/>
      <c r="HLG164" s="128"/>
      <c r="HLH164" s="128"/>
      <c r="HLI164" s="128"/>
      <c r="HLJ164" s="128"/>
      <c r="HLK164" s="128"/>
      <c r="HLL164" s="128"/>
      <c r="HLM164" s="128"/>
      <c r="HLN164" s="128"/>
      <c r="HLO164" s="128"/>
      <c r="HLP164" s="128"/>
      <c r="HLQ164" s="128"/>
      <c r="HLR164" s="128"/>
      <c r="HLS164" s="128"/>
      <c r="HLT164" s="128"/>
      <c r="HLU164" s="128"/>
      <c r="HLV164" s="128"/>
      <c r="HLW164" s="128"/>
      <c r="HLX164" s="128"/>
      <c r="HLY164" s="128"/>
      <c r="HLZ164" s="128"/>
      <c r="HMA164" s="128"/>
      <c r="HMB164" s="128"/>
      <c r="HMC164" s="128"/>
      <c r="HMD164" s="128"/>
      <c r="HME164" s="128"/>
      <c r="HMF164" s="128"/>
      <c r="HMG164" s="128"/>
      <c r="HMH164" s="128"/>
      <c r="HMI164" s="128"/>
      <c r="HMJ164" s="128"/>
      <c r="HMK164" s="128"/>
      <c r="HML164" s="128"/>
      <c r="HMM164" s="128"/>
      <c r="HMN164" s="128"/>
      <c r="HMO164" s="128"/>
      <c r="HMP164" s="128"/>
      <c r="HMQ164" s="128"/>
      <c r="HMR164" s="128"/>
      <c r="HMS164" s="128"/>
      <c r="HMT164" s="128"/>
      <c r="HMU164" s="128"/>
      <c r="HMV164" s="128"/>
      <c r="HMW164" s="128"/>
      <c r="HMX164" s="128"/>
      <c r="HMY164" s="128"/>
      <c r="HMZ164" s="128"/>
      <c r="HNA164" s="128"/>
      <c r="HNB164" s="128"/>
      <c r="HNC164" s="128"/>
      <c r="HND164" s="128"/>
      <c r="HNE164" s="128"/>
      <c r="HNF164" s="128"/>
      <c r="HNG164" s="128"/>
      <c r="HNH164" s="128"/>
      <c r="HNI164" s="128"/>
      <c r="HNJ164" s="128"/>
      <c r="HNK164" s="128"/>
      <c r="HNL164" s="128"/>
      <c r="HNM164" s="128"/>
      <c r="HNN164" s="128"/>
      <c r="HNO164" s="128"/>
      <c r="HNP164" s="128"/>
      <c r="HNQ164" s="128"/>
      <c r="HNR164" s="128"/>
      <c r="HNS164" s="128"/>
      <c r="HNT164" s="128"/>
      <c r="HNU164" s="128"/>
      <c r="HNV164" s="128"/>
      <c r="HNW164" s="128"/>
      <c r="HNX164" s="128"/>
      <c r="HNY164" s="128"/>
      <c r="HNZ164" s="128"/>
      <c r="HOA164" s="128"/>
      <c r="HOB164" s="128"/>
      <c r="HOC164" s="128"/>
      <c r="HOD164" s="128"/>
      <c r="HOE164" s="128"/>
      <c r="HOF164" s="128"/>
      <c r="HOG164" s="128"/>
      <c r="HOH164" s="128"/>
      <c r="HOI164" s="128"/>
      <c r="HOJ164" s="128"/>
      <c r="HOK164" s="128"/>
      <c r="HOL164" s="128"/>
      <c r="HOM164" s="128"/>
      <c r="HON164" s="128"/>
      <c r="HOO164" s="128"/>
      <c r="HOP164" s="128"/>
      <c r="HOQ164" s="128"/>
      <c r="HOR164" s="128"/>
      <c r="HOS164" s="128"/>
      <c r="HOT164" s="128"/>
      <c r="HOU164" s="128"/>
      <c r="HOV164" s="128"/>
      <c r="HOW164" s="128"/>
      <c r="HOX164" s="128"/>
      <c r="HOY164" s="128"/>
      <c r="HOZ164" s="128"/>
      <c r="HPA164" s="128"/>
      <c r="HPB164" s="128"/>
      <c r="HPC164" s="128"/>
      <c r="HPD164" s="128"/>
      <c r="HPE164" s="128"/>
      <c r="HPF164" s="128"/>
      <c r="HPG164" s="128"/>
      <c r="HPH164" s="128"/>
      <c r="HPI164" s="128"/>
      <c r="HPJ164" s="128"/>
      <c r="HPK164" s="128"/>
      <c r="HPL164" s="128"/>
      <c r="HPM164" s="128"/>
      <c r="HPN164" s="128"/>
      <c r="HPO164" s="128"/>
      <c r="HPP164" s="128"/>
      <c r="HPQ164" s="128"/>
      <c r="HPR164" s="128"/>
      <c r="HPS164" s="128"/>
      <c r="HPT164" s="128"/>
      <c r="HPU164" s="128"/>
      <c r="HPV164" s="128"/>
      <c r="HPW164" s="128"/>
      <c r="HPX164" s="128"/>
      <c r="HPY164" s="128"/>
      <c r="HPZ164" s="128"/>
      <c r="HQA164" s="128"/>
      <c r="HQB164" s="128"/>
      <c r="HQC164" s="128"/>
      <c r="HQD164" s="128"/>
      <c r="HQE164" s="128"/>
      <c r="HQF164" s="128"/>
      <c r="HQG164" s="128"/>
      <c r="HQH164" s="128"/>
      <c r="HQI164" s="128"/>
      <c r="HQJ164" s="128"/>
      <c r="HQK164" s="128"/>
      <c r="HQL164" s="128"/>
      <c r="HQM164" s="128"/>
      <c r="HQN164" s="128"/>
      <c r="HQO164" s="128"/>
      <c r="HQP164" s="128"/>
      <c r="HQQ164" s="128"/>
      <c r="HQR164" s="128"/>
      <c r="HQS164" s="128"/>
      <c r="HQT164" s="128"/>
      <c r="HQU164" s="128"/>
      <c r="HQV164" s="128"/>
      <c r="HQW164" s="128"/>
      <c r="HQX164" s="128"/>
      <c r="HQY164" s="128"/>
      <c r="HQZ164" s="128"/>
      <c r="HRA164" s="128"/>
      <c r="HRB164" s="128"/>
      <c r="HRC164" s="128"/>
      <c r="HRD164" s="128"/>
      <c r="HRE164" s="128"/>
      <c r="HRF164" s="128"/>
      <c r="HRG164" s="128"/>
      <c r="HRH164" s="128"/>
      <c r="HRI164" s="128"/>
      <c r="HRJ164" s="128"/>
      <c r="HRK164" s="128"/>
      <c r="HRL164" s="128"/>
      <c r="HRM164" s="128"/>
      <c r="HRN164" s="128"/>
      <c r="HRO164" s="128"/>
      <c r="HRP164" s="128"/>
      <c r="HRQ164" s="128"/>
      <c r="HRR164" s="128"/>
      <c r="HRS164" s="128"/>
      <c r="HRT164" s="128"/>
      <c r="HRU164" s="128"/>
      <c r="HRV164" s="128"/>
      <c r="HRW164" s="128"/>
      <c r="HRX164" s="128"/>
      <c r="HRY164" s="128"/>
      <c r="HRZ164" s="128"/>
      <c r="HSA164" s="128"/>
      <c r="HSB164" s="128"/>
      <c r="HSC164" s="128"/>
      <c r="HSD164" s="128"/>
      <c r="HSE164" s="128"/>
      <c r="HSF164" s="128"/>
      <c r="HSG164" s="128"/>
      <c r="HSH164" s="128"/>
      <c r="HSI164" s="128"/>
      <c r="HSJ164" s="128"/>
      <c r="HSK164" s="128"/>
      <c r="HSL164" s="128"/>
      <c r="HSM164" s="128"/>
      <c r="HSN164" s="128"/>
      <c r="HSO164" s="128"/>
      <c r="HSP164" s="128"/>
      <c r="HSQ164" s="128"/>
      <c r="HSR164" s="128"/>
      <c r="HSS164" s="128"/>
      <c r="HST164" s="128"/>
      <c r="HSU164" s="128"/>
      <c r="HSV164" s="128"/>
      <c r="HSW164" s="128"/>
      <c r="HSX164" s="128"/>
      <c r="HSY164" s="128"/>
      <c r="HSZ164" s="128"/>
      <c r="HTA164" s="128"/>
      <c r="HTB164" s="128"/>
      <c r="HTC164" s="128"/>
      <c r="HTD164" s="128"/>
      <c r="HTE164" s="128"/>
      <c r="HTF164" s="128"/>
      <c r="HTG164" s="128"/>
      <c r="HTH164" s="128"/>
      <c r="HTI164" s="128"/>
      <c r="HTJ164" s="128"/>
      <c r="HTK164" s="128"/>
      <c r="HTL164" s="128"/>
      <c r="HTM164" s="128"/>
      <c r="HTN164" s="128"/>
      <c r="HTO164" s="128"/>
      <c r="HTP164" s="128"/>
      <c r="HTQ164" s="128"/>
      <c r="HTR164" s="128"/>
      <c r="HTS164" s="128"/>
      <c r="HTT164" s="128"/>
      <c r="HTU164" s="128"/>
      <c r="HTV164" s="128"/>
      <c r="HTW164" s="128"/>
      <c r="HTX164" s="128"/>
      <c r="HTY164" s="128"/>
      <c r="HTZ164" s="128"/>
      <c r="HUA164" s="128"/>
      <c r="HUB164" s="128"/>
      <c r="HUC164" s="128"/>
      <c r="HUD164" s="128"/>
      <c r="HUE164" s="128"/>
      <c r="HUF164" s="128"/>
      <c r="HUG164" s="128"/>
      <c r="HUH164" s="128"/>
      <c r="HUI164" s="128"/>
      <c r="HUJ164" s="128"/>
      <c r="HUK164" s="128"/>
      <c r="HUL164" s="128"/>
      <c r="HUM164" s="128"/>
      <c r="HUN164" s="128"/>
      <c r="HUO164" s="128"/>
      <c r="HUP164" s="128"/>
      <c r="HUQ164" s="128"/>
      <c r="HUR164" s="128"/>
      <c r="HUS164" s="128"/>
      <c r="HUT164" s="128"/>
      <c r="HUU164" s="128"/>
      <c r="HUV164" s="128"/>
      <c r="HUW164" s="128"/>
      <c r="HUX164" s="128"/>
      <c r="HUY164" s="128"/>
      <c r="HUZ164" s="128"/>
      <c r="HVA164" s="128"/>
      <c r="HVB164" s="128"/>
      <c r="HVC164" s="128"/>
      <c r="HVD164" s="128"/>
      <c r="HVE164" s="128"/>
      <c r="HVF164" s="128"/>
      <c r="HVG164" s="128"/>
      <c r="HVH164" s="128"/>
      <c r="HVI164" s="128"/>
      <c r="HVJ164" s="128"/>
      <c r="HVK164" s="128"/>
      <c r="HVL164" s="128"/>
      <c r="HVM164" s="128"/>
      <c r="HVN164" s="128"/>
      <c r="HVO164" s="128"/>
      <c r="HVP164" s="128"/>
      <c r="HVQ164" s="128"/>
      <c r="HVR164" s="128"/>
      <c r="HVS164" s="128"/>
      <c r="HVT164" s="128"/>
      <c r="HVU164" s="128"/>
      <c r="HVV164" s="128"/>
      <c r="HVW164" s="128"/>
      <c r="HVX164" s="128"/>
      <c r="HVY164" s="128"/>
      <c r="HVZ164" s="128"/>
      <c r="HWA164" s="128"/>
      <c r="HWB164" s="128"/>
      <c r="HWC164" s="128"/>
      <c r="HWD164" s="128"/>
      <c r="HWE164" s="128"/>
      <c r="HWF164" s="128"/>
      <c r="HWG164" s="128"/>
      <c r="HWH164" s="128"/>
      <c r="HWI164" s="128"/>
      <c r="HWJ164" s="128"/>
      <c r="HWK164" s="128"/>
      <c r="HWL164" s="128"/>
      <c r="HWM164" s="128"/>
      <c r="HWN164" s="128"/>
      <c r="HWO164" s="128"/>
      <c r="HWP164" s="128"/>
      <c r="HWQ164" s="128"/>
      <c r="HWR164" s="128"/>
      <c r="HWS164" s="128"/>
      <c r="HWT164" s="128"/>
      <c r="HWU164" s="128"/>
      <c r="HWV164" s="128"/>
      <c r="HWW164" s="128"/>
      <c r="HWX164" s="128"/>
      <c r="HWY164" s="128"/>
      <c r="HWZ164" s="128"/>
      <c r="HXA164" s="128"/>
      <c r="HXB164" s="128"/>
      <c r="HXC164" s="128"/>
      <c r="HXD164" s="128"/>
      <c r="HXE164" s="128"/>
      <c r="HXF164" s="128"/>
      <c r="HXG164" s="128"/>
      <c r="HXH164" s="128"/>
      <c r="HXI164" s="128"/>
      <c r="HXJ164" s="128"/>
      <c r="HXK164" s="128"/>
      <c r="HXL164" s="128"/>
      <c r="HXM164" s="128"/>
      <c r="HXN164" s="128"/>
      <c r="HXO164" s="128"/>
      <c r="HXP164" s="128"/>
      <c r="HXQ164" s="128"/>
      <c r="HXR164" s="128"/>
      <c r="HXS164" s="128"/>
      <c r="HXT164" s="128"/>
      <c r="HXU164" s="128"/>
      <c r="HXV164" s="128"/>
      <c r="HXW164" s="128"/>
      <c r="HXX164" s="128"/>
      <c r="HXY164" s="128"/>
      <c r="HXZ164" s="128"/>
      <c r="HYA164" s="128"/>
      <c r="HYB164" s="128"/>
      <c r="HYC164" s="128"/>
      <c r="HYD164" s="128"/>
      <c r="HYE164" s="128"/>
      <c r="HYF164" s="128"/>
      <c r="HYG164" s="128"/>
      <c r="HYH164" s="128"/>
      <c r="HYI164" s="128"/>
      <c r="HYJ164" s="128"/>
      <c r="HYK164" s="128"/>
      <c r="HYL164" s="128"/>
      <c r="HYM164" s="128"/>
      <c r="HYN164" s="128"/>
      <c r="HYO164" s="128"/>
      <c r="HYP164" s="128"/>
      <c r="HYQ164" s="128"/>
      <c r="HYR164" s="128"/>
      <c r="HYS164" s="128"/>
      <c r="HYT164" s="128"/>
      <c r="HYU164" s="128"/>
      <c r="HYV164" s="128"/>
      <c r="HYW164" s="128"/>
      <c r="HYX164" s="128"/>
      <c r="HYY164" s="128"/>
      <c r="HYZ164" s="128"/>
      <c r="HZA164" s="128"/>
      <c r="HZB164" s="128"/>
      <c r="HZC164" s="128"/>
      <c r="HZD164" s="128"/>
      <c r="HZE164" s="128"/>
      <c r="HZF164" s="128"/>
      <c r="HZG164" s="128"/>
      <c r="HZH164" s="128"/>
      <c r="HZI164" s="128"/>
      <c r="HZJ164" s="128"/>
      <c r="HZK164" s="128"/>
      <c r="HZL164" s="128"/>
      <c r="HZM164" s="128"/>
      <c r="HZN164" s="128"/>
      <c r="HZO164" s="128"/>
      <c r="HZP164" s="128"/>
      <c r="HZQ164" s="128"/>
      <c r="HZR164" s="128"/>
      <c r="HZS164" s="128"/>
      <c r="HZT164" s="128"/>
      <c r="HZU164" s="128"/>
      <c r="HZV164" s="128"/>
      <c r="HZW164" s="128"/>
      <c r="HZX164" s="128"/>
      <c r="HZY164" s="128"/>
      <c r="HZZ164" s="128"/>
      <c r="IAA164" s="128"/>
      <c r="IAB164" s="128"/>
      <c r="IAC164" s="128"/>
      <c r="IAD164" s="128"/>
      <c r="IAE164" s="128"/>
      <c r="IAF164" s="128"/>
      <c r="IAG164" s="128"/>
      <c r="IAH164" s="128"/>
      <c r="IAI164" s="128"/>
      <c r="IAJ164" s="128"/>
      <c r="IAK164" s="128"/>
      <c r="IAL164" s="128"/>
      <c r="IAM164" s="128"/>
      <c r="IAN164" s="128"/>
      <c r="IAO164" s="128"/>
      <c r="IAP164" s="128"/>
      <c r="IAQ164" s="128"/>
      <c r="IAR164" s="128"/>
      <c r="IAS164" s="128"/>
      <c r="IAT164" s="128"/>
      <c r="IAU164" s="128"/>
      <c r="IAV164" s="128"/>
      <c r="IAW164" s="128"/>
      <c r="IAX164" s="128"/>
      <c r="IAY164" s="128"/>
      <c r="IAZ164" s="128"/>
      <c r="IBA164" s="128"/>
      <c r="IBB164" s="128"/>
      <c r="IBC164" s="128"/>
      <c r="IBD164" s="128"/>
      <c r="IBE164" s="128"/>
      <c r="IBF164" s="128"/>
      <c r="IBG164" s="128"/>
      <c r="IBH164" s="128"/>
      <c r="IBI164" s="128"/>
      <c r="IBJ164" s="128"/>
      <c r="IBK164" s="128"/>
      <c r="IBL164" s="128"/>
      <c r="IBM164" s="128"/>
      <c r="IBN164" s="128"/>
      <c r="IBO164" s="128"/>
      <c r="IBP164" s="128"/>
      <c r="IBQ164" s="128"/>
      <c r="IBR164" s="128"/>
      <c r="IBS164" s="128"/>
      <c r="IBT164" s="128"/>
      <c r="IBU164" s="128"/>
      <c r="IBV164" s="128"/>
      <c r="IBW164" s="128"/>
      <c r="IBX164" s="128"/>
      <c r="IBY164" s="128"/>
      <c r="IBZ164" s="128"/>
      <c r="ICA164" s="128"/>
      <c r="ICB164" s="128"/>
      <c r="ICC164" s="128"/>
      <c r="ICD164" s="128"/>
      <c r="ICE164" s="128"/>
      <c r="ICF164" s="128"/>
      <c r="ICG164" s="128"/>
      <c r="ICH164" s="128"/>
      <c r="ICI164" s="128"/>
      <c r="ICJ164" s="128"/>
      <c r="ICK164" s="128"/>
      <c r="ICL164" s="128"/>
      <c r="ICM164" s="128"/>
      <c r="ICN164" s="128"/>
      <c r="ICO164" s="128"/>
      <c r="ICP164" s="128"/>
      <c r="ICQ164" s="128"/>
      <c r="ICR164" s="128"/>
      <c r="ICS164" s="128"/>
      <c r="ICT164" s="128"/>
      <c r="ICU164" s="128"/>
      <c r="ICV164" s="128"/>
      <c r="ICW164" s="128"/>
      <c r="ICX164" s="128"/>
      <c r="ICY164" s="128"/>
      <c r="ICZ164" s="128"/>
      <c r="IDA164" s="128"/>
      <c r="IDB164" s="128"/>
      <c r="IDC164" s="128"/>
      <c r="IDD164" s="128"/>
      <c r="IDE164" s="128"/>
      <c r="IDF164" s="128"/>
      <c r="IDG164" s="128"/>
      <c r="IDH164" s="128"/>
      <c r="IDI164" s="128"/>
      <c r="IDJ164" s="128"/>
      <c r="IDK164" s="128"/>
      <c r="IDL164" s="128"/>
      <c r="IDM164" s="128"/>
      <c r="IDN164" s="128"/>
      <c r="IDO164" s="128"/>
      <c r="IDP164" s="128"/>
      <c r="IDQ164" s="128"/>
      <c r="IDR164" s="128"/>
      <c r="IDS164" s="128"/>
      <c r="IDT164" s="128"/>
      <c r="IDU164" s="128"/>
      <c r="IDV164" s="128"/>
      <c r="IDW164" s="128"/>
      <c r="IDX164" s="128"/>
      <c r="IDY164" s="128"/>
      <c r="IDZ164" s="128"/>
      <c r="IEA164" s="128"/>
      <c r="IEB164" s="128"/>
      <c r="IEC164" s="128"/>
      <c r="IED164" s="128"/>
      <c r="IEE164" s="128"/>
      <c r="IEF164" s="128"/>
      <c r="IEG164" s="128"/>
      <c r="IEH164" s="128"/>
      <c r="IEI164" s="128"/>
      <c r="IEJ164" s="128"/>
      <c r="IEK164" s="128"/>
      <c r="IEL164" s="128"/>
      <c r="IEM164" s="128"/>
      <c r="IEN164" s="128"/>
      <c r="IEO164" s="128"/>
      <c r="IEP164" s="128"/>
      <c r="IEQ164" s="128"/>
      <c r="IER164" s="128"/>
      <c r="IES164" s="128"/>
      <c r="IET164" s="128"/>
      <c r="IEU164" s="128"/>
      <c r="IEV164" s="128"/>
      <c r="IEW164" s="128"/>
      <c r="IEX164" s="128"/>
      <c r="IEY164" s="128"/>
      <c r="IEZ164" s="128"/>
      <c r="IFA164" s="128"/>
      <c r="IFB164" s="128"/>
      <c r="IFC164" s="128"/>
      <c r="IFD164" s="128"/>
      <c r="IFE164" s="128"/>
      <c r="IFF164" s="128"/>
      <c r="IFG164" s="128"/>
      <c r="IFH164" s="128"/>
      <c r="IFI164" s="128"/>
      <c r="IFJ164" s="128"/>
      <c r="IFK164" s="128"/>
      <c r="IFL164" s="128"/>
      <c r="IFM164" s="128"/>
      <c r="IFN164" s="128"/>
      <c r="IFO164" s="128"/>
      <c r="IFP164" s="128"/>
      <c r="IFQ164" s="128"/>
      <c r="IFR164" s="128"/>
      <c r="IFS164" s="128"/>
      <c r="IFT164" s="128"/>
      <c r="IFU164" s="128"/>
      <c r="IFV164" s="128"/>
      <c r="IFW164" s="128"/>
      <c r="IFX164" s="128"/>
      <c r="IFY164" s="128"/>
      <c r="IFZ164" s="128"/>
      <c r="IGA164" s="128"/>
      <c r="IGB164" s="128"/>
      <c r="IGC164" s="128"/>
      <c r="IGD164" s="128"/>
      <c r="IGE164" s="128"/>
      <c r="IGF164" s="128"/>
      <c r="IGG164" s="128"/>
      <c r="IGH164" s="128"/>
      <c r="IGI164" s="128"/>
      <c r="IGJ164" s="128"/>
      <c r="IGK164" s="128"/>
      <c r="IGL164" s="128"/>
      <c r="IGM164" s="128"/>
      <c r="IGN164" s="128"/>
      <c r="IGO164" s="128"/>
      <c r="IGP164" s="128"/>
      <c r="IGQ164" s="128"/>
      <c r="IGR164" s="128"/>
      <c r="IGS164" s="128"/>
      <c r="IGT164" s="128"/>
      <c r="IGU164" s="128"/>
      <c r="IGV164" s="128"/>
      <c r="IGW164" s="128"/>
      <c r="IGX164" s="128"/>
      <c r="IGY164" s="128"/>
      <c r="IGZ164" s="128"/>
      <c r="IHA164" s="128"/>
      <c r="IHB164" s="128"/>
      <c r="IHC164" s="128"/>
      <c r="IHD164" s="128"/>
      <c r="IHE164" s="128"/>
      <c r="IHF164" s="128"/>
      <c r="IHG164" s="128"/>
      <c r="IHH164" s="128"/>
      <c r="IHI164" s="128"/>
      <c r="IHJ164" s="128"/>
      <c r="IHK164" s="128"/>
      <c r="IHL164" s="128"/>
      <c r="IHM164" s="128"/>
      <c r="IHN164" s="128"/>
      <c r="IHO164" s="128"/>
      <c r="IHP164" s="128"/>
      <c r="IHQ164" s="128"/>
      <c r="IHR164" s="128"/>
      <c r="IHS164" s="128"/>
      <c r="IHT164" s="128"/>
      <c r="IHU164" s="128"/>
      <c r="IHV164" s="128"/>
      <c r="IHW164" s="128"/>
      <c r="IHX164" s="128"/>
      <c r="IHY164" s="128"/>
      <c r="IHZ164" s="128"/>
      <c r="IIA164" s="128"/>
      <c r="IIB164" s="128"/>
      <c r="IIC164" s="128"/>
      <c r="IID164" s="128"/>
      <c r="IIE164" s="128"/>
      <c r="IIF164" s="128"/>
      <c r="IIG164" s="128"/>
      <c r="IIH164" s="128"/>
      <c r="III164" s="128"/>
      <c r="IIJ164" s="128"/>
      <c r="IIK164" s="128"/>
      <c r="IIL164" s="128"/>
      <c r="IIM164" s="128"/>
      <c r="IIN164" s="128"/>
      <c r="IIO164" s="128"/>
      <c r="IIP164" s="128"/>
      <c r="IIQ164" s="128"/>
      <c r="IIR164" s="128"/>
      <c r="IIS164" s="128"/>
      <c r="IIT164" s="128"/>
      <c r="IIU164" s="128"/>
      <c r="IIV164" s="128"/>
      <c r="IIW164" s="128"/>
      <c r="IIX164" s="128"/>
      <c r="IIY164" s="128"/>
      <c r="IIZ164" s="128"/>
      <c r="IJA164" s="128"/>
      <c r="IJB164" s="128"/>
      <c r="IJC164" s="128"/>
      <c r="IJD164" s="128"/>
      <c r="IJE164" s="128"/>
      <c r="IJF164" s="128"/>
      <c r="IJG164" s="128"/>
      <c r="IJH164" s="128"/>
      <c r="IJI164" s="128"/>
      <c r="IJJ164" s="128"/>
      <c r="IJK164" s="128"/>
      <c r="IJL164" s="128"/>
      <c r="IJM164" s="128"/>
      <c r="IJN164" s="128"/>
      <c r="IJO164" s="128"/>
      <c r="IJP164" s="128"/>
      <c r="IJQ164" s="128"/>
      <c r="IJR164" s="128"/>
      <c r="IJS164" s="128"/>
      <c r="IJT164" s="128"/>
      <c r="IJU164" s="128"/>
      <c r="IJV164" s="128"/>
      <c r="IJW164" s="128"/>
      <c r="IJX164" s="128"/>
      <c r="IJY164" s="128"/>
      <c r="IJZ164" s="128"/>
      <c r="IKA164" s="128"/>
      <c r="IKB164" s="128"/>
      <c r="IKC164" s="128"/>
      <c r="IKD164" s="128"/>
      <c r="IKE164" s="128"/>
      <c r="IKF164" s="128"/>
      <c r="IKG164" s="128"/>
      <c r="IKH164" s="128"/>
      <c r="IKI164" s="128"/>
      <c r="IKJ164" s="128"/>
      <c r="IKK164" s="128"/>
      <c r="IKL164" s="128"/>
      <c r="IKM164" s="128"/>
      <c r="IKN164" s="128"/>
      <c r="IKO164" s="128"/>
      <c r="IKP164" s="128"/>
      <c r="IKQ164" s="128"/>
      <c r="IKR164" s="128"/>
      <c r="IKS164" s="128"/>
      <c r="IKT164" s="128"/>
      <c r="IKU164" s="128"/>
      <c r="IKV164" s="128"/>
      <c r="IKW164" s="128"/>
      <c r="IKX164" s="128"/>
      <c r="IKY164" s="128"/>
      <c r="IKZ164" s="128"/>
      <c r="ILA164" s="128"/>
      <c r="ILB164" s="128"/>
      <c r="ILC164" s="128"/>
      <c r="ILD164" s="128"/>
      <c r="ILE164" s="128"/>
      <c r="ILF164" s="128"/>
      <c r="ILG164" s="128"/>
      <c r="ILH164" s="128"/>
      <c r="ILI164" s="128"/>
      <c r="ILJ164" s="128"/>
      <c r="ILK164" s="128"/>
      <c r="ILL164" s="128"/>
      <c r="ILM164" s="128"/>
      <c r="ILN164" s="128"/>
      <c r="ILO164" s="128"/>
      <c r="ILP164" s="128"/>
      <c r="ILQ164" s="128"/>
      <c r="ILR164" s="128"/>
      <c r="ILS164" s="128"/>
      <c r="ILT164" s="128"/>
      <c r="ILU164" s="128"/>
      <c r="ILV164" s="128"/>
      <c r="ILW164" s="128"/>
      <c r="ILX164" s="128"/>
      <c r="ILY164" s="128"/>
      <c r="ILZ164" s="128"/>
      <c r="IMA164" s="128"/>
      <c r="IMB164" s="128"/>
      <c r="IMC164" s="128"/>
      <c r="IMD164" s="128"/>
      <c r="IME164" s="128"/>
      <c r="IMF164" s="128"/>
      <c r="IMG164" s="128"/>
      <c r="IMH164" s="128"/>
      <c r="IMI164" s="128"/>
      <c r="IMJ164" s="128"/>
      <c r="IMK164" s="128"/>
      <c r="IML164" s="128"/>
      <c r="IMM164" s="128"/>
      <c r="IMN164" s="128"/>
      <c r="IMO164" s="128"/>
      <c r="IMP164" s="128"/>
      <c r="IMQ164" s="128"/>
      <c r="IMR164" s="128"/>
      <c r="IMS164" s="128"/>
      <c r="IMT164" s="128"/>
      <c r="IMU164" s="128"/>
      <c r="IMV164" s="128"/>
      <c r="IMW164" s="128"/>
      <c r="IMX164" s="128"/>
      <c r="IMY164" s="128"/>
      <c r="IMZ164" s="128"/>
      <c r="INA164" s="128"/>
      <c r="INB164" s="128"/>
      <c r="INC164" s="128"/>
      <c r="IND164" s="128"/>
      <c r="INE164" s="128"/>
      <c r="INF164" s="128"/>
      <c r="ING164" s="128"/>
      <c r="INH164" s="128"/>
      <c r="INI164" s="128"/>
      <c r="INJ164" s="128"/>
      <c r="INK164" s="128"/>
      <c r="INL164" s="128"/>
      <c r="INM164" s="128"/>
      <c r="INN164" s="128"/>
      <c r="INO164" s="128"/>
      <c r="INP164" s="128"/>
      <c r="INQ164" s="128"/>
      <c r="INR164" s="128"/>
      <c r="INS164" s="128"/>
      <c r="INT164" s="128"/>
      <c r="INU164" s="128"/>
      <c r="INV164" s="128"/>
      <c r="INW164" s="128"/>
      <c r="INX164" s="128"/>
      <c r="INY164" s="128"/>
      <c r="INZ164" s="128"/>
      <c r="IOA164" s="128"/>
      <c r="IOB164" s="128"/>
      <c r="IOC164" s="128"/>
      <c r="IOD164" s="128"/>
      <c r="IOE164" s="128"/>
      <c r="IOF164" s="128"/>
      <c r="IOG164" s="128"/>
      <c r="IOH164" s="128"/>
      <c r="IOI164" s="128"/>
      <c r="IOJ164" s="128"/>
      <c r="IOK164" s="128"/>
      <c r="IOL164" s="128"/>
      <c r="IOM164" s="128"/>
      <c r="ION164" s="128"/>
      <c r="IOO164" s="128"/>
      <c r="IOP164" s="128"/>
      <c r="IOQ164" s="128"/>
      <c r="IOR164" s="128"/>
      <c r="IOS164" s="128"/>
      <c r="IOT164" s="128"/>
      <c r="IOU164" s="128"/>
      <c r="IOV164" s="128"/>
      <c r="IOW164" s="128"/>
      <c r="IOX164" s="128"/>
      <c r="IOY164" s="128"/>
      <c r="IOZ164" s="128"/>
      <c r="IPA164" s="128"/>
      <c r="IPB164" s="128"/>
      <c r="IPC164" s="128"/>
      <c r="IPD164" s="128"/>
      <c r="IPE164" s="128"/>
      <c r="IPF164" s="128"/>
      <c r="IPG164" s="128"/>
      <c r="IPH164" s="128"/>
      <c r="IPI164" s="128"/>
      <c r="IPJ164" s="128"/>
      <c r="IPK164" s="128"/>
      <c r="IPL164" s="128"/>
      <c r="IPM164" s="128"/>
      <c r="IPN164" s="128"/>
      <c r="IPO164" s="128"/>
      <c r="IPP164" s="128"/>
      <c r="IPQ164" s="128"/>
      <c r="IPR164" s="128"/>
      <c r="IPS164" s="128"/>
      <c r="IPT164" s="128"/>
      <c r="IPU164" s="128"/>
      <c r="IPV164" s="128"/>
      <c r="IPW164" s="128"/>
      <c r="IPX164" s="128"/>
      <c r="IPY164" s="128"/>
      <c r="IPZ164" s="128"/>
      <c r="IQA164" s="128"/>
      <c r="IQB164" s="128"/>
      <c r="IQC164" s="128"/>
      <c r="IQD164" s="128"/>
      <c r="IQE164" s="128"/>
      <c r="IQF164" s="128"/>
      <c r="IQG164" s="128"/>
      <c r="IQH164" s="128"/>
      <c r="IQI164" s="128"/>
      <c r="IQJ164" s="128"/>
      <c r="IQK164" s="128"/>
      <c r="IQL164" s="128"/>
      <c r="IQM164" s="128"/>
      <c r="IQN164" s="128"/>
      <c r="IQO164" s="128"/>
      <c r="IQP164" s="128"/>
      <c r="IQQ164" s="128"/>
      <c r="IQR164" s="128"/>
      <c r="IQS164" s="128"/>
      <c r="IQT164" s="128"/>
      <c r="IQU164" s="128"/>
      <c r="IQV164" s="128"/>
      <c r="IQW164" s="128"/>
      <c r="IQX164" s="128"/>
      <c r="IQY164" s="128"/>
      <c r="IQZ164" s="128"/>
      <c r="IRA164" s="128"/>
      <c r="IRB164" s="128"/>
      <c r="IRC164" s="128"/>
      <c r="IRD164" s="128"/>
      <c r="IRE164" s="128"/>
      <c r="IRF164" s="128"/>
      <c r="IRG164" s="128"/>
      <c r="IRH164" s="128"/>
      <c r="IRI164" s="128"/>
      <c r="IRJ164" s="128"/>
      <c r="IRK164" s="128"/>
      <c r="IRL164" s="128"/>
      <c r="IRM164" s="128"/>
      <c r="IRN164" s="128"/>
      <c r="IRO164" s="128"/>
      <c r="IRP164" s="128"/>
      <c r="IRQ164" s="128"/>
      <c r="IRR164" s="128"/>
      <c r="IRS164" s="128"/>
      <c r="IRT164" s="128"/>
      <c r="IRU164" s="128"/>
      <c r="IRV164" s="128"/>
      <c r="IRW164" s="128"/>
      <c r="IRX164" s="128"/>
      <c r="IRY164" s="128"/>
      <c r="IRZ164" s="128"/>
      <c r="ISA164" s="128"/>
      <c r="ISB164" s="128"/>
      <c r="ISC164" s="128"/>
      <c r="ISD164" s="128"/>
      <c r="ISE164" s="128"/>
      <c r="ISF164" s="128"/>
      <c r="ISG164" s="128"/>
      <c r="ISH164" s="128"/>
      <c r="ISI164" s="128"/>
      <c r="ISJ164" s="128"/>
      <c r="ISK164" s="128"/>
      <c r="ISL164" s="128"/>
      <c r="ISM164" s="128"/>
      <c r="ISN164" s="128"/>
      <c r="ISO164" s="128"/>
      <c r="ISP164" s="128"/>
      <c r="ISQ164" s="128"/>
      <c r="ISR164" s="128"/>
      <c r="ISS164" s="128"/>
      <c r="IST164" s="128"/>
      <c r="ISU164" s="128"/>
      <c r="ISV164" s="128"/>
      <c r="ISW164" s="128"/>
      <c r="ISX164" s="128"/>
      <c r="ISY164" s="128"/>
      <c r="ISZ164" s="128"/>
      <c r="ITA164" s="128"/>
      <c r="ITB164" s="128"/>
      <c r="ITC164" s="128"/>
      <c r="ITD164" s="128"/>
      <c r="ITE164" s="128"/>
      <c r="ITF164" s="128"/>
      <c r="ITG164" s="128"/>
      <c r="ITH164" s="128"/>
      <c r="ITI164" s="128"/>
      <c r="ITJ164" s="128"/>
      <c r="ITK164" s="128"/>
      <c r="ITL164" s="128"/>
      <c r="ITM164" s="128"/>
      <c r="ITN164" s="128"/>
      <c r="ITO164" s="128"/>
      <c r="ITP164" s="128"/>
      <c r="ITQ164" s="128"/>
      <c r="ITR164" s="128"/>
      <c r="ITS164" s="128"/>
      <c r="ITT164" s="128"/>
      <c r="ITU164" s="128"/>
      <c r="ITV164" s="128"/>
      <c r="ITW164" s="128"/>
      <c r="ITX164" s="128"/>
      <c r="ITY164" s="128"/>
      <c r="ITZ164" s="128"/>
      <c r="IUA164" s="128"/>
      <c r="IUB164" s="128"/>
      <c r="IUC164" s="128"/>
      <c r="IUD164" s="128"/>
      <c r="IUE164" s="128"/>
      <c r="IUF164" s="128"/>
      <c r="IUG164" s="128"/>
      <c r="IUH164" s="128"/>
      <c r="IUI164" s="128"/>
      <c r="IUJ164" s="128"/>
      <c r="IUK164" s="128"/>
      <c r="IUL164" s="128"/>
      <c r="IUM164" s="128"/>
      <c r="IUN164" s="128"/>
      <c r="IUO164" s="128"/>
      <c r="IUP164" s="128"/>
      <c r="IUQ164" s="128"/>
      <c r="IUR164" s="128"/>
      <c r="IUS164" s="128"/>
      <c r="IUT164" s="128"/>
      <c r="IUU164" s="128"/>
      <c r="IUV164" s="128"/>
      <c r="IUW164" s="128"/>
      <c r="IUX164" s="128"/>
      <c r="IUY164" s="128"/>
      <c r="IUZ164" s="128"/>
      <c r="IVA164" s="128"/>
      <c r="IVB164" s="128"/>
      <c r="IVC164" s="128"/>
      <c r="IVD164" s="128"/>
      <c r="IVE164" s="128"/>
      <c r="IVF164" s="128"/>
      <c r="IVG164" s="128"/>
      <c r="IVH164" s="128"/>
      <c r="IVI164" s="128"/>
      <c r="IVJ164" s="128"/>
      <c r="IVK164" s="128"/>
      <c r="IVL164" s="128"/>
      <c r="IVM164" s="128"/>
      <c r="IVN164" s="128"/>
      <c r="IVO164" s="128"/>
      <c r="IVP164" s="128"/>
      <c r="IVQ164" s="128"/>
      <c r="IVR164" s="128"/>
      <c r="IVS164" s="128"/>
      <c r="IVT164" s="128"/>
      <c r="IVU164" s="128"/>
      <c r="IVV164" s="128"/>
      <c r="IVW164" s="128"/>
      <c r="IVX164" s="128"/>
      <c r="IVY164" s="128"/>
      <c r="IVZ164" s="128"/>
      <c r="IWA164" s="128"/>
      <c r="IWB164" s="128"/>
      <c r="IWC164" s="128"/>
      <c r="IWD164" s="128"/>
      <c r="IWE164" s="128"/>
      <c r="IWF164" s="128"/>
      <c r="IWG164" s="128"/>
      <c r="IWH164" s="128"/>
      <c r="IWI164" s="128"/>
      <c r="IWJ164" s="128"/>
      <c r="IWK164" s="128"/>
      <c r="IWL164" s="128"/>
      <c r="IWM164" s="128"/>
      <c r="IWN164" s="128"/>
      <c r="IWO164" s="128"/>
      <c r="IWP164" s="128"/>
      <c r="IWQ164" s="128"/>
      <c r="IWR164" s="128"/>
      <c r="IWS164" s="128"/>
      <c r="IWT164" s="128"/>
      <c r="IWU164" s="128"/>
      <c r="IWV164" s="128"/>
      <c r="IWW164" s="128"/>
      <c r="IWX164" s="128"/>
      <c r="IWY164" s="128"/>
      <c r="IWZ164" s="128"/>
      <c r="IXA164" s="128"/>
      <c r="IXB164" s="128"/>
      <c r="IXC164" s="128"/>
      <c r="IXD164" s="128"/>
      <c r="IXE164" s="128"/>
      <c r="IXF164" s="128"/>
      <c r="IXG164" s="128"/>
      <c r="IXH164" s="128"/>
      <c r="IXI164" s="128"/>
      <c r="IXJ164" s="128"/>
      <c r="IXK164" s="128"/>
      <c r="IXL164" s="128"/>
      <c r="IXM164" s="128"/>
      <c r="IXN164" s="128"/>
      <c r="IXO164" s="128"/>
      <c r="IXP164" s="128"/>
      <c r="IXQ164" s="128"/>
      <c r="IXR164" s="128"/>
      <c r="IXS164" s="128"/>
      <c r="IXT164" s="128"/>
      <c r="IXU164" s="128"/>
      <c r="IXV164" s="128"/>
      <c r="IXW164" s="128"/>
      <c r="IXX164" s="128"/>
      <c r="IXY164" s="128"/>
      <c r="IXZ164" s="128"/>
      <c r="IYA164" s="128"/>
      <c r="IYB164" s="128"/>
      <c r="IYC164" s="128"/>
      <c r="IYD164" s="128"/>
      <c r="IYE164" s="128"/>
      <c r="IYF164" s="128"/>
      <c r="IYG164" s="128"/>
      <c r="IYH164" s="128"/>
      <c r="IYI164" s="128"/>
      <c r="IYJ164" s="128"/>
      <c r="IYK164" s="128"/>
      <c r="IYL164" s="128"/>
      <c r="IYM164" s="128"/>
      <c r="IYN164" s="128"/>
      <c r="IYO164" s="128"/>
      <c r="IYP164" s="128"/>
      <c r="IYQ164" s="128"/>
      <c r="IYR164" s="128"/>
      <c r="IYS164" s="128"/>
      <c r="IYT164" s="128"/>
      <c r="IYU164" s="128"/>
      <c r="IYV164" s="128"/>
      <c r="IYW164" s="128"/>
      <c r="IYX164" s="128"/>
      <c r="IYY164" s="128"/>
      <c r="IYZ164" s="128"/>
      <c r="IZA164" s="128"/>
      <c r="IZB164" s="128"/>
      <c r="IZC164" s="128"/>
      <c r="IZD164" s="128"/>
      <c r="IZE164" s="128"/>
      <c r="IZF164" s="128"/>
      <c r="IZG164" s="128"/>
      <c r="IZH164" s="128"/>
      <c r="IZI164" s="128"/>
      <c r="IZJ164" s="128"/>
      <c r="IZK164" s="128"/>
      <c r="IZL164" s="128"/>
      <c r="IZM164" s="128"/>
      <c r="IZN164" s="128"/>
      <c r="IZO164" s="128"/>
      <c r="IZP164" s="128"/>
      <c r="IZQ164" s="128"/>
      <c r="IZR164" s="128"/>
      <c r="IZS164" s="128"/>
      <c r="IZT164" s="128"/>
      <c r="IZU164" s="128"/>
      <c r="IZV164" s="128"/>
      <c r="IZW164" s="128"/>
      <c r="IZX164" s="128"/>
      <c r="IZY164" s="128"/>
      <c r="IZZ164" s="128"/>
      <c r="JAA164" s="128"/>
      <c r="JAB164" s="128"/>
      <c r="JAC164" s="128"/>
      <c r="JAD164" s="128"/>
      <c r="JAE164" s="128"/>
      <c r="JAF164" s="128"/>
      <c r="JAG164" s="128"/>
      <c r="JAH164" s="128"/>
      <c r="JAI164" s="128"/>
      <c r="JAJ164" s="128"/>
      <c r="JAK164" s="128"/>
      <c r="JAL164" s="128"/>
      <c r="JAM164" s="128"/>
      <c r="JAN164" s="128"/>
      <c r="JAO164" s="128"/>
      <c r="JAP164" s="128"/>
      <c r="JAQ164" s="128"/>
      <c r="JAR164" s="128"/>
      <c r="JAS164" s="128"/>
      <c r="JAT164" s="128"/>
      <c r="JAU164" s="128"/>
      <c r="JAV164" s="128"/>
      <c r="JAW164" s="128"/>
      <c r="JAX164" s="128"/>
      <c r="JAY164" s="128"/>
      <c r="JAZ164" s="128"/>
      <c r="JBA164" s="128"/>
      <c r="JBB164" s="128"/>
      <c r="JBC164" s="128"/>
      <c r="JBD164" s="128"/>
      <c r="JBE164" s="128"/>
      <c r="JBF164" s="128"/>
      <c r="JBG164" s="128"/>
      <c r="JBH164" s="128"/>
      <c r="JBI164" s="128"/>
      <c r="JBJ164" s="128"/>
      <c r="JBK164" s="128"/>
      <c r="JBL164" s="128"/>
      <c r="JBM164" s="128"/>
      <c r="JBN164" s="128"/>
      <c r="JBO164" s="128"/>
      <c r="JBP164" s="128"/>
      <c r="JBQ164" s="128"/>
      <c r="JBR164" s="128"/>
      <c r="JBS164" s="128"/>
      <c r="JBT164" s="128"/>
      <c r="JBU164" s="128"/>
      <c r="JBV164" s="128"/>
      <c r="JBW164" s="128"/>
      <c r="JBX164" s="128"/>
      <c r="JBY164" s="128"/>
      <c r="JBZ164" s="128"/>
      <c r="JCA164" s="128"/>
      <c r="JCB164" s="128"/>
      <c r="JCC164" s="128"/>
      <c r="JCD164" s="128"/>
      <c r="JCE164" s="128"/>
      <c r="JCF164" s="128"/>
      <c r="JCG164" s="128"/>
      <c r="JCH164" s="128"/>
      <c r="JCI164" s="128"/>
      <c r="JCJ164" s="128"/>
      <c r="JCK164" s="128"/>
      <c r="JCL164" s="128"/>
      <c r="JCM164" s="128"/>
      <c r="JCN164" s="128"/>
      <c r="JCO164" s="128"/>
      <c r="JCP164" s="128"/>
      <c r="JCQ164" s="128"/>
      <c r="JCR164" s="128"/>
      <c r="JCS164" s="128"/>
      <c r="JCT164" s="128"/>
      <c r="JCU164" s="128"/>
      <c r="JCV164" s="128"/>
      <c r="JCW164" s="128"/>
      <c r="JCX164" s="128"/>
      <c r="JCY164" s="128"/>
      <c r="JCZ164" s="128"/>
      <c r="JDA164" s="128"/>
      <c r="JDB164" s="128"/>
      <c r="JDC164" s="128"/>
      <c r="JDD164" s="128"/>
      <c r="JDE164" s="128"/>
      <c r="JDF164" s="128"/>
      <c r="JDG164" s="128"/>
      <c r="JDH164" s="128"/>
      <c r="JDI164" s="128"/>
      <c r="JDJ164" s="128"/>
      <c r="JDK164" s="128"/>
      <c r="JDL164" s="128"/>
      <c r="JDM164" s="128"/>
      <c r="JDN164" s="128"/>
      <c r="JDO164" s="128"/>
      <c r="JDP164" s="128"/>
      <c r="JDQ164" s="128"/>
      <c r="JDR164" s="128"/>
      <c r="JDS164" s="128"/>
      <c r="JDT164" s="128"/>
      <c r="JDU164" s="128"/>
      <c r="JDV164" s="128"/>
      <c r="JDW164" s="128"/>
      <c r="JDX164" s="128"/>
      <c r="JDY164" s="128"/>
      <c r="JDZ164" s="128"/>
      <c r="JEA164" s="128"/>
      <c r="JEB164" s="128"/>
      <c r="JEC164" s="128"/>
      <c r="JED164" s="128"/>
      <c r="JEE164" s="128"/>
      <c r="JEF164" s="128"/>
      <c r="JEG164" s="128"/>
      <c r="JEH164" s="128"/>
      <c r="JEI164" s="128"/>
      <c r="JEJ164" s="128"/>
      <c r="JEK164" s="128"/>
      <c r="JEL164" s="128"/>
      <c r="JEM164" s="128"/>
      <c r="JEN164" s="128"/>
      <c r="JEO164" s="128"/>
      <c r="JEP164" s="128"/>
      <c r="JEQ164" s="128"/>
      <c r="JER164" s="128"/>
      <c r="JES164" s="128"/>
      <c r="JET164" s="128"/>
      <c r="JEU164" s="128"/>
      <c r="JEV164" s="128"/>
      <c r="JEW164" s="128"/>
      <c r="JEX164" s="128"/>
      <c r="JEY164" s="128"/>
      <c r="JEZ164" s="128"/>
      <c r="JFA164" s="128"/>
      <c r="JFB164" s="128"/>
      <c r="JFC164" s="128"/>
      <c r="JFD164" s="128"/>
      <c r="JFE164" s="128"/>
      <c r="JFF164" s="128"/>
      <c r="JFG164" s="128"/>
      <c r="JFH164" s="128"/>
      <c r="JFI164" s="128"/>
      <c r="JFJ164" s="128"/>
      <c r="JFK164" s="128"/>
      <c r="JFL164" s="128"/>
      <c r="JFM164" s="128"/>
      <c r="JFN164" s="128"/>
      <c r="JFO164" s="128"/>
      <c r="JFP164" s="128"/>
      <c r="JFQ164" s="128"/>
      <c r="JFR164" s="128"/>
      <c r="JFS164" s="128"/>
      <c r="JFT164" s="128"/>
      <c r="JFU164" s="128"/>
      <c r="JFV164" s="128"/>
      <c r="JFW164" s="128"/>
      <c r="JFX164" s="128"/>
      <c r="JFY164" s="128"/>
      <c r="JFZ164" s="128"/>
      <c r="JGA164" s="128"/>
      <c r="JGB164" s="128"/>
      <c r="JGC164" s="128"/>
      <c r="JGD164" s="128"/>
      <c r="JGE164" s="128"/>
      <c r="JGF164" s="128"/>
      <c r="JGG164" s="128"/>
      <c r="JGH164" s="128"/>
      <c r="JGI164" s="128"/>
      <c r="JGJ164" s="128"/>
      <c r="JGK164" s="128"/>
      <c r="JGL164" s="128"/>
      <c r="JGM164" s="128"/>
      <c r="JGN164" s="128"/>
      <c r="JGO164" s="128"/>
      <c r="JGP164" s="128"/>
      <c r="JGQ164" s="128"/>
      <c r="JGR164" s="128"/>
      <c r="JGS164" s="128"/>
      <c r="JGT164" s="128"/>
      <c r="JGU164" s="128"/>
      <c r="JGV164" s="128"/>
      <c r="JGW164" s="128"/>
      <c r="JGX164" s="128"/>
      <c r="JGY164" s="128"/>
      <c r="JGZ164" s="128"/>
      <c r="JHA164" s="128"/>
      <c r="JHB164" s="128"/>
      <c r="JHC164" s="128"/>
      <c r="JHD164" s="128"/>
      <c r="JHE164" s="128"/>
      <c r="JHF164" s="128"/>
      <c r="JHG164" s="128"/>
      <c r="JHH164" s="128"/>
      <c r="JHI164" s="128"/>
      <c r="JHJ164" s="128"/>
      <c r="JHK164" s="128"/>
      <c r="JHL164" s="128"/>
      <c r="JHM164" s="128"/>
      <c r="JHN164" s="128"/>
      <c r="JHO164" s="128"/>
      <c r="JHP164" s="128"/>
      <c r="JHQ164" s="128"/>
      <c r="JHR164" s="128"/>
      <c r="JHS164" s="128"/>
      <c r="JHT164" s="128"/>
      <c r="JHU164" s="128"/>
      <c r="JHV164" s="128"/>
      <c r="JHW164" s="128"/>
      <c r="JHX164" s="128"/>
      <c r="JHY164" s="128"/>
      <c r="JHZ164" s="128"/>
      <c r="JIA164" s="128"/>
      <c r="JIB164" s="128"/>
      <c r="JIC164" s="128"/>
      <c r="JID164" s="128"/>
      <c r="JIE164" s="128"/>
      <c r="JIF164" s="128"/>
      <c r="JIG164" s="128"/>
      <c r="JIH164" s="128"/>
      <c r="JII164" s="128"/>
      <c r="JIJ164" s="128"/>
      <c r="JIK164" s="128"/>
      <c r="JIL164" s="128"/>
      <c r="JIM164" s="128"/>
      <c r="JIN164" s="128"/>
      <c r="JIO164" s="128"/>
      <c r="JIP164" s="128"/>
      <c r="JIQ164" s="128"/>
      <c r="JIR164" s="128"/>
      <c r="JIS164" s="128"/>
      <c r="JIT164" s="128"/>
      <c r="JIU164" s="128"/>
      <c r="JIV164" s="128"/>
      <c r="JIW164" s="128"/>
      <c r="JIX164" s="128"/>
      <c r="JIY164" s="128"/>
      <c r="JIZ164" s="128"/>
      <c r="JJA164" s="128"/>
      <c r="JJB164" s="128"/>
      <c r="JJC164" s="128"/>
      <c r="JJD164" s="128"/>
      <c r="JJE164" s="128"/>
      <c r="JJF164" s="128"/>
      <c r="JJG164" s="128"/>
      <c r="JJH164" s="128"/>
      <c r="JJI164" s="128"/>
      <c r="JJJ164" s="128"/>
      <c r="JJK164" s="128"/>
      <c r="JJL164" s="128"/>
      <c r="JJM164" s="128"/>
      <c r="JJN164" s="128"/>
      <c r="JJO164" s="128"/>
      <c r="JJP164" s="128"/>
      <c r="JJQ164" s="128"/>
      <c r="JJR164" s="128"/>
      <c r="JJS164" s="128"/>
      <c r="JJT164" s="128"/>
      <c r="JJU164" s="128"/>
      <c r="JJV164" s="128"/>
      <c r="JJW164" s="128"/>
      <c r="JJX164" s="128"/>
      <c r="JJY164" s="128"/>
      <c r="JJZ164" s="128"/>
      <c r="JKA164" s="128"/>
      <c r="JKB164" s="128"/>
      <c r="JKC164" s="128"/>
      <c r="JKD164" s="128"/>
      <c r="JKE164" s="128"/>
      <c r="JKF164" s="128"/>
      <c r="JKG164" s="128"/>
      <c r="JKH164" s="128"/>
      <c r="JKI164" s="128"/>
      <c r="JKJ164" s="128"/>
      <c r="JKK164" s="128"/>
      <c r="JKL164" s="128"/>
      <c r="JKM164" s="128"/>
      <c r="JKN164" s="128"/>
      <c r="JKO164" s="128"/>
      <c r="JKP164" s="128"/>
      <c r="JKQ164" s="128"/>
      <c r="JKR164" s="128"/>
      <c r="JKS164" s="128"/>
      <c r="JKT164" s="128"/>
      <c r="JKU164" s="128"/>
      <c r="JKV164" s="128"/>
      <c r="JKW164" s="128"/>
      <c r="JKX164" s="128"/>
      <c r="JKY164" s="128"/>
      <c r="JKZ164" s="128"/>
      <c r="JLA164" s="128"/>
      <c r="JLB164" s="128"/>
      <c r="JLC164" s="128"/>
      <c r="JLD164" s="128"/>
      <c r="JLE164" s="128"/>
      <c r="JLF164" s="128"/>
      <c r="JLG164" s="128"/>
      <c r="JLH164" s="128"/>
      <c r="JLI164" s="128"/>
      <c r="JLJ164" s="128"/>
      <c r="JLK164" s="128"/>
      <c r="JLL164" s="128"/>
      <c r="JLM164" s="128"/>
      <c r="JLN164" s="128"/>
      <c r="JLO164" s="128"/>
      <c r="JLP164" s="128"/>
      <c r="JLQ164" s="128"/>
      <c r="JLR164" s="128"/>
      <c r="JLS164" s="128"/>
      <c r="JLT164" s="128"/>
      <c r="JLU164" s="128"/>
      <c r="JLV164" s="128"/>
      <c r="JLW164" s="128"/>
      <c r="JLX164" s="128"/>
      <c r="JLY164" s="128"/>
      <c r="JLZ164" s="128"/>
      <c r="JMA164" s="128"/>
      <c r="JMB164" s="128"/>
      <c r="JMC164" s="128"/>
      <c r="JMD164" s="128"/>
      <c r="JME164" s="128"/>
      <c r="JMF164" s="128"/>
      <c r="JMG164" s="128"/>
      <c r="JMH164" s="128"/>
      <c r="JMI164" s="128"/>
      <c r="JMJ164" s="128"/>
      <c r="JMK164" s="128"/>
      <c r="JML164" s="128"/>
      <c r="JMM164" s="128"/>
      <c r="JMN164" s="128"/>
      <c r="JMO164" s="128"/>
      <c r="JMP164" s="128"/>
      <c r="JMQ164" s="128"/>
      <c r="JMR164" s="128"/>
      <c r="JMS164" s="128"/>
      <c r="JMT164" s="128"/>
      <c r="JMU164" s="128"/>
      <c r="JMV164" s="128"/>
      <c r="JMW164" s="128"/>
      <c r="JMX164" s="128"/>
      <c r="JMY164" s="128"/>
      <c r="JMZ164" s="128"/>
      <c r="JNA164" s="128"/>
      <c r="JNB164" s="128"/>
      <c r="JNC164" s="128"/>
      <c r="JND164" s="128"/>
      <c r="JNE164" s="128"/>
      <c r="JNF164" s="128"/>
      <c r="JNG164" s="128"/>
      <c r="JNH164" s="128"/>
      <c r="JNI164" s="128"/>
      <c r="JNJ164" s="128"/>
      <c r="JNK164" s="128"/>
      <c r="JNL164" s="128"/>
      <c r="JNM164" s="128"/>
      <c r="JNN164" s="128"/>
      <c r="JNO164" s="128"/>
      <c r="JNP164" s="128"/>
      <c r="JNQ164" s="128"/>
      <c r="JNR164" s="128"/>
      <c r="JNS164" s="128"/>
      <c r="JNT164" s="128"/>
      <c r="JNU164" s="128"/>
      <c r="JNV164" s="128"/>
      <c r="JNW164" s="128"/>
      <c r="JNX164" s="128"/>
      <c r="JNY164" s="128"/>
      <c r="JNZ164" s="128"/>
      <c r="JOA164" s="128"/>
      <c r="JOB164" s="128"/>
      <c r="JOC164" s="128"/>
      <c r="JOD164" s="128"/>
      <c r="JOE164" s="128"/>
      <c r="JOF164" s="128"/>
      <c r="JOG164" s="128"/>
      <c r="JOH164" s="128"/>
      <c r="JOI164" s="128"/>
      <c r="JOJ164" s="128"/>
      <c r="JOK164" s="128"/>
      <c r="JOL164" s="128"/>
      <c r="JOM164" s="128"/>
      <c r="JON164" s="128"/>
      <c r="JOO164" s="128"/>
      <c r="JOP164" s="128"/>
      <c r="JOQ164" s="128"/>
      <c r="JOR164" s="128"/>
      <c r="JOS164" s="128"/>
      <c r="JOT164" s="128"/>
      <c r="JOU164" s="128"/>
      <c r="JOV164" s="128"/>
      <c r="JOW164" s="128"/>
      <c r="JOX164" s="128"/>
      <c r="JOY164" s="128"/>
      <c r="JOZ164" s="128"/>
      <c r="JPA164" s="128"/>
      <c r="JPB164" s="128"/>
      <c r="JPC164" s="128"/>
      <c r="JPD164" s="128"/>
      <c r="JPE164" s="128"/>
      <c r="JPF164" s="128"/>
      <c r="JPG164" s="128"/>
      <c r="JPH164" s="128"/>
      <c r="JPI164" s="128"/>
      <c r="JPJ164" s="128"/>
      <c r="JPK164" s="128"/>
      <c r="JPL164" s="128"/>
      <c r="JPM164" s="128"/>
      <c r="JPN164" s="128"/>
      <c r="JPO164" s="128"/>
      <c r="JPP164" s="128"/>
      <c r="JPQ164" s="128"/>
      <c r="JPR164" s="128"/>
      <c r="JPS164" s="128"/>
      <c r="JPT164" s="128"/>
      <c r="JPU164" s="128"/>
      <c r="JPV164" s="128"/>
      <c r="JPW164" s="128"/>
      <c r="JPX164" s="128"/>
      <c r="JPY164" s="128"/>
      <c r="JPZ164" s="128"/>
      <c r="JQA164" s="128"/>
      <c r="JQB164" s="128"/>
      <c r="JQC164" s="128"/>
      <c r="JQD164" s="128"/>
      <c r="JQE164" s="128"/>
      <c r="JQF164" s="128"/>
      <c r="JQG164" s="128"/>
      <c r="JQH164" s="128"/>
      <c r="JQI164" s="128"/>
      <c r="JQJ164" s="128"/>
      <c r="JQK164" s="128"/>
      <c r="JQL164" s="128"/>
      <c r="JQM164" s="128"/>
      <c r="JQN164" s="128"/>
      <c r="JQO164" s="128"/>
      <c r="JQP164" s="128"/>
      <c r="JQQ164" s="128"/>
      <c r="JQR164" s="128"/>
      <c r="JQS164" s="128"/>
      <c r="JQT164" s="128"/>
      <c r="JQU164" s="128"/>
      <c r="JQV164" s="128"/>
      <c r="JQW164" s="128"/>
      <c r="JQX164" s="128"/>
      <c r="JQY164" s="128"/>
      <c r="JQZ164" s="128"/>
      <c r="JRA164" s="128"/>
      <c r="JRB164" s="128"/>
      <c r="JRC164" s="128"/>
      <c r="JRD164" s="128"/>
      <c r="JRE164" s="128"/>
      <c r="JRF164" s="128"/>
      <c r="JRG164" s="128"/>
      <c r="JRH164" s="128"/>
      <c r="JRI164" s="128"/>
      <c r="JRJ164" s="128"/>
      <c r="JRK164" s="128"/>
      <c r="JRL164" s="128"/>
      <c r="JRM164" s="128"/>
      <c r="JRN164" s="128"/>
      <c r="JRO164" s="128"/>
      <c r="JRP164" s="128"/>
      <c r="JRQ164" s="128"/>
      <c r="JRR164" s="128"/>
      <c r="JRS164" s="128"/>
      <c r="JRT164" s="128"/>
      <c r="JRU164" s="128"/>
      <c r="JRV164" s="128"/>
      <c r="JRW164" s="128"/>
      <c r="JRX164" s="128"/>
      <c r="JRY164" s="128"/>
      <c r="JRZ164" s="128"/>
      <c r="JSA164" s="128"/>
      <c r="JSB164" s="128"/>
      <c r="JSC164" s="128"/>
      <c r="JSD164" s="128"/>
      <c r="JSE164" s="128"/>
      <c r="JSF164" s="128"/>
      <c r="JSG164" s="128"/>
      <c r="JSH164" s="128"/>
      <c r="JSI164" s="128"/>
      <c r="JSJ164" s="128"/>
      <c r="JSK164" s="128"/>
      <c r="JSL164" s="128"/>
      <c r="JSM164" s="128"/>
      <c r="JSN164" s="128"/>
      <c r="JSO164" s="128"/>
      <c r="JSP164" s="128"/>
      <c r="JSQ164" s="128"/>
      <c r="JSR164" s="128"/>
      <c r="JSS164" s="128"/>
      <c r="JST164" s="128"/>
      <c r="JSU164" s="128"/>
      <c r="JSV164" s="128"/>
      <c r="JSW164" s="128"/>
      <c r="JSX164" s="128"/>
      <c r="JSY164" s="128"/>
      <c r="JSZ164" s="128"/>
      <c r="JTA164" s="128"/>
      <c r="JTB164" s="128"/>
      <c r="JTC164" s="128"/>
      <c r="JTD164" s="128"/>
      <c r="JTE164" s="128"/>
      <c r="JTF164" s="128"/>
      <c r="JTG164" s="128"/>
      <c r="JTH164" s="128"/>
      <c r="JTI164" s="128"/>
      <c r="JTJ164" s="128"/>
      <c r="JTK164" s="128"/>
      <c r="JTL164" s="128"/>
      <c r="JTM164" s="128"/>
      <c r="JTN164" s="128"/>
      <c r="JTO164" s="128"/>
      <c r="JTP164" s="128"/>
      <c r="JTQ164" s="128"/>
      <c r="JTR164" s="128"/>
      <c r="JTS164" s="128"/>
      <c r="JTT164" s="128"/>
      <c r="JTU164" s="128"/>
      <c r="JTV164" s="128"/>
      <c r="JTW164" s="128"/>
      <c r="JTX164" s="128"/>
      <c r="JTY164" s="128"/>
      <c r="JTZ164" s="128"/>
      <c r="JUA164" s="128"/>
      <c r="JUB164" s="128"/>
      <c r="JUC164" s="128"/>
      <c r="JUD164" s="128"/>
      <c r="JUE164" s="128"/>
      <c r="JUF164" s="128"/>
      <c r="JUG164" s="128"/>
      <c r="JUH164" s="128"/>
      <c r="JUI164" s="128"/>
      <c r="JUJ164" s="128"/>
      <c r="JUK164" s="128"/>
      <c r="JUL164" s="128"/>
      <c r="JUM164" s="128"/>
      <c r="JUN164" s="128"/>
      <c r="JUO164" s="128"/>
      <c r="JUP164" s="128"/>
      <c r="JUQ164" s="128"/>
      <c r="JUR164" s="128"/>
      <c r="JUS164" s="128"/>
      <c r="JUT164" s="128"/>
      <c r="JUU164" s="128"/>
      <c r="JUV164" s="128"/>
      <c r="JUW164" s="128"/>
      <c r="JUX164" s="128"/>
      <c r="JUY164" s="128"/>
      <c r="JUZ164" s="128"/>
      <c r="JVA164" s="128"/>
      <c r="JVB164" s="128"/>
      <c r="JVC164" s="128"/>
      <c r="JVD164" s="128"/>
      <c r="JVE164" s="128"/>
      <c r="JVF164" s="128"/>
      <c r="JVG164" s="128"/>
      <c r="JVH164" s="128"/>
      <c r="JVI164" s="128"/>
      <c r="JVJ164" s="128"/>
      <c r="JVK164" s="128"/>
      <c r="JVL164" s="128"/>
      <c r="JVM164" s="128"/>
      <c r="JVN164" s="128"/>
      <c r="JVO164" s="128"/>
      <c r="JVP164" s="128"/>
      <c r="JVQ164" s="128"/>
      <c r="JVR164" s="128"/>
      <c r="JVS164" s="128"/>
      <c r="JVT164" s="128"/>
      <c r="JVU164" s="128"/>
      <c r="JVV164" s="128"/>
      <c r="JVW164" s="128"/>
      <c r="JVX164" s="128"/>
      <c r="JVY164" s="128"/>
      <c r="JVZ164" s="128"/>
      <c r="JWA164" s="128"/>
      <c r="JWB164" s="128"/>
      <c r="JWC164" s="128"/>
      <c r="JWD164" s="128"/>
      <c r="JWE164" s="128"/>
      <c r="JWF164" s="128"/>
      <c r="JWG164" s="128"/>
      <c r="JWH164" s="128"/>
      <c r="JWI164" s="128"/>
      <c r="JWJ164" s="128"/>
      <c r="JWK164" s="128"/>
      <c r="JWL164" s="128"/>
      <c r="JWM164" s="128"/>
      <c r="JWN164" s="128"/>
      <c r="JWO164" s="128"/>
      <c r="JWP164" s="128"/>
      <c r="JWQ164" s="128"/>
      <c r="JWR164" s="128"/>
      <c r="JWS164" s="128"/>
      <c r="JWT164" s="128"/>
      <c r="JWU164" s="128"/>
      <c r="JWV164" s="128"/>
      <c r="JWW164" s="128"/>
      <c r="JWX164" s="128"/>
      <c r="JWY164" s="128"/>
      <c r="JWZ164" s="128"/>
      <c r="JXA164" s="128"/>
      <c r="JXB164" s="128"/>
      <c r="JXC164" s="128"/>
      <c r="JXD164" s="128"/>
      <c r="JXE164" s="128"/>
      <c r="JXF164" s="128"/>
      <c r="JXG164" s="128"/>
      <c r="JXH164" s="128"/>
      <c r="JXI164" s="128"/>
      <c r="JXJ164" s="128"/>
      <c r="JXK164" s="128"/>
      <c r="JXL164" s="128"/>
      <c r="JXM164" s="128"/>
      <c r="JXN164" s="128"/>
      <c r="JXO164" s="128"/>
      <c r="JXP164" s="128"/>
      <c r="JXQ164" s="128"/>
      <c r="JXR164" s="128"/>
      <c r="JXS164" s="128"/>
      <c r="JXT164" s="128"/>
      <c r="JXU164" s="128"/>
      <c r="JXV164" s="128"/>
      <c r="JXW164" s="128"/>
      <c r="JXX164" s="128"/>
      <c r="JXY164" s="128"/>
      <c r="JXZ164" s="128"/>
      <c r="JYA164" s="128"/>
      <c r="JYB164" s="128"/>
      <c r="JYC164" s="128"/>
      <c r="JYD164" s="128"/>
      <c r="JYE164" s="128"/>
      <c r="JYF164" s="128"/>
      <c r="JYG164" s="128"/>
      <c r="JYH164" s="128"/>
      <c r="JYI164" s="128"/>
      <c r="JYJ164" s="128"/>
      <c r="JYK164" s="128"/>
      <c r="JYL164" s="128"/>
      <c r="JYM164" s="128"/>
      <c r="JYN164" s="128"/>
      <c r="JYO164" s="128"/>
      <c r="JYP164" s="128"/>
      <c r="JYQ164" s="128"/>
      <c r="JYR164" s="128"/>
      <c r="JYS164" s="128"/>
      <c r="JYT164" s="128"/>
      <c r="JYU164" s="128"/>
      <c r="JYV164" s="128"/>
      <c r="JYW164" s="128"/>
      <c r="JYX164" s="128"/>
      <c r="JYY164" s="128"/>
      <c r="JYZ164" s="128"/>
      <c r="JZA164" s="128"/>
      <c r="JZB164" s="128"/>
      <c r="JZC164" s="128"/>
      <c r="JZD164" s="128"/>
      <c r="JZE164" s="128"/>
      <c r="JZF164" s="128"/>
      <c r="JZG164" s="128"/>
      <c r="JZH164" s="128"/>
      <c r="JZI164" s="128"/>
      <c r="JZJ164" s="128"/>
      <c r="JZK164" s="128"/>
      <c r="JZL164" s="128"/>
      <c r="JZM164" s="128"/>
      <c r="JZN164" s="128"/>
      <c r="JZO164" s="128"/>
      <c r="JZP164" s="128"/>
      <c r="JZQ164" s="128"/>
      <c r="JZR164" s="128"/>
      <c r="JZS164" s="128"/>
      <c r="JZT164" s="128"/>
      <c r="JZU164" s="128"/>
      <c r="JZV164" s="128"/>
      <c r="JZW164" s="128"/>
      <c r="JZX164" s="128"/>
      <c r="JZY164" s="128"/>
      <c r="JZZ164" s="128"/>
      <c r="KAA164" s="128"/>
      <c r="KAB164" s="128"/>
      <c r="KAC164" s="128"/>
      <c r="KAD164" s="128"/>
      <c r="KAE164" s="128"/>
      <c r="KAF164" s="128"/>
      <c r="KAG164" s="128"/>
      <c r="KAH164" s="128"/>
      <c r="KAI164" s="128"/>
      <c r="KAJ164" s="128"/>
      <c r="KAK164" s="128"/>
      <c r="KAL164" s="128"/>
      <c r="KAM164" s="128"/>
      <c r="KAN164" s="128"/>
      <c r="KAO164" s="128"/>
      <c r="KAP164" s="128"/>
      <c r="KAQ164" s="128"/>
      <c r="KAR164" s="128"/>
      <c r="KAS164" s="128"/>
      <c r="KAT164" s="128"/>
      <c r="KAU164" s="128"/>
      <c r="KAV164" s="128"/>
      <c r="KAW164" s="128"/>
      <c r="KAX164" s="128"/>
      <c r="KAY164" s="128"/>
      <c r="KAZ164" s="128"/>
      <c r="KBA164" s="128"/>
      <c r="KBB164" s="128"/>
      <c r="KBC164" s="128"/>
      <c r="KBD164" s="128"/>
      <c r="KBE164" s="128"/>
      <c r="KBF164" s="128"/>
      <c r="KBG164" s="128"/>
      <c r="KBH164" s="128"/>
      <c r="KBI164" s="128"/>
      <c r="KBJ164" s="128"/>
      <c r="KBK164" s="128"/>
      <c r="KBL164" s="128"/>
      <c r="KBM164" s="128"/>
      <c r="KBN164" s="128"/>
      <c r="KBO164" s="128"/>
      <c r="KBP164" s="128"/>
      <c r="KBQ164" s="128"/>
      <c r="KBR164" s="128"/>
      <c r="KBS164" s="128"/>
      <c r="KBT164" s="128"/>
      <c r="KBU164" s="128"/>
      <c r="KBV164" s="128"/>
      <c r="KBW164" s="128"/>
      <c r="KBX164" s="128"/>
      <c r="KBY164" s="128"/>
      <c r="KBZ164" s="128"/>
      <c r="KCA164" s="128"/>
      <c r="KCB164" s="128"/>
      <c r="KCC164" s="128"/>
      <c r="KCD164" s="128"/>
      <c r="KCE164" s="128"/>
      <c r="KCF164" s="128"/>
      <c r="KCG164" s="128"/>
      <c r="KCH164" s="128"/>
      <c r="KCI164" s="128"/>
      <c r="KCJ164" s="128"/>
      <c r="KCK164" s="128"/>
      <c r="KCL164" s="128"/>
      <c r="KCM164" s="128"/>
      <c r="KCN164" s="128"/>
      <c r="KCO164" s="128"/>
      <c r="KCP164" s="128"/>
      <c r="KCQ164" s="128"/>
      <c r="KCR164" s="128"/>
      <c r="KCS164" s="128"/>
      <c r="KCT164" s="128"/>
      <c r="KCU164" s="128"/>
      <c r="KCV164" s="128"/>
      <c r="KCW164" s="128"/>
      <c r="KCX164" s="128"/>
      <c r="KCY164" s="128"/>
      <c r="KCZ164" s="128"/>
      <c r="KDA164" s="128"/>
      <c r="KDB164" s="128"/>
      <c r="KDC164" s="128"/>
      <c r="KDD164" s="128"/>
      <c r="KDE164" s="128"/>
      <c r="KDF164" s="128"/>
      <c r="KDG164" s="128"/>
      <c r="KDH164" s="128"/>
      <c r="KDI164" s="128"/>
      <c r="KDJ164" s="128"/>
      <c r="KDK164" s="128"/>
      <c r="KDL164" s="128"/>
      <c r="KDM164" s="128"/>
      <c r="KDN164" s="128"/>
      <c r="KDO164" s="128"/>
      <c r="KDP164" s="128"/>
      <c r="KDQ164" s="128"/>
      <c r="KDR164" s="128"/>
      <c r="KDS164" s="128"/>
      <c r="KDT164" s="128"/>
      <c r="KDU164" s="128"/>
      <c r="KDV164" s="128"/>
      <c r="KDW164" s="128"/>
      <c r="KDX164" s="128"/>
      <c r="KDY164" s="128"/>
      <c r="KDZ164" s="128"/>
      <c r="KEA164" s="128"/>
      <c r="KEB164" s="128"/>
      <c r="KEC164" s="128"/>
      <c r="KED164" s="128"/>
      <c r="KEE164" s="128"/>
      <c r="KEF164" s="128"/>
      <c r="KEG164" s="128"/>
      <c r="KEH164" s="128"/>
      <c r="KEI164" s="128"/>
      <c r="KEJ164" s="128"/>
      <c r="KEK164" s="128"/>
      <c r="KEL164" s="128"/>
      <c r="KEM164" s="128"/>
      <c r="KEN164" s="128"/>
      <c r="KEO164" s="128"/>
      <c r="KEP164" s="128"/>
      <c r="KEQ164" s="128"/>
      <c r="KER164" s="128"/>
      <c r="KES164" s="128"/>
      <c r="KET164" s="128"/>
      <c r="KEU164" s="128"/>
      <c r="KEV164" s="128"/>
      <c r="KEW164" s="128"/>
      <c r="KEX164" s="128"/>
      <c r="KEY164" s="128"/>
      <c r="KEZ164" s="128"/>
      <c r="KFA164" s="128"/>
      <c r="KFB164" s="128"/>
      <c r="KFC164" s="128"/>
      <c r="KFD164" s="128"/>
      <c r="KFE164" s="128"/>
      <c r="KFF164" s="128"/>
      <c r="KFG164" s="128"/>
      <c r="KFH164" s="128"/>
      <c r="KFI164" s="128"/>
      <c r="KFJ164" s="128"/>
      <c r="KFK164" s="128"/>
      <c r="KFL164" s="128"/>
      <c r="KFM164" s="128"/>
      <c r="KFN164" s="128"/>
      <c r="KFO164" s="128"/>
      <c r="KFP164" s="128"/>
      <c r="KFQ164" s="128"/>
      <c r="KFR164" s="128"/>
      <c r="KFS164" s="128"/>
      <c r="KFT164" s="128"/>
      <c r="KFU164" s="128"/>
      <c r="KFV164" s="128"/>
      <c r="KFW164" s="128"/>
      <c r="KFX164" s="128"/>
      <c r="KFY164" s="128"/>
      <c r="KFZ164" s="128"/>
      <c r="KGA164" s="128"/>
      <c r="KGB164" s="128"/>
      <c r="KGC164" s="128"/>
      <c r="KGD164" s="128"/>
      <c r="KGE164" s="128"/>
      <c r="KGF164" s="128"/>
      <c r="KGG164" s="128"/>
      <c r="KGH164" s="128"/>
      <c r="KGI164" s="128"/>
      <c r="KGJ164" s="128"/>
      <c r="KGK164" s="128"/>
      <c r="KGL164" s="128"/>
      <c r="KGM164" s="128"/>
      <c r="KGN164" s="128"/>
      <c r="KGO164" s="128"/>
      <c r="KGP164" s="128"/>
      <c r="KGQ164" s="128"/>
      <c r="KGR164" s="128"/>
      <c r="KGS164" s="128"/>
      <c r="KGT164" s="128"/>
      <c r="KGU164" s="128"/>
      <c r="KGV164" s="128"/>
      <c r="KGW164" s="128"/>
      <c r="KGX164" s="128"/>
      <c r="KGY164" s="128"/>
      <c r="KGZ164" s="128"/>
      <c r="KHA164" s="128"/>
      <c r="KHB164" s="128"/>
      <c r="KHC164" s="128"/>
      <c r="KHD164" s="128"/>
      <c r="KHE164" s="128"/>
      <c r="KHF164" s="128"/>
      <c r="KHG164" s="128"/>
      <c r="KHH164" s="128"/>
      <c r="KHI164" s="128"/>
      <c r="KHJ164" s="128"/>
      <c r="KHK164" s="128"/>
      <c r="KHL164" s="128"/>
      <c r="KHM164" s="128"/>
      <c r="KHN164" s="128"/>
      <c r="KHO164" s="128"/>
      <c r="KHP164" s="128"/>
      <c r="KHQ164" s="128"/>
      <c r="KHR164" s="128"/>
      <c r="KHS164" s="128"/>
      <c r="KHT164" s="128"/>
      <c r="KHU164" s="128"/>
      <c r="KHV164" s="128"/>
      <c r="KHW164" s="128"/>
      <c r="KHX164" s="128"/>
      <c r="KHY164" s="128"/>
      <c r="KHZ164" s="128"/>
      <c r="KIA164" s="128"/>
      <c r="KIB164" s="128"/>
      <c r="KIC164" s="128"/>
      <c r="KID164" s="128"/>
      <c r="KIE164" s="128"/>
      <c r="KIF164" s="128"/>
      <c r="KIG164" s="128"/>
      <c r="KIH164" s="128"/>
      <c r="KII164" s="128"/>
      <c r="KIJ164" s="128"/>
      <c r="KIK164" s="128"/>
      <c r="KIL164" s="128"/>
      <c r="KIM164" s="128"/>
      <c r="KIN164" s="128"/>
      <c r="KIO164" s="128"/>
      <c r="KIP164" s="128"/>
      <c r="KIQ164" s="128"/>
      <c r="KIR164" s="128"/>
      <c r="KIS164" s="128"/>
      <c r="KIT164" s="128"/>
      <c r="KIU164" s="128"/>
      <c r="KIV164" s="128"/>
      <c r="KIW164" s="128"/>
      <c r="KIX164" s="128"/>
      <c r="KIY164" s="128"/>
      <c r="KIZ164" s="128"/>
      <c r="KJA164" s="128"/>
      <c r="KJB164" s="128"/>
      <c r="KJC164" s="128"/>
      <c r="KJD164" s="128"/>
      <c r="KJE164" s="128"/>
      <c r="KJF164" s="128"/>
      <c r="KJG164" s="128"/>
      <c r="KJH164" s="128"/>
      <c r="KJI164" s="128"/>
      <c r="KJJ164" s="128"/>
      <c r="KJK164" s="128"/>
      <c r="KJL164" s="128"/>
      <c r="KJM164" s="128"/>
      <c r="KJN164" s="128"/>
      <c r="KJO164" s="128"/>
      <c r="KJP164" s="128"/>
      <c r="KJQ164" s="128"/>
      <c r="KJR164" s="128"/>
      <c r="KJS164" s="128"/>
      <c r="KJT164" s="128"/>
      <c r="KJU164" s="128"/>
      <c r="KJV164" s="128"/>
      <c r="KJW164" s="128"/>
      <c r="KJX164" s="128"/>
      <c r="KJY164" s="128"/>
      <c r="KJZ164" s="128"/>
      <c r="KKA164" s="128"/>
      <c r="KKB164" s="128"/>
      <c r="KKC164" s="128"/>
      <c r="KKD164" s="128"/>
      <c r="KKE164" s="128"/>
      <c r="KKF164" s="128"/>
      <c r="KKG164" s="128"/>
      <c r="KKH164" s="128"/>
      <c r="KKI164" s="128"/>
      <c r="KKJ164" s="128"/>
      <c r="KKK164" s="128"/>
      <c r="KKL164" s="128"/>
      <c r="KKM164" s="128"/>
      <c r="KKN164" s="128"/>
      <c r="KKO164" s="128"/>
      <c r="KKP164" s="128"/>
      <c r="KKQ164" s="128"/>
      <c r="KKR164" s="128"/>
      <c r="KKS164" s="128"/>
      <c r="KKT164" s="128"/>
      <c r="KKU164" s="128"/>
      <c r="KKV164" s="128"/>
      <c r="KKW164" s="128"/>
      <c r="KKX164" s="128"/>
      <c r="KKY164" s="128"/>
      <c r="KKZ164" s="128"/>
      <c r="KLA164" s="128"/>
      <c r="KLB164" s="128"/>
      <c r="KLC164" s="128"/>
      <c r="KLD164" s="128"/>
      <c r="KLE164" s="128"/>
      <c r="KLF164" s="128"/>
      <c r="KLG164" s="128"/>
      <c r="KLH164" s="128"/>
      <c r="KLI164" s="128"/>
      <c r="KLJ164" s="128"/>
      <c r="KLK164" s="128"/>
      <c r="KLL164" s="128"/>
      <c r="KLM164" s="128"/>
      <c r="KLN164" s="128"/>
      <c r="KLO164" s="128"/>
      <c r="KLP164" s="128"/>
      <c r="KLQ164" s="128"/>
      <c r="KLR164" s="128"/>
      <c r="KLS164" s="128"/>
      <c r="KLT164" s="128"/>
      <c r="KLU164" s="128"/>
      <c r="KLV164" s="128"/>
      <c r="KLW164" s="128"/>
      <c r="KLX164" s="128"/>
      <c r="KLY164" s="128"/>
      <c r="KLZ164" s="128"/>
      <c r="KMA164" s="128"/>
      <c r="KMB164" s="128"/>
      <c r="KMC164" s="128"/>
      <c r="KMD164" s="128"/>
      <c r="KME164" s="128"/>
      <c r="KMF164" s="128"/>
      <c r="KMG164" s="128"/>
      <c r="KMH164" s="128"/>
      <c r="KMI164" s="128"/>
      <c r="KMJ164" s="128"/>
      <c r="KMK164" s="128"/>
      <c r="KML164" s="128"/>
      <c r="KMM164" s="128"/>
      <c r="KMN164" s="128"/>
      <c r="KMO164" s="128"/>
      <c r="KMP164" s="128"/>
      <c r="KMQ164" s="128"/>
      <c r="KMR164" s="128"/>
      <c r="KMS164" s="128"/>
      <c r="KMT164" s="128"/>
      <c r="KMU164" s="128"/>
      <c r="KMV164" s="128"/>
      <c r="KMW164" s="128"/>
      <c r="KMX164" s="128"/>
      <c r="KMY164" s="128"/>
      <c r="KMZ164" s="128"/>
      <c r="KNA164" s="128"/>
      <c r="KNB164" s="128"/>
      <c r="KNC164" s="128"/>
      <c r="KND164" s="128"/>
      <c r="KNE164" s="128"/>
      <c r="KNF164" s="128"/>
      <c r="KNG164" s="128"/>
      <c r="KNH164" s="128"/>
      <c r="KNI164" s="128"/>
      <c r="KNJ164" s="128"/>
      <c r="KNK164" s="128"/>
      <c r="KNL164" s="128"/>
      <c r="KNM164" s="128"/>
      <c r="KNN164" s="128"/>
      <c r="KNO164" s="128"/>
      <c r="KNP164" s="128"/>
      <c r="KNQ164" s="128"/>
      <c r="KNR164" s="128"/>
      <c r="KNS164" s="128"/>
      <c r="KNT164" s="128"/>
      <c r="KNU164" s="128"/>
      <c r="KNV164" s="128"/>
      <c r="KNW164" s="128"/>
      <c r="KNX164" s="128"/>
      <c r="KNY164" s="128"/>
      <c r="KNZ164" s="128"/>
      <c r="KOA164" s="128"/>
      <c r="KOB164" s="128"/>
      <c r="KOC164" s="128"/>
      <c r="KOD164" s="128"/>
      <c r="KOE164" s="128"/>
      <c r="KOF164" s="128"/>
      <c r="KOG164" s="128"/>
      <c r="KOH164" s="128"/>
      <c r="KOI164" s="128"/>
      <c r="KOJ164" s="128"/>
      <c r="KOK164" s="128"/>
      <c r="KOL164" s="128"/>
      <c r="KOM164" s="128"/>
      <c r="KON164" s="128"/>
      <c r="KOO164" s="128"/>
      <c r="KOP164" s="128"/>
      <c r="KOQ164" s="128"/>
      <c r="KOR164" s="128"/>
      <c r="KOS164" s="128"/>
      <c r="KOT164" s="128"/>
      <c r="KOU164" s="128"/>
      <c r="KOV164" s="128"/>
      <c r="KOW164" s="128"/>
      <c r="KOX164" s="128"/>
      <c r="KOY164" s="128"/>
      <c r="KOZ164" s="128"/>
      <c r="KPA164" s="128"/>
      <c r="KPB164" s="128"/>
      <c r="KPC164" s="128"/>
      <c r="KPD164" s="128"/>
      <c r="KPE164" s="128"/>
      <c r="KPF164" s="128"/>
      <c r="KPG164" s="128"/>
      <c r="KPH164" s="128"/>
      <c r="KPI164" s="128"/>
      <c r="KPJ164" s="128"/>
      <c r="KPK164" s="128"/>
      <c r="KPL164" s="128"/>
      <c r="KPM164" s="128"/>
      <c r="KPN164" s="128"/>
      <c r="KPO164" s="128"/>
      <c r="KPP164" s="128"/>
      <c r="KPQ164" s="128"/>
      <c r="KPR164" s="128"/>
      <c r="KPS164" s="128"/>
      <c r="KPT164" s="128"/>
      <c r="KPU164" s="128"/>
      <c r="KPV164" s="128"/>
      <c r="KPW164" s="128"/>
      <c r="KPX164" s="128"/>
      <c r="KPY164" s="128"/>
      <c r="KPZ164" s="128"/>
      <c r="KQA164" s="128"/>
      <c r="KQB164" s="128"/>
      <c r="KQC164" s="128"/>
      <c r="KQD164" s="128"/>
      <c r="KQE164" s="128"/>
      <c r="KQF164" s="128"/>
      <c r="KQG164" s="128"/>
      <c r="KQH164" s="128"/>
      <c r="KQI164" s="128"/>
      <c r="KQJ164" s="128"/>
      <c r="KQK164" s="128"/>
      <c r="KQL164" s="128"/>
      <c r="KQM164" s="128"/>
      <c r="KQN164" s="128"/>
      <c r="KQO164" s="128"/>
      <c r="KQP164" s="128"/>
      <c r="KQQ164" s="128"/>
      <c r="KQR164" s="128"/>
      <c r="KQS164" s="128"/>
      <c r="KQT164" s="128"/>
      <c r="KQU164" s="128"/>
      <c r="KQV164" s="128"/>
      <c r="KQW164" s="128"/>
      <c r="KQX164" s="128"/>
      <c r="KQY164" s="128"/>
      <c r="KQZ164" s="128"/>
      <c r="KRA164" s="128"/>
      <c r="KRB164" s="128"/>
      <c r="KRC164" s="128"/>
      <c r="KRD164" s="128"/>
      <c r="KRE164" s="128"/>
      <c r="KRF164" s="128"/>
      <c r="KRG164" s="128"/>
      <c r="KRH164" s="128"/>
      <c r="KRI164" s="128"/>
      <c r="KRJ164" s="128"/>
      <c r="KRK164" s="128"/>
      <c r="KRL164" s="128"/>
      <c r="KRM164" s="128"/>
      <c r="KRN164" s="128"/>
      <c r="KRO164" s="128"/>
      <c r="KRP164" s="128"/>
      <c r="KRQ164" s="128"/>
      <c r="KRR164" s="128"/>
      <c r="KRS164" s="128"/>
      <c r="KRT164" s="128"/>
      <c r="KRU164" s="128"/>
      <c r="KRV164" s="128"/>
      <c r="KRW164" s="128"/>
      <c r="KRX164" s="128"/>
      <c r="KRY164" s="128"/>
      <c r="KRZ164" s="128"/>
      <c r="KSA164" s="128"/>
      <c r="KSB164" s="128"/>
      <c r="KSC164" s="128"/>
      <c r="KSD164" s="128"/>
      <c r="KSE164" s="128"/>
      <c r="KSF164" s="128"/>
      <c r="KSG164" s="128"/>
      <c r="KSH164" s="128"/>
      <c r="KSI164" s="128"/>
      <c r="KSJ164" s="128"/>
      <c r="KSK164" s="128"/>
      <c r="KSL164" s="128"/>
      <c r="KSM164" s="128"/>
      <c r="KSN164" s="128"/>
      <c r="KSO164" s="128"/>
      <c r="KSP164" s="128"/>
      <c r="KSQ164" s="128"/>
      <c r="KSR164" s="128"/>
      <c r="KSS164" s="128"/>
      <c r="KST164" s="128"/>
      <c r="KSU164" s="128"/>
      <c r="KSV164" s="128"/>
      <c r="KSW164" s="128"/>
      <c r="KSX164" s="128"/>
      <c r="KSY164" s="128"/>
      <c r="KSZ164" s="128"/>
      <c r="KTA164" s="128"/>
      <c r="KTB164" s="128"/>
      <c r="KTC164" s="128"/>
      <c r="KTD164" s="128"/>
      <c r="KTE164" s="128"/>
      <c r="KTF164" s="128"/>
      <c r="KTG164" s="128"/>
      <c r="KTH164" s="128"/>
      <c r="KTI164" s="128"/>
      <c r="KTJ164" s="128"/>
      <c r="KTK164" s="128"/>
      <c r="KTL164" s="128"/>
      <c r="KTM164" s="128"/>
      <c r="KTN164" s="128"/>
      <c r="KTO164" s="128"/>
      <c r="KTP164" s="128"/>
      <c r="KTQ164" s="128"/>
      <c r="KTR164" s="128"/>
      <c r="KTS164" s="128"/>
      <c r="KTT164" s="128"/>
      <c r="KTU164" s="128"/>
      <c r="KTV164" s="128"/>
      <c r="KTW164" s="128"/>
      <c r="KTX164" s="128"/>
      <c r="KTY164" s="128"/>
      <c r="KTZ164" s="128"/>
      <c r="KUA164" s="128"/>
      <c r="KUB164" s="128"/>
      <c r="KUC164" s="128"/>
      <c r="KUD164" s="128"/>
      <c r="KUE164" s="128"/>
      <c r="KUF164" s="128"/>
      <c r="KUG164" s="128"/>
      <c r="KUH164" s="128"/>
      <c r="KUI164" s="128"/>
      <c r="KUJ164" s="128"/>
      <c r="KUK164" s="128"/>
      <c r="KUL164" s="128"/>
      <c r="KUM164" s="128"/>
      <c r="KUN164" s="128"/>
      <c r="KUO164" s="128"/>
      <c r="KUP164" s="128"/>
      <c r="KUQ164" s="128"/>
      <c r="KUR164" s="128"/>
      <c r="KUS164" s="128"/>
      <c r="KUT164" s="128"/>
      <c r="KUU164" s="128"/>
      <c r="KUV164" s="128"/>
      <c r="KUW164" s="128"/>
      <c r="KUX164" s="128"/>
      <c r="KUY164" s="128"/>
      <c r="KUZ164" s="128"/>
      <c r="KVA164" s="128"/>
      <c r="KVB164" s="128"/>
      <c r="KVC164" s="128"/>
      <c r="KVD164" s="128"/>
      <c r="KVE164" s="128"/>
      <c r="KVF164" s="128"/>
      <c r="KVG164" s="128"/>
      <c r="KVH164" s="128"/>
      <c r="KVI164" s="128"/>
      <c r="KVJ164" s="128"/>
      <c r="KVK164" s="128"/>
      <c r="KVL164" s="128"/>
      <c r="KVM164" s="128"/>
      <c r="KVN164" s="128"/>
      <c r="KVO164" s="128"/>
      <c r="KVP164" s="128"/>
      <c r="KVQ164" s="128"/>
      <c r="KVR164" s="128"/>
      <c r="KVS164" s="128"/>
      <c r="KVT164" s="128"/>
      <c r="KVU164" s="128"/>
      <c r="KVV164" s="128"/>
      <c r="KVW164" s="128"/>
      <c r="KVX164" s="128"/>
      <c r="KVY164" s="128"/>
      <c r="KVZ164" s="128"/>
      <c r="KWA164" s="128"/>
      <c r="KWB164" s="128"/>
      <c r="KWC164" s="128"/>
      <c r="KWD164" s="128"/>
      <c r="KWE164" s="128"/>
      <c r="KWF164" s="128"/>
      <c r="KWG164" s="128"/>
      <c r="KWH164" s="128"/>
      <c r="KWI164" s="128"/>
      <c r="KWJ164" s="128"/>
      <c r="KWK164" s="128"/>
      <c r="KWL164" s="128"/>
      <c r="KWM164" s="128"/>
      <c r="KWN164" s="128"/>
      <c r="KWO164" s="128"/>
      <c r="KWP164" s="128"/>
      <c r="KWQ164" s="128"/>
      <c r="KWR164" s="128"/>
      <c r="KWS164" s="128"/>
      <c r="KWT164" s="128"/>
      <c r="KWU164" s="128"/>
      <c r="KWV164" s="128"/>
      <c r="KWW164" s="128"/>
      <c r="KWX164" s="128"/>
      <c r="KWY164" s="128"/>
      <c r="KWZ164" s="128"/>
      <c r="KXA164" s="128"/>
      <c r="KXB164" s="128"/>
      <c r="KXC164" s="128"/>
      <c r="KXD164" s="128"/>
      <c r="KXE164" s="128"/>
      <c r="KXF164" s="128"/>
      <c r="KXG164" s="128"/>
      <c r="KXH164" s="128"/>
      <c r="KXI164" s="128"/>
      <c r="KXJ164" s="128"/>
      <c r="KXK164" s="128"/>
      <c r="KXL164" s="128"/>
      <c r="KXM164" s="128"/>
      <c r="KXN164" s="128"/>
      <c r="KXO164" s="128"/>
      <c r="KXP164" s="128"/>
      <c r="KXQ164" s="128"/>
      <c r="KXR164" s="128"/>
      <c r="KXS164" s="128"/>
      <c r="KXT164" s="128"/>
      <c r="KXU164" s="128"/>
      <c r="KXV164" s="128"/>
      <c r="KXW164" s="128"/>
      <c r="KXX164" s="128"/>
      <c r="KXY164" s="128"/>
      <c r="KXZ164" s="128"/>
      <c r="KYA164" s="128"/>
      <c r="KYB164" s="128"/>
      <c r="KYC164" s="128"/>
      <c r="KYD164" s="128"/>
      <c r="KYE164" s="128"/>
      <c r="KYF164" s="128"/>
      <c r="KYG164" s="128"/>
      <c r="KYH164" s="128"/>
      <c r="KYI164" s="128"/>
      <c r="KYJ164" s="128"/>
      <c r="KYK164" s="128"/>
      <c r="KYL164" s="128"/>
      <c r="KYM164" s="128"/>
      <c r="KYN164" s="128"/>
      <c r="KYO164" s="128"/>
      <c r="KYP164" s="128"/>
      <c r="KYQ164" s="128"/>
      <c r="KYR164" s="128"/>
      <c r="KYS164" s="128"/>
      <c r="KYT164" s="128"/>
      <c r="KYU164" s="128"/>
      <c r="KYV164" s="128"/>
      <c r="KYW164" s="128"/>
      <c r="KYX164" s="128"/>
      <c r="KYY164" s="128"/>
      <c r="KYZ164" s="128"/>
      <c r="KZA164" s="128"/>
      <c r="KZB164" s="128"/>
      <c r="KZC164" s="128"/>
      <c r="KZD164" s="128"/>
      <c r="KZE164" s="128"/>
      <c r="KZF164" s="128"/>
      <c r="KZG164" s="128"/>
      <c r="KZH164" s="128"/>
      <c r="KZI164" s="128"/>
      <c r="KZJ164" s="128"/>
      <c r="KZK164" s="128"/>
      <c r="KZL164" s="128"/>
      <c r="KZM164" s="128"/>
      <c r="KZN164" s="128"/>
      <c r="KZO164" s="128"/>
      <c r="KZP164" s="128"/>
      <c r="KZQ164" s="128"/>
      <c r="KZR164" s="128"/>
      <c r="KZS164" s="128"/>
      <c r="KZT164" s="128"/>
      <c r="KZU164" s="128"/>
      <c r="KZV164" s="128"/>
      <c r="KZW164" s="128"/>
      <c r="KZX164" s="128"/>
      <c r="KZY164" s="128"/>
      <c r="KZZ164" s="128"/>
      <c r="LAA164" s="128"/>
      <c r="LAB164" s="128"/>
      <c r="LAC164" s="128"/>
      <c r="LAD164" s="128"/>
      <c r="LAE164" s="128"/>
      <c r="LAF164" s="128"/>
      <c r="LAG164" s="128"/>
      <c r="LAH164" s="128"/>
      <c r="LAI164" s="128"/>
      <c r="LAJ164" s="128"/>
      <c r="LAK164" s="128"/>
      <c r="LAL164" s="128"/>
      <c r="LAM164" s="128"/>
      <c r="LAN164" s="128"/>
      <c r="LAO164" s="128"/>
      <c r="LAP164" s="128"/>
      <c r="LAQ164" s="128"/>
      <c r="LAR164" s="128"/>
      <c r="LAS164" s="128"/>
      <c r="LAT164" s="128"/>
      <c r="LAU164" s="128"/>
      <c r="LAV164" s="128"/>
      <c r="LAW164" s="128"/>
      <c r="LAX164" s="128"/>
      <c r="LAY164" s="128"/>
      <c r="LAZ164" s="128"/>
      <c r="LBA164" s="128"/>
      <c r="LBB164" s="128"/>
      <c r="LBC164" s="128"/>
      <c r="LBD164" s="128"/>
      <c r="LBE164" s="128"/>
      <c r="LBF164" s="128"/>
      <c r="LBG164" s="128"/>
      <c r="LBH164" s="128"/>
      <c r="LBI164" s="128"/>
      <c r="LBJ164" s="128"/>
      <c r="LBK164" s="128"/>
      <c r="LBL164" s="128"/>
      <c r="LBM164" s="128"/>
      <c r="LBN164" s="128"/>
      <c r="LBO164" s="128"/>
      <c r="LBP164" s="128"/>
      <c r="LBQ164" s="128"/>
      <c r="LBR164" s="128"/>
      <c r="LBS164" s="128"/>
      <c r="LBT164" s="128"/>
      <c r="LBU164" s="128"/>
      <c r="LBV164" s="128"/>
      <c r="LBW164" s="128"/>
      <c r="LBX164" s="128"/>
      <c r="LBY164" s="128"/>
      <c r="LBZ164" s="128"/>
      <c r="LCA164" s="128"/>
      <c r="LCB164" s="128"/>
      <c r="LCC164" s="128"/>
      <c r="LCD164" s="128"/>
      <c r="LCE164" s="128"/>
      <c r="LCF164" s="128"/>
      <c r="LCG164" s="128"/>
      <c r="LCH164" s="128"/>
      <c r="LCI164" s="128"/>
      <c r="LCJ164" s="128"/>
      <c r="LCK164" s="128"/>
      <c r="LCL164" s="128"/>
      <c r="LCM164" s="128"/>
      <c r="LCN164" s="128"/>
      <c r="LCO164" s="128"/>
      <c r="LCP164" s="128"/>
      <c r="LCQ164" s="128"/>
      <c r="LCR164" s="128"/>
      <c r="LCS164" s="128"/>
      <c r="LCT164" s="128"/>
      <c r="LCU164" s="128"/>
      <c r="LCV164" s="128"/>
      <c r="LCW164" s="128"/>
      <c r="LCX164" s="128"/>
      <c r="LCY164" s="128"/>
      <c r="LCZ164" s="128"/>
      <c r="LDA164" s="128"/>
      <c r="LDB164" s="128"/>
      <c r="LDC164" s="128"/>
      <c r="LDD164" s="128"/>
      <c r="LDE164" s="128"/>
      <c r="LDF164" s="128"/>
      <c r="LDG164" s="128"/>
      <c r="LDH164" s="128"/>
      <c r="LDI164" s="128"/>
      <c r="LDJ164" s="128"/>
      <c r="LDK164" s="128"/>
      <c r="LDL164" s="128"/>
      <c r="LDM164" s="128"/>
      <c r="LDN164" s="128"/>
      <c r="LDO164" s="128"/>
      <c r="LDP164" s="128"/>
      <c r="LDQ164" s="128"/>
      <c r="LDR164" s="128"/>
      <c r="LDS164" s="128"/>
      <c r="LDT164" s="128"/>
      <c r="LDU164" s="128"/>
      <c r="LDV164" s="128"/>
      <c r="LDW164" s="128"/>
      <c r="LDX164" s="128"/>
      <c r="LDY164" s="128"/>
      <c r="LDZ164" s="128"/>
      <c r="LEA164" s="128"/>
      <c r="LEB164" s="128"/>
      <c r="LEC164" s="128"/>
      <c r="LED164" s="128"/>
      <c r="LEE164" s="128"/>
      <c r="LEF164" s="128"/>
      <c r="LEG164" s="128"/>
      <c r="LEH164" s="128"/>
      <c r="LEI164" s="128"/>
      <c r="LEJ164" s="128"/>
      <c r="LEK164" s="128"/>
      <c r="LEL164" s="128"/>
      <c r="LEM164" s="128"/>
      <c r="LEN164" s="128"/>
      <c r="LEO164" s="128"/>
      <c r="LEP164" s="128"/>
      <c r="LEQ164" s="128"/>
      <c r="LER164" s="128"/>
      <c r="LES164" s="128"/>
      <c r="LET164" s="128"/>
      <c r="LEU164" s="128"/>
      <c r="LEV164" s="128"/>
      <c r="LEW164" s="128"/>
      <c r="LEX164" s="128"/>
      <c r="LEY164" s="128"/>
      <c r="LEZ164" s="128"/>
      <c r="LFA164" s="128"/>
      <c r="LFB164" s="128"/>
      <c r="LFC164" s="128"/>
      <c r="LFD164" s="128"/>
      <c r="LFE164" s="128"/>
      <c r="LFF164" s="128"/>
      <c r="LFG164" s="128"/>
      <c r="LFH164" s="128"/>
      <c r="LFI164" s="128"/>
      <c r="LFJ164" s="128"/>
      <c r="LFK164" s="128"/>
      <c r="LFL164" s="128"/>
      <c r="LFM164" s="128"/>
      <c r="LFN164" s="128"/>
      <c r="LFO164" s="128"/>
      <c r="LFP164" s="128"/>
      <c r="LFQ164" s="128"/>
      <c r="LFR164" s="128"/>
      <c r="LFS164" s="128"/>
      <c r="LFT164" s="128"/>
      <c r="LFU164" s="128"/>
      <c r="LFV164" s="128"/>
      <c r="LFW164" s="128"/>
      <c r="LFX164" s="128"/>
      <c r="LFY164" s="128"/>
      <c r="LFZ164" s="128"/>
      <c r="LGA164" s="128"/>
      <c r="LGB164" s="128"/>
      <c r="LGC164" s="128"/>
      <c r="LGD164" s="128"/>
      <c r="LGE164" s="128"/>
      <c r="LGF164" s="128"/>
      <c r="LGG164" s="128"/>
      <c r="LGH164" s="128"/>
      <c r="LGI164" s="128"/>
      <c r="LGJ164" s="128"/>
      <c r="LGK164" s="128"/>
      <c r="LGL164" s="128"/>
      <c r="LGM164" s="128"/>
      <c r="LGN164" s="128"/>
      <c r="LGO164" s="128"/>
      <c r="LGP164" s="128"/>
      <c r="LGQ164" s="128"/>
      <c r="LGR164" s="128"/>
      <c r="LGS164" s="128"/>
      <c r="LGT164" s="128"/>
      <c r="LGU164" s="128"/>
      <c r="LGV164" s="128"/>
      <c r="LGW164" s="128"/>
      <c r="LGX164" s="128"/>
      <c r="LGY164" s="128"/>
      <c r="LGZ164" s="128"/>
      <c r="LHA164" s="128"/>
      <c r="LHB164" s="128"/>
      <c r="LHC164" s="128"/>
      <c r="LHD164" s="128"/>
      <c r="LHE164" s="128"/>
      <c r="LHF164" s="128"/>
      <c r="LHG164" s="128"/>
      <c r="LHH164" s="128"/>
      <c r="LHI164" s="128"/>
      <c r="LHJ164" s="128"/>
      <c r="LHK164" s="128"/>
      <c r="LHL164" s="128"/>
      <c r="LHM164" s="128"/>
      <c r="LHN164" s="128"/>
      <c r="LHO164" s="128"/>
      <c r="LHP164" s="128"/>
      <c r="LHQ164" s="128"/>
      <c r="LHR164" s="128"/>
      <c r="LHS164" s="128"/>
      <c r="LHT164" s="128"/>
      <c r="LHU164" s="128"/>
      <c r="LHV164" s="128"/>
      <c r="LHW164" s="128"/>
      <c r="LHX164" s="128"/>
      <c r="LHY164" s="128"/>
      <c r="LHZ164" s="128"/>
      <c r="LIA164" s="128"/>
      <c r="LIB164" s="128"/>
      <c r="LIC164" s="128"/>
      <c r="LID164" s="128"/>
      <c r="LIE164" s="128"/>
      <c r="LIF164" s="128"/>
      <c r="LIG164" s="128"/>
      <c r="LIH164" s="128"/>
      <c r="LII164" s="128"/>
      <c r="LIJ164" s="128"/>
      <c r="LIK164" s="128"/>
      <c r="LIL164" s="128"/>
      <c r="LIM164" s="128"/>
      <c r="LIN164" s="128"/>
      <c r="LIO164" s="128"/>
      <c r="LIP164" s="128"/>
      <c r="LIQ164" s="128"/>
      <c r="LIR164" s="128"/>
      <c r="LIS164" s="128"/>
      <c r="LIT164" s="128"/>
      <c r="LIU164" s="128"/>
      <c r="LIV164" s="128"/>
      <c r="LIW164" s="128"/>
      <c r="LIX164" s="128"/>
      <c r="LIY164" s="128"/>
      <c r="LIZ164" s="128"/>
      <c r="LJA164" s="128"/>
      <c r="LJB164" s="128"/>
      <c r="LJC164" s="128"/>
      <c r="LJD164" s="128"/>
      <c r="LJE164" s="128"/>
      <c r="LJF164" s="128"/>
      <c r="LJG164" s="128"/>
      <c r="LJH164" s="128"/>
      <c r="LJI164" s="128"/>
      <c r="LJJ164" s="128"/>
      <c r="LJK164" s="128"/>
      <c r="LJL164" s="128"/>
      <c r="LJM164" s="128"/>
      <c r="LJN164" s="128"/>
      <c r="LJO164" s="128"/>
      <c r="LJP164" s="128"/>
      <c r="LJQ164" s="128"/>
      <c r="LJR164" s="128"/>
      <c r="LJS164" s="128"/>
      <c r="LJT164" s="128"/>
      <c r="LJU164" s="128"/>
      <c r="LJV164" s="128"/>
      <c r="LJW164" s="128"/>
      <c r="LJX164" s="128"/>
      <c r="LJY164" s="128"/>
      <c r="LJZ164" s="128"/>
      <c r="LKA164" s="128"/>
      <c r="LKB164" s="128"/>
      <c r="LKC164" s="128"/>
      <c r="LKD164" s="128"/>
      <c r="LKE164" s="128"/>
      <c r="LKF164" s="128"/>
      <c r="LKG164" s="128"/>
      <c r="LKH164" s="128"/>
      <c r="LKI164" s="128"/>
      <c r="LKJ164" s="128"/>
      <c r="LKK164" s="128"/>
      <c r="LKL164" s="128"/>
      <c r="LKM164" s="128"/>
      <c r="LKN164" s="128"/>
      <c r="LKO164" s="128"/>
      <c r="LKP164" s="128"/>
      <c r="LKQ164" s="128"/>
      <c r="LKR164" s="128"/>
      <c r="LKS164" s="128"/>
      <c r="LKT164" s="128"/>
      <c r="LKU164" s="128"/>
      <c r="LKV164" s="128"/>
      <c r="LKW164" s="128"/>
      <c r="LKX164" s="128"/>
      <c r="LKY164" s="128"/>
      <c r="LKZ164" s="128"/>
      <c r="LLA164" s="128"/>
      <c r="LLB164" s="128"/>
      <c r="LLC164" s="128"/>
      <c r="LLD164" s="128"/>
      <c r="LLE164" s="128"/>
      <c r="LLF164" s="128"/>
      <c r="LLG164" s="128"/>
      <c r="LLH164" s="128"/>
      <c r="LLI164" s="128"/>
      <c r="LLJ164" s="128"/>
      <c r="LLK164" s="128"/>
      <c r="LLL164" s="128"/>
      <c r="LLM164" s="128"/>
      <c r="LLN164" s="128"/>
      <c r="LLO164" s="128"/>
      <c r="LLP164" s="128"/>
      <c r="LLQ164" s="128"/>
      <c r="LLR164" s="128"/>
      <c r="LLS164" s="128"/>
      <c r="LLT164" s="128"/>
      <c r="LLU164" s="128"/>
      <c r="LLV164" s="128"/>
      <c r="LLW164" s="128"/>
      <c r="LLX164" s="128"/>
      <c r="LLY164" s="128"/>
      <c r="LLZ164" s="128"/>
      <c r="LMA164" s="128"/>
      <c r="LMB164" s="128"/>
      <c r="LMC164" s="128"/>
      <c r="LMD164" s="128"/>
      <c r="LME164" s="128"/>
      <c r="LMF164" s="128"/>
      <c r="LMG164" s="128"/>
      <c r="LMH164" s="128"/>
      <c r="LMI164" s="128"/>
      <c r="LMJ164" s="128"/>
      <c r="LMK164" s="128"/>
      <c r="LML164" s="128"/>
      <c r="LMM164" s="128"/>
      <c r="LMN164" s="128"/>
      <c r="LMO164" s="128"/>
      <c r="LMP164" s="128"/>
      <c r="LMQ164" s="128"/>
      <c r="LMR164" s="128"/>
      <c r="LMS164" s="128"/>
      <c r="LMT164" s="128"/>
      <c r="LMU164" s="128"/>
      <c r="LMV164" s="128"/>
      <c r="LMW164" s="128"/>
      <c r="LMX164" s="128"/>
      <c r="LMY164" s="128"/>
      <c r="LMZ164" s="128"/>
      <c r="LNA164" s="128"/>
      <c r="LNB164" s="128"/>
      <c r="LNC164" s="128"/>
      <c r="LND164" s="128"/>
      <c r="LNE164" s="128"/>
      <c r="LNF164" s="128"/>
      <c r="LNG164" s="128"/>
      <c r="LNH164" s="128"/>
      <c r="LNI164" s="128"/>
      <c r="LNJ164" s="128"/>
      <c r="LNK164" s="128"/>
      <c r="LNL164" s="128"/>
      <c r="LNM164" s="128"/>
      <c r="LNN164" s="128"/>
      <c r="LNO164" s="128"/>
      <c r="LNP164" s="128"/>
      <c r="LNQ164" s="128"/>
      <c r="LNR164" s="128"/>
      <c r="LNS164" s="128"/>
      <c r="LNT164" s="128"/>
      <c r="LNU164" s="128"/>
      <c r="LNV164" s="128"/>
      <c r="LNW164" s="128"/>
      <c r="LNX164" s="128"/>
      <c r="LNY164" s="128"/>
      <c r="LNZ164" s="128"/>
      <c r="LOA164" s="128"/>
      <c r="LOB164" s="128"/>
      <c r="LOC164" s="128"/>
      <c r="LOD164" s="128"/>
      <c r="LOE164" s="128"/>
      <c r="LOF164" s="128"/>
      <c r="LOG164" s="128"/>
      <c r="LOH164" s="128"/>
      <c r="LOI164" s="128"/>
      <c r="LOJ164" s="128"/>
      <c r="LOK164" s="128"/>
      <c r="LOL164" s="128"/>
      <c r="LOM164" s="128"/>
      <c r="LON164" s="128"/>
      <c r="LOO164" s="128"/>
      <c r="LOP164" s="128"/>
      <c r="LOQ164" s="128"/>
      <c r="LOR164" s="128"/>
      <c r="LOS164" s="128"/>
      <c r="LOT164" s="128"/>
      <c r="LOU164" s="128"/>
      <c r="LOV164" s="128"/>
      <c r="LOW164" s="128"/>
      <c r="LOX164" s="128"/>
      <c r="LOY164" s="128"/>
      <c r="LOZ164" s="128"/>
      <c r="LPA164" s="128"/>
      <c r="LPB164" s="128"/>
      <c r="LPC164" s="128"/>
      <c r="LPD164" s="128"/>
      <c r="LPE164" s="128"/>
      <c r="LPF164" s="128"/>
      <c r="LPG164" s="128"/>
      <c r="LPH164" s="128"/>
      <c r="LPI164" s="128"/>
      <c r="LPJ164" s="128"/>
      <c r="LPK164" s="128"/>
      <c r="LPL164" s="128"/>
      <c r="LPM164" s="128"/>
      <c r="LPN164" s="128"/>
      <c r="LPO164" s="128"/>
      <c r="LPP164" s="128"/>
      <c r="LPQ164" s="128"/>
      <c r="LPR164" s="128"/>
      <c r="LPS164" s="128"/>
      <c r="LPT164" s="128"/>
      <c r="LPU164" s="128"/>
      <c r="LPV164" s="128"/>
      <c r="LPW164" s="128"/>
      <c r="LPX164" s="128"/>
      <c r="LPY164" s="128"/>
      <c r="LPZ164" s="128"/>
      <c r="LQA164" s="128"/>
      <c r="LQB164" s="128"/>
      <c r="LQC164" s="128"/>
      <c r="LQD164" s="128"/>
      <c r="LQE164" s="128"/>
      <c r="LQF164" s="128"/>
      <c r="LQG164" s="128"/>
      <c r="LQH164" s="128"/>
      <c r="LQI164" s="128"/>
      <c r="LQJ164" s="128"/>
      <c r="LQK164" s="128"/>
      <c r="LQL164" s="128"/>
      <c r="LQM164" s="128"/>
      <c r="LQN164" s="128"/>
      <c r="LQO164" s="128"/>
      <c r="LQP164" s="128"/>
      <c r="LQQ164" s="128"/>
      <c r="LQR164" s="128"/>
      <c r="LQS164" s="128"/>
      <c r="LQT164" s="128"/>
      <c r="LQU164" s="128"/>
      <c r="LQV164" s="128"/>
      <c r="LQW164" s="128"/>
      <c r="LQX164" s="128"/>
      <c r="LQY164" s="128"/>
      <c r="LQZ164" s="128"/>
      <c r="LRA164" s="128"/>
      <c r="LRB164" s="128"/>
      <c r="LRC164" s="128"/>
      <c r="LRD164" s="128"/>
      <c r="LRE164" s="128"/>
      <c r="LRF164" s="128"/>
      <c r="LRG164" s="128"/>
      <c r="LRH164" s="128"/>
      <c r="LRI164" s="128"/>
      <c r="LRJ164" s="128"/>
      <c r="LRK164" s="128"/>
      <c r="LRL164" s="128"/>
      <c r="LRM164" s="128"/>
      <c r="LRN164" s="128"/>
      <c r="LRO164" s="128"/>
      <c r="LRP164" s="128"/>
      <c r="LRQ164" s="128"/>
      <c r="LRR164" s="128"/>
      <c r="LRS164" s="128"/>
      <c r="LRT164" s="128"/>
      <c r="LRU164" s="128"/>
      <c r="LRV164" s="128"/>
      <c r="LRW164" s="128"/>
      <c r="LRX164" s="128"/>
      <c r="LRY164" s="128"/>
      <c r="LRZ164" s="128"/>
      <c r="LSA164" s="128"/>
      <c r="LSB164" s="128"/>
      <c r="LSC164" s="128"/>
      <c r="LSD164" s="128"/>
      <c r="LSE164" s="128"/>
      <c r="LSF164" s="128"/>
      <c r="LSG164" s="128"/>
      <c r="LSH164" s="128"/>
      <c r="LSI164" s="128"/>
      <c r="LSJ164" s="128"/>
      <c r="LSK164" s="128"/>
      <c r="LSL164" s="128"/>
      <c r="LSM164" s="128"/>
      <c r="LSN164" s="128"/>
      <c r="LSO164" s="128"/>
      <c r="LSP164" s="128"/>
      <c r="LSQ164" s="128"/>
      <c r="LSR164" s="128"/>
      <c r="LSS164" s="128"/>
      <c r="LST164" s="128"/>
      <c r="LSU164" s="128"/>
      <c r="LSV164" s="128"/>
      <c r="LSW164" s="128"/>
      <c r="LSX164" s="128"/>
      <c r="LSY164" s="128"/>
      <c r="LSZ164" s="128"/>
      <c r="LTA164" s="128"/>
      <c r="LTB164" s="128"/>
      <c r="LTC164" s="128"/>
      <c r="LTD164" s="128"/>
      <c r="LTE164" s="128"/>
      <c r="LTF164" s="128"/>
      <c r="LTG164" s="128"/>
      <c r="LTH164" s="128"/>
      <c r="LTI164" s="128"/>
      <c r="LTJ164" s="128"/>
      <c r="LTK164" s="128"/>
      <c r="LTL164" s="128"/>
      <c r="LTM164" s="128"/>
      <c r="LTN164" s="128"/>
      <c r="LTO164" s="128"/>
      <c r="LTP164" s="128"/>
      <c r="LTQ164" s="128"/>
      <c r="LTR164" s="128"/>
      <c r="LTS164" s="128"/>
      <c r="LTT164" s="128"/>
      <c r="LTU164" s="128"/>
      <c r="LTV164" s="128"/>
      <c r="LTW164" s="128"/>
      <c r="LTX164" s="128"/>
      <c r="LTY164" s="128"/>
      <c r="LTZ164" s="128"/>
      <c r="LUA164" s="128"/>
      <c r="LUB164" s="128"/>
      <c r="LUC164" s="128"/>
      <c r="LUD164" s="128"/>
      <c r="LUE164" s="128"/>
      <c r="LUF164" s="128"/>
      <c r="LUG164" s="128"/>
      <c r="LUH164" s="128"/>
      <c r="LUI164" s="128"/>
      <c r="LUJ164" s="128"/>
      <c r="LUK164" s="128"/>
      <c r="LUL164" s="128"/>
      <c r="LUM164" s="128"/>
      <c r="LUN164" s="128"/>
      <c r="LUO164" s="128"/>
      <c r="LUP164" s="128"/>
      <c r="LUQ164" s="128"/>
      <c r="LUR164" s="128"/>
      <c r="LUS164" s="128"/>
      <c r="LUT164" s="128"/>
      <c r="LUU164" s="128"/>
      <c r="LUV164" s="128"/>
      <c r="LUW164" s="128"/>
      <c r="LUX164" s="128"/>
      <c r="LUY164" s="128"/>
      <c r="LUZ164" s="128"/>
      <c r="LVA164" s="128"/>
      <c r="LVB164" s="128"/>
      <c r="LVC164" s="128"/>
      <c r="LVD164" s="128"/>
      <c r="LVE164" s="128"/>
      <c r="LVF164" s="128"/>
      <c r="LVG164" s="128"/>
      <c r="LVH164" s="128"/>
      <c r="LVI164" s="128"/>
      <c r="LVJ164" s="128"/>
      <c r="LVK164" s="128"/>
      <c r="LVL164" s="128"/>
      <c r="LVM164" s="128"/>
      <c r="LVN164" s="128"/>
      <c r="LVO164" s="128"/>
      <c r="LVP164" s="128"/>
      <c r="LVQ164" s="128"/>
      <c r="LVR164" s="128"/>
      <c r="LVS164" s="128"/>
      <c r="LVT164" s="128"/>
      <c r="LVU164" s="128"/>
      <c r="LVV164" s="128"/>
      <c r="LVW164" s="128"/>
      <c r="LVX164" s="128"/>
      <c r="LVY164" s="128"/>
      <c r="LVZ164" s="128"/>
      <c r="LWA164" s="128"/>
      <c r="LWB164" s="128"/>
      <c r="LWC164" s="128"/>
      <c r="LWD164" s="128"/>
      <c r="LWE164" s="128"/>
      <c r="LWF164" s="128"/>
      <c r="LWG164" s="128"/>
      <c r="LWH164" s="128"/>
      <c r="LWI164" s="128"/>
      <c r="LWJ164" s="128"/>
      <c r="LWK164" s="128"/>
      <c r="LWL164" s="128"/>
      <c r="LWM164" s="128"/>
      <c r="LWN164" s="128"/>
      <c r="LWO164" s="128"/>
      <c r="LWP164" s="128"/>
      <c r="LWQ164" s="128"/>
      <c r="LWR164" s="128"/>
      <c r="LWS164" s="128"/>
      <c r="LWT164" s="128"/>
      <c r="LWU164" s="128"/>
      <c r="LWV164" s="128"/>
      <c r="LWW164" s="128"/>
      <c r="LWX164" s="128"/>
      <c r="LWY164" s="128"/>
      <c r="LWZ164" s="128"/>
      <c r="LXA164" s="128"/>
      <c r="LXB164" s="128"/>
      <c r="LXC164" s="128"/>
      <c r="LXD164" s="128"/>
      <c r="LXE164" s="128"/>
      <c r="LXF164" s="128"/>
      <c r="LXG164" s="128"/>
      <c r="LXH164" s="128"/>
      <c r="LXI164" s="128"/>
      <c r="LXJ164" s="128"/>
      <c r="LXK164" s="128"/>
      <c r="LXL164" s="128"/>
      <c r="LXM164" s="128"/>
      <c r="LXN164" s="128"/>
      <c r="LXO164" s="128"/>
      <c r="LXP164" s="128"/>
      <c r="LXQ164" s="128"/>
      <c r="LXR164" s="128"/>
      <c r="LXS164" s="128"/>
      <c r="LXT164" s="128"/>
      <c r="LXU164" s="128"/>
      <c r="LXV164" s="128"/>
      <c r="LXW164" s="128"/>
      <c r="LXX164" s="128"/>
      <c r="LXY164" s="128"/>
      <c r="LXZ164" s="128"/>
      <c r="LYA164" s="128"/>
      <c r="LYB164" s="128"/>
      <c r="LYC164" s="128"/>
      <c r="LYD164" s="128"/>
      <c r="LYE164" s="128"/>
      <c r="LYF164" s="128"/>
      <c r="LYG164" s="128"/>
      <c r="LYH164" s="128"/>
      <c r="LYI164" s="128"/>
      <c r="LYJ164" s="128"/>
      <c r="LYK164" s="128"/>
      <c r="LYL164" s="128"/>
      <c r="LYM164" s="128"/>
      <c r="LYN164" s="128"/>
      <c r="LYO164" s="128"/>
      <c r="LYP164" s="128"/>
      <c r="LYQ164" s="128"/>
      <c r="LYR164" s="128"/>
      <c r="LYS164" s="128"/>
      <c r="LYT164" s="128"/>
      <c r="LYU164" s="128"/>
      <c r="LYV164" s="128"/>
      <c r="LYW164" s="128"/>
      <c r="LYX164" s="128"/>
      <c r="LYY164" s="128"/>
      <c r="LYZ164" s="128"/>
      <c r="LZA164" s="128"/>
      <c r="LZB164" s="128"/>
      <c r="LZC164" s="128"/>
      <c r="LZD164" s="128"/>
      <c r="LZE164" s="128"/>
      <c r="LZF164" s="128"/>
      <c r="LZG164" s="128"/>
      <c r="LZH164" s="128"/>
      <c r="LZI164" s="128"/>
      <c r="LZJ164" s="128"/>
      <c r="LZK164" s="128"/>
      <c r="LZL164" s="128"/>
      <c r="LZM164" s="128"/>
      <c r="LZN164" s="128"/>
      <c r="LZO164" s="128"/>
      <c r="LZP164" s="128"/>
      <c r="LZQ164" s="128"/>
      <c r="LZR164" s="128"/>
      <c r="LZS164" s="128"/>
      <c r="LZT164" s="128"/>
      <c r="LZU164" s="128"/>
      <c r="LZV164" s="128"/>
      <c r="LZW164" s="128"/>
      <c r="LZX164" s="128"/>
      <c r="LZY164" s="128"/>
      <c r="LZZ164" s="128"/>
      <c r="MAA164" s="128"/>
      <c r="MAB164" s="128"/>
      <c r="MAC164" s="128"/>
      <c r="MAD164" s="128"/>
      <c r="MAE164" s="128"/>
      <c r="MAF164" s="128"/>
      <c r="MAG164" s="128"/>
      <c r="MAH164" s="128"/>
      <c r="MAI164" s="128"/>
      <c r="MAJ164" s="128"/>
      <c r="MAK164" s="128"/>
      <c r="MAL164" s="128"/>
      <c r="MAM164" s="128"/>
      <c r="MAN164" s="128"/>
      <c r="MAO164" s="128"/>
      <c r="MAP164" s="128"/>
      <c r="MAQ164" s="128"/>
      <c r="MAR164" s="128"/>
      <c r="MAS164" s="128"/>
      <c r="MAT164" s="128"/>
      <c r="MAU164" s="128"/>
      <c r="MAV164" s="128"/>
      <c r="MAW164" s="128"/>
      <c r="MAX164" s="128"/>
      <c r="MAY164" s="128"/>
      <c r="MAZ164" s="128"/>
      <c r="MBA164" s="128"/>
      <c r="MBB164" s="128"/>
      <c r="MBC164" s="128"/>
      <c r="MBD164" s="128"/>
      <c r="MBE164" s="128"/>
      <c r="MBF164" s="128"/>
      <c r="MBG164" s="128"/>
      <c r="MBH164" s="128"/>
      <c r="MBI164" s="128"/>
      <c r="MBJ164" s="128"/>
      <c r="MBK164" s="128"/>
      <c r="MBL164" s="128"/>
      <c r="MBM164" s="128"/>
      <c r="MBN164" s="128"/>
      <c r="MBO164" s="128"/>
      <c r="MBP164" s="128"/>
      <c r="MBQ164" s="128"/>
      <c r="MBR164" s="128"/>
      <c r="MBS164" s="128"/>
      <c r="MBT164" s="128"/>
      <c r="MBU164" s="128"/>
      <c r="MBV164" s="128"/>
      <c r="MBW164" s="128"/>
      <c r="MBX164" s="128"/>
      <c r="MBY164" s="128"/>
      <c r="MBZ164" s="128"/>
      <c r="MCA164" s="128"/>
      <c r="MCB164" s="128"/>
      <c r="MCC164" s="128"/>
      <c r="MCD164" s="128"/>
      <c r="MCE164" s="128"/>
      <c r="MCF164" s="128"/>
      <c r="MCG164" s="128"/>
      <c r="MCH164" s="128"/>
      <c r="MCI164" s="128"/>
      <c r="MCJ164" s="128"/>
      <c r="MCK164" s="128"/>
      <c r="MCL164" s="128"/>
      <c r="MCM164" s="128"/>
      <c r="MCN164" s="128"/>
      <c r="MCO164" s="128"/>
      <c r="MCP164" s="128"/>
      <c r="MCQ164" s="128"/>
      <c r="MCR164" s="128"/>
      <c r="MCS164" s="128"/>
      <c r="MCT164" s="128"/>
      <c r="MCU164" s="128"/>
      <c r="MCV164" s="128"/>
      <c r="MCW164" s="128"/>
      <c r="MCX164" s="128"/>
      <c r="MCY164" s="128"/>
      <c r="MCZ164" s="128"/>
      <c r="MDA164" s="128"/>
      <c r="MDB164" s="128"/>
      <c r="MDC164" s="128"/>
      <c r="MDD164" s="128"/>
      <c r="MDE164" s="128"/>
      <c r="MDF164" s="128"/>
      <c r="MDG164" s="128"/>
      <c r="MDH164" s="128"/>
      <c r="MDI164" s="128"/>
      <c r="MDJ164" s="128"/>
      <c r="MDK164" s="128"/>
      <c r="MDL164" s="128"/>
      <c r="MDM164" s="128"/>
      <c r="MDN164" s="128"/>
      <c r="MDO164" s="128"/>
      <c r="MDP164" s="128"/>
      <c r="MDQ164" s="128"/>
      <c r="MDR164" s="128"/>
      <c r="MDS164" s="128"/>
      <c r="MDT164" s="128"/>
      <c r="MDU164" s="128"/>
      <c r="MDV164" s="128"/>
      <c r="MDW164" s="128"/>
      <c r="MDX164" s="128"/>
      <c r="MDY164" s="128"/>
      <c r="MDZ164" s="128"/>
      <c r="MEA164" s="128"/>
      <c r="MEB164" s="128"/>
      <c r="MEC164" s="128"/>
      <c r="MED164" s="128"/>
      <c r="MEE164" s="128"/>
      <c r="MEF164" s="128"/>
      <c r="MEG164" s="128"/>
      <c r="MEH164" s="128"/>
      <c r="MEI164" s="128"/>
      <c r="MEJ164" s="128"/>
      <c r="MEK164" s="128"/>
      <c r="MEL164" s="128"/>
      <c r="MEM164" s="128"/>
      <c r="MEN164" s="128"/>
      <c r="MEO164" s="128"/>
      <c r="MEP164" s="128"/>
      <c r="MEQ164" s="128"/>
      <c r="MER164" s="128"/>
      <c r="MES164" s="128"/>
      <c r="MET164" s="128"/>
      <c r="MEU164" s="128"/>
      <c r="MEV164" s="128"/>
      <c r="MEW164" s="128"/>
      <c r="MEX164" s="128"/>
      <c r="MEY164" s="128"/>
      <c r="MEZ164" s="128"/>
      <c r="MFA164" s="128"/>
      <c r="MFB164" s="128"/>
      <c r="MFC164" s="128"/>
      <c r="MFD164" s="128"/>
      <c r="MFE164" s="128"/>
      <c r="MFF164" s="128"/>
      <c r="MFG164" s="128"/>
      <c r="MFH164" s="128"/>
      <c r="MFI164" s="128"/>
      <c r="MFJ164" s="128"/>
      <c r="MFK164" s="128"/>
      <c r="MFL164" s="128"/>
      <c r="MFM164" s="128"/>
      <c r="MFN164" s="128"/>
      <c r="MFO164" s="128"/>
      <c r="MFP164" s="128"/>
      <c r="MFQ164" s="128"/>
      <c r="MFR164" s="128"/>
      <c r="MFS164" s="128"/>
      <c r="MFT164" s="128"/>
      <c r="MFU164" s="128"/>
      <c r="MFV164" s="128"/>
      <c r="MFW164" s="128"/>
      <c r="MFX164" s="128"/>
      <c r="MFY164" s="128"/>
      <c r="MFZ164" s="128"/>
      <c r="MGA164" s="128"/>
      <c r="MGB164" s="128"/>
      <c r="MGC164" s="128"/>
      <c r="MGD164" s="128"/>
      <c r="MGE164" s="128"/>
      <c r="MGF164" s="128"/>
      <c r="MGG164" s="128"/>
      <c r="MGH164" s="128"/>
      <c r="MGI164" s="128"/>
      <c r="MGJ164" s="128"/>
      <c r="MGK164" s="128"/>
      <c r="MGL164" s="128"/>
      <c r="MGM164" s="128"/>
      <c r="MGN164" s="128"/>
      <c r="MGO164" s="128"/>
      <c r="MGP164" s="128"/>
      <c r="MGQ164" s="128"/>
      <c r="MGR164" s="128"/>
      <c r="MGS164" s="128"/>
      <c r="MGT164" s="128"/>
      <c r="MGU164" s="128"/>
      <c r="MGV164" s="128"/>
      <c r="MGW164" s="128"/>
      <c r="MGX164" s="128"/>
      <c r="MGY164" s="128"/>
      <c r="MGZ164" s="128"/>
      <c r="MHA164" s="128"/>
      <c r="MHB164" s="128"/>
      <c r="MHC164" s="128"/>
      <c r="MHD164" s="128"/>
      <c r="MHE164" s="128"/>
      <c r="MHF164" s="128"/>
      <c r="MHG164" s="128"/>
      <c r="MHH164" s="128"/>
      <c r="MHI164" s="128"/>
      <c r="MHJ164" s="128"/>
      <c r="MHK164" s="128"/>
      <c r="MHL164" s="128"/>
      <c r="MHM164" s="128"/>
      <c r="MHN164" s="128"/>
      <c r="MHO164" s="128"/>
      <c r="MHP164" s="128"/>
      <c r="MHQ164" s="128"/>
      <c r="MHR164" s="128"/>
      <c r="MHS164" s="128"/>
      <c r="MHT164" s="128"/>
      <c r="MHU164" s="128"/>
      <c r="MHV164" s="128"/>
      <c r="MHW164" s="128"/>
      <c r="MHX164" s="128"/>
      <c r="MHY164" s="128"/>
      <c r="MHZ164" s="128"/>
      <c r="MIA164" s="128"/>
      <c r="MIB164" s="128"/>
      <c r="MIC164" s="128"/>
      <c r="MID164" s="128"/>
      <c r="MIE164" s="128"/>
      <c r="MIF164" s="128"/>
      <c r="MIG164" s="128"/>
      <c r="MIH164" s="128"/>
      <c r="MII164" s="128"/>
      <c r="MIJ164" s="128"/>
      <c r="MIK164" s="128"/>
      <c r="MIL164" s="128"/>
      <c r="MIM164" s="128"/>
      <c r="MIN164" s="128"/>
      <c r="MIO164" s="128"/>
      <c r="MIP164" s="128"/>
      <c r="MIQ164" s="128"/>
      <c r="MIR164" s="128"/>
      <c r="MIS164" s="128"/>
      <c r="MIT164" s="128"/>
      <c r="MIU164" s="128"/>
      <c r="MIV164" s="128"/>
      <c r="MIW164" s="128"/>
      <c r="MIX164" s="128"/>
      <c r="MIY164" s="128"/>
      <c r="MIZ164" s="128"/>
      <c r="MJA164" s="128"/>
      <c r="MJB164" s="128"/>
      <c r="MJC164" s="128"/>
      <c r="MJD164" s="128"/>
      <c r="MJE164" s="128"/>
      <c r="MJF164" s="128"/>
      <c r="MJG164" s="128"/>
      <c r="MJH164" s="128"/>
      <c r="MJI164" s="128"/>
      <c r="MJJ164" s="128"/>
      <c r="MJK164" s="128"/>
      <c r="MJL164" s="128"/>
      <c r="MJM164" s="128"/>
      <c r="MJN164" s="128"/>
      <c r="MJO164" s="128"/>
      <c r="MJP164" s="128"/>
      <c r="MJQ164" s="128"/>
      <c r="MJR164" s="128"/>
      <c r="MJS164" s="128"/>
      <c r="MJT164" s="128"/>
      <c r="MJU164" s="128"/>
      <c r="MJV164" s="128"/>
      <c r="MJW164" s="128"/>
      <c r="MJX164" s="128"/>
      <c r="MJY164" s="128"/>
      <c r="MJZ164" s="128"/>
      <c r="MKA164" s="128"/>
      <c r="MKB164" s="128"/>
      <c r="MKC164" s="128"/>
      <c r="MKD164" s="128"/>
      <c r="MKE164" s="128"/>
      <c r="MKF164" s="128"/>
      <c r="MKG164" s="128"/>
      <c r="MKH164" s="128"/>
      <c r="MKI164" s="128"/>
      <c r="MKJ164" s="128"/>
      <c r="MKK164" s="128"/>
      <c r="MKL164" s="128"/>
      <c r="MKM164" s="128"/>
      <c r="MKN164" s="128"/>
      <c r="MKO164" s="128"/>
      <c r="MKP164" s="128"/>
      <c r="MKQ164" s="128"/>
      <c r="MKR164" s="128"/>
      <c r="MKS164" s="128"/>
      <c r="MKT164" s="128"/>
      <c r="MKU164" s="128"/>
      <c r="MKV164" s="128"/>
      <c r="MKW164" s="128"/>
      <c r="MKX164" s="128"/>
      <c r="MKY164" s="128"/>
      <c r="MKZ164" s="128"/>
      <c r="MLA164" s="128"/>
      <c r="MLB164" s="128"/>
      <c r="MLC164" s="128"/>
      <c r="MLD164" s="128"/>
      <c r="MLE164" s="128"/>
      <c r="MLF164" s="128"/>
      <c r="MLG164" s="128"/>
      <c r="MLH164" s="128"/>
      <c r="MLI164" s="128"/>
      <c r="MLJ164" s="128"/>
      <c r="MLK164" s="128"/>
      <c r="MLL164" s="128"/>
      <c r="MLM164" s="128"/>
      <c r="MLN164" s="128"/>
      <c r="MLO164" s="128"/>
      <c r="MLP164" s="128"/>
      <c r="MLQ164" s="128"/>
      <c r="MLR164" s="128"/>
      <c r="MLS164" s="128"/>
      <c r="MLT164" s="128"/>
      <c r="MLU164" s="128"/>
      <c r="MLV164" s="128"/>
      <c r="MLW164" s="128"/>
      <c r="MLX164" s="128"/>
      <c r="MLY164" s="128"/>
      <c r="MLZ164" s="128"/>
      <c r="MMA164" s="128"/>
      <c r="MMB164" s="128"/>
      <c r="MMC164" s="128"/>
      <c r="MMD164" s="128"/>
      <c r="MME164" s="128"/>
      <c r="MMF164" s="128"/>
      <c r="MMG164" s="128"/>
      <c r="MMH164" s="128"/>
      <c r="MMI164" s="128"/>
      <c r="MMJ164" s="128"/>
      <c r="MMK164" s="128"/>
      <c r="MML164" s="128"/>
      <c r="MMM164" s="128"/>
      <c r="MMN164" s="128"/>
      <c r="MMO164" s="128"/>
      <c r="MMP164" s="128"/>
      <c r="MMQ164" s="128"/>
      <c r="MMR164" s="128"/>
      <c r="MMS164" s="128"/>
      <c r="MMT164" s="128"/>
      <c r="MMU164" s="128"/>
      <c r="MMV164" s="128"/>
      <c r="MMW164" s="128"/>
      <c r="MMX164" s="128"/>
      <c r="MMY164" s="128"/>
      <c r="MMZ164" s="128"/>
      <c r="MNA164" s="128"/>
      <c r="MNB164" s="128"/>
      <c r="MNC164" s="128"/>
      <c r="MND164" s="128"/>
      <c r="MNE164" s="128"/>
      <c r="MNF164" s="128"/>
      <c r="MNG164" s="128"/>
      <c r="MNH164" s="128"/>
      <c r="MNI164" s="128"/>
      <c r="MNJ164" s="128"/>
      <c r="MNK164" s="128"/>
      <c r="MNL164" s="128"/>
      <c r="MNM164" s="128"/>
      <c r="MNN164" s="128"/>
      <c r="MNO164" s="128"/>
      <c r="MNP164" s="128"/>
      <c r="MNQ164" s="128"/>
      <c r="MNR164" s="128"/>
      <c r="MNS164" s="128"/>
      <c r="MNT164" s="128"/>
      <c r="MNU164" s="128"/>
      <c r="MNV164" s="128"/>
      <c r="MNW164" s="128"/>
      <c r="MNX164" s="128"/>
      <c r="MNY164" s="128"/>
      <c r="MNZ164" s="128"/>
      <c r="MOA164" s="128"/>
      <c r="MOB164" s="128"/>
      <c r="MOC164" s="128"/>
      <c r="MOD164" s="128"/>
      <c r="MOE164" s="128"/>
      <c r="MOF164" s="128"/>
      <c r="MOG164" s="128"/>
      <c r="MOH164" s="128"/>
      <c r="MOI164" s="128"/>
      <c r="MOJ164" s="128"/>
      <c r="MOK164" s="128"/>
      <c r="MOL164" s="128"/>
      <c r="MOM164" s="128"/>
      <c r="MON164" s="128"/>
      <c r="MOO164" s="128"/>
      <c r="MOP164" s="128"/>
      <c r="MOQ164" s="128"/>
      <c r="MOR164" s="128"/>
      <c r="MOS164" s="128"/>
      <c r="MOT164" s="128"/>
      <c r="MOU164" s="128"/>
      <c r="MOV164" s="128"/>
      <c r="MOW164" s="128"/>
      <c r="MOX164" s="128"/>
      <c r="MOY164" s="128"/>
      <c r="MOZ164" s="128"/>
      <c r="MPA164" s="128"/>
      <c r="MPB164" s="128"/>
      <c r="MPC164" s="128"/>
      <c r="MPD164" s="128"/>
      <c r="MPE164" s="128"/>
      <c r="MPF164" s="128"/>
      <c r="MPG164" s="128"/>
      <c r="MPH164" s="128"/>
      <c r="MPI164" s="128"/>
      <c r="MPJ164" s="128"/>
      <c r="MPK164" s="128"/>
      <c r="MPL164" s="128"/>
      <c r="MPM164" s="128"/>
      <c r="MPN164" s="128"/>
      <c r="MPO164" s="128"/>
      <c r="MPP164" s="128"/>
      <c r="MPQ164" s="128"/>
      <c r="MPR164" s="128"/>
      <c r="MPS164" s="128"/>
      <c r="MPT164" s="128"/>
      <c r="MPU164" s="128"/>
      <c r="MPV164" s="128"/>
      <c r="MPW164" s="128"/>
      <c r="MPX164" s="128"/>
      <c r="MPY164" s="128"/>
      <c r="MPZ164" s="128"/>
      <c r="MQA164" s="128"/>
      <c r="MQB164" s="128"/>
      <c r="MQC164" s="128"/>
      <c r="MQD164" s="128"/>
      <c r="MQE164" s="128"/>
      <c r="MQF164" s="128"/>
      <c r="MQG164" s="128"/>
      <c r="MQH164" s="128"/>
      <c r="MQI164" s="128"/>
      <c r="MQJ164" s="128"/>
      <c r="MQK164" s="128"/>
      <c r="MQL164" s="128"/>
      <c r="MQM164" s="128"/>
      <c r="MQN164" s="128"/>
      <c r="MQO164" s="128"/>
      <c r="MQP164" s="128"/>
      <c r="MQQ164" s="128"/>
      <c r="MQR164" s="128"/>
      <c r="MQS164" s="128"/>
      <c r="MQT164" s="128"/>
      <c r="MQU164" s="128"/>
      <c r="MQV164" s="128"/>
      <c r="MQW164" s="128"/>
      <c r="MQX164" s="128"/>
      <c r="MQY164" s="128"/>
      <c r="MQZ164" s="128"/>
      <c r="MRA164" s="128"/>
      <c r="MRB164" s="128"/>
      <c r="MRC164" s="128"/>
      <c r="MRD164" s="128"/>
      <c r="MRE164" s="128"/>
      <c r="MRF164" s="128"/>
      <c r="MRG164" s="128"/>
      <c r="MRH164" s="128"/>
      <c r="MRI164" s="128"/>
      <c r="MRJ164" s="128"/>
      <c r="MRK164" s="128"/>
      <c r="MRL164" s="128"/>
      <c r="MRM164" s="128"/>
      <c r="MRN164" s="128"/>
      <c r="MRO164" s="128"/>
      <c r="MRP164" s="128"/>
      <c r="MRQ164" s="128"/>
      <c r="MRR164" s="128"/>
      <c r="MRS164" s="128"/>
      <c r="MRT164" s="128"/>
      <c r="MRU164" s="128"/>
      <c r="MRV164" s="128"/>
      <c r="MRW164" s="128"/>
      <c r="MRX164" s="128"/>
      <c r="MRY164" s="128"/>
      <c r="MRZ164" s="128"/>
      <c r="MSA164" s="128"/>
      <c r="MSB164" s="128"/>
      <c r="MSC164" s="128"/>
      <c r="MSD164" s="128"/>
      <c r="MSE164" s="128"/>
      <c r="MSF164" s="128"/>
      <c r="MSG164" s="128"/>
      <c r="MSH164" s="128"/>
      <c r="MSI164" s="128"/>
      <c r="MSJ164" s="128"/>
      <c r="MSK164" s="128"/>
      <c r="MSL164" s="128"/>
      <c r="MSM164" s="128"/>
      <c r="MSN164" s="128"/>
      <c r="MSO164" s="128"/>
      <c r="MSP164" s="128"/>
      <c r="MSQ164" s="128"/>
      <c r="MSR164" s="128"/>
      <c r="MSS164" s="128"/>
      <c r="MST164" s="128"/>
      <c r="MSU164" s="128"/>
      <c r="MSV164" s="128"/>
      <c r="MSW164" s="128"/>
      <c r="MSX164" s="128"/>
      <c r="MSY164" s="128"/>
      <c r="MSZ164" s="128"/>
      <c r="MTA164" s="128"/>
      <c r="MTB164" s="128"/>
      <c r="MTC164" s="128"/>
      <c r="MTD164" s="128"/>
      <c r="MTE164" s="128"/>
      <c r="MTF164" s="128"/>
      <c r="MTG164" s="128"/>
      <c r="MTH164" s="128"/>
      <c r="MTI164" s="128"/>
      <c r="MTJ164" s="128"/>
      <c r="MTK164" s="128"/>
      <c r="MTL164" s="128"/>
      <c r="MTM164" s="128"/>
      <c r="MTN164" s="128"/>
      <c r="MTO164" s="128"/>
      <c r="MTP164" s="128"/>
      <c r="MTQ164" s="128"/>
      <c r="MTR164" s="128"/>
      <c r="MTS164" s="128"/>
      <c r="MTT164" s="128"/>
      <c r="MTU164" s="128"/>
      <c r="MTV164" s="128"/>
      <c r="MTW164" s="128"/>
      <c r="MTX164" s="128"/>
      <c r="MTY164" s="128"/>
      <c r="MTZ164" s="128"/>
      <c r="MUA164" s="128"/>
      <c r="MUB164" s="128"/>
      <c r="MUC164" s="128"/>
      <c r="MUD164" s="128"/>
      <c r="MUE164" s="128"/>
      <c r="MUF164" s="128"/>
      <c r="MUG164" s="128"/>
      <c r="MUH164" s="128"/>
      <c r="MUI164" s="128"/>
      <c r="MUJ164" s="128"/>
      <c r="MUK164" s="128"/>
      <c r="MUL164" s="128"/>
      <c r="MUM164" s="128"/>
      <c r="MUN164" s="128"/>
      <c r="MUO164" s="128"/>
      <c r="MUP164" s="128"/>
      <c r="MUQ164" s="128"/>
      <c r="MUR164" s="128"/>
      <c r="MUS164" s="128"/>
      <c r="MUT164" s="128"/>
      <c r="MUU164" s="128"/>
      <c r="MUV164" s="128"/>
      <c r="MUW164" s="128"/>
      <c r="MUX164" s="128"/>
      <c r="MUY164" s="128"/>
      <c r="MUZ164" s="128"/>
      <c r="MVA164" s="128"/>
      <c r="MVB164" s="128"/>
      <c r="MVC164" s="128"/>
      <c r="MVD164" s="128"/>
      <c r="MVE164" s="128"/>
      <c r="MVF164" s="128"/>
      <c r="MVG164" s="128"/>
      <c r="MVH164" s="128"/>
      <c r="MVI164" s="128"/>
      <c r="MVJ164" s="128"/>
      <c r="MVK164" s="128"/>
      <c r="MVL164" s="128"/>
      <c r="MVM164" s="128"/>
      <c r="MVN164" s="128"/>
      <c r="MVO164" s="128"/>
      <c r="MVP164" s="128"/>
      <c r="MVQ164" s="128"/>
      <c r="MVR164" s="128"/>
      <c r="MVS164" s="128"/>
      <c r="MVT164" s="128"/>
      <c r="MVU164" s="128"/>
      <c r="MVV164" s="128"/>
      <c r="MVW164" s="128"/>
      <c r="MVX164" s="128"/>
      <c r="MVY164" s="128"/>
      <c r="MVZ164" s="128"/>
      <c r="MWA164" s="128"/>
      <c r="MWB164" s="128"/>
      <c r="MWC164" s="128"/>
      <c r="MWD164" s="128"/>
      <c r="MWE164" s="128"/>
      <c r="MWF164" s="128"/>
      <c r="MWG164" s="128"/>
      <c r="MWH164" s="128"/>
      <c r="MWI164" s="128"/>
      <c r="MWJ164" s="128"/>
      <c r="MWK164" s="128"/>
      <c r="MWL164" s="128"/>
      <c r="MWM164" s="128"/>
      <c r="MWN164" s="128"/>
      <c r="MWO164" s="128"/>
      <c r="MWP164" s="128"/>
      <c r="MWQ164" s="128"/>
      <c r="MWR164" s="128"/>
      <c r="MWS164" s="128"/>
      <c r="MWT164" s="128"/>
      <c r="MWU164" s="128"/>
      <c r="MWV164" s="128"/>
      <c r="MWW164" s="128"/>
      <c r="MWX164" s="128"/>
      <c r="MWY164" s="128"/>
      <c r="MWZ164" s="128"/>
      <c r="MXA164" s="128"/>
      <c r="MXB164" s="128"/>
      <c r="MXC164" s="128"/>
      <c r="MXD164" s="128"/>
      <c r="MXE164" s="128"/>
      <c r="MXF164" s="128"/>
      <c r="MXG164" s="128"/>
      <c r="MXH164" s="128"/>
      <c r="MXI164" s="128"/>
      <c r="MXJ164" s="128"/>
      <c r="MXK164" s="128"/>
      <c r="MXL164" s="128"/>
      <c r="MXM164" s="128"/>
      <c r="MXN164" s="128"/>
      <c r="MXO164" s="128"/>
      <c r="MXP164" s="128"/>
      <c r="MXQ164" s="128"/>
      <c r="MXR164" s="128"/>
      <c r="MXS164" s="128"/>
      <c r="MXT164" s="128"/>
      <c r="MXU164" s="128"/>
      <c r="MXV164" s="128"/>
      <c r="MXW164" s="128"/>
      <c r="MXX164" s="128"/>
      <c r="MXY164" s="128"/>
      <c r="MXZ164" s="128"/>
      <c r="MYA164" s="128"/>
      <c r="MYB164" s="128"/>
      <c r="MYC164" s="128"/>
      <c r="MYD164" s="128"/>
      <c r="MYE164" s="128"/>
      <c r="MYF164" s="128"/>
      <c r="MYG164" s="128"/>
      <c r="MYH164" s="128"/>
      <c r="MYI164" s="128"/>
      <c r="MYJ164" s="128"/>
      <c r="MYK164" s="128"/>
      <c r="MYL164" s="128"/>
      <c r="MYM164" s="128"/>
      <c r="MYN164" s="128"/>
      <c r="MYO164" s="128"/>
      <c r="MYP164" s="128"/>
      <c r="MYQ164" s="128"/>
      <c r="MYR164" s="128"/>
      <c r="MYS164" s="128"/>
      <c r="MYT164" s="128"/>
      <c r="MYU164" s="128"/>
      <c r="MYV164" s="128"/>
      <c r="MYW164" s="128"/>
      <c r="MYX164" s="128"/>
      <c r="MYY164" s="128"/>
      <c r="MYZ164" s="128"/>
      <c r="MZA164" s="128"/>
      <c r="MZB164" s="128"/>
      <c r="MZC164" s="128"/>
      <c r="MZD164" s="128"/>
      <c r="MZE164" s="128"/>
      <c r="MZF164" s="128"/>
      <c r="MZG164" s="128"/>
      <c r="MZH164" s="128"/>
      <c r="MZI164" s="128"/>
      <c r="MZJ164" s="128"/>
      <c r="MZK164" s="128"/>
      <c r="MZL164" s="128"/>
      <c r="MZM164" s="128"/>
      <c r="MZN164" s="128"/>
      <c r="MZO164" s="128"/>
      <c r="MZP164" s="128"/>
      <c r="MZQ164" s="128"/>
      <c r="MZR164" s="128"/>
      <c r="MZS164" s="128"/>
      <c r="MZT164" s="128"/>
      <c r="MZU164" s="128"/>
      <c r="MZV164" s="128"/>
      <c r="MZW164" s="128"/>
      <c r="MZX164" s="128"/>
      <c r="MZY164" s="128"/>
      <c r="MZZ164" s="128"/>
      <c r="NAA164" s="128"/>
      <c r="NAB164" s="128"/>
      <c r="NAC164" s="128"/>
      <c r="NAD164" s="128"/>
      <c r="NAE164" s="128"/>
      <c r="NAF164" s="128"/>
      <c r="NAG164" s="128"/>
      <c r="NAH164" s="128"/>
      <c r="NAI164" s="128"/>
      <c r="NAJ164" s="128"/>
      <c r="NAK164" s="128"/>
      <c r="NAL164" s="128"/>
      <c r="NAM164" s="128"/>
      <c r="NAN164" s="128"/>
      <c r="NAO164" s="128"/>
      <c r="NAP164" s="128"/>
      <c r="NAQ164" s="128"/>
      <c r="NAR164" s="128"/>
      <c r="NAS164" s="128"/>
      <c r="NAT164" s="128"/>
      <c r="NAU164" s="128"/>
      <c r="NAV164" s="128"/>
      <c r="NAW164" s="128"/>
      <c r="NAX164" s="128"/>
      <c r="NAY164" s="128"/>
      <c r="NAZ164" s="128"/>
      <c r="NBA164" s="128"/>
      <c r="NBB164" s="128"/>
      <c r="NBC164" s="128"/>
      <c r="NBD164" s="128"/>
      <c r="NBE164" s="128"/>
      <c r="NBF164" s="128"/>
      <c r="NBG164" s="128"/>
      <c r="NBH164" s="128"/>
      <c r="NBI164" s="128"/>
      <c r="NBJ164" s="128"/>
      <c r="NBK164" s="128"/>
      <c r="NBL164" s="128"/>
      <c r="NBM164" s="128"/>
      <c r="NBN164" s="128"/>
      <c r="NBO164" s="128"/>
      <c r="NBP164" s="128"/>
      <c r="NBQ164" s="128"/>
      <c r="NBR164" s="128"/>
      <c r="NBS164" s="128"/>
      <c r="NBT164" s="128"/>
      <c r="NBU164" s="128"/>
      <c r="NBV164" s="128"/>
      <c r="NBW164" s="128"/>
      <c r="NBX164" s="128"/>
      <c r="NBY164" s="128"/>
      <c r="NBZ164" s="128"/>
      <c r="NCA164" s="128"/>
      <c r="NCB164" s="128"/>
      <c r="NCC164" s="128"/>
      <c r="NCD164" s="128"/>
      <c r="NCE164" s="128"/>
      <c r="NCF164" s="128"/>
      <c r="NCG164" s="128"/>
      <c r="NCH164" s="128"/>
      <c r="NCI164" s="128"/>
      <c r="NCJ164" s="128"/>
      <c r="NCK164" s="128"/>
      <c r="NCL164" s="128"/>
      <c r="NCM164" s="128"/>
      <c r="NCN164" s="128"/>
      <c r="NCO164" s="128"/>
      <c r="NCP164" s="128"/>
      <c r="NCQ164" s="128"/>
      <c r="NCR164" s="128"/>
      <c r="NCS164" s="128"/>
      <c r="NCT164" s="128"/>
      <c r="NCU164" s="128"/>
      <c r="NCV164" s="128"/>
      <c r="NCW164" s="128"/>
      <c r="NCX164" s="128"/>
      <c r="NCY164" s="128"/>
      <c r="NCZ164" s="128"/>
      <c r="NDA164" s="128"/>
      <c r="NDB164" s="128"/>
      <c r="NDC164" s="128"/>
      <c r="NDD164" s="128"/>
      <c r="NDE164" s="128"/>
      <c r="NDF164" s="128"/>
      <c r="NDG164" s="128"/>
      <c r="NDH164" s="128"/>
      <c r="NDI164" s="128"/>
      <c r="NDJ164" s="128"/>
      <c r="NDK164" s="128"/>
      <c r="NDL164" s="128"/>
      <c r="NDM164" s="128"/>
      <c r="NDN164" s="128"/>
      <c r="NDO164" s="128"/>
      <c r="NDP164" s="128"/>
      <c r="NDQ164" s="128"/>
      <c r="NDR164" s="128"/>
      <c r="NDS164" s="128"/>
      <c r="NDT164" s="128"/>
      <c r="NDU164" s="128"/>
      <c r="NDV164" s="128"/>
      <c r="NDW164" s="128"/>
      <c r="NDX164" s="128"/>
      <c r="NDY164" s="128"/>
      <c r="NDZ164" s="128"/>
      <c r="NEA164" s="128"/>
      <c r="NEB164" s="128"/>
      <c r="NEC164" s="128"/>
      <c r="NED164" s="128"/>
      <c r="NEE164" s="128"/>
      <c r="NEF164" s="128"/>
      <c r="NEG164" s="128"/>
      <c r="NEH164" s="128"/>
      <c r="NEI164" s="128"/>
      <c r="NEJ164" s="128"/>
      <c r="NEK164" s="128"/>
      <c r="NEL164" s="128"/>
      <c r="NEM164" s="128"/>
      <c r="NEN164" s="128"/>
      <c r="NEO164" s="128"/>
      <c r="NEP164" s="128"/>
      <c r="NEQ164" s="128"/>
      <c r="NER164" s="128"/>
      <c r="NES164" s="128"/>
      <c r="NET164" s="128"/>
      <c r="NEU164" s="128"/>
      <c r="NEV164" s="128"/>
      <c r="NEW164" s="128"/>
      <c r="NEX164" s="128"/>
      <c r="NEY164" s="128"/>
      <c r="NEZ164" s="128"/>
      <c r="NFA164" s="128"/>
      <c r="NFB164" s="128"/>
      <c r="NFC164" s="128"/>
      <c r="NFD164" s="128"/>
      <c r="NFE164" s="128"/>
      <c r="NFF164" s="128"/>
      <c r="NFG164" s="128"/>
      <c r="NFH164" s="128"/>
      <c r="NFI164" s="128"/>
      <c r="NFJ164" s="128"/>
      <c r="NFK164" s="128"/>
      <c r="NFL164" s="128"/>
      <c r="NFM164" s="128"/>
      <c r="NFN164" s="128"/>
      <c r="NFO164" s="128"/>
      <c r="NFP164" s="128"/>
      <c r="NFQ164" s="128"/>
      <c r="NFR164" s="128"/>
      <c r="NFS164" s="128"/>
      <c r="NFT164" s="128"/>
      <c r="NFU164" s="128"/>
      <c r="NFV164" s="128"/>
      <c r="NFW164" s="128"/>
      <c r="NFX164" s="128"/>
      <c r="NFY164" s="128"/>
      <c r="NFZ164" s="128"/>
      <c r="NGA164" s="128"/>
      <c r="NGB164" s="128"/>
      <c r="NGC164" s="128"/>
      <c r="NGD164" s="128"/>
      <c r="NGE164" s="128"/>
      <c r="NGF164" s="128"/>
      <c r="NGG164" s="128"/>
      <c r="NGH164" s="128"/>
      <c r="NGI164" s="128"/>
      <c r="NGJ164" s="128"/>
      <c r="NGK164" s="128"/>
      <c r="NGL164" s="128"/>
      <c r="NGM164" s="128"/>
      <c r="NGN164" s="128"/>
      <c r="NGO164" s="128"/>
      <c r="NGP164" s="128"/>
      <c r="NGQ164" s="128"/>
      <c r="NGR164" s="128"/>
      <c r="NGS164" s="128"/>
      <c r="NGT164" s="128"/>
      <c r="NGU164" s="128"/>
      <c r="NGV164" s="128"/>
      <c r="NGW164" s="128"/>
      <c r="NGX164" s="128"/>
      <c r="NGY164" s="128"/>
      <c r="NGZ164" s="128"/>
      <c r="NHA164" s="128"/>
      <c r="NHB164" s="128"/>
      <c r="NHC164" s="128"/>
      <c r="NHD164" s="128"/>
      <c r="NHE164" s="128"/>
      <c r="NHF164" s="128"/>
      <c r="NHG164" s="128"/>
      <c r="NHH164" s="128"/>
      <c r="NHI164" s="128"/>
      <c r="NHJ164" s="128"/>
      <c r="NHK164" s="128"/>
      <c r="NHL164" s="128"/>
      <c r="NHM164" s="128"/>
      <c r="NHN164" s="128"/>
      <c r="NHO164" s="128"/>
      <c r="NHP164" s="128"/>
      <c r="NHQ164" s="128"/>
      <c r="NHR164" s="128"/>
      <c r="NHS164" s="128"/>
      <c r="NHT164" s="128"/>
      <c r="NHU164" s="128"/>
      <c r="NHV164" s="128"/>
      <c r="NHW164" s="128"/>
      <c r="NHX164" s="128"/>
      <c r="NHY164" s="128"/>
      <c r="NHZ164" s="128"/>
      <c r="NIA164" s="128"/>
      <c r="NIB164" s="128"/>
      <c r="NIC164" s="128"/>
      <c r="NID164" s="128"/>
      <c r="NIE164" s="128"/>
      <c r="NIF164" s="128"/>
      <c r="NIG164" s="128"/>
      <c r="NIH164" s="128"/>
      <c r="NII164" s="128"/>
      <c r="NIJ164" s="128"/>
      <c r="NIK164" s="128"/>
      <c r="NIL164" s="128"/>
      <c r="NIM164" s="128"/>
      <c r="NIN164" s="128"/>
      <c r="NIO164" s="128"/>
      <c r="NIP164" s="128"/>
      <c r="NIQ164" s="128"/>
      <c r="NIR164" s="128"/>
      <c r="NIS164" s="128"/>
      <c r="NIT164" s="128"/>
      <c r="NIU164" s="128"/>
      <c r="NIV164" s="128"/>
      <c r="NIW164" s="128"/>
      <c r="NIX164" s="128"/>
      <c r="NIY164" s="128"/>
      <c r="NIZ164" s="128"/>
      <c r="NJA164" s="128"/>
      <c r="NJB164" s="128"/>
      <c r="NJC164" s="128"/>
      <c r="NJD164" s="128"/>
      <c r="NJE164" s="128"/>
      <c r="NJF164" s="128"/>
      <c r="NJG164" s="128"/>
      <c r="NJH164" s="128"/>
      <c r="NJI164" s="128"/>
      <c r="NJJ164" s="128"/>
      <c r="NJK164" s="128"/>
      <c r="NJL164" s="128"/>
      <c r="NJM164" s="128"/>
      <c r="NJN164" s="128"/>
      <c r="NJO164" s="128"/>
      <c r="NJP164" s="128"/>
      <c r="NJQ164" s="128"/>
      <c r="NJR164" s="128"/>
      <c r="NJS164" s="128"/>
      <c r="NJT164" s="128"/>
      <c r="NJU164" s="128"/>
      <c r="NJV164" s="128"/>
      <c r="NJW164" s="128"/>
      <c r="NJX164" s="128"/>
      <c r="NJY164" s="128"/>
      <c r="NJZ164" s="128"/>
      <c r="NKA164" s="128"/>
      <c r="NKB164" s="128"/>
      <c r="NKC164" s="128"/>
      <c r="NKD164" s="128"/>
      <c r="NKE164" s="128"/>
      <c r="NKF164" s="128"/>
      <c r="NKG164" s="128"/>
      <c r="NKH164" s="128"/>
      <c r="NKI164" s="128"/>
      <c r="NKJ164" s="128"/>
      <c r="NKK164" s="128"/>
      <c r="NKL164" s="128"/>
      <c r="NKM164" s="128"/>
      <c r="NKN164" s="128"/>
      <c r="NKO164" s="128"/>
      <c r="NKP164" s="128"/>
      <c r="NKQ164" s="128"/>
      <c r="NKR164" s="128"/>
      <c r="NKS164" s="128"/>
      <c r="NKT164" s="128"/>
      <c r="NKU164" s="128"/>
      <c r="NKV164" s="128"/>
      <c r="NKW164" s="128"/>
      <c r="NKX164" s="128"/>
      <c r="NKY164" s="128"/>
      <c r="NKZ164" s="128"/>
      <c r="NLA164" s="128"/>
      <c r="NLB164" s="128"/>
      <c r="NLC164" s="128"/>
      <c r="NLD164" s="128"/>
      <c r="NLE164" s="128"/>
      <c r="NLF164" s="128"/>
      <c r="NLG164" s="128"/>
      <c r="NLH164" s="128"/>
      <c r="NLI164" s="128"/>
      <c r="NLJ164" s="128"/>
      <c r="NLK164" s="128"/>
      <c r="NLL164" s="128"/>
      <c r="NLM164" s="128"/>
      <c r="NLN164" s="128"/>
      <c r="NLO164" s="128"/>
      <c r="NLP164" s="128"/>
      <c r="NLQ164" s="128"/>
      <c r="NLR164" s="128"/>
      <c r="NLS164" s="128"/>
      <c r="NLT164" s="128"/>
      <c r="NLU164" s="128"/>
      <c r="NLV164" s="128"/>
      <c r="NLW164" s="128"/>
      <c r="NLX164" s="128"/>
      <c r="NLY164" s="128"/>
      <c r="NLZ164" s="128"/>
      <c r="NMA164" s="128"/>
      <c r="NMB164" s="128"/>
      <c r="NMC164" s="128"/>
      <c r="NMD164" s="128"/>
      <c r="NME164" s="128"/>
      <c r="NMF164" s="128"/>
      <c r="NMG164" s="128"/>
      <c r="NMH164" s="128"/>
      <c r="NMI164" s="128"/>
      <c r="NMJ164" s="128"/>
      <c r="NMK164" s="128"/>
      <c r="NML164" s="128"/>
      <c r="NMM164" s="128"/>
      <c r="NMN164" s="128"/>
      <c r="NMO164" s="128"/>
      <c r="NMP164" s="128"/>
      <c r="NMQ164" s="128"/>
      <c r="NMR164" s="128"/>
      <c r="NMS164" s="128"/>
      <c r="NMT164" s="128"/>
      <c r="NMU164" s="128"/>
      <c r="NMV164" s="128"/>
      <c r="NMW164" s="128"/>
      <c r="NMX164" s="128"/>
      <c r="NMY164" s="128"/>
      <c r="NMZ164" s="128"/>
      <c r="NNA164" s="128"/>
      <c r="NNB164" s="128"/>
      <c r="NNC164" s="128"/>
      <c r="NND164" s="128"/>
      <c r="NNE164" s="128"/>
      <c r="NNF164" s="128"/>
      <c r="NNG164" s="128"/>
      <c r="NNH164" s="128"/>
      <c r="NNI164" s="128"/>
      <c r="NNJ164" s="128"/>
      <c r="NNK164" s="128"/>
      <c r="NNL164" s="128"/>
      <c r="NNM164" s="128"/>
      <c r="NNN164" s="128"/>
      <c r="NNO164" s="128"/>
      <c r="NNP164" s="128"/>
      <c r="NNQ164" s="128"/>
      <c r="NNR164" s="128"/>
      <c r="NNS164" s="128"/>
      <c r="NNT164" s="128"/>
      <c r="NNU164" s="128"/>
      <c r="NNV164" s="128"/>
      <c r="NNW164" s="128"/>
      <c r="NNX164" s="128"/>
      <c r="NNY164" s="128"/>
      <c r="NNZ164" s="128"/>
      <c r="NOA164" s="128"/>
      <c r="NOB164" s="128"/>
      <c r="NOC164" s="128"/>
      <c r="NOD164" s="128"/>
      <c r="NOE164" s="128"/>
      <c r="NOF164" s="128"/>
      <c r="NOG164" s="128"/>
      <c r="NOH164" s="128"/>
      <c r="NOI164" s="128"/>
      <c r="NOJ164" s="128"/>
      <c r="NOK164" s="128"/>
      <c r="NOL164" s="128"/>
      <c r="NOM164" s="128"/>
      <c r="NON164" s="128"/>
      <c r="NOO164" s="128"/>
      <c r="NOP164" s="128"/>
      <c r="NOQ164" s="128"/>
      <c r="NOR164" s="128"/>
      <c r="NOS164" s="128"/>
      <c r="NOT164" s="128"/>
      <c r="NOU164" s="128"/>
      <c r="NOV164" s="128"/>
      <c r="NOW164" s="128"/>
      <c r="NOX164" s="128"/>
      <c r="NOY164" s="128"/>
      <c r="NOZ164" s="128"/>
      <c r="NPA164" s="128"/>
      <c r="NPB164" s="128"/>
      <c r="NPC164" s="128"/>
      <c r="NPD164" s="128"/>
      <c r="NPE164" s="128"/>
      <c r="NPF164" s="128"/>
      <c r="NPG164" s="128"/>
      <c r="NPH164" s="128"/>
      <c r="NPI164" s="128"/>
      <c r="NPJ164" s="128"/>
      <c r="NPK164" s="128"/>
      <c r="NPL164" s="128"/>
      <c r="NPM164" s="128"/>
      <c r="NPN164" s="128"/>
      <c r="NPO164" s="128"/>
      <c r="NPP164" s="128"/>
      <c r="NPQ164" s="128"/>
      <c r="NPR164" s="128"/>
      <c r="NPS164" s="128"/>
      <c r="NPT164" s="128"/>
      <c r="NPU164" s="128"/>
      <c r="NPV164" s="128"/>
      <c r="NPW164" s="128"/>
      <c r="NPX164" s="128"/>
      <c r="NPY164" s="128"/>
      <c r="NPZ164" s="128"/>
      <c r="NQA164" s="128"/>
      <c r="NQB164" s="128"/>
      <c r="NQC164" s="128"/>
      <c r="NQD164" s="128"/>
      <c r="NQE164" s="128"/>
      <c r="NQF164" s="128"/>
      <c r="NQG164" s="128"/>
      <c r="NQH164" s="128"/>
      <c r="NQI164" s="128"/>
      <c r="NQJ164" s="128"/>
      <c r="NQK164" s="128"/>
      <c r="NQL164" s="128"/>
      <c r="NQM164" s="128"/>
      <c r="NQN164" s="128"/>
      <c r="NQO164" s="128"/>
      <c r="NQP164" s="128"/>
      <c r="NQQ164" s="128"/>
      <c r="NQR164" s="128"/>
      <c r="NQS164" s="128"/>
      <c r="NQT164" s="128"/>
      <c r="NQU164" s="128"/>
      <c r="NQV164" s="128"/>
      <c r="NQW164" s="128"/>
      <c r="NQX164" s="128"/>
      <c r="NQY164" s="128"/>
      <c r="NQZ164" s="128"/>
      <c r="NRA164" s="128"/>
      <c r="NRB164" s="128"/>
      <c r="NRC164" s="128"/>
      <c r="NRD164" s="128"/>
      <c r="NRE164" s="128"/>
      <c r="NRF164" s="128"/>
      <c r="NRG164" s="128"/>
      <c r="NRH164" s="128"/>
      <c r="NRI164" s="128"/>
      <c r="NRJ164" s="128"/>
      <c r="NRK164" s="128"/>
      <c r="NRL164" s="128"/>
      <c r="NRM164" s="128"/>
      <c r="NRN164" s="128"/>
      <c r="NRO164" s="128"/>
      <c r="NRP164" s="128"/>
      <c r="NRQ164" s="128"/>
      <c r="NRR164" s="128"/>
      <c r="NRS164" s="128"/>
      <c r="NRT164" s="128"/>
      <c r="NRU164" s="128"/>
      <c r="NRV164" s="128"/>
      <c r="NRW164" s="128"/>
      <c r="NRX164" s="128"/>
      <c r="NRY164" s="128"/>
      <c r="NRZ164" s="128"/>
      <c r="NSA164" s="128"/>
      <c r="NSB164" s="128"/>
      <c r="NSC164" s="128"/>
      <c r="NSD164" s="128"/>
      <c r="NSE164" s="128"/>
      <c r="NSF164" s="128"/>
      <c r="NSG164" s="128"/>
      <c r="NSH164" s="128"/>
      <c r="NSI164" s="128"/>
      <c r="NSJ164" s="128"/>
      <c r="NSK164" s="128"/>
      <c r="NSL164" s="128"/>
      <c r="NSM164" s="128"/>
      <c r="NSN164" s="128"/>
      <c r="NSO164" s="128"/>
      <c r="NSP164" s="128"/>
      <c r="NSQ164" s="128"/>
      <c r="NSR164" s="128"/>
      <c r="NSS164" s="128"/>
      <c r="NST164" s="128"/>
      <c r="NSU164" s="128"/>
      <c r="NSV164" s="128"/>
      <c r="NSW164" s="128"/>
      <c r="NSX164" s="128"/>
      <c r="NSY164" s="128"/>
      <c r="NSZ164" s="128"/>
      <c r="NTA164" s="128"/>
      <c r="NTB164" s="128"/>
      <c r="NTC164" s="128"/>
      <c r="NTD164" s="128"/>
      <c r="NTE164" s="128"/>
      <c r="NTF164" s="128"/>
      <c r="NTG164" s="128"/>
      <c r="NTH164" s="128"/>
      <c r="NTI164" s="128"/>
      <c r="NTJ164" s="128"/>
      <c r="NTK164" s="128"/>
      <c r="NTL164" s="128"/>
      <c r="NTM164" s="128"/>
      <c r="NTN164" s="128"/>
      <c r="NTO164" s="128"/>
      <c r="NTP164" s="128"/>
      <c r="NTQ164" s="128"/>
      <c r="NTR164" s="128"/>
      <c r="NTS164" s="128"/>
      <c r="NTT164" s="128"/>
      <c r="NTU164" s="128"/>
      <c r="NTV164" s="128"/>
      <c r="NTW164" s="128"/>
      <c r="NTX164" s="128"/>
      <c r="NTY164" s="128"/>
      <c r="NTZ164" s="128"/>
      <c r="NUA164" s="128"/>
      <c r="NUB164" s="128"/>
      <c r="NUC164" s="128"/>
      <c r="NUD164" s="128"/>
      <c r="NUE164" s="128"/>
      <c r="NUF164" s="128"/>
      <c r="NUG164" s="128"/>
      <c r="NUH164" s="128"/>
      <c r="NUI164" s="128"/>
      <c r="NUJ164" s="128"/>
      <c r="NUK164" s="128"/>
      <c r="NUL164" s="128"/>
      <c r="NUM164" s="128"/>
      <c r="NUN164" s="128"/>
      <c r="NUO164" s="128"/>
      <c r="NUP164" s="128"/>
      <c r="NUQ164" s="128"/>
      <c r="NUR164" s="128"/>
      <c r="NUS164" s="128"/>
      <c r="NUT164" s="128"/>
      <c r="NUU164" s="128"/>
      <c r="NUV164" s="128"/>
      <c r="NUW164" s="128"/>
      <c r="NUX164" s="128"/>
      <c r="NUY164" s="128"/>
      <c r="NUZ164" s="128"/>
      <c r="NVA164" s="128"/>
      <c r="NVB164" s="128"/>
      <c r="NVC164" s="128"/>
      <c r="NVD164" s="128"/>
      <c r="NVE164" s="128"/>
      <c r="NVF164" s="128"/>
      <c r="NVG164" s="128"/>
      <c r="NVH164" s="128"/>
      <c r="NVI164" s="128"/>
      <c r="NVJ164" s="128"/>
      <c r="NVK164" s="128"/>
      <c r="NVL164" s="128"/>
      <c r="NVM164" s="128"/>
      <c r="NVN164" s="128"/>
      <c r="NVO164" s="128"/>
      <c r="NVP164" s="128"/>
      <c r="NVQ164" s="128"/>
      <c r="NVR164" s="128"/>
      <c r="NVS164" s="128"/>
      <c r="NVT164" s="128"/>
      <c r="NVU164" s="128"/>
      <c r="NVV164" s="128"/>
      <c r="NVW164" s="128"/>
      <c r="NVX164" s="128"/>
      <c r="NVY164" s="128"/>
      <c r="NVZ164" s="128"/>
      <c r="NWA164" s="128"/>
      <c r="NWB164" s="128"/>
      <c r="NWC164" s="128"/>
      <c r="NWD164" s="128"/>
      <c r="NWE164" s="128"/>
      <c r="NWF164" s="128"/>
      <c r="NWG164" s="128"/>
      <c r="NWH164" s="128"/>
      <c r="NWI164" s="128"/>
      <c r="NWJ164" s="128"/>
      <c r="NWK164" s="128"/>
      <c r="NWL164" s="128"/>
      <c r="NWM164" s="128"/>
      <c r="NWN164" s="128"/>
      <c r="NWO164" s="128"/>
      <c r="NWP164" s="128"/>
      <c r="NWQ164" s="128"/>
      <c r="NWR164" s="128"/>
      <c r="NWS164" s="128"/>
      <c r="NWT164" s="128"/>
      <c r="NWU164" s="128"/>
      <c r="NWV164" s="128"/>
      <c r="NWW164" s="128"/>
      <c r="NWX164" s="128"/>
      <c r="NWY164" s="128"/>
      <c r="NWZ164" s="128"/>
      <c r="NXA164" s="128"/>
      <c r="NXB164" s="128"/>
      <c r="NXC164" s="128"/>
      <c r="NXD164" s="128"/>
      <c r="NXE164" s="128"/>
      <c r="NXF164" s="128"/>
      <c r="NXG164" s="128"/>
      <c r="NXH164" s="128"/>
      <c r="NXI164" s="128"/>
      <c r="NXJ164" s="128"/>
      <c r="NXK164" s="128"/>
      <c r="NXL164" s="128"/>
      <c r="NXM164" s="128"/>
      <c r="NXN164" s="128"/>
      <c r="NXO164" s="128"/>
      <c r="NXP164" s="128"/>
      <c r="NXQ164" s="128"/>
      <c r="NXR164" s="128"/>
      <c r="NXS164" s="128"/>
      <c r="NXT164" s="128"/>
      <c r="NXU164" s="128"/>
      <c r="NXV164" s="128"/>
      <c r="NXW164" s="128"/>
      <c r="NXX164" s="128"/>
      <c r="NXY164" s="128"/>
      <c r="NXZ164" s="128"/>
      <c r="NYA164" s="128"/>
      <c r="NYB164" s="128"/>
      <c r="NYC164" s="128"/>
      <c r="NYD164" s="128"/>
      <c r="NYE164" s="128"/>
      <c r="NYF164" s="128"/>
      <c r="NYG164" s="128"/>
      <c r="NYH164" s="128"/>
      <c r="NYI164" s="128"/>
      <c r="NYJ164" s="128"/>
      <c r="NYK164" s="128"/>
      <c r="NYL164" s="128"/>
      <c r="NYM164" s="128"/>
      <c r="NYN164" s="128"/>
      <c r="NYO164" s="128"/>
      <c r="NYP164" s="128"/>
      <c r="NYQ164" s="128"/>
      <c r="NYR164" s="128"/>
      <c r="NYS164" s="128"/>
      <c r="NYT164" s="128"/>
      <c r="NYU164" s="128"/>
      <c r="NYV164" s="128"/>
      <c r="NYW164" s="128"/>
      <c r="NYX164" s="128"/>
      <c r="NYY164" s="128"/>
      <c r="NYZ164" s="128"/>
      <c r="NZA164" s="128"/>
      <c r="NZB164" s="128"/>
      <c r="NZC164" s="128"/>
      <c r="NZD164" s="128"/>
      <c r="NZE164" s="128"/>
      <c r="NZF164" s="128"/>
      <c r="NZG164" s="128"/>
      <c r="NZH164" s="128"/>
      <c r="NZI164" s="128"/>
      <c r="NZJ164" s="128"/>
      <c r="NZK164" s="128"/>
      <c r="NZL164" s="128"/>
      <c r="NZM164" s="128"/>
      <c r="NZN164" s="128"/>
      <c r="NZO164" s="128"/>
      <c r="NZP164" s="128"/>
      <c r="NZQ164" s="128"/>
      <c r="NZR164" s="128"/>
      <c r="NZS164" s="128"/>
      <c r="NZT164" s="128"/>
      <c r="NZU164" s="128"/>
      <c r="NZV164" s="128"/>
      <c r="NZW164" s="128"/>
      <c r="NZX164" s="128"/>
      <c r="NZY164" s="128"/>
      <c r="NZZ164" s="128"/>
      <c r="OAA164" s="128"/>
      <c r="OAB164" s="128"/>
      <c r="OAC164" s="128"/>
      <c r="OAD164" s="128"/>
      <c r="OAE164" s="128"/>
      <c r="OAF164" s="128"/>
      <c r="OAG164" s="128"/>
      <c r="OAH164" s="128"/>
      <c r="OAI164" s="128"/>
      <c r="OAJ164" s="128"/>
      <c r="OAK164" s="128"/>
      <c r="OAL164" s="128"/>
      <c r="OAM164" s="128"/>
      <c r="OAN164" s="128"/>
      <c r="OAO164" s="128"/>
      <c r="OAP164" s="128"/>
      <c r="OAQ164" s="128"/>
      <c r="OAR164" s="128"/>
      <c r="OAS164" s="128"/>
      <c r="OAT164" s="128"/>
      <c r="OAU164" s="128"/>
      <c r="OAV164" s="128"/>
      <c r="OAW164" s="128"/>
      <c r="OAX164" s="128"/>
      <c r="OAY164" s="128"/>
      <c r="OAZ164" s="128"/>
      <c r="OBA164" s="128"/>
      <c r="OBB164" s="128"/>
      <c r="OBC164" s="128"/>
      <c r="OBD164" s="128"/>
      <c r="OBE164" s="128"/>
      <c r="OBF164" s="128"/>
      <c r="OBG164" s="128"/>
      <c r="OBH164" s="128"/>
      <c r="OBI164" s="128"/>
      <c r="OBJ164" s="128"/>
      <c r="OBK164" s="128"/>
      <c r="OBL164" s="128"/>
      <c r="OBM164" s="128"/>
      <c r="OBN164" s="128"/>
      <c r="OBO164" s="128"/>
      <c r="OBP164" s="128"/>
      <c r="OBQ164" s="128"/>
      <c r="OBR164" s="128"/>
      <c r="OBS164" s="128"/>
      <c r="OBT164" s="128"/>
      <c r="OBU164" s="128"/>
      <c r="OBV164" s="128"/>
      <c r="OBW164" s="128"/>
      <c r="OBX164" s="128"/>
      <c r="OBY164" s="128"/>
      <c r="OBZ164" s="128"/>
      <c r="OCA164" s="128"/>
      <c r="OCB164" s="128"/>
      <c r="OCC164" s="128"/>
      <c r="OCD164" s="128"/>
      <c r="OCE164" s="128"/>
      <c r="OCF164" s="128"/>
      <c r="OCG164" s="128"/>
      <c r="OCH164" s="128"/>
      <c r="OCI164" s="128"/>
      <c r="OCJ164" s="128"/>
      <c r="OCK164" s="128"/>
      <c r="OCL164" s="128"/>
      <c r="OCM164" s="128"/>
      <c r="OCN164" s="128"/>
      <c r="OCO164" s="128"/>
      <c r="OCP164" s="128"/>
      <c r="OCQ164" s="128"/>
      <c r="OCR164" s="128"/>
      <c r="OCS164" s="128"/>
      <c r="OCT164" s="128"/>
      <c r="OCU164" s="128"/>
      <c r="OCV164" s="128"/>
      <c r="OCW164" s="128"/>
      <c r="OCX164" s="128"/>
      <c r="OCY164" s="128"/>
      <c r="OCZ164" s="128"/>
      <c r="ODA164" s="128"/>
      <c r="ODB164" s="128"/>
      <c r="ODC164" s="128"/>
      <c r="ODD164" s="128"/>
      <c r="ODE164" s="128"/>
      <c r="ODF164" s="128"/>
      <c r="ODG164" s="128"/>
      <c r="ODH164" s="128"/>
      <c r="ODI164" s="128"/>
      <c r="ODJ164" s="128"/>
      <c r="ODK164" s="128"/>
      <c r="ODL164" s="128"/>
      <c r="ODM164" s="128"/>
      <c r="ODN164" s="128"/>
      <c r="ODO164" s="128"/>
      <c r="ODP164" s="128"/>
      <c r="ODQ164" s="128"/>
      <c r="ODR164" s="128"/>
      <c r="ODS164" s="128"/>
      <c r="ODT164" s="128"/>
      <c r="ODU164" s="128"/>
      <c r="ODV164" s="128"/>
      <c r="ODW164" s="128"/>
      <c r="ODX164" s="128"/>
      <c r="ODY164" s="128"/>
      <c r="ODZ164" s="128"/>
      <c r="OEA164" s="128"/>
      <c r="OEB164" s="128"/>
      <c r="OEC164" s="128"/>
      <c r="OED164" s="128"/>
      <c r="OEE164" s="128"/>
      <c r="OEF164" s="128"/>
      <c r="OEG164" s="128"/>
      <c r="OEH164" s="128"/>
      <c r="OEI164" s="128"/>
      <c r="OEJ164" s="128"/>
      <c r="OEK164" s="128"/>
      <c r="OEL164" s="128"/>
      <c r="OEM164" s="128"/>
      <c r="OEN164" s="128"/>
      <c r="OEO164" s="128"/>
      <c r="OEP164" s="128"/>
      <c r="OEQ164" s="128"/>
      <c r="OER164" s="128"/>
      <c r="OES164" s="128"/>
      <c r="OET164" s="128"/>
      <c r="OEU164" s="128"/>
      <c r="OEV164" s="128"/>
      <c r="OEW164" s="128"/>
      <c r="OEX164" s="128"/>
      <c r="OEY164" s="128"/>
      <c r="OEZ164" s="128"/>
      <c r="OFA164" s="128"/>
      <c r="OFB164" s="128"/>
      <c r="OFC164" s="128"/>
      <c r="OFD164" s="128"/>
      <c r="OFE164" s="128"/>
      <c r="OFF164" s="128"/>
      <c r="OFG164" s="128"/>
      <c r="OFH164" s="128"/>
      <c r="OFI164" s="128"/>
      <c r="OFJ164" s="128"/>
      <c r="OFK164" s="128"/>
      <c r="OFL164" s="128"/>
      <c r="OFM164" s="128"/>
      <c r="OFN164" s="128"/>
      <c r="OFO164" s="128"/>
      <c r="OFP164" s="128"/>
      <c r="OFQ164" s="128"/>
      <c r="OFR164" s="128"/>
      <c r="OFS164" s="128"/>
      <c r="OFT164" s="128"/>
      <c r="OFU164" s="128"/>
      <c r="OFV164" s="128"/>
      <c r="OFW164" s="128"/>
      <c r="OFX164" s="128"/>
      <c r="OFY164" s="128"/>
      <c r="OFZ164" s="128"/>
      <c r="OGA164" s="128"/>
      <c r="OGB164" s="128"/>
      <c r="OGC164" s="128"/>
      <c r="OGD164" s="128"/>
      <c r="OGE164" s="128"/>
      <c r="OGF164" s="128"/>
      <c r="OGG164" s="128"/>
      <c r="OGH164" s="128"/>
      <c r="OGI164" s="128"/>
      <c r="OGJ164" s="128"/>
      <c r="OGK164" s="128"/>
      <c r="OGL164" s="128"/>
      <c r="OGM164" s="128"/>
      <c r="OGN164" s="128"/>
      <c r="OGO164" s="128"/>
      <c r="OGP164" s="128"/>
      <c r="OGQ164" s="128"/>
      <c r="OGR164" s="128"/>
      <c r="OGS164" s="128"/>
      <c r="OGT164" s="128"/>
      <c r="OGU164" s="128"/>
      <c r="OGV164" s="128"/>
      <c r="OGW164" s="128"/>
      <c r="OGX164" s="128"/>
      <c r="OGY164" s="128"/>
      <c r="OGZ164" s="128"/>
      <c r="OHA164" s="128"/>
      <c r="OHB164" s="128"/>
      <c r="OHC164" s="128"/>
      <c r="OHD164" s="128"/>
      <c r="OHE164" s="128"/>
      <c r="OHF164" s="128"/>
      <c r="OHG164" s="128"/>
      <c r="OHH164" s="128"/>
      <c r="OHI164" s="128"/>
      <c r="OHJ164" s="128"/>
      <c r="OHK164" s="128"/>
      <c r="OHL164" s="128"/>
      <c r="OHM164" s="128"/>
      <c r="OHN164" s="128"/>
      <c r="OHO164" s="128"/>
      <c r="OHP164" s="128"/>
      <c r="OHQ164" s="128"/>
      <c r="OHR164" s="128"/>
      <c r="OHS164" s="128"/>
      <c r="OHT164" s="128"/>
      <c r="OHU164" s="128"/>
      <c r="OHV164" s="128"/>
      <c r="OHW164" s="128"/>
      <c r="OHX164" s="128"/>
      <c r="OHY164" s="128"/>
      <c r="OHZ164" s="128"/>
      <c r="OIA164" s="128"/>
      <c r="OIB164" s="128"/>
      <c r="OIC164" s="128"/>
      <c r="OID164" s="128"/>
      <c r="OIE164" s="128"/>
      <c r="OIF164" s="128"/>
      <c r="OIG164" s="128"/>
      <c r="OIH164" s="128"/>
      <c r="OII164" s="128"/>
      <c r="OIJ164" s="128"/>
      <c r="OIK164" s="128"/>
      <c r="OIL164" s="128"/>
      <c r="OIM164" s="128"/>
      <c r="OIN164" s="128"/>
      <c r="OIO164" s="128"/>
      <c r="OIP164" s="128"/>
      <c r="OIQ164" s="128"/>
      <c r="OIR164" s="128"/>
      <c r="OIS164" s="128"/>
      <c r="OIT164" s="128"/>
      <c r="OIU164" s="128"/>
      <c r="OIV164" s="128"/>
      <c r="OIW164" s="128"/>
      <c r="OIX164" s="128"/>
      <c r="OIY164" s="128"/>
      <c r="OIZ164" s="128"/>
      <c r="OJA164" s="128"/>
      <c r="OJB164" s="128"/>
      <c r="OJC164" s="128"/>
      <c r="OJD164" s="128"/>
      <c r="OJE164" s="128"/>
      <c r="OJF164" s="128"/>
      <c r="OJG164" s="128"/>
      <c r="OJH164" s="128"/>
      <c r="OJI164" s="128"/>
      <c r="OJJ164" s="128"/>
      <c r="OJK164" s="128"/>
      <c r="OJL164" s="128"/>
      <c r="OJM164" s="128"/>
      <c r="OJN164" s="128"/>
      <c r="OJO164" s="128"/>
      <c r="OJP164" s="128"/>
      <c r="OJQ164" s="128"/>
      <c r="OJR164" s="128"/>
      <c r="OJS164" s="128"/>
      <c r="OJT164" s="128"/>
      <c r="OJU164" s="128"/>
      <c r="OJV164" s="128"/>
      <c r="OJW164" s="128"/>
      <c r="OJX164" s="128"/>
      <c r="OJY164" s="128"/>
      <c r="OJZ164" s="128"/>
      <c r="OKA164" s="128"/>
      <c r="OKB164" s="128"/>
      <c r="OKC164" s="128"/>
      <c r="OKD164" s="128"/>
      <c r="OKE164" s="128"/>
      <c r="OKF164" s="128"/>
      <c r="OKG164" s="128"/>
      <c r="OKH164" s="128"/>
      <c r="OKI164" s="128"/>
      <c r="OKJ164" s="128"/>
      <c r="OKK164" s="128"/>
      <c r="OKL164" s="128"/>
      <c r="OKM164" s="128"/>
      <c r="OKN164" s="128"/>
      <c r="OKO164" s="128"/>
      <c r="OKP164" s="128"/>
      <c r="OKQ164" s="128"/>
      <c r="OKR164" s="128"/>
      <c r="OKS164" s="128"/>
      <c r="OKT164" s="128"/>
      <c r="OKU164" s="128"/>
      <c r="OKV164" s="128"/>
      <c r="OKW164" s="128"/>
      <c r="OKX164" s="128"/>
      <c r="OKY164" s="128"/>
      <c r="OKZ164" s="128"/>
      <c r="OLA164" s="128"/>
      <c r="OLB164" s="128"/>
      <c r="OLC164" s="128"/>
      <c r="OLD164" s="128"/>
      <c r="OLE164" s="128"/>
      <c r="OLF164" s="128"/>
      <c r="OLG164" s="128"/>
      <c r="OLH164" s="128"/>
      <c r="OLI164" s="128"/>
      <c r="OLJ164" s="128"/>
      <c r="OLK164" s="128"/>
      <c r="OLL164" s="128"/>
      <c r="OLM164" s="128"/>
      <c r="OLN164" s="128"/>
      <c r="OLO164" s="128"/>
      <c r="OLP164" s="128"/>
      <c r="OLQ164" s="128"/>
      <c r="OLR164" s="128"/>
      <c r="OLS164" s="128"/>
      <c r="OLT164" s="128"/>
      <c r="OLU164" s="128"/>
      <c r="OLV164" s="128"/>
      <c r="OLW164" s="128"/>
      <c r="OLX164" s="128"/>
      <c r="OLY164" s="128"/>
      <c r="OLZ164" s="128"/>
      <c r="OMA164" s="128"/>
      <c r="OMB164" s="128"/>
      <c r="OMC164" s="128"/>
      <c r="OMD164" s="128"/>
      <c r="OME164" s="128"/>
      <c r="OMF164" s="128"/>
      <c r="OMG164" s="128"/>
      <c r="OMH164" s="128"/>
      <c r="OMI164" s="128"/>
      <c r="OMJ164" s="128"/>
      <c r="OMK164" s="128"/>
      <c r="OML164" s="128"/>
      <c r="OMM164" s="128"/>
      <c r="OMN164" s="128"/>
      <c r="OMO164" s="128"/>
      <c r="OMP164" s="128"/>
      <c r="OMQ164" s="128"/>
      <c r="OMR164" s="128"/>
      <c r="OMS164" s="128"/>
      <c r="OMT164" s="128"/>
      <c r="OMU164" s="128"/>
      <c r="OMV164" s="128"/>
      <c r="OMW164" s="128"/>
      <c r="OMX164" s="128"/>
      <c r="OMY164" s="128"/>
      <c r="OMZ164" s="128"/>
      <c r="ONA164" s="128"/>
      <c r="ONB164" s="128"/>
      <c r="ONC164" s="128"/>
      <c r="OND164" s="128"/>
      <c r="ONE164" s="128"/>
      <c r="ONF164" s="128"/>
      <c r="ONG164" s="128"/>
      <c r="ONH164" s="128"/>
      <c r="ONI164" s="128"/>
      <c r="ONJ164" s="128"/>
      <c r="ONK164" s="128"/>
      <c r="ONL164" s="128"/>
      <c r="ONM164" s="128"/>
      <c r="ONN164" s="128"/>
      <c r="ONO164" s="128"/>
      <c r="ONP164" s="128"/>
      <c r="ONQ164" s="128"/>
      <c r="ONR164" s="128"/>
      <c r="ONS164" s="128"/>
      <c r="ONT164" s="128"/>
      <c r="ONU164" s="128"/>
      <c r="ONV164" s="128"/>
      <c r="ONW164" s="128"/>
      <c r="ONX164" s="128"/>
      <c r="ONY164" s="128"/>
      <c r="ONZ164" s="128"/>
      <c r="OOA164" s="128"/>
      <c r="OOB164" s="128"/>
      <c r="OOC164" s="128"/>
      <c r="OOD164" s="128"/>
      <c r="OOE164" s="128"/>
      <c r="OOF164" s="128"/>
      <c r="OOG164" s="128"/>
      <c r="OOH164" s="128"/>
      <c r="OOI164" s="128"/>
      <c r="OOJ164" s="128"/>
      <c r="OOK164" s="128"/>
      <c r="OOL164" s="128"/>
      <c r="OOM164" s="128"/>
      <c r="OON164" s="128"/>
      <c r="OOO164" s="128"/>
      <c r="OOP164" s="128"/>
      <c r="OOQ164" s="128"/>
      <c r="OOR164" s="128"/>
      <c r="OOS164" s="128"/>
      <c r="OOT164" s="128"/>
      <c r="OOU164" s="128"/>
      <c r="OOV164" s="128"/>
      <c r="OOW164" s="128"/>
      <c r="OOX164" s="128"/>
      <c r="OOY164" s="128"/>
      <c r="OOZ164" s="128"/>
      <c r="OPA164" s="128"/>
      <c r="OPB164" s="128"/>
      <c r="OPC164" s="128"/>
      <c r="OPD164" s="128"/>
      <c r="OPE164" s="128"/>
      <c r="OPF164" s="128"/>
      <c r="OPG164" s="128"/>
      <c r="OPH164" s="128"/>
      <c r="OPI164" s="128"/>
      <c r="OPJ164" s="128"/>
      <c r="OPK164" s="128"/>
      <c r="OPL164" s="128"/>
      <c r="OPM164" s="128"/>
      <c r="OPN164" s="128"/>
      <c r="OPO164" s="128"/>
      <c r="OPP164" s="128"/>
      <c r="OPQ164" s="128"/>
      <c r="OPR164" s="128"/>
      <c r="OPS164" s="128"/>
      <c r="OPT164" s="128"/>
      <c r="OPU164" s="128"/>
      <c r="OPV164" s="128"/>
      <c r="OPW164" s="128"/>
      <c r="OPX164" s="128"/>
      <c r="OPY164" s="128"/>
      <c r="OPZ164" s="128"/>
      <c r="OQA164" s="128"/>
      <c r="OQB164" s="128"/>
      <c r="OQC164" s="128"/>
      <c r="OQD164" s="128"/>
      <c r="OQE164" s="128"/>
      <c r="OQF164" s="128"/>
      <c r="OQG164" s="128"/>
      <c r="OQH164" s="128"/>
      <c r="OQI164" s="128"/>
      <c r="OQJ164" s="128"/>
      <c r="OQK164" s="128"/>
      <c r="OQL164" s="128"/>
      <c r="OQM164" s="128"/>
      <c r="OQN164" s="128"/>
      <c r="OQO164" s="128"/>
      <c r="OQP164" s="128"/>
      <c r="OQQ164" s="128"/>
      <c r="OQR164" s="128"/>
      <c r="OQS164" s="128"/>
      <c r="OQT164" s="128"/>
      <c r="OQU164" s="128"/>
      <c r="OQV164" s="128"/>
      <c r="OQW164" s="128"/>
      <c r="OQX164" s="128"/>
      <c r="OQY164" s="128"/>
      <c r="OQZ164" s="128"/>
      <c r="ORA164" s="128"/>
      <c r="ORB164" s="128"/>
      <c r="ORC164" s="128"/>
      <c r="ORD164" s="128"/>
      <c r="ORE164" s="128"/>
      <c r="ORF164" s="128"/>
      <c r="ORG164" s="128"/>
      <c r="ORH164" s="128"/>
      <c r="ORI164" s="128"/>
      <c r="ORJ164" s="128"/>
      <c r="ORK164" s="128"/>
      <c r="ORL164" s="128"/>
      <c r="ORM164" s="128"/>
      <c r="ORN164" s="128"/>
      <c r="ORO164" s="128"/>
      <c r="ORP164" s="128"/>
      <c r="ORQ164" s="128"/>
      <c r="ORR164" s="128"/>
      <c r="ORS164" s="128"/>
      <c r="ORT164" s="128"/>
      <c r="ORU164" s="128"/>
      <c r="ORV164" s="128"/>
      <c r="ORW164" s="128"/>
      <c r="ORX164" s="128"/>
      <c r="ORY164" s="128"/>
      <c r="ORZ164" s="128"/>
      <c r="OSA164" s="128"/>
      <c r="OSB164" s="128"/>
      <c r="OSC164" s="128"/>
      <c r="OSD164" s="128"/>
      <c r="OSE164" s="128"/>
      <c r="OSF164" s="128"/>
      <c r="OSG164" s="128"/>
      <c r="OSH164" s="128"/>
      <c r="OSI164" s="128"/>
      <c r="OSJ164" s="128"/>
      <c r="OSK164" s="128"/>
      <c r="OSL164" s="128"/>
      <c r="OSM164" s="128"/>
      <c r="OSN164" s="128"/>
      <c r="OSO164" s="128"/>
      <c r="OSP164" s="128"/>
      <c r="OSQ164" s="128"/>
      <c r="OSR164" s="128"/>
      <c r="OSS164" s="128"/>
      <c r="OST164" s="128"/>
      <c r="OSU164" s="128"/>
      <c r="OSV164" s="128"/>
      <c r="OSW164" s="128"/>
      <c r="OSX164" s="128"/>
      <c r="OSY164" s="128"/>
      <c r="OSZ164" s="128"/>
      <c r="OTA164" s="128"/>
      <c r="OTB164" s="128"/>
      <c r="OTC164" s="128"/>
      <c r="OTD164" s="128"/>
      <c r="OTE164" s="128"/>
      <c r="OTF164" s="128"/>
      <c r="OTG164" s="128"/>
      <c r="OTH164" s="128"/>
      <c r="OTI164" s="128"/>
      <c r="OTJ164" s="128"/>
      <c r="OTK164" s="128"/>
      <c r="OTL164" s="128"/>
      <c r="OTM164" s="128"/>
      <c r="OTN164" s="128"/>
      <c r="OTO164" s="128"/>
      <c r="OTP164" s="128"/>
      <c r="OTQ164" s="128"/>
      <c r="OTR164" s="128"/>
      <c r="OTS164" s="128"/>
      <c r="OTT164" s="128"/>
      <c r="OTU164" s="128"/>
      <c r="OTV164" s="128"/>
      <c r="OTW164" s="128"/>
      <c r="OTX164" s="128"/>
      <c r="OTY164" s="128"/>
      <c r="OTZ164" s="128"/>
      <c r="OUA164" s="128"/>
      <c r="OUB164" s="128"/>
      <c r="OUC164" s="128"/>
      <c r="OUD164" s="128"/>
      <c r="OUE164" s="128"/>
      <c r="OUF164" s="128"/>
      <c r="OUG164" s="128"/>
      <c r="OUH164" s="128"/>
      <c r="OUI164" s="128"/>
      <c r="OUJ164" s="128"/>
      <c r="OUK164" s="128"/>
      <c r="OUL164" s="128"/>
      <c r="OUM164" s="128"/>
      <c r="OUN164" s="128"/>
      <c r="OUO164" s="128"/>
      <c r="OUP164" s="128"/>
      <c r="OUQ164" s="128"/>
      <c r="OUR164" s="128"/>
      <c r="OUS164" s="128"/>
      <c r="OUT164" s="128"/>
      <c r="OUU164" s="128"/>
      <c r="OUV164" s="128"/>
      <c r="OUW164" s="128"/>
      <c r="OUX164" s="128"/>
      <c r="OUY164" s="128"/>
      <c r="OUZ164" s="128"/>
      <c r="OVA164" s="128"/>
      <c r="OVB164" s="128"/>
      <c r="OVC164" s="128"/>
      <c r="OVD164" s="128"/>
      <c r="OVE164" s="128"/>
      <c r="OVF164" s="128"/>
      <c r="OVG164" s="128"/>
      <c r="OVH164" s="128"/>
      <c r="OVI164" s="128"/>
      <c r="OVJ164" s="128"/>
      <c r="OVK164" s="128"/>
      <c r="OVL164" s="128"/>
      <c r="OVM164" s="128"/>
      <c r="OVN164" s="128"/>
      <c r="OVO164" s="128"/>
      <c r="OVP164" s="128"/>
      <c r="OVQ164" s="128"/>
      <c r="OVR164" s="128"/>
      <c r="OVS164" s="128"/>
      <c r="OVT164" s="128"/>
      <c r="OVU164" s="128"/>
      <c r="OVV164" s="128"/>
      <c r="OVW164" s="128"/>
      <c r="OVX164" s="128"/>
      <c r="OVY164" s="128"/>
      <c r="OVZ164" s="128"/>
      <c r="OWA164" s="128"/>
      <c r="OWB164" s="128"/>
      <c r="OWC164" s="128"/>
      <c r="OWD164" s="128"/>
      <c r="OWE164" s="128"/>
      <c r="OWF164" s="128"/>
      <c r="OWG164" s="128"/>
      <c r="OWH164" s="128"/>
      <c r="OWI164" s="128"/>
      <c r="OWJ164" s="128"/>
      <c r="OWK164" s="128"/>
      <c r="OWL164" s="128"/>
      <c r="OWM164" s="128"/>
      <c r="OWN164" s="128"/>
      <c r="OWO164" s="128"/>
      <c r="OWP164" s="128"/>
      <c r="OWQ164" s="128"/>
      <c r="OWR164" s="128"/>
      <c r="OWS164" s="128"/>
      <c r="OWT164" s="128"/>
      <c r="OWU164" s="128"/>
      <c r="OWV164" s="128"/>
      <c r="OWW164" s="128"/>
      <c r="OWX164" s="128"/>
      <c r="OWY164" s="128"/>
      <c r="OWZ164" s="128"/>
      <c r="OXA164" s="128"/>
      <c r="OXB164" s="128"/>
      <c r="OXC164" s="128"/>
      <c r="OXD164" s="128"/>
      <c r="OXE164" s="128"/>
      <c r="OXF164" s="128"/>
      <c r="OXG164" s="128"/>
      <c r="OXH164" s="128"/>
      <c r="OXI164" s="128"/>
      <c r="OXJ164" s="128"/>
      <c r="OXK164" s="128"/>
      <c r="OXL164" s="128"/>
      <c r="OXM164" s="128"/>
      <c r="OXN164" s="128"/>
      <c r="OXO164" s="128"/>
      <c r="OXP164" s="128"/>
      <c r="OXQ164" s="128"/>
      <c r="OXR164" s="128"/>
      <c r="OXS164" s="128"/>
      <c r="OXT164" s="128"/>
      <c r="OXU164" s="128"/>
      <c r="OXV164" s="128"/>
      <c r="OXW164" s="128"/>
      <c r="OXX164" s="128"/>
      <c r="OXY164" s="128"/>
      <c r="OXZ164" s="128"/>
      <c r="OYA164" s="128"/>
      <c r="OYB164" s="128"/>
      <c r="OYC164" s="128"/>
      <c r="OYD164" s="128"/>
      <c r="OYE164" s="128"/>
      <c r="OYF164" s="128"/>
      <c r="OYG164" s="128"/>
      <c r="OYH164" s="128"/>
      <c r="OYI164" s="128"/>
      <c r="OYJ164" s="128"/>
      <c r="OYK164" s="128"/>
      <c r="OYL164" s="128"/>
      <c r="OYM164" s="128"/>
      <c r="OYN164" s="128"/>
      <c r="OYO164" s="128"/>
      <c r="OYP164" s="128"/>
      <c r="OYQ164" s="128"/>
      <c r="OYR164" s="128"/>
      <c r="OYS164" s="128"/>
      <c r="OYT164" s="128"/>
      <c r="OYU164" s="128"/>
      <c r="OYV164" s="128"/>
      <c r="OYW164" s="128"/>
      <c r="OYX164" s="128"/>
      <c r="OYY164" s="128"/>
      <c r="OYZ164" s="128"/>
      <c r="OZA164" s="128"/>
      <c r="OZB164" s="128"/>
      <c r="OZC164" s="128"/>
      <c r="OZD164" s="128"/>
      <c r="OZE164" s="128"/>
      <c r="OZF164" s="128"/>
      <c r="OZG164" s="128"/>
      <c r="OZH164" s="128"/>
      <c r="OZI164" s="128"/>
      <c r="OZJ164" s="128"/>
      <c r="OZK164" s="128"/>
      <c r="OZL164" s="128"/>
      <c r="OZM164" s="128"/>
      <c r="OZN164" s="128"/>
      <c r="OZO164" s="128"/>
      <c r="OZP164" s="128"/>
      <c r="OZQ164" s="128"/>
      <c r="OZR164" s="128"/>
      <c r="OZS164" s="128"/>
      <c r="OZT164" s="128"/>
      <c r="OZU164" s="128"/>
      <c r="OZV164" s="128"/>
      <c r="OZW164" s="128"/>
      <c r="OZX164" s="128"/>
      <c r="OZY164" s="128"/>
      <c r="OZZ164" s="128"/>
      <c r="PAA164" s="128"/>
      <c r="PAB164" s="128"/>
      <c r="PAC164" s="128"/>
      <c r="PAD164" s="128"/>
      <c r="PAE164" s="128"/>
      <c r="PAF164" s="128"/>
      <c r="PAG164" s="128"/>
      <c r="PAH164" s="128"/>
      <c r="PAI164" s="128"/>
      <c r="PAJ164" s="128"/>
      <c r="PAK164" s="128"/>
      <c r="PAL164" s="128"/>
      <c r="PAM164" s="128"/>
      <c r="PAN164" s="128"/>
      <c r="PAO164" s="128"/>
      <c r="PAP164" s="128"/>
      <c r="PAQ164" s="128"/>
      <c r="PAR164" s="128"/>
      <c r="PAS164" s="128"/>
      <c r="PAT164" s="128"/>
      <c r="PAU164" s="128"/>
      <c r="PAV164" s="128"/>
      <c r="PAW164" s="128"/>
      <c r="PAX164" s="128"/>
      <c r="PAY164" s="128"/>
      <c r="PAZ164" s="128"/>
      <c r="PBA164" s="128"/>
      <c r="PBB164" s="128"/>
      <c r="PBC164" s="128"/>
      <c r="PBD164" s="128"/>
      <c r="PBE164" s="128"/>
      <c r="PBF164" s="128"/>
      <c r="PBG164" s="128"/>
      <c r="PBH164" s="128"/>
      <c r="PBI164" s="128"/>
      <c r="PBJ164" s="128"/>
      <c r="PBK164" s="128"/>
      <c r="PBL164" s="128"/>
      <c r="PBM164" s="128"/>
      <c r="PBN164" s="128"/>
      <c r="PBO164" s="128"/>
      <c r="PBP164" s="128"/>
      <c r="PBQ164" s="128"/>
      <c r="PBR164" s="128"/>
      <c r="PBS164" s="128"/>
      <c r="PBT164" s="128"/>
      <c r="PBU164" s="128"/>
      <c r="PBV164" s="128"/>
      <c r="PBW164" s="128"/>
      <c r="PBX164" s="128"/>
      <c r="PBY164" s="128"/>
      <c r="PBZ164" s="128"/>
      <c r="PCA164" s="128"/>
      <c r="PCB164" s="128"/>
      <c r="PCC164" s="128"/>
      <c r="PCD164" s="128"/>
      <c r="PCE164" s="128"/>
      <c r="PCF164" s="128"/>
      <c r="PCG164" s="128"/>
      <c r="PCH164" s="128"/>
      <c r="PCI164" s="128"/>
      <c r="PCJ164" s="128"/>
      <c r="PCK164" s="128"/>
      <c r="PCL164" s="128"/>
      <c r="PCM164" s="128"/>
      <c r="PCN164" s="128"/>
      <c r="PCO164" s="128"/>
      <c r="PCP164" s="128"/>
      <c r="PCQ164" s="128"/>
      <c r="PCR164" s="128"/>
      <c r="PCS164" s="128"/>
      <c r="PCT164" s="128"/>
      <c r="PCU164" s="128"/>
      <c r="PCV164" s="128"/>
      <c r="PCW164" s="128"/>
      <c r="PCX164" s="128"/>
      <c r="PCY164" s="128"/>
      <c r="PCZ164" s="128"/>
      <c r="PDA164" s="128"/>
      <c r="PDB164" s="128"/>
      <c r="PDC164" s="128"/>
      <c r="PDD164" s="128"/>
      <c r="PDE164" s="128"/>
      <c r="PDF164" s="128"/>
      <c r="PDG164" s="128"/>
      <c r="PDH164" s="128"/>
      <c r="PDI164" s="128"/>
      <c r="PDJ164" s="128"/>
      <c r="PDK164" s="128"/>
      <c r="PDL164" s="128"/>
      <c r="PDM164" s="128"/>
      <c r="PDN164" s="128"/>
      <c r="PDO164" s="128"/>
      <c r="PDP164" s="128"/>
      <c r="PDQ164" s="128"/>
      <c r="PDR164" s="128"/>
      <c r="PDS164" s="128"/>
      <c r="PDT164" s="128"/>
      <c r="PDU164" s="128"/>
      <c r="PDV164" s="128"/>
      <c r="PDW164" s="128"/>
      <c r="PDX164" s="128"/>
      <c r="PDY164" s="128"/>
      <c r="PDZ164" s="128"/>
      <c r="PEA164" s="128"/>
      <c r="PEB164" s="128"/>
      <c r="PEC164" s="128"/>
      <c r="PED164" s="128"/>
      <c r="PEE164" s="128"/>
      <c r="PEF164" s="128"/>
      <c r="PEG164" s="128"/>
      <c r="PEH164" s="128"/>
      <c r="PEI164" s="128"/>
      <c r="PEJ164" s="128"/>
      <c r="PEK164" s="128"/>
      <c r="PEL164" s="128"/>
      <c r="PEM164" s="128"/>
      <c r="PEN164" s="128"/>
      <c r="PEO164" s="128"/>
      <c r="PEP164" s="128"/>
      <c r="PEQ164" s="128"/>
      <c r="PER164" s="128"/>
      <c r="PES164" s="128"/>
      <c r="PET164" s="128"/>
      <c r="PEU164" s="128"/>
      <c r="PEV164" s="128"/>
      <c r="PEW164" s="128"/>
      <c r="PEX164" s="128"/>
      <c r="PEY164" s="128"/>
      <c r="PEZ164" s="128"/>
      <c r="PFA164" s="128"/>
      <c r="PFB164" s="128"/>
      <c r="PFC164" s="128"/>
      <c r="PFD164" s="128"/>
      <c r="PFE164" s="128"/>
      <c r="PFF164" s="128"/>
      <c r="PFG164" s="128"/>
      <c r="PFH164" s="128"/>
      <c r="PFI164" s="128"/>
      <c r="PFJ164" s="128"/>
      <c r="PFK164" s="128"/>
      <c r="PFL164" s="128"/>
      <c r="PFM164" s="128"/>
      <c r="PFN164" s="128"/>
      <c r="PFO164" s="128"/>
      <c r="PFP164" s="128"/>
      <c r="PFQ164" s="128"/>
      <c r="PFR164" s="128"/>
      <c r="PFS164" s="128"/>
      <c r="PFT164" s="128"/>
      <c r="PFU164" s="128"/>
      <c r="PFV164" s="128"/>
      <c r="PFW164" s="128"/>
      <c r="PFX164" s="128"/>
      <c r="PFY164" s="128"/>
      <c r="PFZ164" s="128"/>
      <c r="PGA164" s="128"/>
      <c r="PGB164" s="128"/>
      <c r="PGC164" s="128"/>
      <c r="PGD164" s="128"/>
      <c r="PGE164" s="128"/>
      <c r="PGF164" s="128"/>
      <c r="PGG164" s="128"/>
      <c r="PGH164" s="128"/>
      <c r="PGI164" s="128"/>
      <c r="PGJ164" s="128"/>
      <c r="PGK164" s="128"/>
      <c r="PGL164" s="128"/>
      <c r="PGM164" s="128"/>
      <c r="PGN164" s="128"/>
      <c r="PGO164" s="128"/>
      <c r="PGP164" s="128"/>
      <c r="PGQ164" s="128"/>
      <c r="PGR164" s="128"/>
      <c r="PGS164" s="128"/>
      <c r="PGT164" s="128"/>
      <c r="PGU164" s="128"/>
      <c r="PGV164" s="128"/>
      <c r="PGW164" s="128"/>
      <c r="PGX164" s="128"/>
      <c r="PGY164" s="128"/>
      <c r="PGZ164" s="128"/>
      <c r="PHA164" s="128"/>
      <c r="PHB164" s="128"/>
      <c r="PHC164" s="128"/>
      <c r="PHD164" s="128"/>
      <c r="PHE164" s="128"/>
      <c r="PHF164" s="128"/>
      <c r="PHG164" s="128"/>
      <c r="PHH164" s="128"/>
      <c r="PHI164" s="128"/>
      <c r="PHJ164" s="128"/>
      <c r="PHK164" s="128"/>
      <c r="PHL164" s="128"/>
      <c r="PHM164" s="128"/>
      <c r="PHN164" s="128"/>
      <c r="PHO164" s="128"/>
      <c r="PHP164" s="128"/>
      <c r="PHQ164" s="128"/>
      <c r="PHR164" s="128"/>
      <c r="PHS164" s="128"/>
      <c r="PHT164" s="128"/>
      <c r="PHU164" s="128"/>
      <c r="PHV164" s="128"/>
      <c r="PHW164" s="128"/>
      <c r="PHX164" s="128"/>
      <c r="PHY164" s="128"/>
      <c r="PHZ164" s="128"/>
      <c r="PIA164" s="128"/>
      <c r="PIB164" s="128"/>
      <c r="PIC164" s="128"/>
      <c r="PID164" s="128"/>
      <c r="PIE164" s="128"/>
      <c r="PIF164" s="128"/>
      <c r="PIG164" s="128"/>
      <c r="PIH164" s="128"/>
      <c r="PII164" s="128"/>
      <c r="PIJ164" s="128"/>
      <c r="PIK164" s="128"/>
      <c r="PIL164" s="128"/>
      <c r="PIM164" s="128"/>
      <c r="PIN164" s="128"/>
      <c r="PIO164" s="128"/>
      <c r="PIP164" s="128"/>
      <c r="PIQ164" s="128"/>
      <c r="PIR164" s="128"/>
      <c r="PIS164" s="128"/>
      <c r="PIT164" s="128"/>
      <c r="PIU164" s="128"/>
      <c r="PIV164" s="128"/>
      <c r="PIW164" s="128"/>
      <c r="PIX164" s="128"/>
      <c r="PIY164" s="128"/>
      <c r="PIZ164" s="128"/>
      <c r="PJA164" s="128"/>
      <c r="PJB164" s="128"/>
      <c r="PJC164" s="128"/>
      <c r="PJD164" s="128"/>
      <c r="PJE164" s="128"/>
      <c r="PJF164" s="128"/>
      <c r="PJG164" s="128"/>
      <c r="PJH164" s="128"/>
      <c r="PJI164" s="128"/>
      <c r="PJJ164" s="128"/>
      <c r="PJK164" s="128"/>
      <c r="PJL164" s="128"/>
      <c r="PJM164" s="128"/>
      <c r="PJN164" s="128"/>
      <c r="PJO164" s="128"/>
      <c r="PJP164" s="128"/>
      <c r="PJQ164" s="128"/>
      <c r="PJR164" s="128"/>
      <c r="PJS164" s="128"/>
      <c r="PJT164" s="128"/>
      <c r="PJU164" s="128"/>
      <c r="PJV164" s="128"/>
      <c r="PJW164" s="128"/>
      <c r="PJX164" s="128"/>
      <c r="PJY164" s="128"/>
      <c r="PJZ164" s="128"/>
      <c r="PKA164" s="128"/>
      <c r="PKB164" s="128"/>
      <c r="PKC164" s="128"/>
      <c r="PKD164" s="128"/>
      <c r="PKE164" s="128"/>
      <c r="PKF164" s="128"/>
      <c r="PKG164" s="128"/>
      <c r="PKH164" s="128"/>
      <c r="PKI164" s="128"/>
      <c r="PKJ164" s="128"/>
      <c r="PKK164" s="128"/>
      <c r="PKL164" s="128"/>
      <c r="PKM164" s="128"/>
      <c r="PKN164" s="128"/>
      <c r="PKO164" s="128"/>
      <c r="PKP164" s="128"/>
      <c r="PKQ164" s="128"/>
      <c r="PKR164" s="128"/>
      <c r="PKS164" s="128"/>
      <c r="PKT164" s="128"/>
      <c r="PKU164" s="128"/>
      <c r="PKV164" s="128"/>
      <c r="PKW164" s="128"/>
      <c r="PKX164" s="128"/>
      <c r="PKY164" s="128"/>
      <c r="PKZ164" s="128"/>
      <c r="PLA164" s="128"/>
      <c r="PLB164" s="128"/>
      <c r="PLC164" s="128"/>
      <c r="PLD164" s="128"/>
      <c r="PLE164" s="128"/>
      <c r="PLF164" s="128"/>
      <c r="PLG164" s="128"/>
      <c r="PLH164" s="128"/>
      <c r="PLI164" s="128"/>
      <c r="PLJ164" s="128"/>
      <c r="PLK164" s="128"/>
      <c r="PLL164" s="128"/>
      <c r="PLM164" s="128"/>
      <c r="PLN164" s="128"/>
      <c r="PLO164" s="128"/>
      <c r="PLP164" s="128"/>
      <c r="PLQ164" s="128"/>
      <c r="PLR164" s="128"/>
      <c r="PLS164" s="128"/>
      <c r="PLT164" s="128"/>
      <c r="PLU164" s="128"/>
      <c r="PLV164" s="128"/>
      <c r="PLW164" s="128"/>
      <c r="PLX164" s="128"/>
      <c r="PLY164" s="128"/>
      <c r="PLZ164" s="128"/>
      <c r="PMA164" s="128"/>
      <c r="PMB164" s="128"/>
      <c r="PMC164" s="128"/>
      <c r="PMD164" s="128"/>
      <c r="PME164" s="128"/>
      <c r="PMF164" s="128"/>
      <c r="PMG164" s="128"/>
      <c r="PMH164" s="128"/>
      <c r="PMI164" s="128"/>
      <c r="PMJ164" s="128"/>
      <c r="PMK164" s="128"/>
      <c r="PML164" s="128"/>
      <c r="PMM164" s="128"/>
      <c r="PMN164" s="128"/>
      <c r="PMO164" s="128"/>
      <c r="PMP164" s="128"/>
      <c r="PMQ164" s="128"/>
      <c r="PMR164" s="128"/>
      <c r="PMS164" s="128"/>
      <c r="PMT164" s="128"/>
      <c r="PMU164" s="128"/>
      <c r="PMV164" s="128"/>
      <c r="PMW164" s="128"/>
      <c r="PMX164" s="128"/>
      <c r="PMY164" s="128"/>
      <c r="PMZ164" s="128"/>
      <c r="PNA164" s="128"/>
      <c r="PNB164" s="128"/>
      <c r="PNC164" s="128"/>
      <c r="PND164" s="128"/>
      <c r="PNE164" s="128"/>
      <c r="PNF164" s="128"/>
      <c r="PNG164" s="128"/>
      <c r="PNH164" s="128"/>
      <c r="PNI164" s="128"/>
      <c r="PNJ164" s="128"/>
      <c r="PNK164" s="128"/>
      <c r="PNL164" s="128"/>
      <c r="PNM164" s="128"/>
      <c r="PNN164" s="128"/>
      <c r="PNO164" s="128"/>
      <c r="PNP164" s="128"/>
      <c r="PNQ164" s="128"/>
      <c r="PNR164" s="128"/>
      <c r="PNS164" s="128"/>
      <c r="PNT164" s="128"/>
      <c r="PNU164" s="128"/>
      <c r="PNV164" s="128"/>
      <c r="PNW164" s="128"/>
      <c r="PNX164" s="128"/>
      <c r="PNY164" s="128"/>
      <c r="PNZ164" s="128"/>
      <c r="POA164" s="128"/>
      <c r="POB164" s="128"/>
      <c r="POC164" s="128"/>
      <c r="POD164" s="128"/>
      <c r="POE164" s="128"/>
      <c r="POF164" s="128"/>
      <c r="POG164" s="128"/>
      <c r="POH164" s="128"/>
      <c r="POI164" s="128"/>
      <c r="POJ164" s="128"/>
      <c r="POK164" s="128"/>
      <c r="POL164" s="128"/>
      <c r="POM164" s="128"/>
      <c r="PON164" s="128"/>
      <c r="POO164" s="128"/>
      <c r="POP164" s="128"/>
      <c r="POQ164" s="128"/>
      <c r="POR164" s="128"/>
      <c r="POS164" s="128"/>
      <c r="POT164" s="128"/>
      <c r="POU164" s="128"/>
      <c r="POV164" s="128"/>
      <c r="POW164" s="128"/>
      <c r="POX164" s="128"/>
      <c r="POY164" s="128"/>
      <c r="POZ164" s="128"/>
      <c r="PPA164" s="128"/>
      <c r="PPB164" s="128"/>
      <c r="PPC164" s="128"/>
      <c r="PPD164" s="128"/>
      <c r="PPE164" s="128"/>
      <c r="PPF164" s="128"/>
      <c r="PPG164" s="128"/>
      <c r="PPH164" s="128"/>
      <c r="PPI164" s="128"/>
      <c r="PPJ164" s="128"/>
      <c r="PPK164" s="128"/>
      <c r="PPL164" s="128"/>
      <c r="PPM164" s="128"/>
      <c r="PPN164" s="128"/>
      <c r="PPO164" s="128"/>
      <c r="PPP164" s="128"/>
      <c r="PPQ164" s="128"/>
      <c r="PPR164" s="128"/>
      <c r="PPS164" s="128"/>
      <c r="PPT164" s="128"/>
      <c r="PPU164" s="128"/>
      <c r="PPV164" s="128"/>
      <c r="PPW164" s="128"/>
      <c r="PPX164" s="128"/>
      <c r="PPY164" s="128"/>
      <c r="PPZ164" s="128"/>
      <c r="PQA164" s="128"/>
      <c r="PQB164" s="128"/>
      <c r="PQC164" s="128"/>
      <c r="PQD164" s="128"/>
      <c r="PQE164" s="128"/>
      <c r="PQF164" s="128"/>
      <c r="PQG164" s="128"/>
      <c r="PQH164" s="128"/>
      <c r="PQI164" s="128"/>
      <c r="PQJ164" s="128"/>
      <c r="PQK164" s="128"/>
      <c r="PQL164" s="128"/>
      <c r="PQM164" s="128"/>
      <c r="PQN164" s="128"/>
      <c r="PQO164" s="128"/>
      <c r="PQP164" s="128"/>
      <c r="PQQ164" s="128"/>
      <c r="PQR164" s="128"/>
      <c r="PQS164" s="128"/>
      <c r="PQT164" s="128"/>
      <c r="PQU164" s="128"/>
      <c r="PQV164" s="128"/>
      <c r="PQW164" s="128"/>
      <c r="PQX164" s="128"/>
      <c r="PQY164" s="128"/>
      <c r="PQZ164" s="128"/>
      <c r="PRA164" s="128"/>
      <c r="PRB164" s="128"/>
      <c r="PRC164" s="128"/>
      <c r="PRD164" s="128"/>
      <c r="PRE164" s="128"/>
      <c r="PRF164" s="128"/>
      <c r="PRG164" s="128"/>
      <c r="PRH164" s="128"/>
      <c r="PRI164" s="128"/>
      <c r="PRJ164" s="128"/>
      <c r="PRK164" s="128"/>
      <c r="PRL164" s="128"/>
      <c r="PRM164" s="128"/>
      <c r="PRN164" s="128"/>
      <c r="PRO164" s="128"/>
      <c r="PRP164" s="128"/>
      <c r="PRQ164" s="128"/>
      <c r="PRR164" s="128"/>
      <c r="PRS164" s="128"/>
      <c r="PRT164" s="128"/>
      <c r="PRU164" s="128"/>
      <c r="PRV164" s="128"/>
      <c r="PRW164" s="128"/>
      <c r="PRX164" s="128"/>
      <c r="PRY164" s="128"/>
      <c r="PRZ164" s="128"/>
      <c r="PSA164" s="128"/>
      <c r="PSB164" s="128"/>
      <c r="PSC164" s="128"/>
      <c r="PSD164" s="128"/>
      <c r="PSE164" s="128"/>
      <c r="PSF164" s="128"/>
      <c r="PSG164" s="128"/>
      <c r="PSH164" s="128"/>
      <c r="PSI164" s="128"/>
      <c r="PSJ164" s="128"/>
      <c r="PSK164" s="128"/>
      <c r="PSL164" s="128"/>
      <c r="PSM164" s="128"/>
      <c r="PSN164" s="128"/>
      <c r="PSO164" s="128"/>
      <c r="PSP164" s="128"/>
      <c r="PSQ164" s="128"/>
      <c r="PSR164" s="128"/>
      <c r="PSS164" s="128"/>
      <c r="PST164" s="128"/>
      <c r="PSU164" s="128"/>
      <c r="PSV164" s="128"/>
      <c r="PSW164" s="128"/>
      <c r="PSX164" s="128"/>
      <c r="PSY164" s="128"/>
      <c r="PSZ164" s="128"/>
      <c r="PTA164" s="128"/>
      <c r="PTB164" s="128"/>
      <c r="PTC164" s="128"/>
      <c r="PTD164" s="128"/>
      <c r="PTE164" s="128"/>
      <c r="PTF164" s="128"/>
      <c r="PTG164" s="128"/>
      <c r="PTH164" s="128"/>
      <c r="PTI164" s="128"/>
      <c r="PTJ164" s="128"/>
      <c r="PTK164" s="128"/>
      <c r="PTL164" s="128"/>
      <c r="PTM164" s="128"/>
      <c r="PTN164" s="128"/>
      <c r="PTO164" s="128"/>
      <c r="PTP164" s="128"/>
      <c r="PTQ164" s="128"/>
      <c r="PTR164" s="128"/>
      <c r="PTS164" s="128"/>
      <c r="PTT164" s="128"/>
      <c r="PTU164" s="128"/>
      <c r="PTV164" s="128"/>
      <c r="PTW164" s="128"/>
      <c r="PTX164" s="128"/>
      <c r="PTY164" s="128"/>
      <c r="PTZ164" s="128"/>
      <c r="PUA164" s="128"/>
      <c r="PUB164" s="128"/>
      <c r="PUC164" s="128"/>
      <c r="PUD164" s="128"/>
      <c r="PUE164" s="128"/>
      <c r="PUF164" s="128"/>
      <c r="PUG164" s="128"/>
      <c r="PUH164" s="128"/>
      <c r="PUI164" s="128"/>
      <c r="PUJ164" s="128"/>
      <c r="PUK164" s="128"/>
      <c r="PUL164" s="128"/>
      <c r="PUM164" s="128"/>
      <c r="PUN164" s="128"/>
      <c r="PUO164" s="128"/>
      <c r="PUP164" s="128"/>
      <c r="PUQ164" s="128"/>
      <c r="PUR164" s="128"/>
      <c r="PUS164" s="128"/>
      <c r="PUT164" s="128"/>
      <c r="PUU164" s="128"/>
      <c r="PUV164" s="128"/>
      <c r="PUW164" s="128"/>
      <c r="PUX164" s="128"/>
      <c r="PUY164" s="128"/>
      <c r="PUZ164" s="128"/>
      <c r="PVA164" s="128"/>
      <c r="PVB164" s="128"/>
      <c r="PVC164" s="128"/>
      <c r="PVD164" s="128"/>
      <c r="PVE164" s="128"/>
      <c r="PVF164" s="128"/>
      <c r="PVG164" s="128"/>
      <c r="PVH164" s="128"/>
      <c r="PVI164" s="128"/>
      <c r="PVJ164" s="128"/>
      <c r="PVK164" s="128"/>
      <c r="PVL164" s="128"/>
      <c r="PVM164" s="128"/>
      <c r="PVN164" s="128"/>
      <c r="PVO164" s="128"/>
      <c r="PVP164" s="128"/>
      <c r="PVQ164" s="128"/>
      <c r="PVR164" s="128"/>
      <c r="PVS164" s="128"/>
      <c r="PVT164" s="128"/>
      <c r="PVU164" s="128"/>
      <c r="PVV164" s="128"/>
      <c r="PVW164" s="128"/>
      <c r="PVX164" s="128"/>
      <c r="PVY164" s="128"/>
      <c r="PVZ164" s="128"/>
      <c r="PWA164" s="128"/>
      <c r="PWB164" s="128"/>
      <c r="PWC164" s="128"/>
      <c r="PWD164" s="128"/>
      <c r="PWE164" s="128"/>
      <c r="PWF164" s="128"/>
      <c r="PWG164" s="128"/>
      <c r="PWH164" s="128"/>
      <c r="PWI164" s="128"/>
      <c r="PWJ164" s="128"/>
      <c r="PWK164" s="128"/>
      <c r="PWL164" s="128"/>
      <c r="PWM164" s="128"/>
      <c r="PWN164" s="128"/>
      <c r="PWO164" s="128"/>
      <c r="PWP164" s="128"/>
      <c r="PWQ164" s="128"/>
      <c r="PWR164" s="128"/>
      <c r="PWS164" s="128"/>
      <c r="PWT164" s="128"/>
      <c r="PWU164" s="128"/>
      <c r="PWV164" s="128"/>
      <c r="PWW164" s="128"/>
      <c r="PWX164" s="128"/>
      <c r="PWY164" s="128"/>
      <c r="PWZ164" s="128"/>
      <c r="PXA164" s="128"/>
      <c r="PXB164" s="128"/>
      <c r="PXC164" s="128"/>
      <c r="PXD164" s="128"/>
      <c r="PXE164" s="128"/>
      <c r="PXF164" s="128"/>
      <c r="PXG164" s="128"/>
      <c r="PXH164" s="128"/>
      <c r="PXI164" s="128"/>
      <c r="PXJ164" s="128"/>
      <c r="PXK164" s="128"/>
      <c r="PXL164" s="128"/>
      <c r="PXM164" s="128"/>
      <c r="PXN164" s="128"/>
      <c r="PXO164" s="128"/>
      <c r="PXP164" s="128"/>
      <c r="PXQ164" s="128"/>
      <c r="PXR164" s="128"/>
      <c r="PXS164" s="128"/>
      <c r="PXT164" s="128"/>
      <c r="PXU164" s="128"/>
      <c r="PXV164" s="128"/>
      <c r="PXW164" s="128"/>
      <c r="PXX164" s="128"/>
      <c r="PXY164" s="128"/>
      <c r="PXZ164" s="128"/>
      <c r="PYA164" s="128"/>
      <c r="PYB164" s="128"/>
      <c r="PYC164" s="128"/>
      <c r="PYD164" s="128"/>
      <c r="PYE164" s="128"/>
      <c r="PYF164" s="128"/>
      <c r="PYG164" s="128"/>
      <c r="PYH164" s="128"/>
      <c r="PYI164" s="128"/>
      <c r="PYJ164" s="128"/>
      <c r="PYK164" s="128"/>
      <c r="PYL164" s="128"/>
      <c r="PYM164" s="128"/>
      <c r="PYN164" s="128"/>
      <c r="PYO164" s="128"/>
      <c r="PYP164" s="128"/>
      <c r="PYQ164" s="128"/>
      <c r="PYR164" s="128"/>
      <c r="PYS164" s="128"/>
      <c r="PYT164" s="128"/>
      <c r="PYU164" s="128"/>
      <c r="PYV164" s="128"/>
      <c r="PYW164" s="128"/>
      <c r="PYX164" s="128"/>
      <c r="PYY164" s="128"/>
      <c r="PYZ164" s="128"/>
      <c r="PZA164" s="128"/>
      <c r="PZB164" s="128"/>
      <c r="PZC164" s="128"/>
      <c r="PZD164" s="128"/>
      <c r="PZE164" s="128"/>
      <c r="PZF164" s="128"/>
      <c r="PZG164" s="128"/>
      <c r="PZH164" s="128"/>
      <c r="PZI164" s="128"/>
      <c r="PZJ164" s="128"/>
      <c r="PZK164" s="128"/>
      <c r="PZL164" s="128"/>
      <c r="PZM164" s="128"/>
      <c r="PZN164" s="128"/>
      <c r="PZO164" s="128"/>
      <c r="PZP164" s="128"/>
      <c r="PZQ164" s="128"/>
      <c r="PZR164" s="128"/>
      <c r="PZS164" s="128"/>
      <c r="PZT164" s="128"/>
      <c r="PZU164" s="128"/>
      <c r="PZV164" s="128"/>
      <c r="PZW164" s="128"/>
      <c r="PZX164" s="128"/>
      <c r="PZY164" s="128"/>
      <c r="PZZ164" s="128"/>
      <c r="QAA164" s="128"/>
      <c r="QAB164" s="128"/>
      <c r="QAC164" s="128"/>
      <c r="QAD164" s="128"/>
      <c r="QAE164" s="128"/>
      <c r="QAF164" s="128"/>
      <c r="QAG164" s="128"/>
      <c r="QAH164" s="128"/>
      <c r="QAI164" s="128"/>
      <c r="QAJ164" s="128"/>
      <c r="QAK164" s="128"/>
      <c r="QAL164" s="128"/>
      <c r="QAM164" s="128"/>
      <c r="QAN164" s="128"/>
      <c r="QAO164" s="128"/>
      <c r="QAP164" s="128"/>
      <c r="QAQ164" s="128"/>
      <c r="QAR164" s="128"/>
      <c r="QAS164" s="128"/>
      <c r="QAT164" s="128"/>
      <c r="QAU164" s="128"/>
      <c r="QAV164" s="128"/>
      <c r="QAW164" s="128"/>
      <c r="QAX164" s="128"/>
      <c r="QAY164" s="128"/>
      <c r="QAZ164" s="128"/>
      <c r="QBA164" s="128"/>
      <c r="QBB164" s="128"/>
      <c r="QBC164" s="128"/>
      <c r="QBD164" s="128"/>
      <c r="QBE164" s="128"/>
      <c r="QBF164" s="128"/>
      <c r="QBG164" s="128"/>
      <c r="QBH164" s="128"/>
      <c r="QBI164" s="128"/>
      <c r="QBJ164" s="128"/>
      <c r="QBK164" s="128"/>
      <c r="QBL164" s="128"/>
      <c r="QBM164" s="128"/>
      <c r="QBN164" s="128"/>
      <c r="QBO164" s="128"/>
      <c r="QBP164" s="128"/>
      <c r="QBQ164" s="128"/>
      <c r="QBR164" s="128"/>
      <c r="QBS164" s="128"/>
      <c r="QBT164" s="128"/>
      <c r="QBU164" s="128"/>
      <c r="QBV164" s="128"/>
      <c r="QBW164" s="128"/>
      <c r="QBX164" s="128"/>
      <c r="QBY164" s="128"/>
      <c r="QBZ164" s="128"/>
      <c r="QCA164" s="128"/>
      <c r="QCB164" s="128"/>
      <c r="QCC164" s="128"/>
      <c r="QCD164" s="128"/>
      <c r="QCE164" s="128"/>
      <c r="QCF164" s="128"/>
      <c r="QCG164" s="128"/>
      <c r="QCH164" s="128"/>
      <c r="QCI164" s="128"/>
      <c r="QCJ164" s="128"/>
      <c r="QCK164" s="128"/>
      <c r="QCL164" s="128"/>
      <c r="QCM164" s="128"/>
      <c r="QCN164" s="128"/>
      <c r="QCO164" s="128"/>
      <c r="QCP164" s="128"/>
      <c r="QCQ164" s="128"/>
      <c r="QCR164" s="128"/>
      <c r="QCS164" s="128"/>
      <c r="QCT164" s="128"/>
      <c r="QCU164" s="128"/>
      <c r="QCV164" s="128"/>
      <c r="QCW164" s="128"/>
      <c r="QCX164" s="128"/>
      <c r="QCY164" s="128"/>
      <c r="QCZ164" s="128"/>
      <c r="QDA164" s="128"/>
      <c r="QDB164" s="128"/>
      <c r="QDC164" s="128"/>
      <c r="QDD164" s="128"/>
      <c r="QDE164" s="128"/>
      <c r="QDF164" s="128"/>
      <c r="QDG164" s="128"/>
      <c r="QDH164" s="128"/>
      <c r="QDI164" s="128"/>
      <c r="QDJ164" s="128"/>
      <c r="QDK164" s="128"/>
      <c r="QDL164" s="128"/>
      <c r="QDM164" s="128"/>
      <c r="QDN164" s="128"/>
      <c r="QDO164" s="128"/>
      <c r="QDP164" s="128"/>
      <c r="QDQ164" s="128"/>
      <c r="QDR164" s="128"/>
      <c r="QDS164" s="128"/>
      <c r="QDT164" s="128"/>
      <c r="QDU164" s="128"/>
      <c r="QDV164" s="128"/>
      <c r="QDW164" s="128"/>
      <c r="QDX164" s="128"/>
      <c r="QDY164" s="128"/>
      <c r="QDZ164" s="128"/>
      <c r="QEA164" s="128"/>
      <c r="QEB164" s="128"/>
      <c r="QEC164" s="128"/>
      <c r="QED164" s="128"/>
      <c r="QEE164" s="128"/>
      <c r="QEF164" s="128"/>
      <c r="QEG164" s="128"/>
      <c r="QEH164" s="128"/>
      <c r="QEI164" s="128"/>
      <c r="QEJ164" s="128"/>
      <c r="QEK164" s="128"/>
      <c r="QEL164" s="128"/>
      <c r="QEM164" s="128"/>
      <c r="QEN164" s="128"/>
      <c r="QEO164" s="128"/>
      <c r="QEP164" s="128"/>
      <c r="QEQ164" s="128"/>
      <c r="QER164" s="128"/>
      <c r="QES164" s="128"/>
      <c r="QET164" s="128"/>
      <c r="QEU164" s="128"/>
      <c r="QEV164" s="128"/>
      <c r="QEW164" s="128"/>
      <c r="QEX164" s="128"/>
      <c r="QEY164" s="128"/>
      <c r="QEZ164" s="128"/>
      <c r="QFA164" s="128"/>
      <c r="QFB164" s="128"/>
      <c r="QFC164" s="128"/>
      <c r="QFD164" s="128"/>
      <c r="QFE164" s="128"/>
      <c r="QFF164" s="128"/>
      <c r="QFG164" s="128"/>
      <c r="QFH164" s="128"/>
      <c r="QFI164" s="128"/>
      <c r="QFJ164" s="128"/>
      <c r="QFK164" s="128"/>
      <c r="QFL164" s="128"/>
      <c r="QFM164" s="128"/>
      <c r="QFN164" s="128"/>
      <c r="QFO164" s="128"/>
      <c r="QFP164" s="128"/>
      <c r="QFQ164" s="128"/>
      <c r="QFR164" s="128"/>
      <c r="QFS164" s="128"/>
      <c r="QFT164" s="128"/>
      <c r="QFU164" s="128"/>
      <c r="QFV164" s="128"/>
      <c r="QFW164" s="128"/>
      <c r="QFX164" s="128"/>
      <c r="QFY164" s="128"/>
      <c r="QFZ164" s="128"/>
      <c r="QGA164" s="128"/>
      <c r="QGB164" s="128"/>
      <c r="QGC164" s="128"/>
      <c r="QGD164" s="128"/>
      <c r="QGE164" s="128"/>
      <c r="QGF164" s="128"/>
      <c r="QGG164" s="128"/>
      <c r="QGH164" s="128"/>
      <c r="QGI164" s="128"/>
      <c r="QGJ164" s="128"/>
      <c r="QGK164" s="128"/>
      <c r="QGL164" s="128"/>
      <c r="QGM164" s="128"/>
      <c r="QGN164" s="128"/>
      <c r="QGO164" s="128"/>
      <c r="QGP164" s="128"/>
      <c r="QGQ164" s="128"/>
      <c r="QGR164" s="128"/>
      <c r="QGS164" s="128"/>
      <c r="QGT164" s="128"/>
      <c r="QGU164" s="128"/>
      <c r="QGV164" s="128"/>
      <c r="QGW164" s="128"/>
      <c r="QGX164" s="128"/>
      <c r="QGY164" s="128"/>
      <c r="QGZ164" s="128"/>
      <c r="QHA164" s="128"/>
      <c r="QHB164" s="128"/>
      <c r="QHC164" s="128"/>
      <c r="QHD164" s="128"/>
      <c r="QHE164" s="128"/>
      <c r="QHF164" s="128"/>
      <c r="QHG164" s="128"/>
      <c r="QHH164" s="128"/>
      <c r="QHI164" s="128"/>
      <c r="QHJ164" s="128"/>
      <c r="QHK164" s="128"/>
      <c r="QHL164" s="128"/>
      <c r="QHM164" s="128"/>
      <c r="QHN164" s="128"/>
      <c r="QHO164" s="128"/>
      <c r="QHP164" s="128"/>
      <c r="QHQ164" s="128"/>
      <c r="QHR164" s="128"/>
      <c r="QHS164" s="128"/>
      <c r="QHT164" s="128"/>
      <c r="QHU164" s="128"/>
      <c r="QHV164" s="128"/>
      <c r="QHW164" s="128"/>
      <c r="QHX164" s="128"/>
      <c r="QHY164" s="128"/>
      <c r="QHZ164" s="128"/>
      <c r="QIA164" s="128"/>
      <c r="QIB164" s="128"/>
      <c r="QIC164" s="128"/>
      <c r="QID164" s="128"/>
      <c r="QIE164" s="128"/>
      <c r="QIF164" s="128"/>
      <c r="QIG164" s="128"/>
      <c r="QIH164" s="128"/>
      <c r="QII164" s="128"/>
      <c r="QIJ164" s="128"/>
      <c r="QIK164" s="128"/>
      <c r="QIL164" s="128"/>
      <c r="QIM164" s="128"/>
      <c r="QIN164" s="128"/>
      <c r="QIO164" s="128"/>
      <c r="QIP164" s="128"/>
      <c r="QIQ164" s="128"/>
      <c r="QIR164" s="128"/>
      <c r="QIS164" s="128"/>
      <c r="QIT164" s="128"/>
      <c r="QIU164" s="128"/>
      <c r="QIV164" s="128"/>
      <c r="QIW164" s="128"/>
      <c r="QIX164" s="128"/>
      <c r="QIY164" s="128"/>
      <c r="QIZ164" s="128"/>
      <c r="QJA164" s="128"/>
      <c r="QJB164" s="128"/>
      <c r="QJC164" s="128"/>
      <c r="QJD164" s="128"/>
      <c r="QJE164" s="128"/>
      <c r="QJF164" s="128"/>
      <c r="QJG164" s="128"/>
      <c r="QJH164" s="128"/>
      <c r="QJI164" s="128"/>
      <c r="QJJ164" s="128"/>
      <c r="QJK164" s="128"/>
      <c r="QJL164" s="128"/>
      <c r="QJM164" s="128"/>
      <c r="QJN164" s="128"/>
      <c r="QJO164" s="128"/>
      <c r="QJP164" s="128"/>
      <c r="QJQ164" s="128"/>
      <c r="QJR164" s="128"/>
      <c r="QJS164" s="128"/>
      <c r="QJT164" s="128"/>
      <c r="QJU164" s="128"/>
      <c r="QJV164" s="128"/>
      <c r="QJW164" s="128"/>
      <c r="QJX164" s="128"/>
      <c r="QJY164" s="128"/>
      <c r="QJZ164" s="128"/>
      <c r="QKA164" s="128"/>
      <c r="QKB164" s="128"/>
      <c r="QKC164" s="128"/>
      <c r="QKD164" s="128"/>
      <c r="QKE164" s="128"/>
      <c r="QKF164" s="128"/>
      <c r="QKG164" s="128"/>
      <c r="QKH164" s="128"/>
      <c r="QKI164" s="128"/>
      <c r="QKJ164" s="128"/>
      <c r="QKK164" s="128"/>
      <c r="QKL164" s="128"/>
      <c r="QKM164" s="128"/>
      <c r="QKN164" s="128"/>
      <c r="QKO164" s="128"/>
      <c r="QKP164" s="128"/>
      <c r="QKQ164" s="128"/>
      <c r="QKR164" s="128"/>
      <c r="QKS164" s="128"/>
      <c r="QKT164" s="128"/>
      <c r="QKU164" s="128"/>
      <c r="QKV164" s="128"/>
      <c r="QKW164" s="128"/>
      <c r="QKX164" s="128"/>
      <c r="QKY164" s="128"/>
      <c r="QKZ164" s="128"/>
      <c r="QLA164" s="128"/>
      <c r="QLB164" s="128"/>
      <c r="QLC164" s="128"/>
      <c r="QLD164" s="128"/>
      <c r="QLE164" s="128"/>
      <c r="QLF164" s="128"/>
      <c r="QLG164" s="128"/>
      <c r="QLH164" s="128"/>
      <c r="QLI164" s="128"/>
      <c r="QLJ164" s="128"/>
      <c r="QLK164" s="128"/>
      <c r="QLL164" s="128"/>
      <c r="QLM164" s="128"/>
      <c r="QLN164" s="128"/>
      <c r="QLO164" s="128"/>
      <c r="QLP164" s="128"/>
      <c r="QLQ164" s="128"/>
      <c r="QLR164" s="128"/>
      <c r="QLS164" s="128"/>
      <c r="QLT164" s="128"/>
      <c r="QLU164" s="128"/>
      <c r="QLV164" s="128"/>
      <c r="QLW164" s="128"/>
      <c r="QLX164" s="128"/>
      <c r="QLY164" s="128"/>
      <c r="QLZ164" s="128"/>
      <c r="QMA164" s="128"/>
      <c r="QMB164" s="128"/>
      <c r="QMC164" s="128"/>
      <c r="QMD164" s="128"/>
      <c r="QME164" s="128"/>
      <c r="QMF164" s="128"/>
      <c r="QMG164" s="128"/>
      <c r="QMH164" s="128"/>
      <c r="QMI164" s="128"/>
      <c r="QMJ164" s="128"/>
      <c r="QMK164" s="128"/>
      <c r="QML164" s="128"/>
      <c r="QMM164" s="128"/>
      <c r="QMN164" s="128"/>
      <c r="QMO164" s="128"/>
      <c r="QMP164" s="128"/>
      <c r="QMQ164" s="128"/>
      <c r="QMR164" s="128"/>
      <c r="QMS164" s="128"/>
      <c r="QMT164" s="128"/>
      <c r="QMU164" s="128"/>
      <c r="QMV164" s="128"/>
      <c r="QMW164" s="128"/>
      <c r="QMX164" s="128"/>
      <c r="QMY164" s="128"/>
      <c r="QMZ164" s="128"/>
      <c r="QNA164" s="128"/>
      <c r="QNB164" s="128"/>
      <c r="QNC164" s="128"/>
      <c r="QND164" s="128"/>
      <c r="QNE164" s="128"/>
      <c r="QNF164" s="128"/>
      <c r="QNG164" s="128"/>
      <c r="QNH164" s="128"/>
      <c r="QNI164" s="128"/>
      <c r="QNJ164" s="128"/>
      <c r="QNK164" s="128"/>
      <c r="QNL164" s="128"/>
      <c r="QNM164" s="128"/>
      <c r="QNN164" s="128"/>
      <c r="QNO164" s="128"/>
      <c r="QNP164" s="128"/>
      <c r="QNQ164" s="128"/>
      <c r="QNR164" s="128"/>
      <c r="QNS164" s="128"/>
      <c r="QNT164" s="128"/>
      <c r="QNU164" s="128"/>
      <c r="QNV164" s="128"/>
      <c r="QNW164" s="128"/>
      <c r="QNX164" s="128"/>
      <c r="QNY164" s="128"/>
      <c r="QNZ164" s="128"/>
      <c r="QOA164" s="128"/>
      <c r="QOB164" s="128"/>
      <c r="QOC164" s="128"/>
      <c r="QOD164" s="128"/>
      <c r="QOE164" s="128"/>
      <c r="QOF164" s="128"/>
      <c r="QOG164" s="128"/>
      <c r="QOH164" s="128"/>
      <c r="QOI164" s="128"/>
      <c r="QOJ164" s="128"/>
      <c r="QOK164" s="128"/>
      <c r="QOL164" s="128"/>
      <c r="QOM164" s="128"/>
      <c r="QON164" s="128"/>
      <c r="QOO164" s="128"/>
      <c r="QOP164" s="128"/>
      <c r="QOQ164" s="128"/>
      <c r="QOR164" s="128"/>
      <c r="QOS164" s="128"/>
      <c r="QOT164" s="128"/>
      <c r="QOU164" s="128"/>
      <c r="QOV164" s="128"/>
      <c r="QOW164" s="128"/>
      <c r="QOX164" s="128"/>
      <c r="QOY164" s="128"/>
      <c r="QOZ164" s="128"/>
      <c r="QPA164" s="128"/>
      <c r="QPB164" s="128"/>
      <c r="QPC164" s="128"/>
      <c r="QPD164" s="128"/>
      <c r="QPE164" s="128"/>
      <c r="QPF164" s="128"/>
      <c r="QPG164" s="128"/>
      <c r="QPH164" s="128"/>
      <c r="QPI164" s="128"/>
      <c r="QPJ164" s="128"/>
      <c r="QPK164" s="128"/>
      <c r="QPL164" s="128"/>
      <c r="QPM164" s="128"/>
      <c r="QPN164" s="128"/>
      <c r="QPO164" s="128"/>
      <c r="QPP164" s="128"/>
      <c r="QPQ164" s="128"/>
      <c r="QPR164" s="128"/>
      <c r="QPS164" s="128"/>
      <c r="QPT164" s="128"/>
      <c r="QPU164" s="128"/>
      <c r="QPV164" s="128"/>
      <c r="QPW164" s="128"/>
      <c r="QPX164" s="128"/>
      <c r="QPY164" s="128"/>
      <c r="QPZ164" s="128"/>
      <c r="QQA164" s="128"/>
      <c r="QQB164" s="128"/>
      <c r="QQC164" s="128"/>
      <c r="QQD164" s="128"/>
      <c r="QQE164" s="128"/>
      <c r="QQF164" s="128"/>
      <c r="QQG164" s="128"/>
      <c r="QQH164" s="128"/>
      <c r="QQI164" s="128"/>
      <c r="QQJ164" s="128"/>
      <c r="QQK164" s="128"/>
      <c r="QQL164" s="128"/>
      <c r="QQM164" s="128"/>
      <c r="QQN164" s="128"/>
      <c r="QQO164" s="128"/>
      <c r="QQP164" s="128"/>
      <c r="QQQ164" s="128"/>
      <c r="QQR164" s="128"/>
      <c r="QQS164" s="128"/>
      <c r="QQT164" s="128"/>
      <c r="QQU164" s="128"/>
      <c r="QQV164" s="128"/>
      <c r="QQW164" s="128"/>
      <c r="QQX164" s="128"/>
      <c r="QQY164" s="128"/>
      <c r="QQZ164" s="128"/>
      <c r="QRA164" s="128"/>
      <c r="QRB164" s="128"/>
      <c r="QRC164" s="128"/>
      <c r="QRD164" s="128"/>
      <c r="QRE164" s="128"/>
      <c r="QRF164" s="128"/>
      <c r="QRG164" s="128"/>
      <c r="QRH164" s="128"/>
      <c r="QRI164" s="128"/>
      <c r="QRJ164" s="128"/>
      <c r="QRK164" s="128"/>
      <c r="QRL164" s="128"/>
      <c r="QRM164" s="128"/>
      <c r="QRN164" s="128"/>
      <c r="QRO164" s="128"/>
      <c r="QRP164" s="128"/>
      <c r="QRQ164" s="128"/>
      <c r="QRR164" s="128"/>
      <c r="QRS164" s="128"/>
      <c r="QRT164" s="128"/>
      <c r="QRU164" s="128"/>
      <c r="QRV164" s="128"/>
      <c r="QRW164" s="128"/>
      <c r="QRX164" s="128"/>
      <c r="QRY164" s="128"/>
      <c r="QRZ164" s="128"/>
      <c r="QSA164" s="128"/>
      <c r="QSB164" s="128"/>
      <c r="QSC164" s="128"/>
      <c r="QSD164" s="128"/>
      <c r="QSE164" s="128"/>
      <c r="QSF164" s="128"/>
      <c r="QSG164" s="128"/>
      <c r="QSH164" s="128"/>
      <c r="QSI164" s="128"/>
      <c r="QSJ164" s="128"/>
      <c r="QSK164" s="128"/>
      <c r="QSL164" s="128"/>
      <c r="QSM164" s="128"/>
      <c r="QSN164" s="128"/>
      <c r="QSO164" s="128"/>
      <c r="QSP164" s="128"/>
      <c r="QSQ164" s="128"/>
      <c r="QSR164" s="128"/>
      <c r="QSS164" s="128"/>
      <c r="QST164" s="128"/>
      <c r="QSU164" s="128"/>
      <c r="QSV164" s="128"/>
      <c r="QSW164" s="128"/>
      <c r="QSX164" s="128"/>
      <c r="QSY164" s="128"/>
      <c r="QSZ164" s="128"/>
      <c r="QTA164" s="128"/>
      <c r="QTB164" s="128"/>
      <c r="QTC164" s="128"/>
      <c r="QTD164" s="128"/>
      <c r="QTE164" s="128"/>
      <c r="QTF164" s="128"/>
      <c r="QTG164" s="128"/>
      <c r="QTH164" s="128"/>
      <c r="QTI164" s="128"/>
      <c r="QTJ164" s="128"/>
      <c r="QTK164" s="128"/>
      <c r="QTL164" s="128"/>
      <c r="QTM164" s="128"/>
      <c r="QTN164" s="128"/>
      <c r="QTO164" s="128"/>
      <c r="QTP164" s="128"/>
      <c r="QTQ164" s="128"/>
      <c r="QTR164" s="128"/>
      <c r="QTS164" s="128"/>
      <c r="QTT164" s="128"/>
      <c r="QTU164" s="128"/>
      <c r="QTV164" s="128"/>
      <c r="QTW164" s="128"/>
      <c r="QTX164" s="128"/>
      <c r="QTY164" s="128"/>
      <c r="QTZ164" s="128"/>
      <c r="QUA164" s="128"/>
      <c r="QUB164" s="128"/>
      <c r="QUC164" s="128"/>
      <c r="QUD164" s="128"/>
      <c r="QUE164" s="128"/>
      <c r="QUF164" s="128"/>
      <c r="QUG164" s="128"/>
      <c r="QUH164" s="128"/>
      <c r="QUI164" s="128"/>
      <c r="QUJ164" s="128"/>
      <c r="QUK164" s="128"/>
      <c r="QUL164" s="128"/>
      <c r="QUM164" s="128"/>
      <c r="QUN164" s="128"/>
      <c r="QUO164" s="128"/>
      <c r="QUP164" s="128"/>
      <c r="QUQ164" s="128"/>
      <c r="QUR164" s="128"/>
      <c r="QUS164" s="128"/>
      <c r="QUT164" s="128"/>
      <c r="QUU164" s="128"/>
      <c r="QUV164" s="128"/>
      <c r="QUW164" s="128"/>
      <c r="QUX164" s="128"/>
      <c r="QUY164" s="128"/>
      <c r="QUZ164" s="128"/>
      <c r="QVA164" s="128"/>
      <c r="QVB164" s="128"/>
      <c r="QVC164" s="128"/>
      <c r="QVD164" s="128"/>
      <c r="QVE164" s="128"/>
      <c r="QVF164" s="128"/>
      <c r="QVG164" s="128"/>
      <c r="QVH164" s="128"/>
      <c r="QVI164" s="128"/>
      <c r="QVJ164" s="128"/>
      <c r="QVK164" s="128"/>
      <c r="QVL164" s="128"/>
      <c r="QVM164" s="128"/>
      <c r="QVN164" s="128"/>
      <c r="QVO164" s="128"/>
      <c r="QVP164" s="128"/>
      <c r="QVQ164" s="128"/>
      <c r="QVR164" s="128"/>
      <c r="QVS164" s="128"/>
      <c r="QVT164" s="128"/>
      <c r="QVU164" s="128"/>
      <c r="QVV164" s="128"/>
      <c r="QVW164" s="128"/>
      <c r="QVX164" s="128"/>
      <c r="QVY164" s="128"/>
      <c r="QVZ164" s="128"/>
      <c r="QWA164" s="128"/>
      <c r="QWB164" s="128"/>
      <c r="QWC164" s="128"/>
      <c r="QWD164" s="128"/>
      <c r="QWE164" s="128"/>
      <c r="QWF164" s="128"/>
      <c r="QWG164" s="128"/>
      <c r="QWH164" s="128"/>
      <c r="QWI164" s="128"/>
      <c r="QWJ164" s="128"/>
      <c r="QWK164" s="128"/>
      <c r="QWL164" s="128"/>
      <c r="QWM164" s="128"/>
      <c r="QWN164" s="128"/>
      <c r="QWO164" s="128"/>
      <c r="QWP164" s="128"/>
      <c r="QWQ164" s="128"/>
      <c r="QWR164" s="128"/>
      <c r="QWS164" s="128"/>
      <c r="QWT164" s="128"/>
      <c r="QWU164" s="128"/>
      <c r="QWV164" s="128"/>
      <c r="QWW164" s="128"/>
      <c r="QWX164" s="128"/>
      <c r="QWY164" s="128"/>
      <c r="QWZ164" s="128"/>
      <c r="QXA164" s="128"/>
      <c r="QXB164" s="128"/>
      <c r="QXC164" s="128"/>
      <c r="QXD164" s="128"/>
      <c r="QXE164" s="128"/>
      <c r="QXF164" s="128"/>
      <c r="QXG164" s="128"/>
      <c r="QXH164" s="128"/>
      <c r="QXI164" s="128"/>
      <c r="QXJ164" s="128"/>
      <c r="QXK164" s="128"/>
      <c r="QXL164" s="128"/>
      <c r="QXM164" s="128"/>
      <c r="QXN164" s="128"/>
      <c r="QXO164" s="128"/>
      <c r="QXP164" s="128"/>
      <c r="QXQ164" s="128"/>
      <c r="QXR164" s="128"/>
      <c r="QXS164" s="128"/>
      <c r="QXT164" s="128"/>
      <c r="QXU164" s="128"/>
      <c r="QXV164" s="128"/>
      <c r="QXW164" s="128"/>
      <c r="QXX164" s="128"/>
      <c r="QXY164" s="128"/>
      <c r="QXZ164" s="128"/>
      <c r="QYA164" s="128"/>
      <c r="QYB164" s="128"/>
      <c r="QYC164" s="128"/>
      <c r="QYD164" s="128"/>
      <c r="QYE164" s="128"/>
      <c r="QYF164" s="128"/>
      <c r="QYG164" s="128"/>
      <c r="QYH164" s="128"/>
      <c r="QYI164" s="128"/>
      <c r="QYJ164" s="128"/>
      <c r="QYK164" s="128"/>
      <c r="QYL164" s="128"/>
      <c r="QYM164" s="128"/>
      <c r="QYN164" s="128"/>
      <c r="QYO164" s="128"/>
      <c r="QYP164" s="128"/>
      <c r="QYQ164" s="128"/>
      <c r="QYR164" s="128"/>
      <c r="QYS164" s="128"/>
      <c r="QYT164" s="128"/>
      <c r="QYU164" s="128"/>
      <c r="QYV164" s="128"/>
      <c r="QYW164" s="128"/>
      <c r="QYX164" s="128"/>
      <c r="QYY164" s="128"/>
      <c r="QYZ164" s="128"/>
      <c r="QZA164" s="128"/>
      <c r="QZB164" s="128"/>
      <c r="QZC164" s="128"/>
      <c r="QZD164" s="128"/>
      <c r="QZE164" s="128"/>
      <c r="QZF164" s="128"/>
      <c r="QZG164" s="128"/>
      <c r="QZH164" s="128"/>
      <c r="QZI164" s="128"/>
      <c r="QZJ164" s="128"/>
      <c r="QZK164" s="128"/>
      <c r="QZL164" s="128"/>
      <c r="QZM164" s="128"/>
      <c r="QZN164" s="128"/>
      <c r="QZO164" s="128"/>
      <c r="QZP164" s="128"/>
      <c r="QZQ164" s="128"/>
      <c r="QZR164" s="128"/>
      <c r="QZS164" s="128"/>
      <c r="QZT164" s="128"/>
      <c r="QZU164" s="128"/>
      <c r="QZV164" s="128"/>
      <c r="QZW164" s="128"/>
      <c r="QZX164" s="128"/>
      <c r="QZY164" s="128"/>
      <c r="QZZ164" s="128"/>
      <c r="RAA164" s="128"/>
      <c r="RAB164" s="128"/>
      <c r="RAC164" s="128"/>
      <c r="RAD164" s="128"/>
      <c r="RAE164" s="128"/>
      <c r="RAF164" s="128"/>
      <c r="RAG164" s="128"/>
      <c r="RAH164" s="128"/>
      <c r="RAI164" s="128"/>
      <c r="RAJ164" s="128"/>
      <c r="RAK164" s="128"/>
      <c r="RAL164" s="128"/>
      <c r="RAM164" s="128"/>
      <c r="RAN164" s="128"/>
      <c r="RAO164" s="128"/>
      <c r="RAP164" s="128"/>
      <c r="RAQ164" s="128"/>
      <c r="RAR164" s="128"/>
      <c r="RAS164" s="128"/>
      <c r="RAT164" s="128"/>
      <c r="RAU164" s="128"/>
      <c r="RAV164" s="128"/>
      <c r="RAW164" s="128"/>
      <c r="RAX164" s="128"/>
      <c r="RAY164" s="128"/>
      <c r="RAZ164" s="128"/>
      <c r="RBA164" s="128"/>
      <c r="RBB164" s="128"/>
      <c r="RBC164" s="128"/>
      <c r="RBD164" s="128"/>
      <c r="RBE164" s="128"/>
      <c r="RBF164" s="128"/>
      <c r="RBG164" s="128"/>
      <c r="RBH164" s="128"/>
      <c r="RBI164" s="128"/>
      <c r="RBJ164" s="128"/>
      <c r="RBK164" s="128"/>
      <c r="RBL164" s="128"/>
      <c r="RBM164" s="128"/>
      <c r="RBN164" s="128"/>
      <c r="RBO164" s="128"/>
      <c r="RBP164" s="128"/>
      <c r="RBQ164" s="128"/>
      <c r="RBR164" s="128"/>
      <c r="RBS164" s="128"/>
      <c r="RBT164" s="128"/>
      <c r="RBU164" s="128"/>
      <c r="RBV164" s="128"/>
      <c r="RBW164" s="128"/>
      <c r="RBX164" s="128"/>
      <c r="RBY164" s="128"/>
      <c r="RBZ164" s="128"/>
      <c r="RCA164" s="128"/>
      <c r="RCB164" s="128"/>
      <c r="RCC164" s="128"/>
      <c r="RCD164" s="128"/>
      <c r="RCE164" s="128"/>
      <c r="RCF164" s="128"/>
      <c r="RCG164" s="128"/>
      <c r="RCH164" s="128"/>
      <c r="RCI164" s="128"/>
      <c r="RCJ164" s="128"/>
      <c r="RCK164" s="128"/>
      <c r="RCL164" s="128"/>
      <c r="RCM164" s="128"/>
      <c r="RCN164" s="128"/>
      <c r="RCO164" s="128"/>
      <c r="RCP164" s="128"/>
      <c r="RCQ164" s="128"/>
      <c r="RCR164" s="128"/>
      <c r="RCS164" s="128"/>
      <c r="RCT164" s="128"/>
      <c r="RCU164" s="128"/>
      <c r="RCV164" s="128"/>
      <c r="RCW164" s="128"/>
      <c r="RCX164" s="128"/>
      <c r="RCY164" s="128"/>
      <c r="RCZ164" s="128"/>
      <c r="RDA164" s="128"/>
      <c r="RDB164" s="128"/>
      <c r="RDC164" s="128"/>
      <c r="RDD164" s="128"/>
      <c r="RDE164" s="128"/>
      <c r="RDF164" s="128"/>
      <c r="RDG164" s="128"/>
      <c r="RDH164" s="128"/>
      <c r="RDI164" s="128"/>
      <c r="RDJ164" s="128"/>
      <c r="RDK164" s="128"/>
      <c r="RDL164" s="128"/>
      <c r="RDM164" s="128"/>
      <c r="RDN164" s="128"/>
      <c r="RDO164" s="128"/>
      <c r="RDP164" s="128"/>
      <c r="RDQ164" s="128"/>
      <c r="RDR164" s="128"/>
      <c r="RDS164" s="128"/>
      <c r="RDT164" s="128"/>
      <c r="RDU164" s="128"/>
      <c r="RDV164" s="128"/>
      <c r="RDW164" s="128"/>
      <c r="RDX164" s="128"/>
      <c r="RDY164" s="128"/>
      <c r="RDZ164" s="128"/>
      <c r="REA164" s="128"/>
      <c r="REB164" s="128"/>
      <c r="REC164" s="128"/>
      <c r="RED164" s="128"/>
      <c r="REE164" s="128"/>
      <c r="REF164" s="128"/>
      <c r="REG164" s="128"/>
      <c r="REH164" s="128"/>
      <c r="REI164" s="128"/>
      <c r="REJ164" s="128"/>
      <c r="REK164" s="128"/>
      <c r="REL164" s="128"/>
      <c r="REM164" s="128"/>
      <c r="REN164" s="128"/>
      <c r="REO164" s="128"/>
      <c r="REP164" s="128"/>
      <c r="REQ164" s="128"/>
      <c r="RER164" s="128"/>
      <c r="RES164" s="128"/>
      <c r="RET164" s="128"/>
      <c r="REU164" s="128"/>
      <c r="REV164" s="128"/>
      <c r="REW164" s="128"/>
      <c r="REX164" s="128"/>
      <c r="REY164" s="128"/>
      <c r="REZ164" s="128"/>
      <c r="RFA164" s="128"/>
      <c r="RFB164" s="128"/>
      <c r="RFC164" s="128"/>
      <c r="RFD164" s="128"/>
      <c r="RFE164" s="128"/>
      <c r="RFF164" s="128"/>
      <c r="RFG164" s="128"/>
      <c r="RFH164" s="128"/>
      <c r="RFI164" s="128"/>
      <c r="RFJ164" s="128"/>
      <c r="RFK164" s="128"/>
      <c r="RFL164" s="128"/>
      <c r="RFM164" s="128"/>
      <c r="RFN164" s="128"/>
      <c r="RFO164" s="128"/>
      <c r="RFP164" s="128"/>
      <c r="RFQ164" s="128"/>
      <c r="RFR164" s="128"/>
      <c r="RFS164" s="128"/>
      <c r="RFT164" s="128"/>
      <c r="RFU164" s="128"/>
      <c r="RFV164" s="128"/>
      <c r="RFW164" s="128"/>
      <c r="RFX164" s="128"/>
      <c r="RFY164" s="128"/>
      <c r="RFZ164" s="128"/>
      <c r="RGA164" s="128"/>
      <c r="RGB164" s="128"/>
      <c r="RGC164" s="128"/>
      <c r="RGD164" s="128"/>
      <c r="RGE164" s="128"/>
      <c r="RGF164" s="128"/>
      <c r="RGG164" s="128"/>
      <c r="RGH164" s="128"/>
      <c r="RGI164" s="128"/>
      <c r="RGJ164" s="128"/>
      <c r="RGK164" s="128"/>
      <c r="RGL164" s="128"/>
      <c r="RGM164" s="128"/>
      <c r="RGN164" s="128"/>
      <c r="RGO164" s="128"/>
      <c r="RGP164" s="128"/>
      <c r="RGQ164" s="128"/>
      <c r="RGR164" s="128"/>
      <c r="RGS164" s="128"/>
      <c r="RGT164" s="128"/>
      <c r="RGU164" s="128"/>
      <c r="RGV164" s="128"/>
      <c r="RGW164" s="128"/>
      <c r="RGX164" s="128"/>
      <c r="RGY164" s="128"/>
      <c r="RGZ164" s="128"/>
      <c r="RHA164" s="128"/>
      <c r="RHB164" s="128"/>
      <c r="RHC164" s="128"/>
      <c r="RHD164" s="128"/>
      <c r="RHE164" s="128"/>
      <c r="RHF164" s="128"/>
      <c r="RHG164" s="128"/>
      <c r="RHH164" s="128"/>
      <c r="RHI164" s="128"/>
      <c r="RHJ164" s="128"/>
      <c r="RHK164" s="128"/>
      <c r="RHL164" s="128"/>
      <c r="RHM164" s="128"/>
      <c r="RHN164" s="128"/>
      <c r="RHO164" s="128"/>
      <c r="RHP164" s="128"/>
      <c r="RHQ164" s="128"/>
      <c r="RHR164" s="128"/>
      <c r="RHS164" s="128"/>
      <c r="RHT164" s="128"/>
      <c r="RHU164" s="128"/>
      <c r="RHV164" s="128"/>
      <c r="RHW164" s="128"/>
      <c r="RHX164" s="128"/>
      <c r="RHY164" s="128"/>
      <c r="RHZ164" s="128"/>
      <c r="RIA164" s="128"/>
      <c r="RIB164" s="128"/>
      <c r="RIC164" s="128"/>
      <c r="RID164" s="128"/>
      <c r="RIE164" s="128"/>
      <c r="RIF164" s="128"/>
      <c r="RIG164" s="128"/>
      <c r="RIH164" s="128"/>
      <c r="RII164" s="128"/>
      <c r="RIJ164" s="128"/>
      <c r="RIK164" s="128"/>
      <c r="RIL164" s="128"/>
      <c r="RIM164" s="128"/>
      <c r="RIN164" s="128"/>
      <c r="RIO164" s="128"/>
      <c r="RIP164" s="128"/>
      <c r="RIQ164" s="128"/>
      <c r="RIR164" s="128"/>
      <c r="RIS164" s="128"/>
      <c r="RIT164" s="128"/>
      <c r="RIU164" s="128"/>
      <c r="RIV164" s="128"/>
      <c r="RIW164" s="128"/>
      <c r="RIX164" s="128"/>
      <c r="RIY164" s="128"/>
      <c r="RIZ164" s="128"/>
      <c r="RJA164" s="128"/>
      <c r="RJB164" s="128"/>
      <c r="RJC164" s="128"/>
      <c r="RJD164" s="128"/>
      <c r="RJE164" s="128"/>
      <c r="RJF164" s="128"/>
      <c r="RJG164" s="128"/>
      <c r="RJH164" s="128"/>
      <c r="RJI164" s="128"/>
      <c r="RJJ164" s="128"/>
      <c r="RJK164" s="128"/>
      <c r="RJL164" s="128"/>
      <c r="RJM164" s="128"/>
      <c r="RJN164" s="128"/>
      <c r="RJO164" s="128"/>
      <c r="RJP164" s="128"/>
      <c r="RJQ164" s="128"/>
      <c r="RJR164" s="128"/>
      <c r="RJS164" s="128"/>
      <c r="RJT164" s="128"/>
      <c r="RJU164" s="128"/>
      <c r="RJV164" s="128"/>
      <c r="RJW164" s="128"/>
      <c r="RJX164" s="128"/>
      <c r="RJY164" s="128"/>
      <c r="RJZ164" s="128"/>
      <c r="RKA164" s="128"/>
      <c r="RKB164" s="128"/>
      <c r="RKC164" s="128"/>
      <c r="RKD164" s="128"/>
      <c r="RKE164" s="128"/>
      <c r="RKF164" s="128"/>
      <c r="RKG164" s="128"/>
      <c r="RKH164" s="128"/>
      <c r="RKI164" s="128"/>
      <c r="RKJ164" s="128"/>
      <c r="RKK164" s="128"/>
      <c r="RKL164" s="128"/>
      <c r="RKM164" s="128"/>
      <c r="RKN164" s="128"/>
      <c r="RKO164" s="128"/>
      <c r="RKP164" s="128"/>
      <c r="RKQ164" s="128"/>
      <c r="RKR164" s="128"/>
      <c r="RKS164" s="128"/>
      <c r="RKT164" s="128"/>
      <c r="RKU164" s="128"/>
      <c r="RKV164" s="128"/>
      <c r="RKW164" s="128"/>
      <c r="RKX164" s="128"/>
      <c r="RKY164" s="128"/>
      <c r="RKZ164" s="128"/>
      <c r="RLA164" s="128"/>
      <c r="RLB164" s="128"/>
      <c r="RLC164" s="128"/>
      <c r="RLD164" s="128"/>
      <c r="RLE164" s="128"/>
      <c r="RLF164" s="128"/>
      <c r="RLG164" s="128"/>
      <c r="RLH164" s="128"/>
      <c r="RLI164" s="128"/>
      <c r="RLJ164" s="128"/>
      <c r="RLK164" s="128"/>
      <c r="RLL164" s="128"/>
      <c r="RLM164" s="128"/>
      <c r="RLN164" s="128"/>
      <c r="RLO164" s="128"/>
      <c r="RLP164" s="128"/>
      <c r="RLQ164" s="128"/>
      <c r="RLR164" s="128"/>
      <c r="RLS164" s="128"/>
      <c r="RLT164" s="128"/>
      <c r="RLU164" s="128"/>
      <c r="RLV164" s="128"/>
      <c r="RLW164" s="128"/>
      <c r="RLX164" s="128"/>
      <c r="RLY164" s="128"/>
      <c r="RLZ164" s="128"/>
      <c r="RMA164" s="128"/>
      <c r="RMB164" s="128"/>
      <c r="RMC164" s="128"/>
      <c r="RMD164" s="128"/>
      <c r="RME164" s="128"/>
      <c r="RMF164" s="128"/>
      <c r="RMG164" s="128"/>
      <c r="RMH164" s="128"/>
      <c r="RMI164" s="128"/>
      <c r="RMJ164" s="128"/>
      <c r="RMK164" s="128"/>
      <c r="RML164" s="128"/>
      <c r="RMM164" s="128"/>
      <c r="RMN164" s="128"/>
      <c r="RMO164" s="128"/>
      <c r="RMP164" s="128"/>
      <c r="RMQ164" s="128"/>
      <c r="RMR164" s="128"/>
      <c r="RMS164" s="128"/>
      <c r="RMT164" s="128"/>
      <c r="RMU164" s="128"/>
      <c r="RMV164" s="128"/>
      <c r="RMW164" s="128"/>
      <c r="RMX164" s="128"/>
      <c r="RMY164" s="128"/>
      <c r="RMZ164" s="128"/>
      <c r="RNA164" s="128"/>
      <c r="RNB164" s="128"/>
      <c r="RNC164" s="128"/>
      <c r="RND164" s="128"/>
      <c r="RNE164" s="128"/>
      <c r="RNF164" s="128"/>
      <c r="RNG164" s="128"/>
      <c r="RNH164" s="128"/>
      <c r="RNI164" s="128"/>
      <c r="RNJ164" s="128"/>
      <c r="RNK164" s="128"/>
      <c r="RNL164" s="128"/>
      <c r="RNM164" s="128"/>
      <c r="RNN164" s="128"/>
      <c r="RNO164" s="128"/>
      <c r="RNP164" s="128"/>
      <c r="RNQ164" s="128"/>
      <c r="RNR164" s="128"/>
      <c r="RNS164" s="128"/>
      <c r="RNT164" s="128"/>
      <c r="RNU164" s="128"/>
      <c r="RNV164" s="128"/>
      <c r="RNW164" s="128"/>
      <c r="RNX164" s="128"/>
      <c r="RNY164" s="128"/>
      <c r="RNZ164" s="128"/>
      <c r="ROA164" s="128"/>
      <c r="ROB164" s="128"/>
      <c r="ROC164" s="128"/>
      <c r="ROD164" s="128"/>
      <c r="ROE164" s="128"/>
      <c r="ROF164" s="128"/>
      <c r="ROG164" s="128"/>
      <c r="ROH164" s="128"/>
      <c r="ROI164" s="128"/>
      <c r="ROJ164" s="128"/>
      <c r="ROK164" s="128"/>
      <c r="ROL164" s="128"/>
      <c r="ROM164" s="128"/>
      <c r="RON164" s="128"/>
      <c r="ROO164" s="128"/>
      <c r="ROP164" s="128"/>
      <c r="ROQ164" s="128"/>
      <c r="ROR164" s="128"/>
      <c r="ROS164" s="128"/>
      <c r="ROT164" s="128"/>
      <c r="ROU164" s="128"/>
      <c r="ROV164" s="128"/>
      <c r="ROW164" s="128"/>
      <c r="ROX164" s="128"/>
      <c r="ROY164" s="128"/>
      <c r="ROZ164" s="128"/>
      <c r="RPA164" s="128"/>
      <c r="RPB164" s="128"/>
      <c r="RPC164" s="128"/>
      <c r="RPD164" s="128"/>
      <c r="RPE164" s="128"/>
      <c r="RPF164" s="128"/>
      <c r="RPG164" s="128"/>
      <c r="RPH164" s="128"/>
      <c r="RPI164" s="128"/>
      <c r="RPJ164" s="128"/>
      <c r="RPK164" s="128"/>
      <c r="RPL164" s="128"/>
      <c r="RPM164" s="128"/>
      <c r="RPN164" s="128"/>
      <c r="RPO164" s="128"/>
      <c r="RPP164" s="128"/>
      <c r="RPQ164" s="128"/>
      <c r="RPR164" s="128"/>
      <c r="RPS164" s="128"/>
      <c r="RPT164" s="128"/>
      <c r="RPU164" s="128"/>
      <c r="RPV164" s="128"/>
      <c r="RPW164" s="128"/>
      <c r="RPX164" s="128"/>
      <c r="RPY164" s="128"/>
      <c r="RPZ164" s="128"/>
      <c r="RQA164" s="128"/>
      <c r="RQB164" s="128"/>
      <c r="RQC164" s="128"/>
      <c r="RQD164" s="128"/>
      <c r="RQE164" s="128"/>
      <c r="RQF164" s="128"/>
      <c r="RQG164" s="128"/>
      <c r="RQH164" s="128"/>
      <c r="RQI164" s="128"/>
      <c r="RQJ164" s="128"/>
      <c r="RQK164" s="128"/>
      <c r="RQL164" s="128"/>
      <c r="RQM164" s="128"/>
      <c r="RQN164" s="128"/>
      <c r="RQO164" s="128"/>
      <c r="RQP164" s="128"/>
      <c r="RQQ164" s="128"/>
      <c r="RQR164" s="128"/>
      <c r="RQS164" s="128"/>
      <c r="RQT164" s="128"/>
      <c r="RQU164" s="128"/>
      <c r="RQV164" s="128"/>
      <c r="RQW164" s="128"/>
      <c r="RQX164" s="128"/>
      <c r="RQY164" s="128"/>
      <c r="RQZ164" s="128"/>
      <c r="RRA164" s="128"/>
      <c r="RRB164" s="128"/>
      <c r="RRC164" s="128"/>
      <c r="RRD164" s="128"/>
      <c r="RRE164" s="128"/>
      <c r="RRF164" s="128"/>
      <c r="RRG164" s="128"/>
      <c r="RRH164" s="128"/>
      <c r="RRI164" s="128"/>
      <c r="RRJ164" s="128"/>
      <c r="RRK164" s="128"/>
      <c r="RRL164" s="128"/>
      <c r="RRM164" s="128"/>
      <c r="RRN164" s="128"/>
      <c r="RRO164" s="128"/>
      <c r="RRP164" s="128"/>
      <c r="RRQ164" s="128"/>
      <c r="RRR164" s="128"/>
      <c r="RRS164" s="128"/>
      <c r="RRT164" s="128"/>
      <c r="RRU164" s="128"/>
      <c r="RRV164" s="128"/>
      <c r="RRW164" s="128"/>
      <c r="RRX164" s="128"/>
      <c r="RRY164" s="128"/>
      <c r="RRZ164" s="128"/>
      <c r="RSA164" s="128"/>
      <c r="RSB164" s="128"/>
      <c r="RSC164" s="128"/>
      <c r="RSD164" s="128"/>
      <c r="RSE164" s="128"/>
      <c r="RSF164" s="128"/>
      <c r="RSG164" s="128"/>
      <c r="RSH164" s="128"/>
      <c r="RSI164" s="128"/>
      <c r="RSJ164" s="128"/>
      <c r="RSK164" s="128"/>
      <c r="RSL164" s="128"/>
      <c r="RSM164" s="128"/>
      <c r="RSN164" s="128"/>
      <c r="RSO164" s="128"/>
      <c r="RSP164" s="128"/>
      <c r="RSQ164" s="128"/>
      <c r="RSR164" s="128"/>
      <c r="RSS164" s="128"/>
      <c r="RST164" s="128"/>
      <c r="RSU164" s="128"/>
      <c r="RSV164" s="128"/>
      <c r="RSW164" s="128"/>
      <c r="RSX164" s="128"/>
      <c r="RSY164" s="128"/>
      <c r="RSZ164" s="128"/>
      <c r="RTA164" s="128"/>
      <c r="RTB164" s="128"/>
      <c r="RTC164" s="128"/>
      <c r="RTD164" s="128"/>
      <c r="RTE164" s="128"/>
      <c r="RTF164" s="128"/>
      <c r="RTG164" s="128"/>
      <c r="RTH164" s="128"/>
      <c r="RTI164" s="128"/>
      <c r="RTJ164" s="128"/>
      <c r="RTK164" s="128"/>
      <c r="RTL164" s="128"/>
      <c r="RTM164" s="128"/>
      <c r="RTN164" s="128"/>
      <c r="RTO164" s="128"/>
      <c r="RTP164" s="128"/>
      <c r="RTQ164" s="128"/>
      <c r="RTR164" s="128"/>
      <c r="RTS164" s="128"/>
      <c r="RTT164" s="128"/>
      <c r="RTU164" s="128"/>
      <c r="RTV164" s="128"/>
      <c r="RTW164" s="128"/>
      <c r="RTX164" s="128"/>
      <c r="RTY164" s="128"/>
      <c r="RTZ164" s="128"/>
      <c r="RUA164" s="128"/>
      <c r="RUB164" s="128"/>
      <c r="RUC164" s="128"/>
      <c r="RUD164" s="128"/>
      <c r="RUE164" s="128"/>
      <c r="RUF164" s="128"/>
      <c r="RUG164" s="128"/>
      <c r="RUH164" s="128"/>
      <c r="RUI164" s="128"/>
      <c r="RUJ164" s="128"/>
      <c r="RUK164" s="128"/>
      <c r="RUL164" s="128"/>
      <c r="RUM164" s="128"/>
      <c r="RUN164" s="128"/>
      <c r="RUO164" s="128"/>
      <c r="RUP164" s="128"/>
      <c r="RUQ164" s="128"/>
      <c r="RUR164" s="128"/>
      <c r="RUS164" s="128"/>
      <c r="RUT164" s="128"/>
      <c r="RUU164" s="128"/>
      <c r="RUV164" s="128"/>
      <c r="RUW164" s="128"/>
      <c r="RUX164" s="128"/>
      <c r="RUY164" s="128"/>
      <c r="RUZ164" s="128"/>
      <c r="RVA164" s="128"/>
      <c r="RVB164" s="128"/>
      <c r="RVC164" s="128"/>
      <c r="RVD164" s="128"/>
      <c r="RVE164" s="128"/>
      <c r="RVF164" s="128"/>
      <c r="RVG164" s="128"/>
      <c r="RVH164" s="128"/>
      <c r="RVI164" s="128"/>
      <c r="RVJ164" s="128"/>
      <c r="RVK164" s="128"/>
      <c r="RVL164" s="128"/>
      <c r="RVM164" s="128"/>
      <c r="RVN164" s="128"/>
      <c r="RVO164" s="128"/>
      <c r="RVP164" s="128"/>
      <c r="RVQ164" s="128"/>
      <c r="RVR164" s="128"/>
      <c r="RVS164" s="128"/>
      <c r="RVT164" s="128"/>
      <c r="RVU164" s="128"/>
      <c r="RVV164" s="128"/>
      <c r="RVW164" s="128"/>
      <c r="RVX164" s="128"/>
      <c r="RVY164" s="128"/>
      <c r="RVZ164" s="128"/>
      <c r="RWA164" s="128"/>
      <c r="RWB164" s="128"/>
      <c r="RWC164" s="128"/>
      <c r="RWD164" s="128"/>
      <c r="RWE164" s="128"/>
      <c r="RWF164" s="128"/>
      <c r="RWG164" s="128"/>
      <c r="RWH164" s="128"/>
      <c r="RWI164" s="128"/>
      <c r="RWJ164" s="128"/>
      <c r="RWK164" s="128"/>
      <c r="RWL164" s="128"/>
      <c r="RWM164" s="128"/>
      <c r="RWN164" s="128"/>
      <c r="RWO164" s="128"/>
      <c r="RWP164" s="128"/>
      <c r="RWQ164" s="128"/>
      <c r="RWR164" s="128"/>
      <c r="RWS164" s="128"/>
      <c r="RWT164" s="128"/>
      <c r="RWU164" s="128"/>
      <c r="RWV164" s="128"/>
      <c r="RWW164" s="128"/>
      <c r="RWX164" s="128"/>
      <c r="RWY164" s="128"/>
      <c r="RWZ164" s="128"/>
      <c r="RXA164" s="128"/>
      <c r="RXB164" s="128"/>
      <c r="RXC164" s="128"/>
      <c r="RXD164" s="128"/>
      <c r="RXE164" s="128"/>
      <c r="RXF164" s="128"/>
      <c r="RXG164" s="128"/>
      <c r="RXH164" s="128"/>
      <c r="RXI164" s="128"/>
      <c r="RXJ164" s="128"/>
      <c r="RXK164" s="128"/>
      <c r="RXL164" s="128"/>
      <c r="RXM164" s="128"/>
      <c r="RXN164" s="128"/>
      <c r="RXO164" s="128"/>
      <c r="RXP164" s="128"/>
      <c r="RXQ164" s="128"/>
      <c r="RXR164" s="128"/>
      <c r="RXS164" s="128"/>
      <c r="RXT164" s="128"/>
      <c r="RXU164" s="128"/>
      <c r="RXV164" s="128"/>
      <c r="RXW164" s="128"/>
      <c r="RXX164" s="128"/>
      <c r="RXY164" s="128"/>
      <c r="RXZ164" s="128"/>
      <c r="RYA164" s="128"/>
      <c r="RYB164" s="128"/>
      <c r="RYC164" s="128"/>
      <c r="RYD164" s="128"/>
      <c r="RYE164" s="128"/>
      <c r="RYF164" s="128"/>
      <c r="RYG164" s="128"/>
      <c r="RYH164" s="128"/>
      <c r="RYI164" s="128"/>
      <c r="RYJ164" s="128"/>
      <c r="RYK164" s="128"/>
      <c r="RYL164" s="128"/>
      <c r="RYM164" s="128"/>
      <c r="RYN164" s="128"/>
      <c r="RYO164" s="128"/>
      <c r="RYP164" s="128"/>
      <c r="RYQ164" s="128"/>
      <c r="RYR164" s="128"/>
      <c r="RYS164" s="128"/>
      <c r="RYT164" s="128"/>
      <c r="RYU164" s="128"/>
      <c r="RYV164" s="128"/>
      <c r="RYW164" s="128"/>
      <c r="RYX164" s="128"/>
      <c r="RYY164" s="128"/>
      <c r="RYZ164" s="128"/>
      <c r="RZA164" s="128"/>
      <c r="RZB164" s="128"/>
      <c r="RZC164" s="128"/>
      <c r="RZD164" s="128"/>
      <c r="RZE164" s="128"/>
      <c r="RZF164" s="128"/>
      <c r="RZG164" s="128"/>
      <c r="RZH164" s="128"/>
      <c r="RZI164" s="128"/>
      <c r="RZJ164" s="128"/>
      <c r="RZK164" s="128"/>
      <c r="RZL164" s="128"/>
      <c r="RZM164" s="128"/>
      <c r="RZN164" s="128"/>
      <c r="RZO164" s="128"/>
      <c r="RZP164" s="128"/>
      <c r="RZQ164" s="128"/>
      <c r="RZR164" s="128"/>
      <c r="RZS164" s="128"/>
      <c r="RZT164" s="128"/>
      <c r="RZU164" s="128"/>
      <c r="RZV164" s="128"/>
      <c r="RZW164" s="128"/>
      <c r="RZX164" s="128"/>
      <c r="RZY164" s="128"/>
      <c r="RZZ164" s="128"/>
      <c r="SAA164" s="128"/>
      <c r="SAB164" s="128"/>
      <c r="SAC164" s="128"/>
      <c r="SAD164" s="128"/>
      <c r="SAE164" s="128"/>
      <c r="SAF164" s="128"/>
      <c r="SAG164" s="128"/>
      <c r="SAH164" s="128"/>
      <c r="SAI164" s="128"/>
      <c r="SAJ164" s="128"/>
      <c r="SAK164" s="128"/>
      <c r="SAL164" s="128"/>
      <c r="SAM164" s="128"/>
      <c r="SAN164" s="128"/>
      <c r="SAO164" s="128"/>
      <c r="SAP164" s="128"/>
      <c r="SAQ164" s="128"/>
      <c r="SAR164" s="128"/>
      <c r="SAS164" s="128"/>
      <c r="SAT164" s="128"/>
      <c r="SAU164" s="128"/>
      <c r="SAV164" s="128"/>
      <c r="SAW164" s="128"/>
      <c r="SAX164" s="128"/>
      <c r="SAY164" s="128"/>
      <c r="SAZ164" s="128"/>
      <c r="SBA164" s="128"/>
      <c r="SBB164" s="128"/>
      <c r="SBC164" s="128"/>
      <c r="SBD164" s="128"/>
      <c r="SBE164" s="128"/>
      <c r="SBF164" s="128"/>
      <c r="SBG164" s="128"/>
      <c r="SBH164" s="128"/>
      <c r="SBI164" s="128"/>
      <c r="SBJ164" s="128"/>
      <c r="SBK164" s="128"/>
      <c r="SBL164" s="128"/>
      <c r="SBM164" s="128"/>
      <c r="SBN164" s="128"/>
      <c r="SBO164" s="128"/>
      <c r="SBP164" s="128"/>
      <c r="SBQ164" s="128"/>
      <c r="SBR164" s="128"/>
      <c r="SBS164" s="128"/>
      <c r="SBT164" s="128"/>
      <c r="SBU164" s="128"/>
      <c r="SBV164" s="128"/>
      <c r="SBW164" s="128"/>
      <c r="SBX164" s="128"/>
      <c r="SBY164" s="128"/>
      <c r="SBZ164" s="128"/>
      <c r="SCA164" s="128"/>
      <c r="SCB164" s="128"/>
      <c r="SCC164" s="128"/>
      <c r="SCD164" s="128"/>
      <c r="SCE164" s="128"/>
      <c r="SCF164" s="128"/>
      <c r="SCG164" s="128"/>
      <c r="SCH164" s="128"/>
      <c r="SCI164" s="128"/>
      <c r="SCJ164" s="128"/>
      <c r="SCK164" s="128"/>
      <c r="SCL164" s="128"/>
      <c r="SCM164" s="128"/>
      <c r="SCN164" s="128"/>
      <c r="SCO164" s="128"/>
      <c r="SCP164" s="128"/>
      <c r="SCQ164" s="128"/>
      <c r="SCR164" s="128"/>
      <c r="SCS164" s="128"/>
      <c r="SCT164" s="128"/>
      <c r="SCU164" s="128"/>
      <c r="SCV164" s="128"/>
      <c r="SCW164" s="128"/>
      <c r="SCX164" s="128"/>
      <c r="SCY164" s="128"/>
      <c r="SCZ164" s="128"/>
      <c r="SDA164" s="128"/>
      <c r="SDB164" s="128"/>
      <c r="SDC164" s="128"/>
      <c r="SDD164" s="128"/>
      <c r="SDE164" s="128"/>
      <c r="SDF164" s="128"/>
      <c r="SDG164" s="128"/>
      <c r="SDH164" s="128"/>
      <c r="SDI164" s="128"/>
      <c r="SDJ164" s="128"/>
      <c r="SDK164" s="128"/>
      <c r="SDL164" s="128"/>
      <c r="SDM164" s="128"/>
      <c r="SDN164" s="128"/>
      <c r="SDO164" s="128"/>
      <c r="SDP164" s="128"/>
      <c r="SDQ164" s="128"/>
      <c r="SDR164" s="128"/>
      <c r="SDS164" s="128"/>
      <c r="SDT164" s="128"/>
      <c r="SDU164" s="128"/>
      <c r="SDV164" s="128"/>
      <c r="SDW164" s="128"/>
      <c r="SDX164" s="128"/>
      <c r="SDY164" s="128"/>
      <c r="SDZ164" s="128"/>
      <c r="SEA164" s="128"/>
      <c r="SEB164" s="128"/>
      <c r="SEC164" s="128"/>
      <c r="SED164" s="128"/>
      <c r="SEE164" s="128"/>
      <c r="SEF164" s="128"/>
      <c r="SEG164" s="128"/>
      <c r="SEH164" s="128"/>
      <c r="SEI164" s="128"/>
      <c r="SEJ164" s="128"/>
      <c r="SEK164" s="128"/>
      <c r="SEL164" s="128"/>
      <c r="SEM164" s="128"/>
      <c r="SEN164" s="128"/>
      <c r="SEO164" s="128"/>
      <c r="SEP164" s="128"/>
      <c r="SEQ164" s="128"/>
      <c r="SER164" s="128"/>
      <c r="SES164" s="128"/>
      <c r="SET164" s="128"/>
      <c r="SEU164" s="128"/>
      <c r="SEV164" s="128"/>
      <c r="SEW164" s="128"/>
      <c r="SEX164" s="128"/>
      <c r="SEY164" s="128"/>
      <c r="SEZ164" s="128"/>
      <c r="SFA164" s="128"/>
      <c r="SFB164" s="128"/>
      <c r="SFC164" s="128"/>
      <c r="SFD164" s="128"/>
      <c r="SFE164" s="128"/>
      <c r="SFF164" s="128"/>
      <c r="SFG164" s="128"/>
      <c r="SFH164" s="128"/>
      <c r="SFI164" s="128"/>
      <c r="SFJ164" s="128"/>
      <c r="SFK164" s="128"/>
      <c r="SFL164" s="128"/>
      <c r="SFM164" s="128"/>
      <c r="SFN164" s="128"/>
      <c r="SFO164" s="128"/>
      <c r="SFP164" s="128"/>
      <c r="SFQ164" s="128"/>
      <c r="SFR164" s="128"/>
      <c r="SFS164" s="128"/>
      <c r="SFT164" s="128"/>
      <c r="SFU164" s="128"/>
      <c r="SFV164" s="128"/>
      <c r="SFW164" s="128"/>
      <c r="SFX164" s="128"/>
      <c r="SFY164" s="128"/>
      <c r="SFZ164" s="128"/>
      <c r="SGA164" s="128"/>
      <c r="SGB164" s="128"/>
      <c r="SGC164" s="128"/>
      <c r="SGD164" s="128"/>
      <c r="SGE164" s="128"/>
      <c r="SGF164" s="128"/>
      <c r="SGG164" s="128"/>
      <c r="SGH164" s="128"/>
      <c r="SGI164" s="128"/>
      <c r="SGJ164" s="128"/>
      <c r="SGK164" s="128"/>
      <c r="SGL164" s="128"/>
      <c r="SGM164" s="128"/>
      <c r="SGN164" s="128"/>
      <c r="SGO164" s="128"/>
      <c r="SGP164" s="128"/>
      <c r="SGQ164" s="128"/>
      <c r="SGR164" s="128"/>
      <c r="SGS164" s="128"/>
      <c r="SGT164" s="128"/>
      <c r="SGU164" s="128"/>
      <c r="SGV164" s="128"/>
      <c r="SGW164" s="128"/>
      <c r="SGX164" s="128"/>
      <c r="SGY164" s="128"/>
      <c r="SGZ164" s="128"/>
      <c r="SHA164" s="128"/>
      <c r="SHB164" s="128"/>
      <c r="SHC164" s="128"/>
      <c r="SHD164" s="128"/>
      <c r="SHE164" s="128"/>
      <c r="SHF164" s="128"/>
      <c r="SHG164" s="128"/>
      <c r="SHH164" s="128"/>
      <c r="SHI164" s="128"/>
      <c r="SHJ164" s="128"/>
      <c r="SHK164" s="128"/>
      <c r="SHL164" s="128"/>
      <c r="SHM164" s="128"/>
      <c r="SHN164" s="128"/>
      <c r="SHO164" s="128"/>
      <c r="SHP164" s="128"/>
      <c r="SHQ164" s="128"/>
      <c r="SHR164" s="128"/>
      <c r="SHS164" s="128"/>
      <c r="SHT164" s="128"/>
      <c r="SHU164" s="128"/>
      <c r="SHV164" s="128"/>
      <c r="SHW164" s="128"/>
      <c r="SHX164" s="128"/>
      <c r="SHY164" s="128"/>
      <c r="SHZ164" s="128"/>
      <c r="SIA164" s="128"/>
      <c r="SIB164" s="128"/>
      <c r="SIC164" s="128"/>
      <c r="SID164" s="128"/>
      <c r="SIE164" s="128"/>
      <c r="SIF164" s="128"/>
      <c r="SIG164" s="128"/>
      <c r="SIH164" s="128"/>
      <c r="SII164" s="128"/>
      <c r="SIJ164" s="128"/>
      <c r="SIK164" s="128"/>
      <c r="SIL164" s="128"/>
      <c r="SIM164" s="128"/>
      <c r="SIN164" s="128"/>
      <c r="SIO164" s="128"/>
      <c r="SIP164" s="128"/>
      <c r="SIQ164" s="128"/>
      <c r="SIR164" s="128"/>
      <c r="SIS164" s="128"/>
      <c r="SIT164" s="128"/>
      <c r="SIU164" s="128"/>
      <c r="SIV164" s="128"/>
      <c r="SIW164" s="128"/>
      <c r="SIX164" s="128"/>
      <c r="SIY164" s="128"/>
      <c r="SIZ164" s="128"/>
      <c r="SJA164" s="128"/>
      <c r="SJB164" s="128"/>
      <c r="SJC164" s="128"/>
      <c r="SJD164" s="128"/>
      <c r="SJE164" s="128"/>
      <c r="SJF164" s="128"/>
      <c r="SJG164" s="128"/>
      <c r="SJH164" s="128"/>
      <c r="SJI164" s="128"/>
      <c r="SJJ164" s="128"/>
      <c r="SJK164" s="128"/>
      <c r="SJL164" s="128"/>
      <c r="SJM164" s="128"/>
      <c r="SJN164" s="128"/>
      <c r="SJO164" s="128"/>
      <c r="SJP164" s="128"/>
      <c r="SJQ164" s="128"/>
      <c r="SJR164" s="128"/>
      <c r="SJS164" s="128"/>
      <c r="SJT164" s="128"/>
      <c r="SJU164" s="128"/>
      <c r="SJV164" s="128"/>
      <c r="SJW164" s="128"/>
      <c r="SJX164" s="128"/>
      <c r="SJY164" s="128"/>
      <c r="SJZ164" s="128"/>
      <c r="SKA164" s="128"/>
      <c r="SKB164" s="128"/>
      <c r="SKC164" s="128"/>
      <c r="SKD164" s="128"/>
      <c r="SKE164" s="128"/>
      <c r="SKF164" s="128"/>
      <c r="SKG164" s="128"/>
      <c r="SKH164" s="128"/>
      <c r="SKI164" s="128"/>
      <c r="SKJ164" s="128"/>
      <c r="SKK164" s="128"/>
      <c r="SKL164" s="128"/>
      <c r="SKM164" s="128"/>
      <c r="SKN164" s="128"/>
      <c r="SKO164" s="128"/>
      <c r="SKP164" s="128"/>
      <c r="SKQ164" s="128"/>
      <c r="SKR164" s="128"/>
      <c r="SKS164" s="128"/>
      <c r="SKT164" s="128"/>
      <c r="SKU164" s="128"/>
      <c r="SKV164" s="128"/>
      <c r="SKW164" s="128"/>
      <c r="SKX164" s="128"/>
      <c r="SKY164" s="128"/>
      <c r="SKZ164" s="128"/>
      <c r="SLA164" s="128"/>
      <c r="SLB164" s="128"/>
      <c r="SLC164" s="128"/>
      <c r="SLD164" s="128"/>
      <c r="SLE164" s="128"/>
      <c r="SLF164" s="128"/>
      <c r="SLG164" s="128"/>
      <c r="SLH164" s="128"/>
      <c r="SLI164" s="128"/>
      <c r="SLJ164" s="128"/>
      <c r="SLK164" s="128"/>
      <c r="SLL164" s="128"/>
      <c r="SLM164" s="128"/>
      <c r="SLN164" s="128"/>
      <c r="SLO164" s="128"/>
      <c r="SLP164" s="128"/>
      <c r="SLQ164" s="128"/>
      <c r="SLR164" s="128"/>
      <c r="SLS164" s="128"/>
      <c r="SLT164" s="128"/>
      <c r="SLU164" s="128"/>
      <c r="SLV164" s="128"/>
      <c r="SLW164" s="128"/>
      <c r="SLX164" s="128"/>
      <c r="SLY164" s="128"/>
      <c r="SLZ164" s="128"/>
      <c r="SMA164" s="128"/>
      <c r="SMB164" s="128"/>
      <c r="SMC164" s="128"/>
      <c r="SMD164" s="128"/>
      <c r="SME164" s="128"/>
      <c r="SMF164" s="128"/>
      <c r="SMG164" s="128"/>
      <c r="SMH164" s="128"/>
      <c r="SMI164" s="128"/>
      <c r="SMJ164" s="128"/>
      <c r="SMK164" s="128"/>
      <c r="SML164" s="128"/>
      <c r="SMM164" s="128"/>
      <c r="SMN164" s="128"/>
      <c r="SMO164" s="128"/>
      <c r="SMP164" s="128"/>
      <c r="SMQ164" s="128"/>
      <c r="SMR164" s="128"/>
      <c r="SMS164" s="128"/>
      <c r="SMT164" s="128"/>
      <c r="SMU164" s="128"/>
      <c r="SMV164" s="128"/>
      <c r="SMW164" s="128"/>
      <c r="SMX164" s="128"/>
      <c r="SMY164" s="128"/>
      <c r="SMZ164" s="128"/>
      <c r="SNA164" s="128"/>
      <c r="SNB164" s="128"/>
      <c r="SNC164" s="128"/>
      <c r="SND164" s="128"/>
      <c r="SNE164" s="128"/>
      <c r="SNF164" s="128"/>
      <c r="SNG164" s="128"/>
      <c r="SNH164" s="128"/>
      <c r="SNI164" s="128"/>
      <c r="SNJ164" s="128"/>
      <c r="SNK164" s="128"/>
      <c r="SNL164" s="128"/>
      <c r="SNM164" s="128"/>
      <c r="SNN164" s="128"/>
      <c r="SNO164" s="128"/>
      <c r="SNP164" s="128"/>
      <c r="SNQ164" s="128"/>
      <c r="SNR164" s="128"/>
      <c r="SNS164" s="128"/>
      <c r="SNT164" s="128"/>
      <c r="SNU164" s="128"/>
      <c r="SNV164" s="128"/>
      <c r="SNW164" s="128"/>
      <c r="SNX164" s="128"/>
      <c r="SNY164" s="128"/>
      <c r="SNZ164" s="128"/>
      <c r="SOA164" s="128"/>
      <c r="SOB164" s="128"/>
      <c r="SOC164" s="128"/>
      <c r="SOD164" s="128"/>
      <c r="SOE164" s="128"/>
      <c r="SOF164" s="128"/>
      <c r="SOG164" s="128"/>
      <c r="SOH164" s="128"/>
      <c r="SOI164" s="128"/>
      <c r="SOJ164" s="128"/>
      <c r="SOK164" s="128"/>
      <c r="SOL164" s="128"/>
      <c r="SOM164" s="128"/>
      <c r="SON164" s="128"/>
      <c r="SOO164" s="128"/>
      <c r="SOP164" s="128"/>
      <c r="SOQ164" s="128"/>
      <c r="SOR164" s="128"/>
      <c r="SOS164" s="128"/>
      <c r="SOT164" s="128"/>
      <c r="SOU164" s="128"/>
      <c r="SOV164" s="128"/>
      <c r="SOW164" s="128"/>
      <c r="SOX164" s="128"/>
      <c r="SOY164" s="128"/>
      <c r="SOZ164" s="128"/>
      <c r="SPA164" s="128"/>
      <c r="SPB164" s="128"/>
      <c r="SPC164" s="128"/>
      <c r="SPD164" s="128"/>
      <c r="SPE164" s="128"/>
      <c r="SPF164" s="128"/>
      <c r="SPG164" s="128"/>
      <c r="SPH164" s="128"/>
      <c r="SPI164" s="128"/>
      <c r="SPJ164" s="128"/>
      <c r="SPK164" s="128"/>
      <c r="SPL164" s="128"/>
      <c r="SPM164" s="128"/>
      <c r="SPN164" s="128"/>
      <c r="SPO164" s="128"/>
      <c r="SPP164" s="128"/>
      <c r="SPQ164" s="128"/>
      <c r="SPR164" s="128"/>
      <c r="SPS164" s="128"/>
      <c r="SPT164" s="128"/>
      <c r="SPU164" s="128"/>
      <c r="SPV164" s="128"/>
      <c r="SPW164" s="128"/>
      <c r="SPX164" s="128"/>
      <c r="SPY164" s="128"/>
      <c r="SPZ164" s="128"/>
      <c r="SQA164" s="128"/>
      <c r="SQB164" s="128"/>
      <c r="SQC164" s="128"/>
      <c r="SQD164" s="128"/>
      <c r="SQE164" s="128"/>
      <c r="SQF164" s="128"/>
      <c r="SQG164" s="128"/>
      <c r="SQH164" s="128"/>
      <c r="SQI164" s="128"/>
      <c r="SQJ164" s="128"/>
      <c r="SQK164" s="128"/>
      <c r="SQL164" s="128"/>
      <c r="SQM164" s="128"/>
      <c r="SQN164" s="128"/>
      <c r="SQO164" s="128"/>
      <c r="SQP164" s="128"/>
      <c r="SQQ164" s="128"/>
      <c r="SQR164" s="128"/>
      <c r="SQS164" s="128"/>
      <c r="SQT164" s="128"/>
      <c r="SQU164" s="128"/>
      <c r="SQV164" s="128"/>
      <c r="SQW164" s="128"/>
      <c r="SQX164" s="128"/>
      <c r="SQY164" s="128"/>
      <c r="SQZ164" s="128"/>
      <c r="SRA164" s="128"/>
      <c r="SRB164" s="128"/>
      <c r="SRC164" s="128"/>
      <c r="SRD164" s="128"/>
      <c r="SRE164" s="128"/>
      <c r="SRF164" s="128"/>
      <c r="SRG164" s="128"/>
      <c r="SRH164" s="128"/>
      <c r="SRI164" s="128"/>
      <c r="SRJ164" s="128"/>
      <c r="SRK164" s="128"/>
      <c r="SRL164" s="128"/>
      <c r="SRM164" s="128"/>
      <c r="SRN164" s="128"/>
      <c r="SRO164" s="128"/>
      <c r="SRP164" s="128"/>
      <c r="SRQ164" s="128"/>
      <c r="SRR164" s="128"/>
      <c r="SRS164" s="128"/>
      <c r="SRT164" s="128"/>
      <c r="SRU164" s="128"/>
      <c r="SRV164" s="128"/>
      <c r="SRW164" s="128"/>
      <c r="SRX164" s="128"/>
      <c r="SRY164" s="128"/>
      <c r="SRZ164" s="128"/>
      <c r="SSA164" s="128"/>
      <c r="SSB164" s="128"/>
      <c r="SSC164" s="128"/>
      <c r="SSD164" s="128"/>
      <c r="SSE164" s="128"/>
      <c r="SSF164" s="128"/>
      <c r="SSG164" s="128"/>
      <c r="SSH164" s="128"/>
      <c r="SSI164" s="128"/>
      <c r="SSJ164" s="128"/>
      <c r="SSK164" s="128"/>
      <c r="SSL164" s="128"/>
      <c r="SSM164" s="128"/>
      <c r="SSN164" s="128"/>
      <c r="SSO164" s="128"/>
      <c r="SSP164" s="128"/>
      <c r="SSQ164" s="128"/>
      <c r="SSR164" s="128"/>
      <c r="SSS164" s="128"/>
      <c r="SST164" s="128"/>
      <c r="SSU164" s="128"/>
      <c r="SSV164" s="128"/>
      <c r="SSW164" s="128"/>
      <c r="SSX164" s="128"/>
      <c r="SSY164" s="128"/>
      <c r="SSZ164" s="128"/>
      <c r="STA164" s="128"/>
      <c r="STB164" s="128"/>
      <c r="STC164" s="128"/>
      <c r="STD164" s="128"/>
      <c r="STE164" s="128"/>
      <c r="STF164" s="128"/>
      <c r="STG164" s="128"/>
      <c r="STH164" s="128"/>
      <c r="STI164" s="128"/>
      <c r="STJ164" s="128"/>
      <c r="STK164" s="128"/>
      <c r="STL164" s="128"/>
      <c r="STM164" s="128"/>
      <c r="STN164" s="128"/>
      <c r="STO164" s="128"/>
      <c r="STP164" s="128"/>
      <c r="STQ164" s="128"/>
      <c r="STR164" s="128"/>
      <c r="STS164" s="128"/>
      <c r="STT164" s="128"/>
      <c r="STU164" s="128"/>
      <c r="STV164" s="128"/>
      <c r="STW164" s="128"/>
      <c r="STX164" s="128"/>
      <c r="STY164" s="128"/>
      <c r="STZ164" s="128"/>
      <c r="SUA164" s="128"/>
      <c r="SUB164" s="128"/>
      <c r="SUC164" s="128"/>
      <c r="SUD164" s="128"/>
      <c r="SUE164" s="128"/>
      <c r="SUF164" s="128"/>
      <c r="SUG164" s="128"/>
      <c r="SUH164" s="128"/>
      <c r="SUI164" s="128"/>
      <c r="SUJ164" s="128"/>
      <c r="SUK164" s="128"/>
      <c r="SUL164" s="128"/>
      <c r="SUM164" s="128"/>
      <c r="SUN164" s="128"/>
      <c r="SUO164" s="128"/>
      <c r="SUP164" s="128"/>
      <c r="SUQ164" s="128"/>
      <c r="SUR164" s="128"/>
      <c r="SUS164" s="128"/>
      <c r="SUT164" s="128"/>
      <c r="SUU164" s="128"/>
      <c r="SUV164" s="128"/>
      <c r="SUW164" s="128"/>
      <c r="SUX164" s="128"/>
      <c r="SUY164" s="128"/>
      <c r="SUZ164" s="128"/>
      <c r="SVA164" s="128"/>
      <c r="SVB164" s="128"/>
      <c r="SVC164" s="128"/>
      <c r="SVD164" s="128"/>
      <c r="SVE164" s="128"/>
      <c r="SVF164" s="128"/>
      <c r="SVG164" s="128"/>
      <c r="SVH164" s="128"/>
      <c r="SVI164" s="128"/>
      <c r="SVJ164" s="128"/>
      <c r="SVK164" s="128"/>
      <c r="SVL164" s="128"/>
      <c r="SVM164" s="128"/>
      <c r="SVN164" s="128"/>
      <c r="SVO164" s="128"/>
      <c r="SVP164" s="128"/>
      <c r="SVQ164" s="128"/>
      <c r="SVR164" s="128"/>
      <c r="SVS164" s="128"/>
      <c r="SVT164" s="128"/>
      <c r="SVU164" s="128"/>
      <c r="SVV164" s="128"/>
      <c r="SVW164" s="128"/>
      <c r="SVX164" s="128"/>
      <c r="SVY164" s="128"/>
      <c r="SVZ164" s="128"/>
      <c r="SWA164" s="128"/>
      <c r="SWB164" s="128"/>
      <c r="SWC164" s="128"/>
      <c r="SWD164" s="128"/>
      <c r="SWE164" s="128"/>
      <c r="SWF164" s="128"/>
      <c r="SWG164" s="128"/>
      <c r="SWH164" s="128"/>
      <c r="SWI164" s="128"/>
      <c r="SWJ164" s="128"/>
      <c r="SWK164" s="128"/>
      <c r="SWL164" s="128"/>
      <c r="SWM164" s="128"/>
      <c r="SWN164" s="128"/>
      <c r="SWO164" s="128"/>
      <c r="SWP164" s="128"/>
      <c r="SWQ164" s="128"/>
      <c r="SWR164" s="128"/>
      <c r="SWS164" s="128"/>
      <c r="SWT164" s="128"/>
      <c r="SWU164" s="128"/>
      <c r="SWV164" s="128"/>
      <c r="SWW164" s="128"/>
      <c r="SWX164" s="128"/>
      <c r="SWY164" s="128"/>
      <c r="SWZ164" s="128"/>
      <c r="SXA164" s="128"/>
      <c r="SXB164" s="128"/>
      <c r="SXC164" s="128"/>
      <c r="SXD164" s="128"/>
      <c r="SXE164" s="128"/>
      <c r="SXF164" s="128"/>
      <c r="SXG164" s="128"/>
      <c r="SXH164" s="128"/>
      <c r="SXI164" s="128"/>
      <c r="SXJ164" s="128"/>
      <c r="SXK164" s="128"/>
      <c r="SXL164" s="128"/>
      <c r="SXM164" s="128"/>
      <c r="SXN164" s="128"/>
      <c r="SXO164" s="128"/>
      <c r="SXP164" s="128"/>
      <c r="SXQ164" s="128"/>
      <c r="SXR164" s="128"/>
      <c r="SXS164" s="128"/>
      <c r="SXT164" s="128"/>
      <c r="SXU164" s="128"/>
      <c r="SXV164" s="128"/>
      <c r="SXW164" s="128"/>
      <c r="SXX164" s="128"/>
      <c r="SXY164" s="128"/>
      <c r="SXZ164" s="128"/>
      <c r="SYA164" s="128"/>
      <c r="SYB164" s="128"/>
      <c r="SYC164" s="128"/>
      <c r="SYD164" s="128"/>
      <c r="SYE164" s="128"/>
      <c r="SYF164" s="128"/>
      <c r="SYG164" s="128"/>
      <c r="SYH164" s="128"/>
      <c r="SYI164" s="128"/>
      <c r="SYJ164" s="128"/>
      <c r="SYK164" s="128"/>
      <c r="SYL164" s="128"/>
      <c r="SYM164" s="128"/>
      <c r="SYN164" s="128"/>
      <c r="SYO164" s="128"/>
      <c r="SYP164" s="128"/>
      <c r="SYQ164" s="128"/>
      <c r="SYR164" s="128"/>
      <c r="SYS164" s="128"/>
      <c r="SYT164" s="128"/>
      <c r="SYU164" s="128"/>
      <c r="SYV164" s="128"/>
      <c r="SYW164" s="128"/>
      <c r="SYX164" s="128"/>
      <c r="SYY164" s="128"/>
      <c r="SYZ164" s="128"/>
      <c r="SZA164" s="128"/>
      <c r="SZB164" s="128"/>
      <c r="SZC164" s="128"/>
      <c r="SZD164" s="128"/>
      <c r="SZE164" s="128"/>
      <c r="SZF164" s="128"/>
      <c r="SZG164" s="128"/>
      <c r="SZH164" s="128"/>
      <c r="SZI164" s="128"/>
      <c r="SZJ164" s="128"/>
      <c r="SZK164" s="128"/>
      <c r="SZL164" s="128"/>
      <c r="SZM164" s="128"/>
      <c r="SZN164" s="128"/>
      <c r="SZO164" s="128"/>
      <c r="SZP164" s="128"/>
      <c r="SZQ164" s="128"/>
      <c r="SZR164" s="128"/>
      <c r="SZS164" s="128"/>
      <c r="SZT164" s="128"/>
      <c r="SZU164" s="128"/>
      <c r="SZV164" s="128"/>
      <c r="SZW164" s="128"/>
      <c r="SZX164" s="128"/>
      <c r="SZY164" s="128"/>
      <c r="SZZ164" s="128"/>
      <c r="TAA164" s="128"/>
      <c r="TAB164" s="128"/>
      <c r="TAC164" s="128"/>
      <c r="TAD164" s="128"/>
      <c r="TAE164" s="128"/>
      <c r="TAF164" s="128"/>
      <c r="TAG164" s="128"/>
      <c r="TAH164" s="128"/>
      <c r="TAI164" s="128"/>
      <c r="TAJ164" s="128"/>
      <c r="TAK164" s="128"/>
      <c r="TAL164" s="128"/>
      <c r="TAM164" s="128"/>
      <c r="TAN164" s="128"/>
      <c r="TAO164" s="128"/>
      <c r="TAP164" s="128"/>
      <c r="TAQ164" s="128"/>
      <c r="TAR164" s="128"/>
      <c r="TAS164" s="128"/>
      <c r="TAT164" s="128"/>
      <c r="TAU164" s="128"/>
      <c r="TAV164" s="128"/>
      <c r="TAW164" s="128"/>
      <c r="TAX164" s="128"/>
      <c r="TAY164" s="128"/>
      <c r="TAZ164" s="128"/>
      <c r="TBA164" s="128"/>
      <c r="TBB164" s="128"/>
      <c r="TBC164" s="128"/>
      <c r="TBD164" s="128"/>
      <c r="TBE164" s="128"/>
      <c r="TBF164" s="128"/>
      <c r="TBG164" s="128"/>
      <c r="TBH164" s="128"/>
      <c r="TBI164" s="128"/>
      <c r="TBJ164" s="128"/>
      <c r="TBK164" s="128"/>
      <c r="TBL164" s="128"/>
      <c r="TBM164" s="128"/>
      <c r="TBN164" s="128"/>
      <c r="TBO164" s="128"/>
      <c r="TBP164" s="128"/>
      <c r="TBQ164" s="128"/>
      <c r="TBR164" s="128"/>
      <c r="TBS164" s="128"/>
      <c r="TBT164" s="128"/>
      <c r="TBU164" s="128"/>
      <c r="TBV164" s="128"/>
      <c r="TBW164" s="128"/>
      <c r="TBX164" s="128"/>
      <c r="TBY164" s="128"/>
      <c r="TBZ164" s="128"/>
      <c r="TCA164" s="128"/>
      <c r="TCB164" s="128"/>
      <c r="TCC164" s="128"/>
      <c r="TCD164" s="128"/>
      <c r="TCE164" s="128"/>
      <c r="TCF164" s="128"/>
      <c r="TCG164" s="128"/>
      <c r="TCH164" s="128"/>
      <c r="TCI164" s="128"/>
      <c r="TCJ164" s="128"/>
      <c r="TCK164" s="128"/>
      <c r="TCL164" s="128"/>
      <c r="TCM164" s="128"/>
      <c r="TCN164" s="128"/>
      <c r="TCO164" s="128"/>
      <c r="TCP164" s="128"/>
      <c r="TCQ164" s="128"/>
      <c r="TCR164" s="128"/>
      <c r="TCS164" s="128"/>
      <c r="TCT164" s="128"/>
      <c r="TCU164" s="128"/>
      <c r="TCV164" s="128"/>
      <c r="TCW164" s="128"/>
      <c r="TCX164" s="128"/>
      <c r="TCY164" s="128"/>
      <c r="TCZ164" s="128"/>
      <c r="TDA164" s="128"/>
      <c r="TDB164" s="128"/>
      <c r="TDC164" s="128"/>
      <c r="TDD164" s="128"/>
      <c r="TDE164" s="128"/>
      <c r="TDF164" s="128"/>
      <c r="TDG164" s="128"/>
      <c r="TDH164" s="128"/>
      <c r="TDI164" s="128"/>
      <c r="TDJ164" s="128"/>
      <c r="TDK164" s="128"/>
      <c r="TDL164" s="128"/>
      <c r="TDM164" s="128"/>
      <c r="TDN164" s="128"/>
      <c r="TDO164" s="128"/>
      <c r="TDP164" s="128"/>
      <c r="TDQ164" s="128"/>
      <c r="TDR164" s="128"/>
      <c r="TDS164" s="128"/>
      <c r="TDT164" s="128"/>
      <c r="TDU164" s="128"/>
      <c r="TDV164" s="128"/>
      <c r="TDW164" s="128"/>
      <c r="TDX164" s="128"/>
      <c r="TDY164" s="128"/>
      <c r="TDZ164" s="128"/>
      <c r="TEA164" s="128"/>
      <c r="TEB164" s="128"/>
      <c r="TEC164" s="128"/>
      <c r="TED164" s="128"/>
      <c r="TEE164" s="128"/>
      <c r="TEF164" s="128"/>
      <c r="TEG164" s="128"/>
      <c r="TEH164" s="128"/>
      <c r="TEI164" s="128"/>
      <c r="TEJ164" s="128"/>
      <c r="TEK164" s="128"/>
      <c r="TEL164" s="128"/>
      <c r="TEM164" s="128"/>
      <c r="TEN164" s="128"/>
      <c r="TEO164" s="128"/>
      <c r="TEP164" s="128"/>
      <c r="TEQ164" s="128"/>
      <c r="TER164" s="128"/>
      <c r="TES164" s="128"/>
      <c r="TET164" s="128"/>
      <c r="TEU164" s="128"/>
      <c r="TEV164" s="128"/>
      <c r="TEW164" s="128"/>
      <c r="TEX164" s="128"/>
      <c r="TEY164" s="128"/>
      <c r="TEZ164" s="128"/>
      <c r="TFA164" s="128"/>
      <c r="TFB164" s="128"/>
      <c r="TFC164" s="128"/>
      <c r="TFD164" s="128"/>
      <c r="TFE164" s="128"/>
      <c r="TFF164" s="128"/>
      <c r="TFG164" s="128"/>
      <c r="TFH164" s="128"/>
      <c r="TFI164" s="128"/>
      <c r="TFJ164" s="128"/>
      <c r="TFK164" s="128"/>
      <c r="TFL164" s="128"/>
      <c r="TFM164" s="128"/>
      <c r="TFN164" s="128"/>
      <c r="TFO164" s="128"/>
      <c r="TFP164" s="128"/>
      <c r="TFQ164" s="128"/>
      <c r="TFR164" s="128"/>
      <c r="TFS164" s="128"/>
      <c r="TFT164" s="128"/>
      <c r="TFU164" s="128"/>
      <c r="TFV164" s="128"/>
      <c r="TFW164" s="128"/>
      <c r="TFX164" s="128"/>
      <c r="TFY164" s="128"/>
      <c r="TFZ164" s="128"/>
      <c r="TGA164" s="128"/>
      <c r="TGB164" s="128"/>
      <c r="TGC164" s="128"/>
      <c r="TGD164" s="128"/>
      <c r="TGE164" s="128"/>
      <c r="TGF164" s="128"/>
      <c r="TGG164" s="128"/>
      <c r="TGH164" s="128"/>
      <c r="TGI164" s="128"/>
      <c r="TGJ164" s="128"/>
      <c r="TGK164" s="128"/>
      <c r="TGL164" s="128"/>
      <c r="TGM164" s="128"/>
      <c r="TGN164" s="128"/>
      <c r="TGO164" s="128"/>
      <c r="TGP164" s="128"/>
      <c r="TGQ164" s="128"/>
      <c r="TGR164" s="128"/>
      <c r="TGS164" s="128"/>
      <c r="TGT164" s="128"/>
      <c r="TGU164" s="128"/>
      <c r="TGV164" s="128"/>
      <c r="TGW164" s="128"/>
      <c r="TGX164" s="128"/>
      <c r="TGY164" s="128"/>
      <c r="TGZ164" s="128"/>
      <c r="THA164" s="128"/>
      <c r="THB164" s="128"/>
      <c r="THC164" s="128"/>
      <c r="THD164" s="128"/>
      <c r="THE164" s="128"/>
      <c r="THF164" s="128"/>
      <c r="THG164" s="128"/>
      <c r="THH164" s="128"/>
      <c r="THI164" s="128"/>
      <c r="THJ164" s="128"/>
      <c r="THK164" s="128"/>
      <c r="THL164" s="128"/>
      <c r="THM164" s="128"/>
      <c r="THN164" s="128"/>
      <c r="THO164" s="128"/>
      <c r="THP164" s="128"/>
      <c r="THQ164" s="128"/>
      <c r="THR164" s="128"/>
      <c r="THS164" s="128"/>
      <c r="THT164" s="128"/>
      <c r="THU164" s="128"/>
      <c r="THV164" s="128"/>
      <c r="THW164" s="128"/>
      <c r="THX164" s="128"/>
      <c r="THY164" s="128"/>
      <c r="THZ164" s="128"/>
      <c r="TIA164" s="128"/>
      <c r="TIB164" s="128"/>
      <c r="TIC164" s="128"/>
      <c r="TID164" s="128"/>
      <c r="TIE164" s="128"/>
      <c r="TIF164" s="128"/>
      <c r="TIG164" s="128"/>
      <c r="TIH164" s="128"/>
      <c r="TII164" s="128"/>
      <c r="TIJ164" s="128"/>
      <c r="TIK164" s="128"/>
      <c r="TIL164" s="128"/>
      <c r="TIM164" s="128"/>
      <c r="TIN164" s="128"/>
      <c r="TIO164" s="128"/>
      <c r="TIP164" s="128"/>
      <c r="TIQ164" s="128"/>
      <c r="TIR164" s="128"/>
      <c r="TIS164" s="128"/>
      <c r="TIT164" s="128"/>
      <c r="TIU164" s="128"/>
      <c r="TIV164" s="128"/>
      <c r="TIW164" s="128"/>
      <c r="TIX164" s="128"/>
      <c r="TIY164" s="128"/>
      <c r="TIZ164" s="128"/>
      <c r="TJA164" s="128"/>
      <c r="TJB164" s="128"/>
      <c r="TJC164" s="128"/>
      <c r="TJD164" s="128"/>
      <c r="TJE164" s="128"/>
      <c r="TJF164" s="128"/>
      <c r="TJG164" s="128"/>
      <c r="TJH164" s="128"/>
      <c r="TJI164" s="128"/>
      <c r="TJJ164" s="128"/>
      <c r="TJK164" s="128"/>
      <c r="TJL164" s="128"/>
      <c r="TJM164" s="128"/>
      <c r="TJN164" s="128"/>
      <c r="TJO164" s="128"/>
      <c r="TJP164" s="128"/>
      <c r="TJQ164" s="128"/>
      <c r="TJR164" s="128"/>
      <c r="TJS164" s="128"/>
      <c r="TJT164" s="128"/>
      <c r="TJU164" s="128"/>
      <c r="TJV164" s="128"/>
      <c r="TJW164" s="128"/>
      <c r="TJX164" s="128"/>
      <c r="TJY164" s="128"/>
      <c r="TJZ164" s="128"/>
      <c r="TKA164" s="128"/>
      <c r="TKB164" s="128"/>
      <c r="TKC164" s="128"/>
      <c r="TKD164" s="128"/>
      <c r="TKE164" s="128"/>
      <c r="TKF164" s="128"/>
      <c r="TKG164" s="128"/>
      <c r="TKH164" s="128"/>
      <c r="TKI164" s="128"/>
      <c r="TKJ164" s="128"/>
      <c r="TKK164" s="128"/>
      <c r="TKL164" s="128"/>
      <c r="TKM164" s="128"/>
      <c r="TKN164" s="128"/>
      <c r="TKO164" s="128"/>
      <c r="TKP164" s="128"/>
      <c r="TKQ164" s="128"/>
      <c r="TKR164" s="128"/>
      <c r="TKS164" s="128"/>
      <c r="TKT164" s="128"/>
      <c r="TKU164" s="128"/>
      <c r="TKV164" s="128"/>
      <c r="TKW164" s="128"/>
      <c r="TKX164" s="128"/>
      <c r="TKY164" s="128"/>
      <c r="TKZ164" s="128"/>
      <c r="TLA164" s="128"/>
      <c r="TLB164" s="128"/>
      <c r="TLC164" s="128"/>
      <c r="TLD164" s="128"/>
      <c r="TLE164" s="128"/>
      <c r="TLF164" s="128"/>
      <c r="TLG164" s="128"/>
      <c r="TLH164" s="128"/>
      <c r="TLI164" s="128"/>
      <c r="TLJ164" s="128"/>
      <c r="TLK164" s="128"/>
      <c r="TLL164" s="128"/>
      <c r="TLM164" s="128"/>
      <c r="TLN164" s="128"/>
      <c r="TLO164" s="128"/>
      <c r="TLP164" s="128"/>
      <c r="TLQ164" s="128"/>
      <c r="TLR164" s="128"/>
      <c r="TLS164" s="128"/>
      <c r="TLT164" s="128"/>
      <c r="TLU164" s="128"/>
      <c r="TLV164" s="128"/>
      <c r="TLW164" s="128"/>
      <c r="TLX164" s="128"/>
      <c r="TLY164" s="128"/>
      <c r="TLZ164" s="128"/>
      <c r="TMA164" s="128"/>
      <c r="TMB164" s="128"/>
      <c r="TMC164" s="128"/>
      <c r="TMD164" s="128"/>
      <c r="TME164" s="128"/>
      <c r="TMF164" s="128"/>
      <c r="TMG164" s="128"/>
      <c r="TMH164" s="128"/>
      <c r="TMI164" s="128"/>
      <c r="TMJ164" s="128"/>
      <c r="TMK164" s="128"/>
      <c r="TML164" s="128"/>
      <c r="TMM164" s="128"/>
      <c r="TMN164" s="128"/>
      <c r="TMO164" s="128"/>
      <c r="TMP164" s="128"/>
      <c r="TMQ164" s="128"/>
      <c r="TMR164" s="128"/>
      <c r="TMS164" s="128"/>
      <c r="TMT164" s="128"/>
      <c r="TMU164" s="128"/>
      <c r="TMV164" s="128"/>
      <c r="TMW164" s="128"/>
      <c r="TMX164" s="128"/>
      <c r="TMY164" s="128"/>
      <c r="TMZ164" s="128"/>
      <c r="TNA164" s="128"/>
      <c r="TNB164" s="128"/>
      <c r="TNC164" s="128"/>
      <c r="TND164" s="128"/>
      <c r="TNE164" s="128"/>
      <c r="TNF164" s="128"/>
      <c r="TNG164" s="128"/>
      <c r="TNH164" s="128"/>
      <c r="TNI164" s="128"/>
      <c r="TNJ164" s="128"/>
      <c r="TNK164" s="128"/>
      <c r="TNL164" s="128"/>
      <c r="TNM164" s="128"/>
      <c r="TNN164" s="128"/>
      <c r="TNO164" s="128"/>
      <c r="TNP164" s="128"/>
      <c r="TNQ164" s="128"/>
      <c r="TNR164" s="128"/>
      <c r="TNS164" s="128"/>
      <c r="TNT164" s="128"/>
      <c r="TNU164" s="128"/>
      <c r="TNV164" s="128"/>
      <c r="TNW164" s="128"/>
      <c r="TNX164" s="128"/>
      <c r="TNY164" s="128"/>
      <c r="TNZ164" s="128"/>
      <c r="TOA164" s="128"/>
      <c r="TOB164" s="128"/>
      <c r="TOC164" s="128"/>
      <c r="TOD164" s="128"/>
      <c r="TOE164" s="128"/>
      <c r="TOF164" s="128"/>
      <c r="TOG164" s="128"/>
      <c r="TOH164" s="128"/>
      <c r="TOI164" s="128"/>
      <c r="TOJ164" s="128"/>
      <c r="TOK164" s="128"/>
      <c r="TOL164" s="128"/>
      <c r="TOM164" s="128"/>
      <c r="TON164" s="128"/>
      <c r="TOO164" s="128"/>
      <c r="TOP164" s="128"/>
      <c r="TOQ164" s="128"/>
      <c r="TOR164" s="128"/>
      <c r="TOS164" s="128"/>
      <c r="TOT164" s="128"/>
      <c r="TOU164" s="128"/>
      <c r="TOV164" s="128"/>
      <c r="TOW164" s="128"/>
      <c r="TOX164" s="128"/>
      <c r="TOY164" s="128"/>
      <c r="TOZ164" s="128"/>
      <c r="TPA164" s="128"/>
      <c r="TPB164" s="128"/>
      <c r="TPC164" s="128"/>
      <c r="TPD164" s="128"/>
      <c r="TPE164" s="128"/>
      <c r="TPF164" s="128"/>
      <c r="TPG164" s="128"/>
      <c r="TPH164" s="128"/>
      <c r="TPI164" s="128"/>
      <c r="TPJ164" s="128"/>
      <c r="TPK164" s="128"/>
      <c r="TPL164" s="128"/>
      <c r="TPM164" s="128"/>
      <c r="TPN164" s="128"/>
      <c r="TPO164" s="128"/>
      <c r="TPP164" s="128"/>
      <c r="TPQ164" s="128"/>
      <c r="TPR164" s="128"/>
      <c r="TPS164" s="128"/>
      <c r="TPT164" s="128"/>
      <c r="TPU164" s="128"/>
      <c r="TPV164" s="128"/>
      <c r="TPW164" s="128"/>
      <c r="TPX164" s="128"/>
      <c r="TPY164" s="128"/>
      <c r="TPZ164" s="128"/>
      <c r="TQA164" s="128"/>
      <c r="TQB164" s="128"/>
      <c r="TQC164" s="128"/>
      <c r="TQD164" s="128"/>
      <c r="TQE164" s="128"/>
      <c r="TQF164" s="128"/>
      <c r="TQG164" s="128"/>
      <c r="TQH164" s="128"/>
      <c r="TQI164" s="128"/>
      <c r="TQJ164" s="128"/>
      <c r="TQK164" s="128"/>
      <c r="TQL164" s="128"/>
      <c r="TQM164" s="128"/>
      <c r="TQN164" s="128"/>
      <c r="TQO164" s="128"/>
      <c r="TQP164" s="128"/>
      <c r="TQQ164" s="128"/>
      <c r="TQR164" s="128"/>
      <c r="TQS164" s="128"/>
      <c r="TQT164" s="128"/>
      <c r="TQU164" s="128"/>
      <c r="TQV164" s="128"/>
      <c r="TQW164" s="128"/>
      <c r="TQX164" s="128"/>
      <c r="TQY164" s="128"/>
      <c r="TQZ164" s="128"/>
      <c r="TRA164" s="128"/>
      <c r="TRB164" s="128"/>
      <c r="TRC164" s="128"/>
      <c r="TRD164" s="128"/>
      <c r="TRE164" s="128"/>
      <c r="TRF164" s="128"/>
      <c r="TRG164" s="128"/>
      <c r="TRH164" s="128"/>
      <c r="TRI164" s="128"/>
      <c r="TRJ164" s="128"/>
      <c r="TRK164" s="128"/>
      <c r="TRL164" s="128"/>
      <c r="TRM164" s="128"/>
      <c r="TRN164" s="128"/>
      <c r="TRO164" s="128"/>
      <c r="TRP164" s="128"/>
      <c r="TRQ164" s="128"/>
      <c r="TRR164" s="128"/>
      <c r="TRS164" s="128"/>
      <c r="TRT164" s="128"/>
      <c r="TRU164" s="128"/>
      <c r="TRV164" s="128"/>
      <c r="TRW164" s="128"/>
      <c r="TRX164" s="128"/>
      <c r="TRY164" s="128"/>
      <c r="TRZ164" s="128"/>
      <c r="TSA164" s="128"/>
      <c r="TSB164" s="128"/>
      <c r="TSC164" s="128"/>
      <c r="TSD164" s="128"/>
      <c r="TSE164" s="128"/>
      <c r="TSF164" s="128"/>
      <c r="TSG164" s="128"/>
      <c r="TSH164" s="128"/>
      <c r="TSI164" s="128"/>
      <c r="TSJ164" s="128"/>
      <c r="TSK164" s="128"/>
      <c r="TSL164" s="128"/>
      <c r="TSM164" s="128"/>
      <c r="TSN164" s="128"/>
      <c r="TSO164" s="128"/>
      <c r="TSP164" s="128"/>
      <c r="TSQ164" s="128"/>
      <c r="TSR164" s="128"/>
      <c r="TSS164" s="128"/>
      <c r="TST164" s="128"/>
      <c r="TSU164" s="128"/>
      <c r="TSV164" s="128"/>
      <c r="TSW164" s="128"/>
      <c r="TSX164" s="128"/>
      <c r="TSY164" s="128"/>
      <c r="TSZ164" s="128"/>
      <c r="TTA164" s="128"/>
      <c r="TTB164" s="128"/>
      <c r="TTC164" s="128"/>
      <c r="TTD164" s="128"/>
      <c r="TTE164" s="128"/>
      <c r="TTF164" s="128"/>
      <c r="TTG164" s="128"/>
      <c r="TTH164" s="128"/>
      <c r="TTI164" s="128"/>
      <c r="TTJ164" s="128"/>
      <c r="TTK164" s="128"/>
      <c r="TTL164" s="128"/>
      <c r="TTM164" s="128"/>
      <c r="TTN164" s="128"/>
      <c r="TTO164" s="128"/>
      <c r="TTP164" s="128"/>
      <c r="TTQ164" s="128"/>
      <c r="TTR164" s="128"/>
      <c r="TTS164" s="128"/>
      <c r="TTT164" s="128"/>
      <c r="TTU164" s="128"/>
      <c r="TTV164" s="128"/>
      <c r="TTW164" s="128"/>
      <c r="TTX164" s="128"/>
      <c r="TTY164" s="128"/>
      <c r="TTZ164" s="128"/>
      <c r="TUA164" s="128"/>
      <c r="TUB164" s="128"/>
      <c r="TUC164" s="128"/>
      <c r="TUD164" s="128"/>
      <c r="TUE164" s="128"/>
      <c r="TUF164" s="128"/>
      <c r="TUG164" s="128"/>
      <c r="TUH164" s="128"/>
      <c r="TUI164" s="128"/>
      <c r="TUJ164" s="128"/>
      <c r="TUK164" s="128"/>
      <c r="TUL164" s="128"/>
      <c r="TUM164" s="128"/>
      <c r="TUN164" s="128"/>
      <c r="TUO164" s="128"/>
      <c r="TUP164" s="128"/>
      <c r="TUQ164" s="128"/>
      <c r="TUR164" s="128"/>
      <c r="TUS164" s="128"/>
      <c r="TUT164" s="128"/>
      <c r="TUU164" s="128"/>
      <c r="TUV164" s="128"/>
      <c r="TUW164" s="128"/>
      <c r="TUX164" s="128"/>
      <c r="TUY164" s="128"/>
      <c r="TUZ164" s="128"/>
      <c r="TVA164" s="128"/>
      <c r="TVB164" s="128"/>
      <c r="TVC164" s="128"/>
      <c r="TVD164" s="128"/>
      <c r="TVE164" s="128"/>
      <c r="TVF164" s="128"/>
      <c r="TVG164" s="128"/>
      <c r="TVH164" s="128"/>
      <c r="TVI164" s="128"/>
      <c r="TVJ164" s="128"/>
      <c r="TVK164" s="128"/>
      <c r="TVL164" s="128"/>
      <c r="TVM164" s="128"/>
      <c r="TVN164" s="128"/>
      <c r="TVO164" s="128"/>
      <c r="TVP164" s="128"/>
      <c r="TVQ164" s="128"/>
      <c r="TVR164" s="128"/>
      <c r="TVS164" s="128"/>
      <c r="TVT164" s="128"/>
      <c r="TVU164" s="128"/>
      <c r="TVV164" s="128"/>
      <c r="TVW164" s="128"/>
      <c r="TVX164" s="128"/>
      <c r="TVY164" s="128"/>
      <c r="TVZ164" s="128"/>
      <c r="TWA164" s="128"/>
      <c r="TWB164" s="128"/>
      <c r="TWC164" s="128"/>
      <c r="TWD164" s="128"/>
      <c r="TWE164" s="128"/>
      <c r="TWF164" s="128"/>
      <c r="TWG164" s="128"/>
      <c r="TWH164" s="128"/>
      <c r="TWI164" s="128"/>
      <c r="TWJ164" s="128"/>
      <c r="TWK164" s="128"/>
      <c r="TWL164" s="128"/>
      <c r="TWM164" s="128"/>
      <c r="TWN164" s="128"/>
      <c r="TWO164" s="128"/>
      <c r="TWP164" s="128"/>
      <c r="TWQ164" s="128"/>
      <c r="TWR164" s="128"/>
      <c r="TWS164" s="128"/>
      <c r="TWT164" s="128"/>
      <c r="TWU164" s="128"/>
      <c r="TWV164" s="128"/>
      <c r="TWW164" s="128"/>
      <c r="TWX164" s="128"/>
      <c r="TWY164" s="128"/>
      <c r="TWZ164" s="128"/>
      <c r="TXA164" s="128"/>
      <c r="TXB164" s="128"/>
      <c r="TXC164" s="128"/>
      <c r="TXD164" s="128"/>
      <c r="TXE164" s="128"/>
      <c r="TXF164" s="128"/>
      <c r="TXG164" s="128"/>
      <c r="TXH164" s="128"/>
      <c r="TXI164" s="128"/>
      <c r="TXJ164" s="128"/>
      <c r="TXK164" s="128"/>
      <c r="TXL164" s="128"/>
      <c r="TXM164" s="128"/>
      <c r="TXN164" s="128"/>
      <c r="TXO164" s="128"/>
      <c r="TXP164" s="128"/>
      <c r="TXQ164" s="128"/>
      <c r="TXR164" s="128"/>
      <c r="TXS164" s="128"/>
      <c r="TXT164" s="128"/>
      <c r="TXU164" s="128"/>
      <c r="TXV164" s="128"/>
      <c r="TXW164" s="128"/>
      <c r="TXX164" s="128"/>
      <c r="TXY164" s="128"/>
      <c r="TXZ164" s="128"/>
      <c r="TYA164" s="128"/>
      <c r="TYB164" s="128"/>
      <c r="TYC164" s="128"/>
      <c r="TYD164" s="128"/>
      <c r="TYE164" s="128"/>
      <c r="TYF164" s="128"/>
      <c r="TYG164" s="128"/>
      <c r="TYH164" s="128"/>
      <c r="TYI164" s="128"/>
      <c r="TYJ164" s="128"/>
      <c r="TYK164" s="128"/>
      <c r="TYL164" s="128"/>
      <c r="TYM164" s="128"/>
      <c r="TYN164" s="128"/>
      <c r="TYO164" s="128"/>
      <c r="TYP164" s="128"/>
      <c r="TYQ164" s="128"/>
      <c r="TYR164" s="128"/>
      <c r="TYS164" s="128"/>
      <c r="TYT164" s="128"/>
      <c r="TYU164" s="128"/>
      <c r="TYV164" s="128"/>
      <c r="TYW164" s="128"/>
      <c r="TYX164" s="128"/>
      <c r="TYY164" s="128"/>
      <c r="TYZ164" s="128"/>
      <c r="TZA164" s="128"/>
      <c r="TZB164" s="128"/>
      <c r="TZC164" s="128"/>
      <c r="TZD164" s="128"/>
      <c r="TZE164" s="128"/>
      <c r="TZF164" s="128"/>
      <c r="TZG164" s="128"/>
      <c r="TZH164" s="128"/>
      <c r="TZI164" s="128"/>
      <c r="TZJ164" s="128"/>
      <c r="TZK164" s="128"/>
      <c r="TZL164" s="128"/>
      <c r="TZM164" s="128"/>
      <c r="TZN164" s="128"/>
      <c r="TZO164" s="128"/>
      <c r="TZP164" s="128"/>
      <c r="TZQ164" s="128"/>
      <c r="TZR164" s="128"/>
      <c r="TZS164" s="128"/>
      <c r="TZT164" s="128"/>
      <c r="TZU164" s="128"/>
      <c r="TZV164" s="128"/>
      <c r="TZW164" s="128"/>
      <c r="TZX164" s="128"/>
      <c r="TZY164" s="128"/>
      <c r="TZZ164" s="128"/>
      <c r="UAA164" s="128"/>
      <c r="UAB164" s="128"/>
      <c r="UAC164" s="128"/>
      <c r="UAD164" s="128"/>
      <c r="UAE164" s="128"/>
      <c r="UAF164" s="128"/>
      <c r="UAG164" s="128"/>
      <c r="UAH164" s="128"/>
      <c r="UAI164" s="128"/>
      <c r="UAJ164" s="128"/>
      <c r="UAK164" s="128"/>
      <c r="UAL164" s="128"/>
      <c r="UAM164" s="128"/>
      <c r="UAN164" s="128"/>
      <c r="UAO164" s="128"/>
      <c r="UAP164" s="128"/>
      <c r="UAQ164" s="128"/>
      <c r="UAR164" s="128"/>
      <c r="UAS164" s="128"/>
      <c r="UAT164" s="128"/>
      <c r="UAU164" s="128"/>
      <c r="UAV164" s="128"/>
      <c r="UAW164" s="128"/>
      <c r="UAX164" s="128"/>
      <c r="UAY164" s="128"/>
      <c r="UAZ164" s="128"/>
      <c r="UBA164" s="128"/>
      <c r="UBB164" s="128"/>
      <c r="UBC164" s="128"/>
      <c r="UBD164" s="128"/>
      <c r="UBE164" s="128"/>
      <c r="UBF164" s="128"/>
      <c r="UBG164" s="128"/>
      <c r="UBH164" s="128"/>
      <c r="UBI164" s="128"/>
      <c r="UBJ164" s="128"/>
      <c r="UBK164" s="128"/>
      <c r="UBL164" s="128"/>
      <c r="UBM164" s="128"/>
      <c r="UBN164" s="128"/>
      <c r="UBO164" s="128"/>
      <c r="UBP164" s="128"/>
      <c r="UBQ164" s="128"/>
      <c r="UBR164" s="128"/>
      <c r="UBS164" s="128"/>
      <c r="UBT164" s="128"/>
      <c r="UBU164" s="128"/>
      <c r="UBV164" s="128"/>
      <c r="UBW164" s="128"/>
      <c r="UBX164" s="128"/>
      <c r="UBY164" s="128"/>
      <c r="UBZ164" s="128"/>
      <c r="UCA164" s="128"/>
      <c r="UCB164" s="128"/>
      <c r="UCC164" s="128"/>
      <c r="UCD164" s="128"/>
      <c r="UCE164" s="128"/>
      <c r="UCF164" s="128"/>
      <c r="UCG164" s="128"/>
      <c r="UCH164" s="128"/>
      <c r="UCI164" s="128"/>
      <c r="UCJ164" s="128"/>
      <c r="UCK164" s="128"/>
      <c r="UCL164" s="128"/>
      <c r="UCM164" s="128"/>
      <c r="UCN164" s="128"/>
      <c r="UCO164" s="128"/>
      <c r="UCP164" s="128"/>
      <c r="UCQ164" s="128"/>
      <c r="UCR164" s="128"/>
      <c r="UCS164" s="128"/>
      <c r="UCT164" s="128"/>
      <c r="UCU164" s="128"/>
      <c r="UCV164" s="128"/>
      <c r="UCW164" s="128"/>
      <c r="UCX164" s="128"/>
      <c r="UCY164" s="128"/>
      <c r="UCZ164" s="128"/>
      <c r="UDA164" s="128"/>
      <c r="UDB164" s="128"/>
      <c r="UDC164" s="128"/>
      <c r="UDD164" s="128"/>
      <c r="UDE164" s="128"/>
      <c r="UDF164" s="128"/>
      <c r="UDG164" s="128"/>
      <c r="UDH164" s="128"/>
      <c r="UDI164" s="128"/>
      <c r="UDJ164" s="128"/>
      <c r="UDK164" s="128"/>
      <c r="UDL164" s="128"/>
      <c r="UDM164" s="128"/>
      <c r="UDN164" s="128"/>
      <c r="UDO164" s="128"/>
      <c r="UDP164" s="128"/>
      <c r="UDQ164" s="128"/>
      <c r="UDR164" s="128"/>
      <c r="UDS164" s="128"/>
      <c r="UDT164" s="128"/>
      <c r="UDU164" s="128"/>
      <c r="UDV164" s="128"/>
      <c r="UDW164" s="128"/>
      <c r="UDX164" s="128"/>
      <c r="UDY164" s="128"/>
      <c r="UDZ164" s="128"/>
      <c r="UEA164" s="128"/>
      <c r="UEB164" s="128"/>
      <c r="UEC164" s="128"/>
      <c r="UED164" s="128"/>
      <c r="UEE164" s="128"/>
      <c r="UEF164" s="128"/>
      <c r="UEG164" s="128"/>
      <c r="UEH164" s="128"/>
      <c r="UEI164" s="128"/>
      <c r="UEJ164" s="128"/>
      <c r="UEK164" s="128"/>
      <c r="UEL164" s="128"/>
      <c r="UEM164" s="128"/>
      <c r="UEN164" s="128"/>
      <c r="UEO164" s="128"/>
      <c r="UEP164" s="128"/>
      <c r="UEQ164" s="128"/>
      <c r="UER164" s="128"/>
      <c r="UES164" s="128"/>
      <c r="UET164" s="128"/>
      <c r="UEU164" s="128"/>
      <c r="UEV164" s="128"/>
      <c r="UEW164" s="128"/>
      <c r="UEX164" s="128"/>
      <c r="UEY164" s="128"/>
      <c r="UEZ164" s="128"/>
      <c r="UFA164" s="128"/>
      <c r="UFB164" s="128"/>
      <c r="UFC164" s="128"/>
      <c r="UFD164" s="128"/>
      <c r="UFE164" s="128"/>
      <c r="UFF164" s="128"/>
      <c r="UFG164" s="128"/>
      <c r="UFH164" s="128"/>
      <c r="UFI164" s="128"/>
      <c r="UFJ164" s="128"/>
      <c r="UFK164" s="128"/>
      <c r="UFL164" s="128"/>
      <c r="UFM164" s="128"/>
      <c r="UFN164" s="128"/>
      <c r="UFO164" s="128"/>
      <c r="UFP164" s="128"/>
      <c r="UFQ164" s="128"/>
      <c r="UFR164" s="128"/>
      <c r="UFS164" s="128"/>
      <c r="UFT164" s="128"/>
      <c r="UFU164" s="128"/>
      <c r="UFV164" s="128"/>
      <c r="UFW164" s="128"/>
      <c r="UFX164" s="128"/>
      <c r="UFY164" s="128"/>
      <c r="UFZ164" s="128"/>
      <c r="UGA164" s="128"/>
      <c r="UGB164" s="128"/>
      <c r="UGC164" s="128"/>
      <c r="UGD164" s="128"/>
      <c r="UGE164" s="128"/>
      <c r="UGF164" s="128"/>
      <c r="UGG164" s="128"/>
      <c r="UGH164" s="128"/>
      <c r="UGI164" s="128"/>
      <c r="UGJ164" s="128"/>
      <c r="UGK164" s="128"/>
      <c r="UGL164" s="128"/>
      <c r="UGM164" s="128"/>
      <c r="UGN164" s="128"/>
      <c r="UGO164" s="128"/>
      <c r="UGP164" s="128"/>
      <c r="UGQ164" s="128"/>
      <c r="UGR164" s="128"/>
      <c r="UGS164" s="128"/>
      <c r="UGT164" s="128"/>
      <c r="UGU164" s="128"/>
      <c r="UGV164" s="128"/>
      <c r="UGW164" s="128"/>
      <c r="UGX164" s="128"/>
      <c r="UGY164" s="128"/>
      <c r="UGZ164" s="128"/>
      <c r="UHA164" s="128"/>
      <c r="UHB164" s="128"/>
      <c r="UHC164" s="128"/>
      <c r="UHD164" s="128"/>
      <c r="UHE164" s="128"/>
      <c r="UHF164" s="128"/>
      <c r="UHG164" s="128"/>
      <c r="UHH164" s="128"/>
      <c r="UHI164" s="128"/>
      <c r="UHJ164" s="128"/>
      <c r="UHK164" s="128"/>
      <c r="UHL164" s="128"/>
      <c r="UHM164" s="128"/>
      <c r="UHN164" s="128"/>
      <c r="UHO164" s="128"/>
      <c r="UHP164" s="128"/>
      <c r="UHQ164" s="128"/>
      <c r="UHR164" s="128"/>
      <c r="UHS164" s="128"/>
      <c r="UHT164" s="128"/>
      <c r="UHU164" s="128"/>
      <c r="UHV164" s="128"/>
      <c r="UHW164" s="128"/>
      <c r="UHX164" s="128"/>
      <c r="UHY164" s="128"/>
      <c r="UHZ164" s="128"/>
      <c r="UIA164" s="128"/>
      <c r="UIB164" s="128"/>
      <c r="UIC164" s="128"/>
      <c r="UID164" s="128"/>
      <c r="UIE164" s="128"/>
      <c r="UIF164" s="128"/>
      <c r="UIG164" s="128"/>
      <c r="UIH164" s="128"/>
      <c r="UII164" s="128"/>
      <c r="UIJ164" s="128"/>
      <c r="UIK164" s="128"/>
      <c r="UIL164" s="128"/>
      <c r="UIM164" s="128"/>
      <c r="UIN164" s="128"/>
      <c r="UIO164" s="128"/>
      <c r="UIP164" s="128"/>
      <c r="UIQ164" s="128"/>
      <c r="UIR164" s="128"/>
      <c r="UIS164" s="128"/>
      <c r="UIT164" s="128"/>
      <c r="UIU164" s="128"/>
      <c r="UIV164" s="128"/>
      <c r="UIW164" s="128"/>
      <c r="UIX164" s="128"/>
      <c r="UIY164" s="128"/>
      <c r="UIZ164" s="128"/>
      <c r="UJA164" s="128"/>
      <c r="UJB164" s="128"/>
      <c r="UJC164" s="128"/>
      <c r="UJD164" s="128"/>
      <c r="UJE164" s="128"/>
      <c r="UJF164" s="128"/>
      <c r="UJG164" s="128"/>
      <c r="UJH164" s="128"/>
      <c r="UJI164" s="128"/>
      <c r="UJJ164" s="128"/>
      <c r="UJK164" s="128"/>
      <c r="UJL164" s="128"/>
      <c r="UJM164" s="128"/>
      <c r="UJN164" s="128"/>
      <c r="UJO164" s="128"/>
      <c r="UJP164" s="128"/>
      <c r="UJQ164" s="128"/>
      <c r="UJR164" s="128"/>
      <c r="UJS164" s="128"/>
      <c r="UJT164" s="128"/>
      <c r="UJU164" s="128"/>
      <c r="UJV164" s="128"/>
      <c r="UJW164" s="128"/>
      <c r="UJX164" s="128"/>
      <c r="UJY164" s="128"/>
      <c r="UJZ164" s="128"/>
      <c r="UKA164" s="128"/>
      <c r="UKB164" s="128"/>
      <c r="UKC164" s="128"/>
      <c r="UKD164" s="128"/>
      <c r="UKE164" s="128"/>
      <c r="UKF164" s="128"/>
      <c r="UKG164" s="128"/>
      <c r="UKH164" s="128"/>
      <c r="UKI164" s="128"/>
      <c r="UKJ164" s="128"/>
      <c r="UKK164" s="128"/>
      <c r="UKL164" s="128"/>
      <c r="UKM164" s="128"/>
      <c r="UKN164" s="128"/>
      <c r="UKO164" s="128"/>
      <c r="UKP164" s="128"/>
      <c r="UKQ164" s="128"/>
      <c r="UKR164" s="128"/>
      <c r="UKS164" s="128"/>
      <c r="UKT164" s="128"/>
      <c r="UKU164" s="128"/>
      <c r="UKV164" s="128"/>
      <c r="UKW164" s="128"/>
      <c r="UKX164" s="128"/>
      <c r="UKY164" s="128"/>
      <c r="UKZ164" s="128"/>
      <c r="ULA164" s="128"/>
      <c r="ULB164" s="128"/>
      <c r="ULC164" s="128"/>
      <c r="ULD164" s="128"/>
      <c r="ULE164" s="128"/>
      <c r="ULF164" s="128"/>
      <c r="ULG164" s="128"/>
      <c r="ULH164" s="128"/>
      <c r="ULI164" s="128"/>
      <c r="ULJ164" s="128"/>
      <c r="ULK164" s="128"/>
      <c r="ULL164" s="128"/>
      <c r="ULM164" s="128"/>
      <c r="ULN164" s="128"/>
      <c r="ULO164" s="128"/>
      <c r="ULP164" s="128"/>
      <c r="ULQ164" s="128"/>
      <c r="ULR164" s="128"/>
      <c r="ULS164" s="128"/>
      <c r="ULT164" s="128"/>
      <c r="ULU164" s="128"/>
      <c r="ULV164" s="128"/>
      <c r="ULW164" s="128"/>
      <c r="ULX164" s="128"/>
      <c r="ULY164" s="128"/>
      <c r="ULZ164" s="128"/>
      <c r="UMA164" s="128"/>
      <c r="UMB164" s="128"/>
      <c r="UMC164" s="128"/>
      <c r="UMD164" s="128"/>
      <c r="UME164" s="128"/>
      <c r="UMF164" s="128"/>
      <c r="UMG164" s="128"/>
      <c r="UMH164" s="128"/>
      <c r="UMI164" s="128"/>
      <c r="UMJ164" s="128"/>
      <c r="UMK164" s="128"/>
      <c r="UML164" s="128"/>
      <c r="UMM164" s="128"/>
      <c r="UMN164" s="128"/>
      <c r="UMO164" s="128"/>
      <c r="UMP164" s="128"/>
      <c r="UMQ164" s="128"/>
      <c r="UMR164" s="128"/>
      <c r="UMS164" s="128"/>
      <c r="UMT164" s="128"/>
      <c r="UMU164" s="128"/>
      <c r="UMV164" s="128"/>
      <c r="UMW164" s="128"/>
      <c r="UMX164" s="128"/>
      <c r="UMY164" s="128"/>
      <c r="UMZ164" s="128"/>
      <c r="UNA164" s="128"/>
      <c r="UNB164" s="128"/>
      <c r="UNC164" s="128"/>
      <c r="UND164" s="128"/>
      <c r="UNE164" s="128"/>
      <c r="UNF164" s="128"/>
      <c r="UNG164" s="128"/>
      <c r="UNH164" s="128"/>
      <c r="UNI164" s="128"/>
      <c r="UNJ164" s="128"/>
      <c r="UNK164" s="128"/>
      <c r="UNL164" s="128"/>
      <c r="UNM164" s="128"/>
      <c r="UNN164" s="128"/>
      <c r="UNO164" s="128"/>
      <c r="UNP164" s="128"/>
      <c r="UNQ164" s="128"/>
      <c r="UNR164" s="128"/>
      <c r="UNS164" s="128"/>
      <c r="UNT164" s="128"/>
      <c r="UNU164" s="128"/>
      <c r="UNV164" s="128"/>
      <c r="UNW164" s="128"/>
      <c r="UNX164" s="128"/>
      <c r="UNY164" s="128"/>
      <c r="UNZ164" s="128"/>
      <c r="UOA164" s="128"/>
      <c r="UOB164" s="128"/>
      <c r="UOC164" s="128"/>
      <c r="UOD164" s="128"/>
      <c r="UOE164" s="128"/>
      <c r="UOF164" s="128"/>
      <c r="UOG164" s="128"/>
      <c r="UOH164" s="128"/>
      <c r="UOI164" s="128"/>
      <c r="UOJ164" s="128"/>
      <c r="UOK164" s="128"/>
      <c r="UOL164" s="128"/>
      <c r="UOM164" s="128"/>
      <c r="UON164" s="128"/>
      <c r="UOO164" s="128"/>
      <c r="UOP164" s="128"/>
      <c r="UOQ164" s="128"/>
      <c r="UOR164" s="128"/>
      <c r="UOS164" s="128"/>
      <c r="UOT164" s="128"/>
      <c r="UOU164" s="128"/>
      <c r="UOV164" s="128"/>
      <c r="UOW164" s="128"/>
      <c r="UOX164" s="128"/>
      <c r="UOY164" s="128"/>
      <c r="UOZ164" s="128"/>
      <c r="UPA164" s="128"/>
      <c r="UPB164" s="128"/>
      <c r="UPC164" s="128"/>
      <c r="UPD164" s="128"/>
      <c r="UPE164" s="128"/>
      <c r="UPF164" s="128"/>
      <c r="UPG164" s="128"/>
      <c r="UPH164" s="128"/>
      <c r="UPI164" s="128"/>
      <c r="UPJ164" s="128"/>
      <c r="UPK164" s="128"/>
      <c r="UPL164" s="128"/>
      <c r="UPM164" s="128"/>
      <c r="UPN164" s="128"/>
      <c r="UPO164" s="128"/>
      <c r="UPP164" s="128"/>
      <c r="UPQ164" s="128"/>
      <c r="UPR164" s="128"/>
      <c r="UPS164" s="128"/>
      <c r="UPT164" s="128"/>
      <c r="UPU164" s="128"/>
      <c r="UPV164" s="128"/>
      <c r="UPW164" s="128"/>
      <c r="UPX164" s="128"/>
      <c r="UPY164" s="128"/>
      <c r="UPZ164" s="128"/>
      <c r="UQA164" s="128"/>
      <c r="UQB164" s="128"/>
      <c r="UQC164" s="128"/>
      <c r="UQD164" s="128"/>
      <c r="UQE164" s="128"/>
      <c r="UQF164" s="128"/>
      <c r="UQG164" s="128"/>
      <c r="UQH164" s="128"/>
      <c r="UQI164" s="128"/>
      <c r="UQJ164" s="128"/>
      <c r="UQK164" s="128"/>
      <c r="UQL164" s="128"/>
      <c r="UQM164" s="128"/>
      <c r="UQN164" s="128"/>
      <c r="UQO164" s="128"/>
      <c r="UQP164" s="128"/>
      <c r="UQQ164" s="128"/>
      <c r="UQR164" s="128"/>
      <c r="UQS164" s="128"/>
      <c r="UQT164" s="128"/>
      <c r="UQU164" s="128"/>
      <c r="UQV164" s="128"/>
      <c r="UQW164" s="128"/>
      <c r="UQX164" s="128"/>
      <c r="UQY164" s="128"/>
      <c r="UQZ164" s="128"/>
      <c r="URA164" s="128"/>
      <c r="URB164" s="128"/>
      <c r="URC164" s="128"/>
      <c r="URD164" s="128"/>
      <c r="URE164" s="128"/>
      <c r="URF164" s="128"/>
      <c r="URG164" s="128"/>
      <c r="URH164" s="128"/>
      <c r="URI164" s="128"/>
      <c r="URJ164" s="128"/>
      <c r="URK164" s="128"/>
      <c r="URL164" s="128"/>
      <c r="URM164" s="128"/>
      <c r="URN164" s="128"/>
      <c r="URO164" s="128"/>
      <c r="URP164" s="128"/>
      <c r="URQ164" s="128"/>
      <c r="URR164" s="128"/>
      <c r="URS164" s="128"/>
      <c r="URT164" s="128"/>
      <c r="URU164" s="128"/>
      <c r="URV164" s="128"/>
      <c r="URW164" s="128"/>
      <c r="URX164" s="128"/>
      <c r="URY164" s="128"/>
      <c r="URZ164" s="128"/>
      <c r="USA164" s="128"/>
      <c r="USB164" s="128"/>
      <c r="USC164" s="128"/>
      <c r="USD164" s="128"/>
      <c r="USE164" s="128"/>
      <c r="USF164" s="128"/>
      <c r="USG164" s="128"/>
      <c r="USH164" s="128"/>
      <c r="USI164" s="128"/>
      <c r="USJ164" s="128"/>
      <c r="USK164" s="128"/>
      <c r="USL164" s="128"/>
      <c r="USM164" s="128"/>
      <c r="USN164" s="128"/>
      <c r="USO164" s="128"/>
      <c r="USP164" s="128"/>
      <c r="USQ164" s="128"/>
      <c r="USR164" s="128"/>
      <c r="USS164" s="128"/>
      <c r="UST164" s="128"/>
      <c r="USU164" s="128"/>
      <c r="USV164" s="128"/>
      <c r="USW164" s="128"/>
      <c r="USX164" s="128"/>
      <c r="USY164" s="128"/>
      <c r="USZ164" s="128"/>
      <c r="UTA164" s="128"/>
      <c r="UTB164" s="128"/>
      <c r="UTC164" s="128"/>
      <c r="UTD164" s="128"/>
      <c r="UTE164" s="128"/>
      <c r="UTF164" s="128"/>
      <c r="UTG164" s="128"/>
      <c r="UTH164" s="128"/>
      <c r="UTI164" s="128"/>
      <c r="UTJ164" s="128"/>
      <c r="UTK164" s="128"/>
      <c r="UTL164" s="128"/>
      <c r="UTM164" s="128"/>
      <c r="UTN164" s="128"/>
      <c r="UTO164" s="128"/>
      <c r="UTP164" s="128"/>
      <c r="UTQ164" s="128"/>
      <c r="UTR164" s="128"/>
      <c r="UTS164" s="128"/>
      <c r="UTT164" s="128"/>
      <c r="UTU164" s="128"/>
      <c r="UTV164" s="128"/>
      <c r="UTW164" s="128"/>
      <c r="UTX164" s="128"/>
      <c r="UTY164" s="128"/>
      <c r="UTZ164" s="128"/>
      <c r="UUA164" s="128"/>
      <c r="UUB164" s="128"/>
      <c r="UUC164" s="128"/>
      <c r="UUD164" s="128"/>
      <c r="UUE164" s="128"/>
      <c r="UUF164" s="128"/>
      <c r="UUG164" s="128"/>
      <c r="UUH164" s="128"/>
      <c r="UUI164" s="128"/>
      <c r="UUJ164" s="128"/>
      <c r="UUK164" s="128"/>
      <c r="UUL164" s="128"/>
      <c r="UUM164" s="128"/>
      <c r="UUN164" s="128"/>
      <c r="UUO164" s="128"/>
      <c r="UUP164" s="128"/>
      <c r="UUQ164" s="128"/>
      <c r="UUR164" s="128"/>
      <c r="UUS164" s="128"/>
      <c r="UUT164" s="128"/>
      <c r="UUU164" s="128"/>
      <c r="UUV164" s="128"/>
      <c r="UUW164" s="128"/>
      <c r="UUX164" s="128"/>
      <c r="UUY164" s="128"/>
      <c r="UUZ164" s="128"/>
      <c r="UVA164" s="128"/>
      <c r="UVB164" s="128"/>
      <c r="UVC164" s="128"/>
      <c r="UVD164" s="128"/>
      <c r="UVE164" s="128"/>
      <c r="UVF164" s="128"/>
      <c r="UVG164" s="128"/>
      <c r="UVH164" s="128"/>
      <c r="UVI164" s="128"/>
      <c r="UVJ164" s="128"/>
      <c r="UVK164" s="128"/>
      <c r="UVL164" s="128"/>
      <c r="UVM164" s="128"/>
      <c r="UVN164" s="128"/>
      <c r="UVO164" s="128"/>
      <c r="UVP164" s="128"/>
      <c r="UVQ164" s="128"/>
      <c r="UVR164" s="128"/>
      <c r="UVS164" s="128"/>
      <c r="UVT164" s="128"/>
      <c r="UVU164" s="128"/>
      <c r="UVV164" s="128"/>
      <c r="UVW164" s="128"/>
      <c r="UVX164" s="128"/>
      <c r="UVY164" s="128"/>
      <c r="UVZ164" s="128"/>
      <c r="UWA164" s="128"/>
      <c r="UWB164" s="128"/>
      <c r="UWC164" s="128"/>
      <c r="UWD164" s="128"/>
      <c r="UWE164" s="128"/>
      <c r="UWF164" s="128"/>
      <c r="UWG164" s="128"/>
      <c r="UWH164" s="128"/>
      <c r="UWI164" s="128"/>
      <c r="UWJ164" s="128"/>
      <c r="UWK164" s="128"/>
      <c r="UWL164" s="128"/>
      <c r="UWM164" s="128"/>
      <c r="UWN164" s="128"/>
      <c r="UWO164" s="128"/>
      <c r="UWP164" s="128"/>
      <c r="UWQ164" s="128"/>
      <c r="UWR164" s="128"/>
      <c r="UWS164" s="128"/>
      <c r="UWT164" s="128"/>
      <c r="UWU164" s="128"/>
      <c r="UWV164" s="128"/>
      <c r="UWW164" s="128"/>
      <c r="UWX164" s="128"/>
      <c r="UWY164" s="128"/>
      <c r="UWZ164" s="128"/>
      <c r="UXA164" s="128"/>
      <c r="UXB164" s="128"/>
      <c r="UXC164" s="128"/>
      <c r="UXD164" s="128"/>
      <c r="UXE164" s="128"/>
      <c r="UXF164" s="128"/>
      <c r="UXG164" s="128"/>
      <c r="UXH164" s="128"/>
      <c r="UXI164" s="128"/>
      <c r="UXJ164" s="128"/>
      <c r="UXK164" s="128"/>
      <c r="UXL164" s="128"/>
      <c r="UXM164" s="128"/>
      <c r="UXN164" s="128"/>
      <c r="UXO164" s="128"/>
      <c r="UXP164" s="128"/>
      <c r="UXQ164" s="128"/>
      <c r="UXR164" s="128"/>
      <c r="UXS164" s="128"/>
      <c r="UXT164" s="128"/>
      <c r="UXU164" s="128"/>
      <c r="UXV164" s="128"/>
      <c r="UXW164" s="128"/>
      <c r="UXX164" s="128"/>
      <c r="UXY164" s="128"/>
      <c r="UXZ164" s="128"/>
      <c r="UYA164" s="128"/>
      <c r="UYB164" s="128"/>
      <c r="UYC164" s="128"/>
      <c r="UYD164" s="128"/>
      <c r="UYE164" s="128"/>
      <c r="UYF164" s="128"/>
      <c r="UYG164" s="128"/>
      <c r="UYH164" s="128"/>
      <c r="UYI164" s="128"/>
      <c r="UYJ164" s="128"/>
      <c r="UYK164" s="128"/>
      <c r="UYL164" s="128"/>
      <c r="UYM164" s="128"/>
      <c r="UYN164" s="128"/>
      <c r="UYO164" s="128"/>
      <c r="UYP164" s="128"/>
      <c r="UYQ164" s="128"/>
      <c r="UYR164" s="128"/>
      <c r="UYS164" s="128"/>
      <c r="UYT164" s="128"/>
      <c r="UYU164" s="128"/>
      <c r="UYV164" s="128"/>
      <c r="UYW164" s="128"/>
      <c r="UYX164" s="128"/>
      <c r="UYY164" s="128"/>
      <c r="UYZ164" s="128"/>
      <c r="UZA164" s="128"/>
      <c r="UZB164" s="128"/>
      <c r="UZC164" s="128"/>
      <c r="UZD164" s="128"/>
      <c r="UZE164" s="128"/>
      <c r="UZF164" s="128"/>
      <c r="UZG164" s="128"/>
      <c r="UZH164" s="128"/>
      <c r="UZI164" s="128"/>
      <c r="UZJ164" s="128"/>
      <c r="UZK164" s="128"/>
      <c r="UZL164" s="128"/>
      <c r="UZM164" s="128"/>
      <c r="UZN164" s="128"/>
      <c r="UZO164" s="128"/>
      <c r="UZP164" s="128"/>
      <c r="UZQ164" s="128"/>
      <c r="UZR164" s="128"/>
      <c r="UZS164" s="128"/>
      <c r="UZT164" s="128"/>
      <c r="UZU164" s="128"/>
      <c r="UZV164" s="128"/>
      <c r="UZW164" s="128"/>
      <c r="UZX164" s="128"/>
      <c r="UZY164" s="128"/>
      <c r="UZZ164" s="128"/>
      <c r="VAA164" s="128"/>
      <c r="VAB164" s="128"/>
      <c r="VAC164" s="128"/>
      <c r="VAD164" s="128"/>
      <c r="VAE164" s="128"/>
      <c r="VAF164" s="128"/>
      <c r="VAG164" s="128"/>
      <c r="VAH164" s="128"/>
      <c r="VAI164" s="128"/>
      <c r="VAJ164" s="128"/>
      <c r="VAK164" s="128"/>
      <c r="VAL164" s="128"/>
      <c r="VAM164" s="128"/>
      <c r="VAN164" s="128"/>
      <c r="VAO164" s="128"/>
      <c r="VAP164" s="128"/>
      <c r="VAQ164" s="128"/>
      <c r="VAR164" s="128"/>
      <c r="VAS164" s="128"/>
      <c r="VAT164" s="128"/>
      <c r="VAU164" s="128"/>
      <c r="VAV164" s="128"/>
      <c r="VAW164" s="128"/>
      <c r="VAX164" s="128"/>
      <c r="VAY164" s="128"/>
      <c r="VAZ164" s="128"/>
      <c r="VBA164" s="128"/>
      <c r="VBB164" s="128"/>
      <c r="VBC164" s="128"/>
      <c r="VBD164" s="128"/>
      <c r="VBE164" s="128"/>
      <c r="VBF164" s="128"/>
      <c r="VBG164" s="128"/>
      <c r="VBH164" s="128"/>
      <c r="VBI164" s="128"/>
      <c r="VBJ164" s="128"/>
      <c r="VBK164" s="128"/>
      <c r="VBL164" s="128"/>
      <c r="VBM164" s="128"/>
      <c r="VBN164" s="128"/>
      <c r="VBO164" s="128"/>
      <c r="VBP164" s="128"/>
      <c r="VBQ164" s="128"/>
      <c r="VBR164" s="128"/>
      <c r="VBS164" s="128"/>
      <c r="VBT164" s="128"/>
      <c r="VBU164" s="128"/>
      <c r="VBV164" s="128"/>
      <c r="VBW164" s="128"/>
      <c r="VBX164" s="128"/>
      <c r="VBY164" s="128"/>
      <c r="VBZ164" s="128"/>
      <c r="VCA164" s="128"/>
      <c r="VCB164" s="128"/>
      <c r="VCC164" s="128"/>
      <c r="VCD164" s="128"/>
      <c r="VCE164" s="128"/>
      <c r="VCF164" s="128"/>
      <c r="VCG164" s="128"/>
      <c r="VCH164" s="128"/>
      <c r="VCI164" s="128"/>
      <c r="VCJ164" s="128"/>
      <c r="VCK164" s="128"/>
      <c r="VCL164" s="128"/>
      <c r="VCM164" s="128"/>
      <c r="VCN164" s="128"/>
      <c r="VCO164" s="128"/>
      <c r="VCP164" s="128"/>
      <c r="VCQ164" s="128"/>
      <c r="VCR164" s="128"/>
      <c r="VCS164" s="128"/>
      <c r="VCT164" s="128"/>
      <c r="VCU164" s="128"/>
      <c r="VCV164" s="128"/>
      <c r="VCW164" s="128"/>
      <c r="VCX164" s="128"/>
      <c r="VCY164" s="128"/>
      <c r="VCZ164" s="128"/>
      <c r="VDA164" s="128"/>
      <c r="VDB164" s="128"/>
      <c r="VDC164" s="128"/>
      <c r="VDD164" s="128"/>
      <c r="VDE164" s="128"/>
      <c r="VDF164" s="128"/>
      <c r="VDG164" s="128"/>
      <c r="VDH164" s="128"/>
      <c r="VDI164" s="128"/>
      <c r="VDJ164" s="128"/>
      <c r="VDK164" s="128"/>
      <c r="VDL164" s="128"/>
      <c r="VDM164" s="128"/>
      <c r="VDN164" s="128"/>
      <c r="VDO164" s="128"/>
      <c r="VDP164" s="128"/>
      <c r="VDQ164" s="128"/>
      <c r="VDR164" s="128"/>
      <c r="VDS164" s="128"/>
      <c r="VDT164" s="128"/>
      <c r="VDU164" s="128"/>
      <c r="VDV164" s="128"/>
      <c r="VDW164" s="128"/>
      <c r="VDX164" s="128"/>
      <c r="VDY164" s="128"/>
      <c r="VDZ164" s="128"/>
      <c r="VEA164" s="128"/>
      <c r="VEB164" s="128"/>
      <c r="VEC164" s="128"/>
      <c r="VED164" s="128"/>
      <c r="VEE164" s="128"/>
      <c r="VEF164" s="128"/>
      <c r="VEG164" s="128"/>
      <c r="VEH164" s="128"/>
      <c r="VEI164" s="128"/>
      <c r="VEJ164" s="128"/>
      <c r="VEK164" s="128"/>
      <c r="VEL164" s="128"/>
      <c r="VEM164" s="128"/>
      <c r="VEN164" s="128"/>
      <c r="VEO164" s="128"/>
      <c r="VEP164" s="128"/>
      <c r="VEQ164" s="128"/>
      <c r="VER164" s="128"/>
      <c r="VES164" s="128"/>
      <c r="VET164" s="128"/>
      <c r="VEU164" s="128"/>
      <c r="VEV164" s="128"/>
      <c r="VEW164" s="128"/>
      <c r="VEX164" s="128"/>
      <c r="VEY164" s="128"/>
      <c r="VEZ164" s="128"/>
      <c r="VFA164" s="128"/>
      <c r="VFB164" s="128"/>
      <c r="VFC164" s="128"/>
      <c r="VFD164" s="128"/>
      <c r="VFE164" s="128"/>
      <c r="VFF164" s="128"/>
      <c r="VFG164" s="128"/>
      <c r="VFH164" s="128"/>
      <c r="VFI164" s="128"/>
      <c r="VFJ164" s="128"/>
      <c r="VFK164" s="128"/>
      <c r="VFL164" s="128"/>
      <c r="VFM164" s="128"/>
      <c r="VFN164" s="128"/>
      <c r="VFO164" s="128"/>
      <c r="VFP164" s="128"/>
      <c r="VFQ164" s="128"/>
      <c r="VFR164" s="128"/>
      <c r="VFS164" s="128"/>
      <c r="VFT164" s="128"/>
      <c r="VFU164" s="128"/>
      <c r="VFV164" s="128"/>
      <c r="VFW164" s="128"/>
      <c r="VFX164" s="128"/>
      <c r="VFY164" s="128"/>
      <c r="VFZ164" s="128"/>
      <c r="VGA164" s="128"/>
      <c r="VGB164" s="128"/>
      <c r="VGC164" s="128"/>
      <c r="VGD164" s="128"/>
      <c r="VGE164" s="128"/>
      <c r="VGF164" s="128"/>
      <c r="VGG164" s="128"/>
      <c r="VGH164" s="128"/>
      <c r="VGI164" s="128"/>
      <c r="VGJ164" s="128"/>
      <c r="VGK164" s="128"/>
      <c r="VGL164" s="128"/>
      <c r="VGM164" s="128"/>
      <c r="VGN164" s="128"/>
      <c r="VGO164" s="128"/>
      <c r="VGP164" s="128"/>
      <c r="VGQ164" s="128"/>
      <c r="VGR164" s="128"/>
      <c r="VGS164" s="128"/>
      <c r="VGT164" s="128"/>
      <c r="VGU164" s="128"/>
      <c r="VGV164" s="128"/>
      <c r="VGW164" s="128"/>
      <c r="VGX164" s="128"/>
      <c r="VGY164" s="128"/>
      <c r="VGZ164" s="128"/>
      <c r="VHA164" s="128"/>
      <c r="VHB164" s="128"/>
      <c r="VHC164" s="128"/>
      <c r="VHD164" s="128"/>
      <c r="VHE164" s="128"/>
      <c r="VHF164" s="128"/>
      <c r="VHG164" s="128"/>
      <c r="VHH164" s="128"/>
      <c r="VHI164" s="128"/>
      <c r="VHJ164" s="128"/>
      <c r="VHK164" s="128"/>
      <c r="VHL164" s="128"/>
      <c r="VHM164" s="128"/>
      <c r="VHN164" s="128"/>
      <c r="VHO164" s="128"/>
      <c r="VHP164" s="128"/>
      <c r="VHQ164" s="128"/>
      <c r="VHR164" s="128"/>
      <c r="VHS164" s="128"/>
      <c r="VHT164" s="128"/>
      <c r="VHU164" s="128"/>
      <c r="VHV164" s="128"/>
      <c r="VHW164" s="128"/>
      <c r="VHX164" s="128"/>
      <c r="VHY164" s="128"/>
      <c r="VHZ164" s="128"/>
      <c r="VIA164" s="128"/>
      <c r="VIB164" s="128"/>
      <c r="VIC164" s="128"/>
      <c r="VID164" s="128"/>
      <c r="VIE164" s="128"/>
      <c r="VIF164" s="128"/>
      <c r="VIG164" s="128"/>
      <c r="VIH164" s="128"/>
      <c r="VII164" s="128"/>
      <c r="VIJ164" s="128"/>
      <c r="VIK164" s="128"/>
      <c r="VIL164" s="128"/>
      <c r="VIM164" s="128"/>
      <c r="VIN164" s="128"/>
      <c r="VIO164" s="128"/>
      <c r="VIP164" s="128"/>
      <c r="VIQ164" s="128"/>
      <c r="VIR164" s="128"/>
      <c r="VIS164" s="128"/>
      <c r="VIT164" s="128"/>
      <c r="VIU164" s="128"/>
      <c r="VIV164" s="128"/>
      <c r="VIW164" s="128"/>
      <c r="VIX164" s="128"/>
      <c r="VIY164" s="128"/>
      <c r="VIZ164" s="128"/>
      <c r="VJA164" s="128"/>
      <c r="VJB164" s="128"/>
      <c r="VJC164" s="128"/>
      <c r="VJD164" s="128"/>
      <c r="VJE164" s="128"/>
      <c r="VJF164" s="128"/>
      <c r="VJG164" s="128"/>
      <c r="VJH164" s="128"/>
      <c r="VJI164" s="128"/>
      <c r="VJJ164" s="128"/>
      <c r="VJK164" s="128"/>
      <c r="VJL164" s="128"/>
      <c r="VJM164" s="128"/>
      <c r="VJN164" s="128"/>
      <c r="VJO164" s="128"/>
      <c r="VJP164" s="128"/>
      <c r="VJQ164" s="128"/>
      <c r="VJR164" s="128"/>
      <c r="VJS164" s="128"/>
      <c r="VJT164" s="128"/>
      <c r="VJU164" s="128"/>
      <c r="VJV164" s="128"/>
      <c r="VJW164" s="128"/>
      <c r="VJX164" s="128"/>
      <c r="VJY164" s="128"/>
      <c r="VJZ164" s="128"/>
      <c r="VKA164" s="128"/>
      <c r="VKB164" s="128"/>
      <c r="VKC164" s="128"/>
      <c r="VKD164" s="128"/>
      <c r="VKE164" s="128"/>
      <c r="VKF164" s="128"/>
      <c r="VKG164" s="128"/>
      <c r="VKH164" s="128"/>
      <c r="VKI164" s="128"/>
      <c r="VKJ164" s="128"/>
      <c r="VKK164" s="128"/>
      <c r="VKL164" s="128"/>
      <c r="VKM164" s="128"/>
      <c r="VKN164" s="128"/>
      <c r="VKO164" s="128"/>
      <c r="VKP164" s="128"/>
      <c r="VKQ164" s="128"/>
      <c r="VKR164" s="128"/>
      <c r="VKS164" s="128"/>
      <c r="VKT164" s="128"/>
      <c r="VKU164" s="128"/>
      <c r="VKV164" s="128"/>
      <c r="VKW164" s="128"/>
      <c r="VKX164" s="128"/>
      <c r="VKY164" s="128"/>
      <c r="VKZ164" s="128"/>
      <c r="VLA164" s="128"/>
      <c r="VLB164" s="128"/>
      <c r="VLC164" s="128"/>
      <c r="VLD164" s="128"/>
      <c r="VLE164" s="128"/>
      <c r="VLF164" s="128"/>
      <c r="VLG164" s="128"/>
      <c r="VLH164" s="128"/>
      <c r="VLI164" s="128"/>
      <c r="VLJ164" s="128"/>
      <c r="VLK164" s="128"/>
      <c r="VLL164" s="128"/>
      <c r="VLM164" s="128"/>
      <c r="VLN164" s="128"/>
      <c r="VLO164" s="128"/>
      <c r="VLP164" s="128"/>
      <c r="VLQ164" s="128"/>
      <c r="VLR164" s="128"/>
      <c r="VLS164" s="128"/>
      <c r="VLT164" s="128"/>
      <c r="VLU164" s="128"/>
      <c r="VLV164" s="128"/>
      <c r="VLW164" s="128"/>
      <c r="VLX164" s="128"/>
      <c r="VLY164" s="128"/>
      <c r="VLZ164" s="128"/>
      <c r="VMA164" s="128"/>
      <c r="VMB164" s="128"/>
      <c r="VMC164" s="128"/>
      <c r="VMD164" s="128"/>
      <c r="VME164" s="128"/>
      <c r="VMF164" s="128"/>
      <c r="VMG164" s="128"/>
      <c r="VMH164" s="128"/>
      <c r="VMI164" s="128"/>
      <c r="VMJ164" s="128"/>
      <c r="VMK164" s="128"/>
      <c r="VML164" s="128"/>
      <c r="VMM164" s="128"/>
      <c r="VMN164" s="128"/>
      <c r="VMO164" s="128"/>
      <c r="VMP164" s="128"/>
      <c r="VMQ164" s="128"/>
      <c r="VMR164" s="128"/>
      <c r="VMS164" s="128"/>
      <c r="VMT164" s="128"/>
      <c r="VMU164" s="128"/>
      <c r="VMV164" s="128"/>
      <c r="VMW164" s="128"/>
      <c r="VMX164" s="128"/>
      <c r="VMY164" s="128"/>
      <c r="VMZ164" s="128"/>
      <c r="VNA164" s="128"/>
      <c r="VNB164" s="128"/>
      <c r="VNC164" s="128"/>
      <c r="VND164" s="128"/>
      <c r="VNE164" s="128"/>
      <c r="VNF164" s="128"/>
      <c r="VNG164" s="128"/>
      <c r="VNH164" s="128"/>
      <c r="VNI164" s="128"/>
      <c r="VNJ164" s="128"/>
      <c r="VNK164" s="128"/>
      <c r="VNL164" s="128"/>
      <c r="VNM164" s="128"/>
      <c r="VNN164" s="128"/>
      <c r="VNO164" s="128"/>
      <c r="VNP164" s="128"/>
      <c r="VNQ164" s="128"/>
      <c r="VNR164" s="128"/>
      <c r="VNS164" s="128"/>
      <c r="VNT164" s="128"/>
      <c r="VNU164" s="128"/>
      <c r="VNV164" s="128"/>
      <c r="VNW164" s="128"/>
      <c r="VNX164" s="128"/>
      <c r="VNY164" s="128"/>
      <c r="VNZ164" s="128"/>
      <c r="VOA164" s="128"/>
      <c r="VOB164" s="128"/>
      <c r="VOC164" s="128"/>
      <c r="VOD164" s="128"/>
      <c r="VOE164" s="128"/>
      <c r="VOF164" s="128"/>
      <c r="VOG164" s="128"/>
      <c r="VOH164" s="128"/>
      <c r="VOI164" s="128"/>
      <c r="VOJ164" s="128"/>
      <c r="VOK164" s="128"/>
      <c r="VOL164" s="128"/>
      <c r="VOM164" s="128"/>
      <c r="VON164" s="128"/>
      <c r="VOO164" s="128"/>
      <c r="VOP164" s="128"/>
      <c r="VOQ164" s="128"/>
      <c r="VOR164" s="128"/>
      <c r="VOS164" s="128"/>
      <c r="VOT164" s="128"/>
      <c r="VOU164" s="128"/>
      <c r="VOV164" s="128"/>
      <c r="VOW164" s="128"/>
      <c r="VOX164" s="128"/>
      <c r="VOY164" s="128"/>
      <c r="VOZ164" s="128"/>
      <c r="VPA164" s="128"/>
      <c r="VPB164" s="128"/>
      <c r="VPC164" s="128"/>
      <c r="VPD164" s="128"/>
      <c r="VPE164" s="128"/>
      <c r="VPF164" s="128"/>
      <c r="VPG164" s="128"/>
      <c r="VPH164" s="128"/>
      <c r="VPI164" s="128"/>
      <c r="VPJ164" s="128"/>
      <c r="VPK164" s="128"/>
      <c r="VPL164" s="128"/>
      <c r="VPM164" s="128"/>
      <c r="VPN164" s="128"/>
      <c r="VPO164" s="128"/>
      <c r="VPP164" s="128"/>
      <c r="VPQ164" s="128"/>
      <c r="VPR164" s="128"/>
      <c r="VPS164" s="128"/>
      <c r="VPT164" s="128"/>
      <c r="VPU164" s="128"/>
      <c r="VPV164" s="128"/>
      <c r="VPW164" s="128"/>
      <c r="VPX164" s="128"/>
      <c r="VPY164" s="128"/>
      <c r="VPZ164" s="128"/>
      <c r="VQA164" s="128"/>
      <c r="VQB164" s="128"/>
      <c r="VQC164" s="128"/>
      <c r="VQD164" s="128"/>
      <c r="VQE164" s="128"/>
      <c r="VQF164" s="128"/>
      <c r="VQG164" s="128"/>
      <c r="VQH164" s="128"/>
      <c r="VQI164" s="128"/>
      <c r="VQJ164" s="128"/>
      <c r="VQK164" s="128"/>
      <c r="VQL164" s="128"/>
      <c r="VQM164" s="128"/>
      <c r="VQN164" s="128"/>
      <c r="VQO164" s="128"/>
      <c r="VQP164" s="128"/>
      <c r="VQQ164" s="128"/>
      <c r="VQR164" s="128"/>
      <c r="VQS164" s="128"/>
      <c r="VQT164" s="128"/>
      <c r="VQU164" s="128"/>
      <c r="VQV164" s="128"/>
      <c r="VQW164" s="128"/>
      <c r="VQX164" s="128"/>
      <c r="VQY164" s="128"/>
      <c r="VQZ164" s="128"/>
      <c r="VRA164" s="128"/>
      <c r="VRB164" s="128"/>
      <c r="VRC164" s="128"/>
      <c r="VRD164" s="128"/>
      <c r="VRE164" s="128"/>
      <c r="VRF164" s="128"/>
      <c r="VRG164" s="128"/>
      <c r="VRH164" s="128"/>
      <c r="VRI164" s="128"/>
      <c r="VRJ164" s="128"/>
      <c r="VRK164" s="128"/>
      <c r="VRL164" s="128"/>
      <c r="VRM164" s="128"/>
      <c r="VRN164" s="128"/>
      <c r="VRO164" s="128"/>
      <c r="VRP164" s="128"/>
      <c r="VRQ164" s="128"/>
      <c r="VRR164" s="128"/>
      <c r="VRS164" s="128"/>
      <c r="VRT164" s="128"/>
      <c r="VRU164" s="128"/>
      <c r="VRV164" s="128"/>
      <c r="VRW164" s="128"/>
      <c r="VRX164" s="128"/>
      <c r="VRY164" s="128"/>
      <c r="VRZ164" s="128"/>
      <c r="VSA164" s="128"/>
      <c r="VSB164" s="128"/>
      <c r="VSC164" s="128"/>
      <c r="VSD164" s="128"/>
      <c r="VSE164" s="128"/>
      <c r="VSF164" s="128"/>
      <c r="VSG164" s="128"/>
      <c r="VSH164" s="128"/>
      <c r="VSI164" s="128"/>
      <c r="VSJ164" s="128"/>
      <c r="VSK164" s="128"/>
      <c r="VSL164" s="128"/>
      <c r="VSM164" s="128"/>
      <c r="VSN164" s="128"/>
      <c r="VSO164" s="128"/>
      <c r="VSP164" s="128"/>
      <c r="VSQ164" s="128"/>
      <c r="VSR164" s="128"/>
      <c r="VSS164" s="128"/>
      <c r="VST164" s="128"/>
      <c r="VSU164" s="128"/>
      <c r="VSV164" s="128"/>
      <c r="VSW164" s="128"/>
      <c r="VSX164" s="128"/>
      <c r="VSY164" s="128"/>
      <c r="VSZ164" s="128"/>
      <c r="VTA164" s="128"/>
      <c r="VTB164" s="128"/>
      <c r="VTC164" s="128"/>
      <c r="VTD164" s="128"/>
      <c r="VTE164" s="128"/>
      <c r="VTF164" s="128"/>
      <c r="VTG164" s="128"/>
      <c r="VTH164" s="128"/>
      <c r="VTI164" s="128"/>
      <c r="VTJ164" s="128"/>
      <c r="VTK164" s="128"/>
      <c r="VTL164" s="128"/>
      <c r="VTM164" s="128"/>
      <c r="VTN164" s="128"/>
      <c r="VTO164" s="128"/>
      <c r="VTP164" s="128"/>
      <c r="VTQ164" s="128"/>
      <c r="VTR164" s="128"/>
      <c r="VTS164" s="128"/>
      <c r="VTT164" s="128"/>
      <c r="VTU164" s="128"/>
      <c r="VTV164" s="128"/>
      <c r="VTW164" s="128"/>
      <c r="VTX164" s="128"/>
      <c r="VTY164" s="128"/>
      <c r="VTZ164" s="128"/>
      <c r="VUA164" s="128"/>
      <c r="VUB164" s="128"/>
      <c r="VUC164" s="128"/>
      <c r="VUD164" s="128"/>
      <c r="VUE164" s="128"/>
      <c r="VUF164" s="128"/>
      <c r="VUG164" s="128"/>
      <c r="VUH164" s="128"/>
      <c r="VUI164" s="128"/>
      <c r="VUJ164" s="128"/>
      <c r="VUK164" s="128"/>
      <c r="VUL164" s="128"/>
      <c r="VUM164" s="128"/>
      <c r="VUN164" s="128"/>
      <c r="VUO164" s="128"/>
      <c r="VUP164" s="128"/>
      <c r="VUQ164" s="128"/>
      <c r="VUR164" s="128"/>
      <c r="VUS164" s="128"/>
      <c r="VUT164" s="128"/>
      <c r="VUU164" s="128"/>
      <c r="VUV164" s="128"/>
      <c r="VUW164" s="128"/>
      <c r="VUX164" s="128"/>
      <c r="VUY164" s="128"/>
      <c r="VUZ164" s="128"/>
      <c r="VVA164" s="128"/>
      <c r="VVB164" s="128"/>
      <c r="VVC164" s="128"/>
      <c r="VVD164" s="128"/>
      <c r="VVE164" s="128"/>
      <c r="VVF164" s="128"/>
      <c r="VVG164" s="128"/>
      <c r="VVH164" s="128"/>
      <c r="VVI164" s="128"/>
      <c r="VVJ164" s="128"/>
      <c r="VVK164" s="128"/>
      <c r="VVL164" s="128"/>
      <c r="VVM164" s="128"/>
      <c r="VVN164" s="128"/>
      <c r="VVO164" s="128"/>
      <c r="VVP164" s="128"/>
      <c r="VVQ164" s="128"/>
      <c r="VVR164" s="128"/>
      <c r="VVS164" s="128"/>
      <c r="VVT164" s="128"/>
      <c r="VVU164" s="128"/>
      <c r="VVV164" s="128"/>
      <c r="VVW164" s="128"/>
      <c r="VVX164" s="128"/>
      <c r="VVY164" s="128"/>
      <c r="VVZ164" s="128"/>
      <c r="VWA164" s="128"/>
      <c r="VWB164" s="128"/>
      <c r="VWC164" s="128"/>
      <c r="VWD164" s="128"/>
      <c r="VWE164" s="128"/>
      <c r="VWF164" s="128"/>
      <c r="VWG164" s="128"/>
      <c r="VWH164" s="128"/>
      <c r="VWI164" s="128"/>
      <c r="VWJ164" s="128"/>
      <c r="VWK164" s="128"/>
      <c r="VWL164" s="128"/>
      <c r="VWM164" s="128"/>
      <c r="VWN164" s="128"/>
      <c r="VWO164" s="128"/>
      <c r="VWP164" s="128"/>
      <c r="VWQ164" s="128"/>
      <c r="VWR164" s="128"/>
      <c r="VWS164" s="128"/>
      <c r="VWT164" s="128"/>
      <c r="VWU164" s="128"/>
      <c r="VWV164" s="128"/>
      <c r="VWW164" s="128"/>
      <c r="VWX164" s="128"/>
      <c r="VWY164" s="128"/>
      <c r="VWZ164" s="128"/>
      <c r="VXA164" s="128"/>
      <c r="VXB164" s="128"/>
      <c r="VXC164" s="128"/>
      <c r="VXD164" s="128"/>
      <c r="VXE164" s="128"/>
      <c r="VXF164" s="128"/>
      <c r="VXG164" s="128"/>
      <c r="VXH164" s="128"/>
      <c r="VXI164" s="128"/>
      <c r="VXJ164" s="128"/>
      <c r="VXK164" s="128"/>
      <c r="VXL164" s="128"/>
      <c r="VXM164" s="128"/>
      <c r="VXN164" s="128"/>
      <c r="VXO164" s="128"/>
      <c r="VXP164" s="128"/>
      <c r="VXQ164" s="128"/>
      <c r="VXR164" s="128"/>
      <c r="VXS164" s="128"/>
      <c r="VXT164" s="128"/>
      <c r="VXU164" s="128"/>
      <c r="VXV164" s="128"/>
      <c r="VXW164" s="128"/>
      <c r="VXX164" s="128"/>
      <c r="VXY164" s="128"/>
      <c r="VXZ164" s="128"/>
      <c r="VYA164" s="128"/>
      <c r="VYB164" s="128"/>
      <c r="VYC164" s="128"/>
      <c r="VYD164" s="128"/>
      <c r="VYE164" s="128"/>
      <c r="VYF164" s="128"/>
      <c r="VYG164" s="128"/>
      <c r="VYH164" s="128"/>
      <c r="VYI164" s="128"/>
      <c r="VYJ164" s="128"/>
      <c r="VYK164" s="128"/>
      <c r="VYL164" s="128"/>
      <c r="VYM164" s="128"/>
      <c r="VYN164" s="128"/>
      <c r="VYO164" s="128"/>
      <c r="VYP164" s="128"/>
      <c r="VYQ164" s="128"/>
      <c r="VYR164" s="128"/>
      <c r="VYS164" s="128"/>
      <c r="VYT164" s="128"/>
      <c r="VYU164" s="128"/>
      <c r="VYV164" s="128"/>
      <c r="VYW164" s="128"/>
      <c r="VYX164" s="128"/>
      <c r="VYY164" s="128"/>
      <c r="VYZ164" s="128"/>
      <c r="VZA164" s="128"/>
      <c r="VZB164" s="128"/>
      <c r="VZC164" s="128"/>
      <c r="VZD164" s="128"/>
      <c r="VZE164" s="128"/>
      <c r="VZF164" s="128"/>
      <c r="VZG164" s="128"/>
      <c r="VZH164" s="128"/>
      <c r="VZI164" s="128"/>
      <c r="VZJ164" s="128"/>
      <c r="VZK164" s="128"/>
      <c r="VZL164" s="128"/>
      <c r="VZM164" s="128"/>
      <c r="VZN164" s="128"/>
      <c r="VZO164" s="128"/>
      <c r="VZP164" s="128"/>
      <c r="VZQ164" s="128"/>
      <c r="VZR164" s="128"/>
      <c r="VZS164" s="128"/>
      <c r="VZT164" s="128"/>
      <c r="VZU164" s="128"/>
      <c r="VZV164" s="128"/>
      <c r="VZW164" s="128"/>
      <c r="VZX164" s="128"/>
      <c r="VZY164" s="128"/>
      <c r="VZZ164" s="128"/>
      <c r="WAA164" s="128"/>
      <c r="WAB164" s="128"/>
      <c r="WAC164" s="128"/>
      <c r="WAD164" s="128"/>
      <c r="WAE164" s="128"/>
      <c r="WAF164" s="128"/>
      <c r="WAG164" s="128"/>
      <c r="WAH164" s="128"/>
      <c r="WAI164" s="128"/>
      <c r="WAJ164" s="128"/>
      <c r="WAK164" s="128"/>
      <c r="WAL164" s="128"/>
      <c r="WAM164" s="128"/>
      <c r="WAN164" s="128"/>
      <c r="WAO164" s="128"/>
      <c r="WAP164" s="128"/>
      <c r="WAQ164" s="128"/>
      <c r="WAR164" s="128"/>
      <c r="WAS164" s="128"/>
      <c r="WAT164" s="128"/>
      <c r="WAU164" s="128"/>
      <c r="WAV164" s="128"/>
      <c r="WAW164" s="128"/>
      <c r="WAX164" s="128"/>
      <c r="WAY164" s="128"/>
      <c r="WAZ164" s="128"/>
      <c r="WBA164" s="128"/>
      <c r="WBB164" s="128"/>
      <c r="WBC164" s="128"/>
      <c r="WBD164" s="128"/>
      <c r="WBE164" s="128"/>
      <c r="WBF164" s="128"/>
      <c r="WBG164" s="128"/>
      <c r="WBH164" s="128"/>
      <c r="WBI164" s="128"/>
      <c r="WBJ164" s="128"/>
      <c r="WBK164" s="128"/>
      <c r="WBL164" s="128"/>
      <c r="WBM164" s="128"/>
      <c r="WBN164" s="128"/>
      <c r="WBO164" s="128"/>
      <c r="WBP164" s="128"/>
      <c r="WBQ164" s="128"/>
      <c r="WBR164" s="128"/>
      <c r="WBS164" s="128"/>
      <c r="WBT164" s="128"/>
      <c r="WBU164" s="128"/>
      <c r="WBV164" s="128"/>
      <c r="WBW164" s="128"/>
      <c r="WBX164" s="128"/>
      <c r="WBY164" s="128"/>
      <c r="WBZ164" s="128"/>
      <c r="WCA164" s="128"/>
      <c r="WCB164" s="128"/>
      <c r="WCC164" s="128"/>
      <c r="WCD164" s="128"/>
      <c r="WCE164" s="128"/>
      <c r="WCF164" s="128"/>
      <c r="WCG164" s="128"/>
      <c r="WCH164" s="128"/>
      <c r="WCI164" s="128"/>
      <c r="WCJ164" s="128"/>
      <c r="WCK164" s="128"/>
      <c r="WCL164" s="128"/>
      <c r="WCM164" s="128"/>
      <c r="WCN164" s="128"/>
      <c r="WCO164" s="128"/>
      <c r="WCP164" s="128"/>
      <c r="WCQ164" s="128"/>
      <c r="WCR164" s="128"/>
      <c r="WCS164" s="128"/>
      <c r="WCT164" s="128"/>
      <c r="WCU164" s="128"/>
      <c r="WCV164" s="128"/>
      <c r="WCW164" s="128"/>
      <c r="WCX164" s="128"/>
      <c r="WCY164" s="128"/>
      <c r="WCZ164" s="128"/>
      <c r="WDA164" s="128"/>
      <c r="WDB164" s="128"/>
      <c r="WDC164" s="128"/>
      <c r="WDD164" s="128"/>
      <c r="WDE164" s="128"/>
      <c r="WDF164" s="128"/>
      <c r="WDG164" s="128"/>
      <c r="WDH164" s="128"/>
      <c r="WDI164" s="128"/>
      <c r="WDJ164" s="128"/>
      <c r="WDK164" s="128"/>
      <c r="WDL164" s="128"/>
      <c r="WDM164" s="128"/>
      <c r="WDN164" s="128"/>
      <c r="WDO164" s="128"/>
      <c r="WDP164" s="128"/>
      <c r="WDQ164" s="128"/>
      <c r="WDR164" s="128"/>
      <c r="WDS164" s="128"/>
      <c r="WDT164" s="128"/>
      <c r="WDU164" s="128"/>
      <c r="WDV164" s="128"/>
      <c r="WDW164" s="128"/>
      <c r="WDX164" s="128"/>
      <c r="WDY164" s="128"/>
      <c r="WDZ164" s="128"/>
      <c r="WEA164" s="128"/>
      <c r="WEB164" s="128"/>
      <c r="WEC164" s="128"/>
      <c r="WED164" s="128"/>
      <c r="WEE164" s="128"/>
      <c r="WEF164" s="128"/>
      <c r="WEG164" s="128"/>
      <c r="WEH164" s="128"/>
      <c r="WEI164" s="128"/>
      <c r="WEJ164" s="128"/>
      <c r="WEK164" s="128"/>
      <c r="WEL164" s="128"/>
      <c r="WEM164" s="128"/>
      <c r="WEN164" s="128"/>
      <c r="WEO164" s="128"/>
      <c r="WEP164" s="128"/>
      <c r="WEQ164" s="128"/>
      <c r="WER164" s="128"/>
      <c r="WES164" s="128"/>
      <c r="WET164" s="128"/>
      <c r="WEU164" s="128"/>
      <c r="WEV164" s="128"/>
      <c r="WEW164" s="128"/>
      <c r="WEX164" s="128"/>
      <c r="WEY164" s="128"/>
      <c r="WEZ164" s="128"/>
      <c r="WFA164" s="128"/>
      <c r="WFB164" s="128"/>
      <c r="WFC164" s="128"/>
      <c r="WFD164" s="128"/>
      <c r="WFE164" s="128"/>
      <c r="WFF164" s="128"/>
      <c r="WFG164" s="128"/>
      <c r="WFH164" s="128"/>
      <c r="WFI164" s="128"/>
      <c r="WFJ164" s="128"/>
      <c r="WFK164" s="128"/>
      <c r="WFL164" s="128"/>
      <c r="WFM164" s="128"/>
      <c r="WFN164" s="128"/>
      <c r="WFO164" s="128"/>
      <c r="WFP164" s="128"/>
      <c r="WFQ164" s="128"/>
      <c r="WFR164" s="128"/>
      <c r="WFS164" s="128"/>
      <c r="WFT164" s="128"/>
      <c r="WFU164" s="128"/>
      <c r="WFV164" s="128"/>
      <c r="WFW164" s="128"/>
      <c r="WFX164" s="128"/>
      <c r="WFY164" s="128"/>
      <c r="WFZ164" s="128"/>
      <c r="WGA164" s="128"/>
      <c r="WGB164" s="128"/>
      <c r="WGC164" s="128"/>
      <c r="WGD164" s="128"/>
      <c r="WGE164" s="128"/>
      <c r="WGF164" s="128"/>
      <c r="WGG164" s="128"/>
      <c r="WGH164" s="128"/>
      <c r="WGI164" s="128"/>
      <c r="WGJ164" s="128"/>
      <c r="WGK164" s="128"/>
      <c r="WGL164" s="128"/>
      <c r="WGM164" s="128"/>
      <c r="WGN164" s="128"/>
      <c r="WGO164" s="128"/>
      <c r="WGP164" s="128"/>
      <c r="WGQ164" s="128"/>
      <c r="WGR164" s="128"/>
      <c r="WGS164" s="128"/>
      <c r="WGT164" s="128"/>
      <c r="WGU164" s="128"/>
      <c r="WGV164" s="128"/>
      <c r="WGW164" s="128"/>
      <c r="WGX164" s="128"/>
      <c r="WGY164" s="128"/>
      <c r="WGZ164" s="128"/>
      <c r="WHA164" s="128"/>
      <c r="WHB164" s="128"/>
      <c r="WHC164" s="128"/>
      <c r="WHD164" s="128"/>
      <c r="WHE164" s="128"/>
      <c r="WHF164" s="128"/>
      <c r="WHG164" s="128"/>
      <c r="WHH164" s="128"/>
      <c r="WHI164" s="128"/>
      <c r="WHJ164" s="128"/>
      <c r="WHK164" s="128"/>
      <c r="WHL164" s="128"/>
      <c r="WHM164" s="128"/>
      <c r="WHN164" s="128"/>
      <c r="WHO164" s="128"/>
      <c r="WHP164" s="128"/>
      <c r="WHQ164" s="128"/>
      <c r="WHR164" s="128"/>
      <c r="WHS164" s="128"/>
      <c r="WHT164" s="128"/>
      <c r="WHU164" s="128"/>
      <c r="WHV164" s="128"/>
      <c r="WHW164" s="128"/>
      <c r="WHX164" s="128"/>
      <c r="WHY164" s="128"/>
      <c r="WHZ164" s="128"/>
      <c r="WIA164" s="128"/>
      <c r="WIB164" s="128"/>
      <c r="WIC164" s="128"/>
      <c r="WID164" s="128"/>
      <c r="WIE164" s="128"/>
      <c r="WIF164" s="128"/>
      <c r="WIG164" s="128"/>
      <c r="WIH164" s="128"/>
      <c r="WII164" s="128"/>
      <c r="WIJ164" s="128"/>
      <c r="WIK164" s="128"/>
      <c r="WIL164" s="128"/>
      <c r="WIM164" s="128"/>
      <c r="WIN164" s="128"/>
      <c r="WIO164" s="128"/>
      <c r="WIP164" s="128"/>
      <c r="WIQ164" s="128"/>
      <c r="WIR164" s="128"/>
      <c r="WIS164" s="128"/>
      <c r="WIT164" s="128"/>
      <c r="WIU164" s="128"/>
      <c r="WIV164" s="128"/>
      <c r="WIW164" s="128"/>
      <c r="WIX164" s="128"/>
      <c r="WIY164" s="128"/>
      <c r="WIZ164" s="128"/>
      <c r="WJA164" s="128"/>
      <c r="WJB164" s="128"/>
      <c r="WJC164" s="128"/>
      <c r="WJD164" s="128"/>
      <c r="WJE164" s="128"/>
      <c r="WJF164" s="128"/>
      <c r="WJG164" s="128"/>
      <c r="WJH164" s="128"/>
      <c r="WJI164" s="128"/>
      <c r="WJJ164" s="128"/>
      <c r="WJK164" s="128"/>
      <c r="WJL164" s="128"/>
      <c r="WJM164" s="128"/>
      <c r="WJN164" s="128"/>
      <c r="WJO164" s="128"/>
      <c r="WJP164" s="128"/>
      <c r="WJQ164" s="128"/>
      <c r="WJR164" s="128"/>
      <c r="WJS164" s="128"/>
      <c r="WJT164" s="128"/>
      <c r="WJU164" s="128"/>
      <c r="WJV164" s="128"/>
      <c r="WJW164" s="128"/>
      <c r="WJX164" s="128"/>
      <c r="WJY164" s="128"/>
      <c r="WJZ164" s="128"/>
      <c r="WKA164" s="128"/>
      <c r="WKB164" s="128"/>
      <c r="WKC164" s="128"/>
      <c r="WKD164" s="128"/>
      <c r="WKE164" s="128"/>
      <c r="WKF164" s="128"/>
      <c r="WKG164" s="128"/>
      <c r="WKH164" s="128"/>
      <c r="WKI164" s="128"/>
      <c r="WKJ164" s="128"/>
      <c r="WKK164" s="128"/>
      <c r="WKL164" s="128"/>
      <c r="WKM164" s="128"/>
      <c r="WKN164" s="128"/>
      <c r="WKO164" s="128"/>
      <c r="WKP164" s="128"/>
      <c r="WKQ164" s="128"/>
      <c r="WKR164" s="128"/>
      <c r="WKS164" s="128"/>
      <c r="WKT164" s="128"/>
      <c r="WKU164" s="128"/>
      <c r="WKV164" s="128"/>
      <c r="WKW164" s="128"/>
      <c r="WKX164" s="128"/>
      <c r="WKY164" s="128"/>
      <c r="WKZ164" s="128"/>
      <c r="WLA164" s="128"/>
      <c r="WLB164" s="128"/>
      <c r="WLC164" s="128"/>
      <c r="WLD164" s="128"/>
      <c r="WLE164" s="128"/>
      <c r="WLF164" s="128"/>
      <c r="WLG164" s="128"/>
      <c r="WLH164" s="128"/>
      <c r="WLI164" s="128"/>
      <c r="WLJ164" s="128"/>
      <c r="WLK164" s="128"/>
      <c r="WLL164" s="128"/>
      <c r="WLM164" s="128"/>
      <c r="WLN164" s="128"/>
      <c r="WLO164" s="128"/>
      <c r="WLP164" s="128"/>
      <c r="WLQ164" s="128"/>
      <c r="WLR164" s="128"/>
      <c r="WLS164" s="128"/>
      <c r="WLT164" s="128"/>
      <c r="WLU164" s="128"/>
      <c r="WLV164" s="128"/>
      <c r="WLW164" s="128"/>
      <c r="WLX164" s="128"/>
      <c r="WLY164" s="128"/>
      <c r="WLZ164" s="128"/>
      <c r="WMA164" s="128"/>
      <c r="WMB164" s="128"/>
      <c r="WMC164" s="128"/>
      <c r="WMD164" s="128"/>
      <c r="WME164" s="128"/>
      <c r="WMF164" s="128"/>
      <c r="WMG164" s="128"/>
      <c r="WMH164" s="128"/>
      <c r="WMI164" s="128"/>
      <c r="WMJ164" s="128"/>
      <c r="WMK164" s="128"/>
      <c r="WML164" s="128"/>
      <c r="WMM164" s="128"/>
      <c r="WMN164" s="128"/>
      <c r="WMO164" s="128"/>
      <c r="WMP164" s="128"/>
      <c r="WMQ164" s="128"/>
      <c r="WMR164" s="128"/>
      <c r="WMS164" s="128"/>
      <c r="WMT164" s="128"/>
      <c r="WMU164" s="128"/>
      <c r="WMV164" s="128"/>
      <c r="WMW164" s="128"/>
      <c r="WMX164" s="128"/>
      <c r="WMY164" s="128"/>
      <c r="WMZ164" s="128"/>
      <c r="WNA164" s="128"/>
      <c r="WNB164" s="128"/>
      <c r="WNC164" s="128"/>
      <c r="WND164" s="128"/>
      <c r="WNE164" s="128"/>
      <c r="WNF164" s="128"/>
      <c r="WNG164" s="128"/>
      <c r="WNH164" s="128"/>
      <c r="WNI164" s="128"/>
      <c r="WNJ164" s="128"/>
      <c r="WNK164" s="128"/>
      <c r="WNL164" s="128"/>
      <c r="WNM164" s="128"/>
      <c r="WNN164" s="128"/>
      <c r="WNO164" s="128"/>
      <c r="WNP164" s="128"/>
      <c r="WNQ164" s="128"/>
      <c r="WNR164" s="128"/>
      <c r="WNS164" s="128"/>
      <c r="WNT164" s="128"/>
      <c r="WNU164" s="128"/>
      <c r="WNV164" s="128"/>
      <c r="WNW164" s="128"/>
      <c r="WNX164" s="128"/>
      <c r="WNY164" s="128"/>
      <c r="WNZ164" s="128"/>
      <c r="WOA164" s="128"/>
      <c r="WOB164" s="128"/>
      <c r="WOC164" s="128"/>
      <c r="WOD164" s="128"/>
      <c r="WOE164" s="128"/>
      <c r="WOF164" s="128"/>
      <c r="WOG164" s="128"/>
      <c r="WOH164" s="128"/>
      <c r="WOI164" s="128"/>
      <c r="WOJ164" s="128"/>
      <c r="WOK164" s="128"/>
      <c r="WOL164" s="128"/>
      <c r="WOM164" s="128"/>
      <c r="WON164" s="128"/>
      <c r="WOO164" s="128"/>
      <c r="WOP164" s="128"/>
      <c r="WOQ164" s="128"/>
      <c r="WOR164" s="128"/>
      <c r="WOS164" s="128"/>
      <c r="WOT164" s="128"/>
      <c r="WOU164" s="128"/>
      <c r="WOV164" s="128"/>
      <c r="WOW164" s="128"/>
      <c r="WOX164" s="128"/>
      <c r="WOY164" s="128"/>
      <c r="WOZ164" s="128"/>
      <c r="WPA164" s="128"/>
      <c r="WPB164" s="128"/>
      <c r="WPC164" s="128"/>
      <c r="WPD164" s="128"/>
      <c r="WPE164" s="128"/>
      <c r="WPF164" s="128"/>
      <c r="WPG164" s="128"/>
      <c r="WPH164" s="128"/>
      <c r="WPI164" s="128"/>
      <c r="WPJ164" s="128"/>
      <c r="WPK164" s="128"/>
      <c r="WPL164" s="128"/>
      <c r="WPM164" s="128"/>
      <c r="WPN164" s="128"/>
      <c r="WPO164" s="128"/>
      <c r="WPP164" s="128"/>
      <c r="WPQ164" s="128"/>
      <c r="WPR164" s="128"/>
      <c r="WPS164" s="128"/>
      <c r="WPT164" s="128"/>
      <c r="WPU164" s="128"/>
      <c r="WPV164" s="128"/>
      <c r="WPW164" s="128"/>
      <c r="WPX164" s="128"/>
      <c r="WPY164" s="128"/>
      <c r="WPZ164" s="128"/>
      <c r="WQA164" s="128"/>
      <c r="WQB164" s="128"/>
      <c r="WQC164" s="128"/>
      <c r="WQD164" s="128"/>
      <c r="WQE164" s="128"/>
      <c r="WQF164" s="128"/>
      <c r="WQG164" s="128"/>
      <c r="WQH164" s="128"/>
      <c r="WQI164" s="128"/>
      <c r="WQJ164" s="128"/>
      <c r="WQK164" s="128"/>
      <c r="WQL164" s="128"/>
      <c r="WQM164" s="128"/>
      <c r="WQN164" s="128"/>
      <c r="WQO164" s="128"/>
      <c r="WQP164" s="128"/>
      <c r="WQQ164" s="128"/>
      <c r="WQR164" s="128"/>
      <c r="WQS164" s="128"/>
      <c r="WQT164" s="128"/>
      <c r="WQU164" s="128"/>
      <c r="WQV164" s="128"/>
      <c r="WQW164" s="128"/>
      <c r="WQX164" s="128"/>
      <c r="WQY164" s="128"/>
      <c r="WQZ164" s="128"/>
      <c r="WRA164" s="128"/>
      <c r="WRB164" s="128"/>
      <c r="WRC164" s="128"/>
      <c r="WRD164" s="128"/>
      <c r="WRE164" s="128"/>
      <c r="WRF164" s="128"/>
      <c r="WRG164" s="128"/>
      <c r="WRH164" s="128"/>
      <c r="WRI164" s="128"/>
      <c r="WRJ164" s="128"/>
      <c r="WRK164" s="128"/>
      <c r="WRL164" s="128"/>
      <c r="WRM164" s="128"/>
      <c r="WRN164" s="128"/>
      <c r="WRO164" s="128"/>
      <c r="WRP164" s="128"/>
      <c r="WRQ164" s="128"/>
      <c r="WRR164" s="128"/>
      <c r="WRS164" s="128"/>
      <c r="WRT164" s="128"/>
      <c r="WRU164" s="128"/>
      <c r="WRV164" s="128"/>
      <c r="WRW164" s="128"/>
      <c r="WRX164" s="128"/>
      <c r="WRY164" s="128"/>
      <c r="WRZ164" s="128"/>
      <c r="WSA164" s="128"/>
      <c r="WSB164" s="128"/>
      <c r="WSC164" s="128"/>
      <c r="WSD164" s="128"/>
      <c r="WSE164" s="128"/>
      <c r="WSF164" s="128"/>
      <c r="WSG164" s="128"/>
      <c r="WSH164" s="128"/>
      <c r="WSI164" s="128"/>
      <c r="WSJ164" s="128"/>
      <c r="WSK164" s="128"/>
      <c r="WSL164" s="128"/>
      <c r="WSM164" s="128"/>
      <c r="WSN164" s="128"/>
      <c r="WSO164" s="128"/>
      <c r="WSP164" s="128"/>
      <c r="WSQ164" s="128"/>
      <c r="WSR164" s="128"/>
      <c r="WSS164" s="128"/>
      <c r="WST164" s="128"/>
      <c r="WSU164" s="128"/>
      <c r="WSV164" s="128"/>
      <c r="WSW164" s="128"/>
      <c r="WSX164" s="128"/>
      <c r="WSY164" s="128"/>
      <c r="WSZ164" s="128"/>
      <c r="WTA164" s="128"/>
      <c r="WTB164" s="128"/>
      <c r="WTC164" s="128"/>
      <c r="WTD164" s="128"/>
      <c r="WTE164" s="128"/>
      <c r="WTF164" s="128"/>
      <c r="WTG164" s="128"/>
      <c r="WTH164" s="128"/>
      <c r="WTI164" s="128"/>
      <c r="WTJ164" s="128"/>
      <c r="WTK164" s="128"/>
      <c r="WTL164" s="128"/>
      <c r="WTM164" s="128"/>
      <c r="WTN164" s="128"/>
      <c r="WTO164" s="128"/>
      <c r="WTP164" s="128"/>
      <c r="WTQ164" s="128"/>
      <c r="WTR164" s="128"/>
      <c r="WTS164" s="128"/>
      <c r="WTT164" s="128"/>
      <c r="WTU164" s="128"/>
      <c r="WTV164" s="128"/>
      <c r="WTW164" s="128"/>
      <c r="WTX164" s="128"/>
      <c r="WTY164" s="128"/>
      <c r="WTZ164" s="128"/>
      <c r="WUA164" s="128"/>
      <c r="WUB164" s="128"/>
      <c r="WUC164" s="128"/>
      <c r="WUD164" s="128"/>
      <c r="WUE164" s="128"/>
      <c r="WUF164" s="128"/>
      <c r="WUG164" s="128"/>
      <c r="WUH164" s="128"/>
      <c r="WUI164" s="128"/>
      <c r="WUJ164" s="128"/>
      <c r="WUK164" s="128"/>
      <c r="WUL164" s="128"/>
      <c r="WUM164" s="128"/>
      <c r="WUN164" s="128"/>
      <c r="WUO164" s="128"/>
      <c r="WUP164" s="128"/>
      <c r="WUQ164" s="128"/>
      <c r="WUR164" s="128"/>
      <c r="WUS164" s="128"/>
      <c r="WUT164" s="128"/>
      <c r="WUU164" s="128"/>
      <c r="WUV164" s="128"/>
      <c r="WUW164" s="128"/>
      <c r="WUX164" s="128"/>
      <c r="WUY164" s="128"/>
      <c r="WUZ164" s="128"/>
      <c r="WVA164" s="128"/>
      <c r="WVB164" s="128"/>
      <c r="WVC164" s="128"/>
      <c r="WVD164" s="128"/>
      <c r="WVE164" s="128"/>
      <c r="WVF164" s="128"/>
      <c r="WVG164" s="128"/>
      <c r="WVH164" s="128"/>
      <c r="WVI164" s="128"/>
      <c r="WVJ164" s="128"/>
      <c r="WVK164" s="128"/>
      <c r="WVL164" s="128"/>
      <c r="WVM164" s="128"/>
      <c r="WVN164" s="128"/>
      <c r="WVO164" s="128"/>
      <c r="WVP164" s="128"/>
      <c r="WVQ164" s="128"/>
      <c r="WVR164" s="128"/>
      <c r="WVS164" s="128"/>
      <c r="WVT164" s="128"/>
      <c r="WVU164" s="128"/>
      <c r="WVV164" s="128"/>
      <c r="WVW164" s="128"/>
      <c r="WVX164" s="128"/>
      <c r="WVY164" s="128"/>
      <c r="WVZ164" s="128"/>
      <c r="WWA164" s="128"/>
      <c r="WWB164" s="128"/>
      <c r="WWC164" s="128"/>
      <c r="WWD164" s="128"/>
      <c r="WWE164" s="128"/>
      <c r="WWF164" s="128"/>
      <c r="WWG164" s="128"/>
      <c r="WWH164" s="128"/>
      <c r="WWI164" s="128"/>
      <c r="WWJ164" s="128"/>
      <c r="WWK164" s="128"/>
      <c r="WWL164" s="128"/>
      <c r="WWM164" s="128"/>
      <c r="WWN164" s="128"/>
      <c r="WWO164" s="128"/>
      <c r="WWP164" s="128"/>
      <c r="WWQ164" s="128"/>
      <c r="WWR164" s="128"/>
      <c r="WWS164" s="128"/>
      <c r="WWT164" s="128"/>
      <c r="WWU164" s="128"/>
      <c r="WWV164" s="128"/>
      <c r="WWW164" s="128"/>
      <c r="WWX164" s="128"/>
      <c r="WWY164" s="128"/>
      <c r="WWZ164" s="128"/>
      <c r="WXA164" s="128"/>
      <c r="WXB164" s="128"/>
      <c r="WXC164" s="128"/>
      <c r="WXD164" s="128"/>
      <c r="WXE164" s="128"/>
      <c r="WXF164" s="128"/>
      <c r="WXG164" s="128"/>
      <c r="WXH164" s="128"/>
      <c r="WXI164" s="128"/>
      <c r="WXJ164" s="128"/>
      <c r="WXK164" s="128"/>
      <c r="WXL164" s="128"/>
      <c r="WXM164" s="128"/>
      <c r="WXN164" s="128"/>
      <c r="WXO164" s="128"/>
      <c r="WXP164" s="128"/>
      <c r="WXQ164" s="128"/>
      <c r="WXR164" s="128"/>
      <c r="WXS164" s="128"/>
      <c r="WXT164" s="128"/>
      <c r="WXU164" s="128"/>
      <c r="WXV164" s="128"/>
      <c r="WXW164" s="128"/>
      <c r="WXX164" s="128"/>
      <c r="WXY164" s="128"/>
      <c r="WXZ164" s="128"/>
      <c r="WYA164" s="128"/>
      <c r="WYB164" s="128"/>
      <c r="WYC164" s="128"/>
      <c r="WYD164" s="128"/>
      <c r="WYE164" s="128"/>
      <c r="WYF164" s="128"/>
      <c r="WYG164" s="128"/>
      <c r="WYH164" s="128"/>
      <c r="WYI164" s="128"/>
      <c r="WYJ164" s="128"/>
      <c r="WYK164" s="128"/>
      <c r="WYL164" s="128"/>
      <c r="WYM164" s="128"/>
      <c r="WYN164" s="128"/>
      <c r="WYO164" s="128"/>
      <c r="WYP164" s="128"/>
      <c r="WYQ164" s="128"/>
      <c r="WYR164" s="128"/>
      <c r="WYS164" s="128"/>
      <c r="WYT164" s="128"/>
      <c r="WYU164" s="128"/>
      <c r="WYV164" s="128"/>
      <c r="WYW164" s="128"/>
      <c r="WYX164" s="128"/>
      <c r="WYY164" s="128"/>
      <c r="WYZ164" s="128"/>
      <c r="WZA164" s="128"/>
      <c r="WZB164" s="128"/>
      <c r="WZC164" s="128"/>
      <c r="WZD164" s="128"/>
      <c r="WZE164" s="128"/>
      <c r="WZF164" s="128"/>
      <c r="WZG164" s="128"/>
      <c r="WZH164" s="128"/>
      <c r="WZI164" s="128"/>
      <c r="WZJ164" s="128"/>
      <c r="WZK164" s="128"/>
      <c r="WZL164" s="128"/>
      <c r="WZM164" s="128"/>
      <c r="WZN164" s="128"/>
      <c r="WZO164" s="128"/>
      <c r="WZP164" s="128"/>
      <c r="WZQ164" s="128"/>
      <c r="WZR164" s="128"/>
      <c r="WZS164" s="128"/>
      <c r="WZT164" s="128"/>
      <c r="WZU164" s="128"/>
      <c r="WZV164" s="128"/>
      <c r="WZW164" s="128"/>
      <c r="WZX164" s="128"/>
      <c r="WZY164" s="128"/>
      <c r="WZZ164" s="128"/>
      <c r="XAA164" s="128"/>
      <c r="XAB164" s="128"/>
      <c r="XAC164" s="128"/>
      <c r="XAD164" s="128"/>
      <c r="XAE164" s="128"/>
      <c r="XAF164" s="128"/>
      <c r="XAG164" s="128"/>
      <c r="XAH164" s="128"/>
      <c r="XAI164" s="128"/>
      <c r="XAJ164" s="128"/>
      <c r="XAK164" s="128"/>
      <c r="XAL164" s="128"/>
      <c r="XAM164" s="128"/>
      <c r="XAN164" s="128"/>
      <c r="XAO164" s="128"/>
      <c r="XAP164" s="128"/>
      <c r="XAQ164" s="128"/>
      <c r="XAR164" s="128"/>
      <c r="XAS164" s="128"/>
      <c r="XAT164" s="128"/>
      <c r="XAU164" s="128"/>
      <c r="XAV164" s="128"/>
      <c r="XAW164" s="128"/>
      <c r="XAX164" s="128"/>
      <c r="XAY164" s="128"/>
      <c r="XAZ164" s="128"/>
      <c r="XBA164" s="128"/>
      <c r="XBB164" s="128"/>
      <c r="XBC164" s="128"/>
      <c r="XBD164" s="128"/>
      <c r="XBE164" s="128"/>
      <c r="XBF164" s="128"/>
      <c r="XBG164" s="128"/>
      <c r="XBH164" s="128"/>
      <c r="XBI164" s="128"/>
      <c r="XBJ164" s="128"/>
      <c r="XBK164" s="128"/>
      <c r="XBL164" s="128"/>
      <c r="XBM164" s="128"/>
      <c r="XBN164" s="128"/>
      <c r="XBO164" s="128"/>
      <c r="XBP164" s="128"/>
      <c r="XBQ164" s="128"/>
      <c r="XBR164" s="128"/>
      <c r="XBS164" s="128"/>
      <c r="XBT164" s="128"/>
      <c r="XBU164" s="128"/>
      <c r="XBV164" s="128"/>
      <c r="XBW164" s="128"/>
      <c r="XBX164" s="128"/>
      <c r="XBY164" s="128"/>
      <c r="XBZ164" s="128"/>
      <c r="XCA164" s="128"/>
      <c r="XCB164" s="128"/>
      <c r="XCC164" s="128"/>
      <c r="XCD164" s="128"/>
      <c r="XCE164" s="128"/>
      <c r="XCF164" s="128"/>
      <c r="XCG164" s="128"/>
      <c r="XCH164" s="128"/>
      <c r="XCI164" s="128"/>
      <c r="XCJ164" s="128"/>
      <c r="XCK164" s="128"/>
      <c r="XCL164" s="128"/>
      <c r="XCM164" s="128"/>
      <c r="XCN164" s="128"/>
      <c r="XCO164" s="128"/>
      <c r="XCP164" s="128"/>
      <c r="XCQ164" s="128"/>
      <c r="XCR164" s="128"/>
      <c r="XCS164" s="128"/>
      <c r="XCT164" s="128"/>
      <c r="XCU164" s="128"/>
      <c r="XCV164" s="128"/>
      <c r="XCW164" s="128"/>
      <c r="XCX164" s="128"/>
      <c r="XCY164" s="128"/>
      <c r="XCZ164" s="128"/>
      <c r="XDA164" s="128"/>
      <c r="XDB164" s="128"/>
      <c r="XDC164" s="128"/>
      <c r="XDD164" s="128"/>
      <c r="XDE164" s="128"/>
      <c r="XDF164" s="128"/>
      <c r="XDG164" s="128"/>
      <c r="XDH164" s="128"/>
      <c r="XDI164" s="128"/>
      <c r="XDJ164" s="128"/>
      <c r="XDK164" s="128"/>
      <c r="XDL164" s="128"/>
      <c r="XDM164" s="128"/>
      <c r="XDN164" s="128"/>
      <c r="XDO164" s="128"/>
      <c r="XDP164" s="128"/>
      <c r="XDQ164" s="128"/>
      <c r="XDR164" s="128"/>
      <c r="XDS164" s="128"/>
      <c r="XDT164" s="128"/>
      <c r="XDU164" s="128"/>
      <c r="XDV164" s="128"/>
      <c r="XDW164" s="128"/>
      <c r="XDX164" s="128"/>
      <c r="XDY164" s="128"/>
      <c r="XDZ164" s="128"/>
      <c r="XEA164" s="128"/>
      <c r="XEB164" s="128"/>
      <c r="XEC164" s="128"/>
      <c r="XED164" s="128"/>
      <c r="XEE164" s="128"/>
      <c r="XEF164" s="128"/>
      <c r="XEG164" s="128"/>
      <c r="XEH164" s="128"/>
      <c r="XEI164" s="128"/>
      <c r="XEJ164" s="128"/>
      <c r="XEK164" s="128"/>
      <c r="XEL164" s="128"/>
      <c r="XEM164" s="128"/>
      <c r="XEN164" s="128"/>
      <c r="XEO164" s="128"/>
      <c r="XEP164" s="128"/>
      <c r="XEQ164" s="128"/>
      <c r="XER164" s="128"/>
      <c r="XES164" s="128"/>
      <c r="XET164" s="128"/>
      <c r="XEU164" s="128"/>
      <c r="XEV164" s="128"/>
      <c r="XEW164" s="128"/>
      <c r="XEX164" s="128"/>
      <c r="XEY164" s="128"/>
      <c r="XEZ164" s="128"/>
      <c r="XFA164" s="128"/>
      <c r="XFB164" s="128"/>
      <c r="XFC164" s="128"/>
      <c r="XFD164" s="128"/>
    </row>
    <row r="171" spans="1:16384">
      <c r="K171" s="121" t="s">
        <v>173</v>
      </c>
    </row>
  </sheetData>
  <autoFilter ref="A1:BF130"/>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
  <sheetViews>
    <sheetView zoomScaleNormal="100" workbookViewId="0">
      <pane ySplit="1" topLeftCell="A2" activePane="bottomLeft" state="frozen"/>
      <selection activeCell="J38" sqref="J38"/>
      <selection pane="bottomLeft" activeCell="A2" sqref="A2:M11"/>
    </sheetView>
  </sheetViews>
  <sheetFormatPr defaultColWidth="9.140625" defaultRowHeight="14.25"/>
  <cols>
    <col min="1" max="1" width="8.42578125" style="825" customWidth="1"/>
    <col min="2" max="2" width="7.28515625" style="837" customWidth="1"/>
    <col min="3" max="3" width="8.42578125" style="825" customWidth="1"/>
    <col min="4" max="4" width="12.85546875" style="837" customWidth="1"/>
    <col min="5" max="5" width="8.7109375" style="838" customWidth="1"/>
    <col min="6" max="6" width="7.85546875" style="903" customWidth="1"/>
    <col min="7" max="7" width="8.42578125" style="850" customWidth="1"/>
    <col min="8" max="8" width="9.28515625" style="851" customWidth="1"/>
    <col min="9" max="9" width="9.42578125" style="851" customWidth="1"/>
    <col min="10" max="10" width="8.5703125" style="851" customWidth="1"/>
    <col min="11" max="11" width="7.85546875" style="837" customWidth="1"/>
    <col min="12" max="12" width="10.42578125" style="825" customWidth="1"/>
    <col min="13" max="13" width="12.28515625" style="843" customWidth="1"/>
    <col min="14" max="19" width="9.140625" style="825" customWidth="1"/>
    <col min="20" max="16384" width="9.140625" style="825"/>
  </cols>
  <sheetData>
    <row r="1" spans="1:29" s="821" customFormat="1" ht="75" customHeight="1" thickBot="1">
      <c r="A1" s="907" t="s">
        <v>0</v>
      </c>
      <c r="B1" s="908" t="s">
        <v>1</v>
      </c>
      <c r="C1" s="908" t="s">
        <v>5</v>
      </c>
      <c r="D1" s="909" t="s">
        <v>438</v>
      </c>
      <c r="E1" s="910" t="s">
        <v>427</v>
      </c>
      <c r="F1" s="911" t="s">
        <v>1291</v>
      </c>
      <c r="G1" s="852" t="s">
        <v>1263</v>
      </c>
      <c r="H1" s="852" t="s">
        <v>1080</v>
      </c>
      <c r="I1" s="904" t="s">
        <v>1262</v>
      </c>
      <c r="J1" s="905" t="s">
        <v>1053</v>
      </c>
      <c r="K1" s="911" t="s">
        <v>4</v>
      </c>
      <c r="L1" s="912" t="s">
        <v>412</v>
      </c>
      <c r="M1" s="913" t="s">
        <v>921</v>
      </c>
      <c r="N1" s="817" t="s">
        <v>13</v>
      </c>
      <c r="O1" s="817" t="s">
        <v>14</v>
      </c>
      <c r="P1" s="817" t="s">
        <v>15</v>
      </c>
      <c r="Q1" s="817" t="s">
        <v>16</v>
      </c>
      <c r="R1" s="818"/>
      <c r="S1" s="819"/>
      <c r="T1" s="820"/>
      <c r="U1" s="820"/>
      <c r="V1" s="820"/>
      <c r="W1" s="820"/>
      <c r="X1" s="820"/>
      <c r="Y1" s="820"/>
      <c r="Z1" s="820"/>
      <c r="AA1" s="820"/>
      <c r="AB1" s="820"/>
      <c r="AC1" s="820"/>
    </row>
    <row r="2" spans="1:29" ht="15" thickBot="1">
      <c r="A2" s="834" t="s">
        <v>840</v>
      </c>
      <c r="B2" s="834" t="s">
        <v>841</v>
      </c>
      <c r="C2" s="834" t="s">
        <v>716</v>
      </c>
      <c r="D2" s="823" t="s">
        <v>437</v>
      </c>
      <c r="E2" s="835" t="s">
        <v>918</v>
      </c>
      <c r="F2" s="839">
        <v>0</v>
      </c>
      <c r="G2" s="824"/>
      <c r="H2" s="816">
        <v>106.66666666666667</v>
      </c>
      <c r="I2" s="815"/>
      <c r="J2" s="815">
        <v>0</v>
      </c>
      <c r="K2" s="834" t="s">
        <v>19</v>
      </c>
      <c r="L2" s="834" t="s">
        <v>875</v>
      </c>
      <c r="M2" s="840">
        <v>45309</v>
      </c>
      <c r="N2" s="822"/>
      <c r="O2" s="822"/>
      <c r="P2" s="822"/>
      <c r="Q2" s="822"/>
      <c r="R2" s="822"/>
    </row>
    <row r="3" spans="1:29" s="826" customFormat="1" ht="15">
      <c r="A3" s="848" t="s">
        <v>866</v>
      </c>
      <c r="B3" s="848" t="s">
        <v>1294</v>
      </c>
      <c r="C3" s="848" t="s">
        <v>716</v>
      </c>
      <c r="D3" s="848" t="s">
        <v>435</v>
      </c>
      <c r="E3" s="917" t="s">
        <v>917</v>
      </c>
      <c r="F3" s="915">
        <v>26.9</v>
      </c>
      <c r="G3" s="824"/>
      <c r="H3" s="816">
        <v>400</v>
      </c>
      <c r="I3" s="815"/>
      <c r="J3" s="815">
        <v>0</v>
      </c>
      <c r="K3" s="848" t="s">
        <v>19</v>
      </c>
      <c r="L3" s="848" t="s">
        <v>920</v>
      </c>
      <c r="M3" s="916">
        <v>45281</v>
      </c>
      <c r="N3" s="849"/>
      <c r="O3" s="849"/>
      <c r="P3" s="849"/>
      <c r="Q3" s="849"/>
    </row>
    <row r="4" spans="1:29" s="827" customFormat="1">
      <c r="A4" s="848" t="s">
        <v>866</v>
      </c>
      <c r="B4" s="848" t="s">
        <v>1295</v>
      </c>
      <c r="C4" s="848" t="s">
        <v>716</v>
      </c>
      <c r="D4" s="848" t="s">
        <v>1072</v>
      </c>
      <c r="E4" s="914" t="s">
        <v>1292</v>
      </c>
      <c r="F4" s="915">
        <v>0</v>
      </c>
      <c r="G4" s="824"/>
      <c r="H4" s="816">
        <v>56.000000000000007</v>
      </c>
      <c r="I4" s="815"/>
      <c r="J4" s="815">
        <v>0</v>
      </c>
      <c r="K4" s="834" t="s">
        <v>19</v>
      </c>
      <c r="L4" s="848"/>
      <c r="M4" s="916">
        <v>45288</v>
      </c>
      <c r="N4" s="847"/>
      <c r="O4" s="847"/>
      <c r="P4" s="847"/>
      <c r="Q4" s="847"/>
    </row>
    <row r="5" spans="1:29" s="828" customFormat="1" ht="15">
      <c r="A5" s="834" t="s">
        <v>1035</v>
      </c>
      <c r="B5" s="829" t="s">
        <v>1034</v>
      </c>
      <c r="C5" s="834" t="s">
        <v>716</v>
      </c>
      <c r="D5" s="829" t="s">
        <v>937</v>
      </c>
      <c r="E5" s="844" t="s">
        <v>1224</v>
      </c>
      <c r="F5" s="839">
        <v>98.4</v>
      </c>
      <c r="G5" s="824"/>
      <c r="H5" s="816">
        <v>224.00000000000003</v>
      </c>
      <c r="I5" s="815"/>
      <c r="J5" s="815">
        <v>0</v>
      </c>
      <c r="K5" s="829" t="s">
        <v>19</v>
      </c>
      <c r="L5" s="834" t="s">
        <v>1038</v>
      </c>
      <c r="M5" s="842">
        <v>45488</v>
      </c>
    </row>
    <row r="6" spans="1:29" s="925" customFormat="1" ht="15.75" thickBot="1">
      <c r="A6" s="918" t="s">
        <v>1035</v>
      </c>
      <c r="B6" s="919" t="s">
        <v>1034</v>
      </c>
      <c r="C6" s="918" t="s">
        <v>716</v>
      </c>
      <c r="D6" s="919" t="s">
        <v>1036</v>
      </c>
      <c r="E6" s="920" t="s">
        <v>1225</v>
      </c>
      <c r="F6" s="846">
        <v>33.76</v>
      </c>
      <c r="G6" s="921"/>
      <c r="H6" s="922">
        <v>93.333333333333329</v>
      </c>
      <c r="I6" s="923"/>
      <c r="J6" s="923">
        <v>0</v>
      </c>
      <c r="K6" s="918" t="s">
        <v>19</v>
      </c>
      <c r="L6" s="918" t="s">
        <v>1037</v>
      </c>
      <c r="M6" s="924">
        <v>45489</v>
      </c>
    </row>
    <row r="7" spans="1:29" s="830" customFormat="1" ht="15">
      <c r="A7" s="834" t="s">
        <v>1200</v>
      </c>
      <c r="B7" s="829" t="s">
        <v>1201</v>
      </c>
      <c r="C7" s="834" t="s">
        <v>50</v>
      </c>
      <c r="D7" s="829" t="s">
        <v>937</v>
      </c>
      <c r="E7" s="844" t="s">
        <v>1275</v>
      </c>
      <c r="F7" s="839">
        <v>28</v>
      </c>
      <c r="G7" s="824" t="s">
        <v>1268</v>
      </c>
      <c r="H7" s="906">
        <v>0</v>
      </c>
      <c r="I7" s="833" t="s">
        <v>1264</v>
      </c>
      <c r="J7" s="832">
        <v>49</v>
      </c>
      <c r="K7" s="834" t="s">
        <v>19</v>
      </c>
      <c r="L7" s="834" t="s">
        <v>1242</v>
      </c>
      <c r="M7" s="842">
        <v>45706</v>
      </c>
    </row>
    <row r="8" spans="1:29" s="822" customFormat="1" ht="15">
      <c r="A8" s="834" t="s">
        <v>1200</v>
      </c>
      <c r="B8" s="829" t="s">
        <v>1201</v>
      </c>
      <c r="C8" s="834" t="s">
        <v>50</v>
      </c>
      <c r="D8" s="829" t="s">
        <v>1007</v>
      </c>
      <c r="E8" s="844" t="s">
        <v>1274</v>
      </c>
      <c r="F8" s="839">
        <v>74</v>
      </c>
      <c r="G8" s="824" t="s">
        <v>1267</v>
      </c>
      <c r="H8" s="906">
        <v>0</v>
      </c>
      <c r="I8" s="845" t="s">
        <v>1273</v>
      </c>
      <c r="J8" s="832">
        <v>57</v>
      </c>
      <c r="K8" s="834" t="s">
        <v>19</v>
      </c>
      <c r="L8" s="834" t="s">
        <v>1243</v>
      </c>
      <c r="M8" s="842">
        <v>45677</v>
      </c>
    </row>
    <row r="9" spans="1:29" s="836" customFormat="1" ht="15.75" thickBot="1">
      <c r="A9" s="834" t="s">
        <v>1200</v>
      </c>
      <c r="B9" s="829" t="s">
        <v>1201</v>
      </c>
      <c r="C9" s="834" t="s">
        <v>50</v>
      </c>
      <c r="D9" s="829" t="s">
        <v>518</v>
      </c>
      <c r="E9" s="844" t="s">
        <v>1293</v>
      </c>
      <c r="F9" s="839">
        <v>16</v>
      </c>
      <c r="G9" s="831" t="s">
        <v>1271</v>
      </c>
      <c r="H9" s="906">
        <v>0</v>
      </c>
      <c r="I9" s="833" t="s">
        <v>538</v>
      </c>
      <c r="J9" s="832">
        <v>0</v>
      </c>
      <c r="K9" s="834" t="s">
        <v>19</v>
      </c>
      <c r="L9" s="834" t="s">
        <v>1238</v>
      </c>
      <c r="M9" s="842">
        <v>45714</v>
      </c>
    </row>
    <row r="10" spans="1:29" s="830" customFormat="1">
      <c r="A10" s="834" t="s">
        <v>1200</v>
      </c>
      <c r="B10" s="829" t="s">
        <v>1201</v>
      </c>
      <c r="C10" s="834" t="s">
        <v>1261</v>
      </c>
      <c r="D10" s="829" t="s">
        <v>937</v>
      </c>
      <c r="E10" s="841" t="s">
        <v>1265</v>
      </c>
      <c r="F10" s="839">
        <v>0</v>
      </c>
      <c r="G10" s="831" t="s">
        <v>1269</v>
      </c>
      <c r="H10" s="906">
        <v>55</v>
      </c>
      <c r="I10" s="833" t="s">
        <v>1272</v>
      </c>
      <c r="J10" s="832" t="s">
        <v>69</v>
      </c>
      <c r="K10" s="834" t="s">
        <v>19</v>
      </c>
      <c r="L10" s="834" t="s">
        <v>1242</v>
      </c>
      <c r="M10" s="842">
        <v>45706</v>
      </c>
    </row>
    <row r="11" spans="1:29" s="822" customFormat="1">
      <c r="A11" s="834" t="s">
        <v>1200</v>
      </c>
      <c r="B11" s="829" t="s">
        <v>1201</v>
      </c>
      <c r="C11" s="834" t="s">
        <v>1261</v>
      </c>
      <c r="D11" s="829" t="s">
        <v>1007</v>
      </c>
      <c r="E11" s="841" t="s">
        <v>1266</v>
      </c>
      <c r="F11" s="839">
        <v>0</v>
      </c>
      <c r="G11" s="831" t="s">
        <v>1270</v>
      </c>
      <c r="H11" s="906">
        <v>28</v>
      </c>
      <c r="I11" s="833" t="s">
        <v>1272</v>
      </c>
      <c r="J11" s="832" t="s">
        <v>69</v>
      </c>
      <c r="K11" s="834" t="s">
        <v>19</v>
      </c>
      <c r="L11" s="834" t="s">
        <v>1243</v>
      </c>
      <c r="M11" s="842">
        <v>45677</v>
      </c>
    </row>
  </sheetData>
  <autoFilter ref="A1:AC11"/>
  <pageMargins left="0.7" right="0.7" top="0.75" bottom="0.75" header="0.3" footer="0.3"/>
  <pageSetup paperSize="9" orientation="portrait" r:id="rId1"/>
  <ignoredErrors>
    <ignoredError sqref="I8"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E1000"/>
  <sheetViews>
    <sheetView topLeftCell="B1" workbookViewId="0">
      <selection activeCell="O44" sqref="O44"/>
    </sheetView>
  </sheetViews>
  <sheetFormatPr defaultColWidth="12.5703125" defaultRowHeight="15.75" customHeight="1"/>
  <cols>
    <col min="1" max="1" width="21" customWidth="1"/>
    <col min="9" max="9" width="16.140625" customWidth="1"/>
    <col min="15" max="15" width="15.7109375" customWidth="1"/>
  </cols>
  <sheetData>
    <row r="1" spans="1:31" ht="15.75" customHeight="1" thickBot="1">
      <c r="A1" s="21" t="s">
        <v>0</v>
      </c>
      <c r="B1" s="22" t="s">
        <v>1</v>
      </c>
      <c r="C1" s="23" t="s">
        <v>311</v>
      </c>
      <c r="D1" s="22" t="s">
        <v>4</v>
      </c>
      <c r="E1" s="22" t="s">
        <v>16</v>
      </c>
      <c r="F1" s="22" t="s">
        <v>312</v>
      </c>
      <c r="G1" s="22" t="s">
        <v>2</v>
      </c>
      <c r="H1" s="22" t="s">
        <v>5</v>
      </c>
      <c r="I1" s="22" t="s">
        <v>6</v>
      </c>
      <c r="J1" s="24" t="s">
        <v>7</v>
      </c>
      <c r="K1" s="25" t="s">
        <v>8</v>
      </c>
      <c r="L1" s="22" t="s">
        <v>9</v>
      </c>
      <c r="M1" s="24" t="s">
        <v>7</v>
      </c>
      <c r="N1" s="25" t="s">
        <v>8</v>
      </c>
      <c r="O1" s="22" t="s">
        <v>10</v>
      </c>
      <c r="P1" s="24" t="s">
        <v>7</v>
      </c>
      <c r="Q1" s="25" t="s">
        <v>8</v>
      </c>
      <c r="R1" s="22" t="s">
        <v>313</v>
      </c>
      <c r="S1" s="22" t="s">
        <v>11</v>
      </c>
      <c r="T1" s="26" t="s">
        <v>12</v>
      </c>
      <c r="U1" s="22" t="s">
        <v>13</v>
      </c>
      <c r="V1" s="22" t="s">
        <v>14</v>
      </c>
      <c r="W1" s="22" t="s">
        <v>15</v>
      </c>
      <c r="X1" s="22" t="s">
        <v>314</v>
      </c>
      <c r="Y1" s="27"/>
      <c r="Z1" s="27"/>
      <c r="AA1" s="27"/>
      <c r="AB1" s="27"/>
      <c r="AC1" s="27"/>
      <c r="AD1" s="27"/>
      <c r="AE1" s="27"/>
    </row>
    <row r="2" spans="1:31" ht="15.75" customHeight="1" thickBot="1">
      <c r="A2" s="27" t="s">
        <v>315</v>
      </c>
      <c r="B2" s="27" t="s">
        <v>316</v>
      </c>
      <c r="C2" s="27" t="s">
        <v>43</v>
      </c>
      <c r="D2" s="27" t="s">
        <v>317</v>
      </c>
      <c r="E2" s="27" t="s">
        <v>318</v>
      </c>
      <c r="F2" s="27" t="s">
        <v>318</v>
      </c>
      <c r="G2" s="28">
        <v>24894</v>
      </c>
      <c r="H2" s="27" t="s">
        <v>196</v>
      </c>
      <c r="I2" s="28">
        <v>45061</v>
      </c>
      <c r="J2" s="27"/>
      <c r="K2" s="27"/>
      <c r="L2" s="28">
        <v>45062</v>
      </c>
      <c r="M2" s="27"/>
      <c r="N2" s="27"/>
      <c r="O2" s="27"/>
      <c r="P2" s="27"/>
      <c r="Q2" s="27"/>
      <c r="R2" s="27"/>
      <c r="S2" s="27"/>
      <c r="T2" s="27"/>
      <c r="U2" s="27" t="s">
        <v>319</v>
      </c>
      <c r="V2" s="27" t="s">
        <v>320</v>
      </c>
      <c r="W2" s="29" t="s">
        <v>321</v>
      </c>
      <c r="X2" s="27"/>
      <c r="Y2" s="27"/>
      <c r="Z2" s="27"/>
      <c r="AA2" s="27"/>
      <c r="AB2" s="27"/>
      <c r="AC2" s="27"/>
      <c r="AD2" s="27"/>
      <c r="AE2" s="27"/>
    </row>
    <row r="3" spans="1:31" ht="15.75" customHeight="1" thickBot="1">
      <c r="A3" s="27" t="s">
        <v>322</v>
      </c>
      <c r="B3" s="27" t="s">
        <v>323</v>
      </c>
      <c r="C3" s="27" t="s">
        <v>43</v>
      </c>
      <c r="D3" s="27" t="s">
        <v>324</v>
      </c>
      <c r="E3" s="27" t="s">
        <v>318</v>
      </c>
      <c r="F3" s="27" t="s">
        <v>318</v>
      </c>
      <c r="G3" s="28">
        <v>32167</v>
      </c>
      <c r="H3" s="27" t="s">
        <v>196</v>
      </c>
      <c r="I3" s="28">
        <v>45061</v>
      </c>
      <c r="J3" s="27"/>
      <c r="K3" s="27"/>
      <c r="L3" s="28">
        <v>45062</v>
      </c>
      <c r="M3" s="27"/>
      <c r="N3" s="27"/>
      <c r="O3" s="27"/>
      <c r="P3" s="27"/>
      <c r="Q3" s="27"/>
      <c r="R3" s="27"/>
      <c r="S3" s="27"/>
      <c r="T3" s="27"/>
      <c r="U3" s="27" t="s">
        <v>325</v>
      </c>
      <c r="V3" s="27" t="s">
        <v>104</v>
      </c>
      <c r="W3" s="27" t="s">
        <v>326</v>
      </c>
      <c r="X3" s="27"/>
      <c r="Y3" s="27"/>
      <c r="Z3" s="27"/>
      <c r="AA3" s="27"/>
      <c r="AB3" s="27"/>
      <c r="AC3" s="27"/>
      <c r="AD3" s="27"/>
      <c r="AE3" s="27"/>
    </row>
    <row r="4" spans="1:31" ht="15.75" customHeight="1" thickBot="1">
      <c r="A4" s="27" t="s">
        <v>327</v>
      </c>
      <c r="B4" s="27" t="s">
        <v>328</v>
      </c>
      <c r="C4" s="27" t="s">
        <v>43</v>
      </c>
      <c r="D4" s="27" t="s">
        <v>329</v>
      </c>
      <c r="E4" s="27" t="s">
        <v>318</v>
      </c>
      <c r="F4" s="27" t="s">
        <v>318</v>
      </c>
      <c r="G4" s="28">
        <v>18315</v>
      </c>
      <c r="H4" s="27" t="s">
        <v>144</v>
      </c>
      <c r="I4" s="28">
        <v>45061</v>
      </c>
      <c r="J4" s="27"/>
      <c r="K4" s="27"/>
      <c r="L4" s="28">
        <v>45061</v>
      </c>
      <c r="M4" s="27"/>
      <c r="N4" s="27"/>
      <c r="O4" s="27"/>
      <c r="P4" s="27"/>
      <c r="Q4" s="27"/>
      <c r="R4" s="27"/>
      <c r="S4" s="27"/>
      <c r="T4" s="27"/>
      <c r="U4" s="27" t="s">
        <v>325</v>
      </c>
      <c r="V4" s="27" t="s">
        <v>330</v>
      </c>
      <c r="W4" s="29" t="s">
        <v>331</v>
      </c>
      <c r="X4" s="27"/>
      <c r="Y4" s="27"/>
      <c r="Z4" s="27"/>
      <c r="AA4" s="27"/>
      <c r="AB4" s="27"/>
      <c r="AC4" s="27"/>
      <c r="AD4" s="27"/>
      <c r="AE4" s="27"/>
    </row>
    <row r="5" spans="1:31" ht="15.75" customHeight="1" thickBot="1">
      <c r="A5" s="32" t="s">
        <v>332</v>
      </c>
      <c r="B5" s="27" t="s">
        <v>333</v>
      </c>
      <c r="C5" s="27" t="s">
        <v>334</v>
      </c>
      <c r="D5" s="27"/>
      <c r="E5" s="27" t="s">
        <v>335</v>
      </c>
      <c r="F5" s="27"/>
      <c r="G5" s="27"/>
      <c r="H5" s="27" t="s">
        <v>214</v>
      </c>
      <c r="I5" s="30">
        <v>45060.333333333336</v>
      </c>
      <c r="J5" s="27"/>
      <c r="K5" s="27"/>
      <c r="L5" s="29" t="s">
        <v>336</v>
      </c>
      <c r="M5" s="27"/>
      <c r="N5" s="27"/>
      <c r="O5" s="30">
        <v>45061.333333333336</v>
      </c>
      <c r="P5" s="27"/>
      <c r="Q5" s="27"/>
      <c r="R5" s="27"/>
      <c r="S5" s="27"/>
      <c r="T5" s="27"/>
      <c r="U5" s="27"/>
      <c r="V5" s="29" t="s">
        <v>337</v>
      </c>
      <c r="W5" s="27"/>
      <c r="X5" s="27"/>
      <c r="Y5" s="27"/>
      <c r="Z5" s="27"/>
      <c r="AA5" s="27"/>
      <c r="AB5" s="27"/>
      <c r="AC5" s="27"/>
      <c r="AD5" s="27"/>
      <c r="AE5" s="27"/>
    </row>
    <row r="6" spans="1:31" ht="15.75" customHeight="1" thickBot="1">
      <c r="A6" s="27" t="s">
        <v>338</v>
      </c>
      <c r="B6" s="27" t="s">
        <v>339</v>
      </c>
      <c r="C6" s="27" t="s">
        <v>340</v>
      </c>
      <c r="D6" s="27"/>
      <c r="E6" s="31">
        <v>101596</v>
      </c>
      <c r="F6" s="27"/>
      <c r="G6" s="27" t="s">
        <v>341</v>
      </c>
      <c r="H6" s="27" t="s">
        <v>342</v>
      </c>
      <c r="I6" s="30">
        <v>45061.333333333336</v>
      </c>
      <c r="J6" s="27"/>
      <c r="K6" s="27"/>
      <c r="L6" s="29" t="s">
        <v>343</v>
      </c>
      <c r="M6" s="27"/>
      <c r="N6" s="27"/>
      <c r="O6" s="30">
        <v>45062.333333333336</v>
      </c>
      <c r="P6" s="27"/>
      <c r="Q6" s="27"/>
      <c r="R6" s="27"/>
      <c r="S6" s="27"/>
      <c r="T6" s="27"/>
      <c r="U6" s="27" t="s">
        <v>344</v>
      </c>
      <c r="V6" s="27" t="s">
        <v>345</v>
      </c>
      <c r="W6" s="27" t="s">
        <v>346</v>
      </c>
      <c r="X6" s="27"/>
      <c r="Y6" s="27"/>
      <c r="Z6" s="27"/>
      <c r="AA6" s="27"/>
      <c r="AB6" s="27"/>
      <c r="AC6" s="27"/>
      <c r="AD6" s="27"/>
      <c r="AE6" s="27"/>
    </row>
    <row r="7" spans="1:31" ht="15.75" customHeight="1" thickBot="1">
      <c r="A7" s="27" t="s">
        <v>347</v>
      </c>
      <c r="B7" s="27" t="s">
        <v>348</v>
      </c>
      <c r="C7" s="27" t="s">
        <v>43</v>
      </c>
      <c r="D7" s="27" t="s">
        <v>349</v>
      </c>
      <c r="E7" s="27" t="s">
        <v>318</v>
      </c>
      <c r="F7" s="27" t="s">
        <v>318</v>
      </c>
      <c r="G7" s="28">
        <v>16234</v>
      </c>
      <c r="H7" s="27" t="s">
        <v>20</v>
      </c>
      <c r="I7" s="28">
        <v>45064</v>
      </c>
      <c r="J7" s="27"/>
      <c r="K7" s="27"/>
      <c r="L7" s="28">
        <v>45065</v>
      </c>
      <c r="M7" s="27"/>
      <c r="N7" s="27"/>
      <c r="O7" s="27"/>
      <c r="P7" s="27"/>
      <c r="Q7" s="27"/>
      <c r="R7" s="27"/>
      <c r="S7" s="27"/>
      <c r="T7" s="27"/>
      <c r="U7" s="27" t="s">
        <v>350</v>
      </c>
      <c r="V7" s="27" t="s">
        <v>351</v>
      </c>
      <c r="W7" s="29" t="s">
        <v>352</v>
      </c>
      <c r="X7" s="27"/>
      <c r="Y7" s="27"/>
      <c r="Z7" s="27"/>
      <c r="AA7" s="27"/>
      <c r="AB7" s="27"/>
      <c r="AC7" s="27"/>
      <c r="AD7" s="27"/>
      <c r="AE7" s="27"/>
    </row>
    <row r="8" spans="1:31" ht="15.75" customHeight="1" thickBot="1">
      <c r="A8" s="27" t="s">
        <v>353</v>
      </c>
      <c r="B8" s="27" t="s">
        <v>354</v>
      </c>
      <c r="C8" s="27" t="s">
        <v>19</v>
      </c>
      <c r="D8" s="27"/>
      <c r="E8" s="27"/>
      <c r="F8" s="27"/>
      <c r="G8" s="28">
        <v>20622</v>
      </c>
      <c r="H8" s="27" t="s">
        <v>355</v>
      </c>
      <c r="I8" s="28">
        <v>45064</v>
      </c>
      <c r="J8" s="27"/>
      <c r="K8" s="27"/>
      <c r="L8" s="28">
        <v>45065</v>
      </c>
      <c r="M8" s="27"/>
      <c r="N8" s="27"/>
      <c r="O8" s="28">
        <v>45078</v>
      </c>
      <c r="P8" s="27"/>
      <c r="Q8" s="27"/>
      <c r="R8" s="27"/>
      <c r="S8" s="27"/>
      <c r="T8" s="27"/>
      <c r="U8" s="27" t="s">
        <v>356</v>
      </c>
      <c r="V8" s="27" t="s">
        <v>357</v>
      </c>
      <c r="W8" s="27" t="s">
        <v>358</v>
      </c>
      <c r="X8" s="27"/>
      <c r="Y8" s="27"/>
      <c r="Z8" s="27"/>
      <c r="AA8" s="27"/>
      <c r="AB8" s="27"/>
      <c r="AC8" s="27"/>
      <c r="AD8" s="27"/>
      <c r="AE8" s="27"/>
    </row>
    <row r="9" spans="1:31" ht="15.75" customHeight="1" thickBot="1">
      <c r="A9" s="27" t="s">
        <v>359</v>
      </c>
      <c r="B9" s="27" t="s">
        <v>360</v>
      </c>
      <c r="C9" s="27" t="s">
        <v>43</v>
      </c>
      <c r="D9" s="27" t="s">
        <v>361</v>
      </c>
      <c r="E9" s="27" t="s">
        <v>318</v>
      </c>
      <c r="F9" s="27" t="s">
        <v>318</v>
      </c>
      <c r="G9" s="28">
        <v>26730</v>
      </c>
      <c r="H9" s="27" t="s">
        <v>362</v>
      </c>
      <c r="I9" s="28">
        <v>45075</v>
      </c>
      <c r="J9" s="27"/>
      <c r="K9" s="27"/>
      <c r="L9" s="28">
        <v>45076</v>
      </c>
      <c r="M9" s="27"/>
      <c r="N9" s="27"/>
      <c r="O9" s="27"/>
      <c r="P9" s="27"/>
      <c r="Q9" s="27"/>
      <c r="R9" s="27"/>
      <c r="S9" s="27"/>
      <c r="T9" s="27"/>
      <c r="U9" s="27" t="s">
        <v>363</v>
      </c>
      <c r="V9" s="27" t="s">
        <v>364</v>
      </c>
      <c r="W9" s="29" t="s">
        <v>365</v>
      </c>
      <c r="X9" s="27"/>
      <c r="Y9" s="27"/>
      <c r="Z9" s="27"/>
      <c r="AA9" s="27"/>
      <c r="AB9" s="27"/>
      <c r="AC9" s="27"/>
      <c r="AD9" s="27"/>
      <c r="AE9" s="27"/>
    </row>
    <row r="10" spans="1:31" ht="15.75" customHeight="1" thickBot="1">
      <c r="A10" s="27" t="s">
        <v>366</v>
      </c>
      <c r="B10" s="27" t="s">
        <v>367</v>
      </c>
      <c r="C10" s="27" t="s">
        <v>43</v>
      </c>
      <c r="D10" s="27" t="s">
        <v>368</v>
      </c>
      <c r="E10" s="27" t="s">
        <v>318</v>
      </c>
      <c r="F10" s="27" t="s">
        <v>318</v>
      </c>
      <c r="G10" s="27" t="s">
        <v>369</v>
      </c>
      <c r="H10" s="27" t="s">
        <v>144</v>
      </c>
      <c r="I10" s="28">
        <v>45075</v>
      </c>
      <c r="J10" s="27"/>
      <c r="K10" s="27"/>
      <c r="L10" s="28">
        <v>45076</v>
      </c>
      <c r="M10" s="27"/>
      <c r="N10" s="27"/>
      <c r="O10" s="27"/>
      <c r="P10" s="27"/>
      <c r="Q10" s="27"/>
      <c r="R10" s="27"/>
      <c r="S10" s="27"/>
      <c r="T10" s="27"/>
      <c r="U10" s="27" t="s">
        <v>370</v>
      </c>
      <c r="V10" s="27" t="s">
        <v>371</v>
      </c>
      <c r="W10" s="27" t="s">
        <v>372</v>
      </c>
      <c r="X10" s="27"/>
      <c r="Y10" s="27"/>
      <c r="Z10" s="27"/>
      <c r="AA10" s="27"/>
      <c r="AB10" s="27"/>
      <c r="AC10" s="27"/>
      <c r="AD10" s="27"/>
      <c r="AE10" s="27"/>
    </row>
    <row r="11" spans="1:31" ht="15.75" customHeight="1" thickBot="1">
      <c r="A11" s="27" t="s">
        <v>373</v>
      </c>
      <c r="B11" s="27" t="s">
        <v>374</v>
      </c>
      <c r="C11" s="27" t="s">
        <v>334</v>
      </c>
      <c r="D11" s="27"/>
      <c r="E11" s="31">
        <v>118194</v>
      </c>
      <c r="F11" s="27"/>
      <c r="G11" s="27" t="s">
        <v>375</v>
      </c>
      <c r="H11" s="27" t="s">
        <v>214</v>
      </c>
      <c r="I11" s="30">
        <v>45075.333333333336</v>
      </c>
      <c r="J11" s="27"/>
      <c r="K11" s="27"/>
      <c r="L11" s="29" t="s">
        <v>376</v>
      </c>
      <c r="M11" s="27"/>
      <c r="N11" s="27"/>
      <c r="O11" s="30">
        <v>45076.333333333336</v>
      </c>
      <c r="P11" s="27"/>
      <c r="Q11" s="27"/>
      <c r="R11" s="27"/>
      <c r="S11" s="27"/>
      <c r="T11" s="27"/>
      <c r="U11" s="27" t="s">
        <v>377</v>
      </c>
      <c r="V11" s="27" t="s">
        <v>378</v>
      </c>
      <c r="W11" s="27" t="s">
        <v>379</v>
      </c>
      <c r="X11" s="27"/>
      <c r="Y11" s="27"/>
      <c r="Z11" s="27"/>
      <c r="AA11" s="27"/>
      <c r="AB11" s="27"/>
      <c r="AC11" s="27"/>
      <c r="AD11" s="27"/>
      <c r="AE11" s="27"/>
    </row>
    <row r="12" spans="1:31" ht="15.75" customHeight="1" thickBot="1">
      <c r="A12" s="27" t="s">
        <v>380</v>
      </c>
      <c r="B12" s="27" t="s">
        <v>381</v>
      </c>
      <c r="C12" s="27" t="s">
        <v>43</v>
      </c>
      <c r="D12" s="29" t="s">
        <v>317</v>
      </c>
      <c r="E12" s="27"/>
      <c r="F12" s="27"/>
      <c r="G12" s="27" t="s">
        <v>382</v>
      </c>
      <c r="H12" s="27" t="s">
        <v>383</v>
      </c>
      <c r="I12" s="28">
        <v>45086</v>
      </c>
      <c r="J12" s="27"/>
      <c r="K12" s="27"/>
      <c r="L12" s="28">
        <v>45087</v>
      </c>
      <c r="M12" s="27"/>
      <c r="N12" s="27"/>
      <c r="O12" s="27"/>
      <c r="P12" s="27"/>
      <c r="Q12" s="27"/>
      <c r="R12" s="27"/>
      <c r="S12" s="27"/>
      <c r="T12" s="27"/>
      <c r="U12" s="27" t="s">
        <v>384</v>
      </c>
      <c r="V12" s="27" t="s">
        <v>385</v>
      </c>
      <c r="W12" s="27" t="s">
        <v>386</v>
      </c>
      <c r="X12" s="27"/>
      <c r="Y12" s="27"/>
      <c r="Z12" s="27"/>
      <c r="AA12" s="27"/>
      <c r="AB12" s="27"/>
      <c r="AC12" s="27"/>
      <c r="AD12" s="27"/>
      <c r="AE12" s="27"/>
    </row>
    <row r="13" spans="1:31" ht="15.75" customHeight="1" thickBot="1">
      <c r="A13" s="27" t="s">
        <v>387</v>
      </c>
      <c r="B13" s="27" t="s">
        <v>388</v>
      </c>
      <c r="C13" s="27" t="s">
        <v>19</v>
      </c>
      <c r="D13" s="27"/>
      <c r="E13" s="27"/>
      <c r="F13" s="29" t="s">
        <v>389</v>
      </c>
      <c r="G13" s="27"/>
      <c r="H13" s="27" t="s">
        <v>390</v>
      </c>
      <c r="I13" s="27" t="s">
        <v>391</v>
      </c>
      <c r="J13" s="27" t="s">
        <v>392</v>
      </c>
      <c r="K13" s="27"/>
      <c r="L13" s="27" t="s">
        <v>393</v>
      </c>
      <c r="M13" s="27" t="s">
        <v>392</v>
      </c>
      <c r="N13" s="27"/>
      <c r="O13" s="27" t="s">
        <v>394</v>
      </c>
      <c r="P13" s="27" t="s">
        <v>392</v>
      </c>
      <c r="Q13" s="27"/>
      <c r="R13" s="29" t="s">
        <v>395</v>
      </c>
      <c r="S13" s="27"/>
      <c r="T13" s="27"/>
      <c r="U13" s="27" t="s">
        <v>396</v>
      </c>
      <c r="V13" s="27" t="s">
        <v>397</v>
      </c>
      <c r="W13" s="27" t="s">
        <v>398</v>
      </c>
      <c r="X13" s="27"/>
      <c r="Y13" s="27"/>
      <c r="Z13" s="27"/>
      <c r="AA13" s="27"/>
      <c r="AB13" s="27"/>
      <c r="AC13" s="27"/>
      <c r="AD13" s="27"/>
      <c r="AE13" s="27"/>
    </row>
    <row r="14" spans="1:31" ht="15.75" customHeight="1" thickBot="1">
      <c r="A14" s="27" t="s">
        <v>399</v>
      </c>
      <c r="B14" s="27" t="s">
        <v>400</v>
      </c>
      <c r="C14" s="27" t="s">
        <v>334</v>
      </c>
      <c r="D14" s="27"/>
      <c r="E14" s="27"/>
      <c r="F14" s="27"/>
      <c r="G14" s="27"/>
      <c r="H14" s="27"/>
      <c r="I14" s="30">
        <v>45113.333333333336</v>
      </c>
      <c r="J14" s="27"/>
      <c r="K14" s="27"/>
      <c r="L14" s="29" t="s">
        <v>401</v>
      </c>
      <c r="M14" s="27"/>
      <c r="N14" s="27"/>
      <c r="O14" s="30">
        <v>45114.333333333336</v>
      </c>
      <c r="P14" s="27"/>
      <c r="Q14" s="27"/>
      <c r="R14" s="27"/>
      <c r="S14" s="27"/>
      <c r="T14" s="27"/>
      <c r="U14" s="27"/>
      <c r="V14" s="27"/>
      <c r="W14" s="27"/>
      <c r="X14" s="27"/>
      <c r="Y14" s="27"/>
      <c r="Z14" s="27"/>
      <c r="AA14" s="27"/>
      <c r="AB14" s="27"/>
      <c r="AC14" s="27"/>
      <c r="AD14" s="27"/>
      <c r="AE14" s="27"/>
    </row>
    <row r="15" spans="1:31" ht="15.75" customHeight="1" thickBot="1">
      <c r="A15" s="27" t="s">
        <v>402</v>
      </c>
      <c r="B15" s="27" t="s">
        <v>403</v>
      </c>
      <c r="C15" s="27" t="s">
        <v>43</v>
      </c>
      <c r="D15" s="27" t="s">
        <v>324</v>
      </c>
      <c r="E15" s="27"/>
      <c r="F15" s="27"/>
      <c r="G15" s="27" t="s">
        <v>375</v>
      </c>
      <c r="H15" s="27" t="s">
        <v>196</v>
      </c>
      <c r="I15" s="28">
        <v>45126</v>
      </c>
      <c r="J15" s="27"/>
      <c r="K15" s="27"/>
      <c r="L15" s="28">
        <v>45127</v>
      </c>
      <c r="M15" s="27"/>
      <c r="N15" s="27"/>
      <c r="O15" s="27"/>
      <c r="P15" s="27"/>
      <c r="Q15" s="27"/>
      <c r="R15" s="27"/>
      <c r="S15" s="27"/>
      <c r="T15" s="27"/>
      <c r="U15" s="27" t="s">
        <v>404</v>
      </c>
      <c r="V15" s="27" t="s">
        <v>405</v>
      </c>
      <c r="W15" s="29" t="s">
        <v>406</v>
      </c>
      <c r="X15" s="27"/>
      <c r="Y15" s="27"/>
      <c r="Z15" s="27"/>
      <c r="AA15" s="27"/>
      <c r="AB15" s="27"/>
      <c r="AC15" s="27"/>
      <c r="AD15" s="27"/>
      <c r="AE15" s="27"/>
    </row>
    <row r="16" spans="1:31" ht="15.75" customHeight="1" thickBot="1">
      <c r="A16" s="27" t="s">
        <v>415</v>
      </c>
      <c r="B16" s="27" t="s">
        <v>416</v>
      </c>
      <c r="C16" s="27" t="s">
        <v>43</v>
      </c>
      <c r="D16" s="27" t="s">
        <v>329</v>
      </c>
      <c r="E16" s="27"/>
      <c r="F16" s="27"/>
      <c r="G16" s="31">
        <v>76</v>
      </c>
      <c r="H16" s="27" t="s">
        <v>20</v>
      </c>
      <c r="I16" s="28">
        <v>45019</v>
      </c>
      <c r="J16" s="27"/>
      <c r="K16" s="27"/>
      <c r="L16" s="28">
        <v>45020</v>
      </c>
      <c r="M16" s="27"/>
      <c r="N16" s="27"/>
      <c r="O16" s="27"/>
      <c r="P16" s="27"/>
      <c r="Q16" s="27"/>
      <c r="R16" s="27"/>
      <c r="S16" s="28">
        <v>45020</v>
      </c>
      <c r="T16" s="27"/>
      <c r="U16" s="27" t="s">
        <v>417</v>
      </c>
      <c r="V16" s="27" t="s">
        <v>110</v>
      </c>
      <c r="W16" s="29" t="s">
        <v>418</v>
      </c>
      <c r="X16" s="27"/>
      <c r="Y16" s="27"/>
      <c r="Z16" s="27"/>
      <c r="AA16" s="27"/>
      <c r="AB16" s="27"/>
      <c r="AC16" s="27"/>
      <c r="AD16" s="27"/>
      <c r="AE16" s="27"/>
    </row>
    <row r="17" spans="1:31" ht="15.75" customHeight="1" thickBot="1">
      <c r="A17" s="27" t="s">
        <v>419</v>
      </c>
      <c r="B17" s="27" t="s">
        <v>420</v>
      </c>
      <c r="C17" s="27" t="s">
        <v>43</v>
      </c>
      <c r="D17" s="27" t="s">
        <v>329</v>
      </c>
      <c r="E17" s="27"/>
      <c r="F17" s="27"/>
      <c r="G17" s="31">
        <v>57</v>
      </c>
      <c r="H17" s="27" t="s">
        <v>20</v>
      </c>
      <c r="I17" s="28">
        <v>45019</v>
      </c>
      <c r="J17" s="27"/>
      <c r="K17" s="27"/>
      <c r="L17" s="28">
        <v>45020</v>
      </c>
      <c r="M17" s="27"/>
      <c r="N17" s="27"/>
      <c r="O17" s="27"/>
      <c r="P17" s="27"/>
      <c r="Q17" s="27"/>
      <c r="R17" s="27"/>
      <c r="S17" s="28">
        <v>45020</v>
      </c>
      <c r="T17" s="27"/>
      <c r="U17" s="27" t="s">
        <v>421</v>
      </c>
      <c r="V17" s="27" t="s">
        <v>110</v>
      </c>
      <c r="W17" s="27" t="s">
        <v>222</v>
      </c>
      <c r="X17" s="27"/>
      <c r="Y17" s="27"/>
      <c r="Z17" s="27"/>
      <c r="AA17" s="27"/>
      <c r="AB17" s="27"/>
      <c r="AC17" s="27"/>
      <c r="AD17" s="27"/>
      <c r="AE17" s="27"/>
    </row>
    <row r="18" spans="1:31" ht="15.75" customHeight="1" thickBot="1">
      <c r="A18" s="27" t="s">
        <v>712</v>
      </c>
      <c r="B18" s="27" t="s">
        <v>713</v>
      </c>
      <c r="C18" s="27" t="s">
        <v>334</v>
      </c>
      <c r="D18" s="27"/>
      <c r="E18" s="27" t="s">
        <v>715</v>
      </c>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row>
    <row r="19" spans="1:31" ht="15.75" customHeight="1" thickBot="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row>
    <row r="20" spans="1:31" ht="15.75" customHeight="1" thickBot="1">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row>
    <row r="21" spans="1:31" ht="15.75" customHeight="1" thickBot="1">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row>
    <row r="22" spans="1:31" ht="15.75" customHeight="1" thickBot="1">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row>
    <row r="23" spans="1:31" ht="15.75" customHeight="1" thickBot="1">
      <c r="A23" s="27"/>
      <c r="B23" s="27"/>
      <c r="C23" s="27"/>
      <c r="D23" s="27"/>
      <c r="E23" s="27"/>
      <c r="F23" s="27"/>
      <c r="G23" s="27"/>
      <c r="H23" s="27"/>
      <c r="I23" s="27" t="s">
        <v>173</v>
      </c>
      <c r="J23" s="27"/>
      <c r="K23" s="27"/>
      <c r="L23" s="27"/>
      <c r="M23" s="27"/>
      <c r="N23" s="27"/>
      <c r="O23" s="27"/>
      <c r="P23" s="27"/>
      <c r="Q23" s="27"/>
      <c r="R23" s="27"/>
      <c r="S23" s="27"/>
      <c r="T23" s="27"/>
      <c r="U23" s="27"/>
      <c r="V23" s="27"/>
      <c r="W23" s="27"/>
      <c r="X23" s="27"/>
      <c r="Y23" s="27"/>
      <c r="Z23" s="27"/>
      <c r="AA23" s="27"/>
      <c r="AB23" s="27"/>
      <c r="AC23" s="27"/>
      <c r="AD23" s="27"/>
      <c r="AE23" s="27"/>
    </row>
    <row r="24" spans="1:31" ht="15.75" customHeight="1" thickBot="1">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row>
    <row r="25" spans="1:31" ht="15.75" customHeight="1" thickBot="1">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row>
    <row r="26" spans="1:31" ht="15.75" customHeight="1" thickBot="1">
      <c r="A26" s="27"/>
      <c r="B26" s="27"/>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row>
    <row r="27" spans="1:31" ht="15.75" customHeight="1" thickBot="1">
      <c r="A27" s="27"/>
      <c r="B27" s="27" t="s">
        <v>422</v>
      </c>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row>
    <row r="28" spans="1:31" ht="15.75" customHeight="1" thickBot="1">
      <c r="A28" s="27"/>
      <c r="B28" s="27"/>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row>
    <row r="29" spans="1:31" ht="15.75" customHeight="1" thickBot="1">
      <c r="A29" s="27"/>
      <c r="B29" s="27"/>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row>
    <row r="30" spans="1:31" ht="15.75" customHeight="1" thickBot="1">
      <c r="A30" s="27"/>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row>
    <row r="31" spans="1:31" ht="15.75" customHeight="1" thickBot="1">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row>
    <row r="32" spans="1:31" ht="15.75" customHeight="1" thickBot="1">
      <c r="A32" s="27"/>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row>
    <row r="33" spans="1:31" ht="15.75" customHeight="1" thickBot="1">
      <c r="A33" s="27"/>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row>
    <row r="34" spans="1:31" ht="15.75" customHeight="1" thickBo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row>
    <row r="35" spans="1:31" ht="15.75" customHeight="1" thickBot="1">
      <c r="A35" s="27"/>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row>
    <row r="36" spans="1:31" ht="15.75" customHeight="1" thickBot="1">
      <c r="A36" s="27"/>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row>
    <row r="37" spans="1:31" ht="15.75" customHeight="1" thickBo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row>
    <row r="38" spans="1:31" ht="15.75" customHeight="1" thickBo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row>
    <row r="39" spans="1:31" ht="15.75" customHeight="1" thickBot="1">
      <c r="A39" s="27"/>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row>
    <row r="40" spans="1:31" ht="15.75" customHeight="1" thickBot="1">
      <c r="A40" s="27"/>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row>
    <row r="41" spans="1:31" ht="15.75" customHeight="1" thickBo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row>
    <row r="42" spans="1:31" ht="15.75" customHeight="1" thickBot="1">
      <c r="A42" s="27"/>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row>
    <row r="43" spans="1:31" ht="15.75" customHeight="1" thickBot="1">
      <c r="A43" s="27"/>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row>
    <row r="44" spans="1:31" ht="15.75" customHeight="1" thickBot="1">
      <c r="A44" s="27"/>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row>
    <row r="45" spans="1:31" ht="15.75" customHeight="1" thickBot="1">
      <c r="A45" s="27"/>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row>
    <row r="46" spans="1:31" ht="15.75" customHeight="1" thickBot="1">
      <c r="A46" s="27"/>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row>
    <row r="47" spans="1:31" ht="15.75" customHeight="1" thickBot="1">
      <c r="A47" s="27"/>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row>
    <row r="48" spans="1:31" ht="15.75" customHeight="1" thickBo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row>
    <row r="49" spans="1:31" ht="15.75" customHeight="1" thickBot="1">
      <c r="A49" s="27"/>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row>
    <row r="50" spans="1:31" ht="15.75" customHeight="1" thickBo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row>
    <row r="51" spans="1:31" ht="15.75" customHeight="1" thickBot="1">
      <c r="A51" s="27"/>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row>
    <row r="52" spans="1:31" ht="15.75" customHeight="1" thickBot="1">
      <c r="A52" s="27"/>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row>
    <row r="53" spans="1:31" ht="15.75" customHeight="1" thickBo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row>
    <row r="54" spans="1:31" ht="15.75" customHeight="1" thickBo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row>
    <row r="55" spans="1:31" ht="15.75" customHeight="1" thickBo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row>
    <row r="56" spans="1:31" ht="15.75" customHeight="1" thickBo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row>
    <row r="57" spans="1:31" ht="15.75" customHeight="1" thickBo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row>
    <row r="58" spans="1:31" ht="15.75" customHeight="1" thickBo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row>
    <row r="59" spans="1:31" ht="15.75" customHeight="1" thickBo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row>
    <row r="60" spans="1:31" ht="15.75" customHeight="1" thickBot="1">
      <c r="A60" s="27"/>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row>
    <row r="61" spans="1:31" ht="15.75" customHeight="1" thickBot="1">
      <c r="A61" s="27"/>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row>
    <row r="62" spans="1:31" ht="15.75" customHeight="1" thickBot="1">
      <c r="A62" s="27"/>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row>
    <row r="63" spans="1:31" ht="15.75" customHeight="1" thickBot="1">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row>
    <row r="64" spans="1:31" ht="15.75" customHeight="1" thickBo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row>
    <row r="65" spans="1:31" ht="15.75" customHeight="1" thickBot="1">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row>
    <row r="66" spans="1:31" ht="15.75" customHeight="1" thickBot="1">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row>
    <row r="67" spans="1:31" ht="15.75" customHeight="1" thickBo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row>
    <row r="68" spans="1:31" ht="15.75" customHeight="1" thickBo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row>
    <row r="69" spans="1:31" ht="15.75" customHeight="1" thickBo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row>
    <row r="70" spans="1:31" ht="15.75" customHeight="1" thickBo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row>
    <row r="71" spans="1:31" ht="15.75" customHeight="1" thickBo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row>
    <row r="72" spans="1:31" ht="15.75" customHeight="1" thickBo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row>
    <row r="73" spans="1:31" ht="15.75" customHeight="1" thickBo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row>
    <row r="74" spans="1:31" ht="15.75" customHeight="1" thickBo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row>
    <row r="75" spans="1:31" ht="15.75" customHeight="1" thickBo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row>
    <row r="76" spans="1:31" ht="15.75" customHeight="1" thickBo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row>
    <row r="77" spans="1:31" ht="15.75" customHeight="1" thickBo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row>
    <row r="78" spans="1:31" ht="15.75" customHeight="1" thickBo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row>
    <row r="79" spans="1:31" ht="15.75" customHeight="1" thickBo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row>
    <row r="80" spans="1:31" ht="15.75" customHeight="1" thickBo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row>
    <row r="81" spans="1:31" ht="15.75" customHeight="1" thickBo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row>
    <row r="82" spans="1:31" ht="15.75" customHeight="1" thickBo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row>
    <row r="83" spans="1:31" ht="15.75" customHeight="1" thickBo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row>
    <row r="84" spans="1:31" ht="15.75" customHeight="1" thickBo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row>
    <row r="85" spans="1:31" ht="15.7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row>
    <row r="86" spans="1:31" ht="15.75" customHeight="1" thickBo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row>
    <row r="87" spans="1:31" ht="15.75" customHeight="1" thickBo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row>
    <row r="88" spans="1:31" ht="15.75" customHeight="1" thickBo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row>
    <row r="89" spans="1:31" ht="15.75" customHeight="1" thickBo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row>
    <row r="90" spans="1:31" ht="15.75" customHeight="1" thickBo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row>
    <row r="91" spans="1:31" ht="15.75" customHeight="1" thickBo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row>
    <row r="92" spans="1:31" ht="15.75" customHeight="1" thickBo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row>
    <row r="93" spans="1:31" ht="15.75" customHeight="1" thickBo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row>
    <row r="94" spans="1:31" ht="15.75" customHeight="1" thickBo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row>
    <row r="95" spans="1:31" ht="15.75" customHeight="1" thickBo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row>
    <row r="96" spans="1:31" ht="15.75" customHeight="1" thickBo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row>
    <row r="97" spans="1:31" ht="15.75" customHeight="1" thickBo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row>
    <row r="98" spans="1:31" ht="15.75" customHeight="1" thickBo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row>
    <row r="99" spans="1:31" ht="15.75" customHeight="1" thickBo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row>
    <row r="100" spans="1:31" ht="15.75" customHeight="1" thickBo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row>
    <row r="101" spans="1:31" ht="15.75" customHeight="1" thickBo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row>
    <row r="102" spans="1:31" ht="15.75" customHeight="1" thickBo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row>
    <row r="103" spans="1:31" ht="15.75" customHeight="1" thickBo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row>
    <row r="104" spans="1:31" ht="15.75" customHeight="1" thickBo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row>
    <row r="105" spans="1:31" ht="15.75" customHeight="1" thickBo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row>
    <row r="106" spans="1:31" ht="15.75" customHeight="1" thickBo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row>
    <row r="107" spans="1:31" ht="15.75" customHeight="1" thickBo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row>
    <row r="108" spans="1:31" ht="15.75" customHeight="1" thickBo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row>
    <row r="109" spans="1:31" ht="15.75" customHeight="1" thickBo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row>
    <row r="110" spans="1:31" ht="15.75" customHeight="1" thickBo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row>
    <row r="111" spans="1:31" ht="15.75" customHeight="1" thickBo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row>
    <row r="112" spans="1:31" ht="15.75" customHeight="1" thickBo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row>
    <row r="113" spans="1:31" ht="15.75" customHeight="1" thickBo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row>
    <row r="114" spans="1:31" ht="15.75" customHeight="1" thickBo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row>
    <row r="115" spans="1:31" ht="15.75" customHeight="1" thickBo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row>
    <row r="116" spans="1:31" ht="15.75" customHeight="1" thickBo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row>
    <row r="117" spans="1:31" ht="15.75" customHeight="1" thickBo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row>
    <row r="118" spans="1:31" ht="15.75" customHeight="1" thickBo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row>
    <row r="119" spans="1:31" ht="15.75" customHeight="1" thickBo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row>
    <row r="120" spans="1:31" ht="15.75" customHeight="1" thickBo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row>
    <row r="121" spans="1:31" ht="15.75" customHeight="1" thickBo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row>
    <row r="122" spans="1:31" ht="15.75" customHeight="1" thickBo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row>
    <row r="123" spans="1:31" ht="15.75" customHeight="1" thickBo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row>
    <row r="124" spans="1:31" ht="15.75" customHeight="1" thickBo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row>
    <row r="125" spans="1:31" ht="15.75" customHeight="1" thickBo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row>
    <row r="126" spans="1:31" ht="15.75" customHeight="1" thickBo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row>
    <row r="127" spans="1:31" ht="15.75" customHeight="1" thickBo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row>
    <row r="128" spans="1:31" ht="15.75" customHeight="1" thickBo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row>
    <row r="129" spans="1:31" ht="15.75" customHeight="1" thickBo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row>
    <row r="130" spans="1:31" ht="15.75" customHeight="1" thickBo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row>
    <row r="131" spans="1:31" ht="15.75" customHeight="1" thickBo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row>
    <row r="132" spans="1:31" ht="15.75" customHeight="1" thickBo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row>
    <row r="133" spans="1:31" ht="15.75" customHeight="1" thickBo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row>
    <row r="134" spans="1:31" ht="15.75" customHeight="1" thickBo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row>
    <row r="135" spans="1:31" ht="15.75" customHeight="1" thickBo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row>
    <row r="136" spans="1:31" ht="15.75" customHeight="1" thickBo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row>
    <row r="137" spans="1:31" ht="15.75" customHeight="1" thickBo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row>
    <row r="138" spans="1:31" ht="15.75" customHeight="1" thickBo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row>
    <row r="139" spans="1:31" ht="15.75" customHeight="1" thickBo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row>
    <row r="140" spans="1:31" ht="15.75" customHeight="1" thickBo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row>
    <row r="141" spans="1:31" ht="15.75" customHeight="1" thickBo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row>
    <row r="142" spans="1:31" ht="15.75" customHeight="1" thickBo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row>
    <row r="143" spans="1:31" ht="15.75" customHeight="1" thickBo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row>
    <row r="144" spans="1:31" ht="15.75" customHeight="1" thickBo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c r="AD144" s="27"/>
      <c r="AE144" s="27"/>
    </row>
    <row r="145" spans="1:31" ht="15.75" customHeight="1" thickBo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row>
    <row r="146" spans="1:31" ht="15.75" customHeight="1" thickBo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c r="AD146" s="27"/>
      <c r="AE146" s="27"/>
    </row>
    <row r="147" spans="1:31" ht="15.75" customHeight="1" thickBo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row>
    <row r="148" spans="1:31" ht="15.75" customHeight="1" thickBo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row>
    <row r="149" spans="1:31" ht="15.75" customHeight="1" thickBo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row>
    <row r="150" spans="1:31" ht="15.75" customHeight="1" thickBo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row>
    <row r="151" spans="1:31" ht="15.75" customHeight="1" thickBo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row>
    <row r="152" spans="1:31" ht="15.75" customHeight="1" thickBo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row>
    <row r="153" spans="1:31" ht="15.75" customHeight="1" thickBo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row>
    <row r="154" spans="1:31" ht="15.75" customHeight="1" thickBo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row>
    <row r="155" spans="1:31" ht="15.75" customHeight="1" thickBo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row>
    <row r="156" spans="1:31" ht="15.75" customHeight="1" thickBo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row>
    <row r="157" spans="1:31" ht="15.75" customHeight="1" thickBo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row>
    <row r="158" spans="1:31" ht="15.75" customHeight="1" thickBo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row>
    <row r="159" spans="1:31" ht="15.75" customHeight="1" thickBo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row>
    <row r="160" spans="1:31" ht="15.75" customHeight="1" thickBo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row>
    <row r="161" spans="1:31" ht="15.75" customHeight="1" thickBo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row>
    <row r="162" spans="1:31" ht="15.75" customHeight="1" thickBo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row>
    <row r="163" spans="1:31" ht="15.75" customHeight="1" thickBo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row>
    <row r="164" spans="1:31" ht="15.75" customHeight="1" thickBo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row>
    <row r="165" spans="1:31" ht="15.75" customHeight="1" thickBo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row>
    <row r="166" spans="1:31" ht="15.75" customHeight="1" thickBo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row>
    <row r="167" spans="1:31" ht="15.75" customHeight="1" thickBo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row>
    <row r="168" spans="1:31" ht="15.75" customHeight="1" thickBo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row>
    <row r="169" spans="1:31" ht="15.75" customHeight="1" thickBo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row>
    <row r="170" spans="1:31" ht="15.75" customHeight="1" thickBo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row>
    <row r="171" spans="1:31" ht="15.75" customHeight="1" thickBo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row>
    <row r="172" spans="1:31" ht="15.75" customHeight="1" thickBo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c r="AD172" s="27"/>
      <c r="AE172" s="27"/>
    </row>
    <row r="173" spans="1:31" ht="15.75" customHeight="1" thickBo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row>
    <row r="174" spans="1:31" ht="15.75" customHeight="1" thickBo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row>
    <row r="175" spans="1:31" ht="15.75" customHeight="1" thickBo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row>
    <row r="176" spans="1:31" ht="15.75" customHeight="1" thickBo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row>
    <row r="177" spans="1:31" ht="15.75" customHeight="1" thickBo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row>
    <row r="178" spans="1:31" ht="15.75" customHeight="1" thickBo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row>
    <row r="179" spans="1:31" ht="15.75" customHeight="1" thickBo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row>
    <row r="180" spans="1:31" ht="15.75" customHeight="1" thickBo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row>
    <row r="181" spans="1:31" ht="15.75" customHeight="1" thickBo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row>
    <row r="182" spans="1:31" ht="15.75" customHeight="1" thickBo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row>
    <row r="183" spans="1:31" ht="15.75" customHeight="1" thickBo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row>
    <row r="184" spans="1:31" ht="15.75" customHeight="1" thickBo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row>
    <row r="185" spans="1:31" ht="15.75" customHeight="1" thickBo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row>
    <row r="186" spans="1:31" ht="15.75" customHeight="1" thickBo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row>
    <row r="187" spans="1:31" ht="15.75" customHeight="1" thickBo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row>
    <row r="188" spans="1:31" ht="15.75" customHeight="1" thickBo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row>
    <row r="189" spans="1:31" ht="15.75" customHeight="1" thickBo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row>
    <row r="190" spans="1:31" ht="15.75" customHeight="1" thickBo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row>
    <row r="191" spans="1:31" ht="15.75" customHeight="1" thickBo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row>
    <row r="192" spans="1:31" ht="15.75" customHeight="1" thickBo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c r="AD192" s="27"/>
      <c r="AE192" s="27"/>
    </row>
    <row r="193" spans="1:31" ht="15.75" customHeight="1" thickBo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row>
    <row r="194" spans="1:31" ht="15.75" customHeight="1" thickBo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row>
    <row r="195" spans="1:31" ht="15.75" customHeight="1" thickBo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row>
    <row r="196" spans="1:31" ht="15.75" customHeight="1" thickBo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c r="AD196" s="27"/>
      <c r="AE196" s="27"/>
    </row>
    <row r="197" spans="1:31" ht="15.75" customHeight="1" thickBo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row>
    <row r="198" spans="1:31" ht="15.75" customHeight="1" thickBo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row>
    <row r="199" spans="1:31" ht="15.75" customHeight="1" thickBo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row>
    <row r="200" spans="1:31" ht="15.75" customHeight="1" thickBo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row>
    <row r="201" spans="1:31" ht="15.75" customHeight="1" thickBo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row>
    <row r="202" spans="1:31" ht="15.75" customHeight="1" thickBo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row>
    <row r="203" spans="1:31" ht="15.75" customHeight="1" thickBo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row>
    <row r="204" spans="1:31" ht="15.75" customHeight="1" thickBo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row>
    <row r="205" spans="1:31" ht="15.75" customHeight="1" thickBo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row>
    <row r="206" spans="1:31" ht="15.75" customHeight="1" thickBo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row>
    <row r="207" spans="1:31" ht="15.75" customHeight="1" thickBo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row>
    <row r="208" spans="1:31" ht="15.75" customHeight="1" thickBo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row>
    <row r="209" spans="1:31" ht="15.75" customHeight="1" thickBo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row>
    <row r="210" spans="1:31" ht="15.75" customHeight="1" thickBo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row>
    <row r="211" spans="1:31" ht="15.75" customHeight="1" thickBo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row>
    <row r="212" spans="1:31" ht="15.75" customHeight="1" thickBo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c r="AD212" s="27"/>
      <c r="AE212" s="27"/>
    </row>
    <row r="213" spans="1:31" ht="15.75" customHeight="1" thickBo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row>
    <row r="214" spans="1:31" ht="15.75" customHeight="1" thickBo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7"/>
      <c r="AE214" s="27"/>
    </row>
    <row r="215" spans="1:31" ht="15.75" customHeight="1" thickBo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row>
    <row r="216" spans="1:31" ht="15.75" customHeight="1" thickBo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c r="AD216" s="27"/>
      <c r="AE216" s="27"/>
    </row>
    <row r="217" spans="1:31" ht="15.75" customHeight="1" thickBo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row>
    <row r="218" spans="1:31" ht="15.75" customHeight="1" thickBo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row>
    <row r="219" spans="1:31" ht="15.75" customHeight="1" thickBo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row>
    <row r="220" spans="1:31" ht="15.75" customHeight="1" thickBo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row>
    <row r="221" spans="1:31" ht="15.75" customHeight="1" thickBo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row>
    <row r="222" spans="1:31" ht="15.75" customHeight="1" thickBo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row>
    <row r="223" spans="1:31" ht="15.75" customHeight="1" thickBo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row>
    <row r="224" spans="1:31" ht="15.75" customHeight="1" thickBo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row>
    <row r="225" spans="1:31" ht="15.75" customHeight="1" thickBo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row>
    <row r="226" spans="1:31" ht="15.75" customHeight="1" thickBo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row>
    <row r="227" spans="1:31" ht="15.75" customHeight="1" thickBo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row>
    <row r="228" spans="1:31" ht="15.75" customHeight="1" thickBo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row>
    <row r="229" spans="1:31" ht="15.75" customHeight="1" thickBo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row>
    <row r="230" spans="1:31" ht="15.75" customHeight="1" thickBo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row>
    <row r="231" spans="1:31" ht="15.75" customHeight="1" thickBo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row>
    <row r="232" spans="1:31" ht="15.75" customHeight="1" thickBo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row>
    <row r="233" spans="1:31" ht="15.75" customHeight="1" thickBo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row>
    <row r="234" spans="1:31" ht="15.75" customHeight="1" thickBo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row>
    <row r="235" spans="1:31" ht="15.75" customHeight="1" thickBo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row>
    <row r="236" spans="1:31" ht="15.75" customHeight="1" thickBo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row>
    <row r="237" spans="1:31" ht="15.75" customHeight="1" thickBo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row>
    <row r="238" spans="1:31" ht="15.75" customHeight="1" thickBo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row>
    <row r="239" spans="1:31" ht="15.75" customHeight="1" thickBo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row>
    <row r="240" spans="1:31" ht="15.75" customHeight="1" thickBo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row>
    <row r="241" spans="1:31" ht="15.75" customHeight="1" thickBo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row>
    <row r="242" spans="1:31" ht="15.75" customHeight="1" thickBo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row>
    <row r="243" spans="1:31" ht="15.75" customHeight="1" thickBo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row>
    <row r="244" spans="1:31" ht="15.75" customHeight="1" thickBo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row>
    <row r="245" spans="1:31" ht="15.75" customHeight="1" thickBo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row>
    <row r="246" spans="1:31" ht="15.75" customHeight="1" thickBo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row>
    <row r="247" spans="1:31" ht="15.75" customHeight="1" thickBo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row>
    <row r="248" spans="1:31" ht="15.75" customHeight="1" thickBo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row>
    <row r="249" spans="1:31" ht="15.75" customHeight="1" thickBo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row>
    <row r="250" spans="1:31" ht="15.75" customHeight="1" thickBo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row>
    <row r="251" spans="1:31" ht="15.75" customHeight="1" thickBo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row>
    <row r="252" spans="1:31" ht="15.75" customHeight="1" thickBo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row>
    <row r="253" spans="1:31" ht="15.75" customHeight="1" thickBo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row>
    <row r="254" spans="1:31" ht="15.75" customHeight="1" thickBo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row>
    <row r="255" spans="1:31" ht="15.75" customHeight="1" thickBo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row>
    <row r="256" spans="1:31" ht="15.75" customHeight="1" thickBo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row>
    <row r="257" spans="1:31" ht="15.75" customHeight="1" thickBo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row>
    <row r="258" spans="1:31" ht="15.75" customHeight="1" thickBo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row>
    <row r="259" spans="1:31" ht="15.75" customHeight="1" thickBo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row>
    <row r="260" spans="1:31" ht="15.75" customHeight="1" thickBo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row>
    <row r="261" spans="1:31" ht="15.75" customHeight="1" thickBo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row>
    <row r="262" spans="1:31" ht="15.75" customHeight="1" thickBo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row>
    <row r="263" spans="1:31" ht="15.75" customHeight="1" thickBo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row>
    <row r="264" spans="1:31" ht="15.75" customHeight="1" thickBo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c r="AA264" s="27"/>
      <c r="AB264" s="27"/>
      <c r="AC264" s="27"/>
      <c r="AD264" s="27"/>
      <c r="AE264" s="27"/>
    </row>
    <row r="265" spans="1:31" ht="15.75" customHeight="1" thickBo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row>
    <row r="266" spans="1:31" ht="15.75" customHeight="1" thickBo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row>
    <row r="267" spans="1:31" ht="15.75" customHeight="1" thickBot="1">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row>
    <row r="268" spans="1:31" ht="15.75" customHeight="1" thickBot="1">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row>
    <row r="269" spans="1:31" ht="15.75" customHeight="1" thickBot="1">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row>
    <row r="270" spans="1:31" ht="15.75" customHeight="1" thickBot="1">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row>
    <row r="271" spans="1:31" ht="15.75" customHeight="1" thickBot="1">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row>
    <row r="272" spans="1:31" ht="15.75" customHeight="1" thickBot="1">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row>
    <row r="273" spans="1:31" ht="15.75" customHeight="1" thickBot="1">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row>
    <row r="274" spans="1:31" ht="15.75" customHeight="1" thickBot="1">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row>
    <row r="275" spans="1:31" ht="15.75" customHeight="1" thickBot="1">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row>
    <row r="276" spans="1:31" ht="15.75" customHeight="1" thickBot="1">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row>
    <row r="277" spans="1:31" ht="15.75" customHeight="1" thickBot="1">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row>
    <row r="278" spans="1:31" ht="15.75" customHeight="1" thickBot="1">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row>
    <row r="279" spans="1:31" ht="15.75" customHeight="1" thickBot="1">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c r="AA279" s="27"/>
      <c r="AB279" s="27"/>
      <c r="AC279" s="27"/>
      <c r="AD279" s="27"/>
      <c r="AE279" s="27"/>
    </row>
    <row r="280" spans="1:31" ht="15.75" customHeight="1" thickBot="1">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row>
    <row r="281" spans="1:31" ht="15.75" customHeight="1" thickBot="1">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7"/>
      <c r="AE281" s="27"/>
    </row>
    <row r="282" spans="1:31" ht="15.75" customHeight="1" thickBot="1">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27"/>
      <c r="AB282" s="27"/>
      <c r="AC282" s="27"/>
      <c r="AD282" s="27"/>
      <c r="AE282" s="27"/>
    </row>
    <row r="283" spans="1:31" ht="15.75" customHeight="1" thickBot="1">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row>
    <row r="284" spans="1:31" ht="15.75" customHeight="1" thickBot="1">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27"/>
      <c r="AB284" s="27"/>
      <c r="AC284" s="27"/>
      <c r="AD284" s="27"/>
      <c r="AE284" s="27"/>
    </row>
    <row r="285" spans="1:31" ht="15.75" customHeight="1" thickBot="1">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row>
    <row r="286" spans="1:31" ht="15.75" customHeight="1" thickBot="1">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27"/>
      <c r="AB286" s="27"/>
      <c r="AC286" s="27"/>
      <c r="AD286" s="27"/>
      <c r="AE286" s="27"/>
    </row>
    <row r="287" spans="1:31" ht="15.75" customHeight="1" thickBot="1">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27"/>
      <c r="AB287" s="27"/>
      <c r="AC287" s="27"/>
      <c r="AD287" s="27"/>
      <c r="AE287" s="27"/>
    </row>
    <row r="288" spans="1:31" ht="15.75" customHeight="1" thickBot="1">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row>
    <row r="289" spans="1:31" ht="15.75" customHeight="1" thickBot="1">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row>
    <row r="290" spans="1:31" ht="15.75" customHeight="1" thickBot="1">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row>
    <row r="291" spans="1:31" ht="15.75" customHeight="1" thickBot="1">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c r="AA291" s="27"/>
      <c r="AB291" s="27"/>
      <c r="AC291" s="27"/>
      <c r="AD291" s="27"/>
      <c r="AE291" s="27"/>
    </row>
    <row r="292" spans="1:31" ht="15.75" customHeight="1" thickBot="1">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c r="AA292" s="27"/>
      <c r="AB292" s="27"/>
      <c r="AC292" s="27"/>
      <c r="AD292" s="27"/>
      <c r="AE292" s="27"/>
    </row>
    <row r="293" spans="1:31" ht="15.75" customHeight="1" thickBot="1">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row>
    <row r="294" spans="1:31" ht="15.75" customHeight="1" thickBot="1">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c r="AA294" s="27"/>
      <c r="AB294" s="27"/>
      <c r="AC294" s="27"/>
      <c r="AD294" s="27"/>
      <c r="AE294" s="27"/>
    </row>
    <row r="295" spans="1:31" ht="15.75" customHeight="1" thickBot="1">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c r="AA295" s="27"/>
      <c r="AB295" s="27"/>
      <c r="AC295" s="27"/>
      <c r="AD295" s="27"/>
      <c r="AE295" s="27"/>
    </row>
    <row r="296" spans="1:31" ht="15.75" customHeight="1" thickBot="1">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c r="AA296" s="27"/>
      <c r="AB296" s="27"/>
      <c r="AC296" s="27"/>
      <c r="AD296" s="27"/>
      <c r="AE296" s="27"/>
    </row>
    <row r="297" spans="1:31" ht="15.75" customHeight="1" thickBot="1">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c r="AA297" s="27"/>
      <c r="AB297" s="27"/>
      <c r="AC297" s="27"/>
      <c r="AD297" s="27"/>
      <c r="AE297" s="27"/>
    </row>
    <row r="298" spans="1:31" ht="15.75" customHeight="1" thickBot="1">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c r="AA298" s="27"/>
      <c r="AB298" s="27"/>
      <c r="AC298" s="27"/>
      <c r="AD298" s="27"/>
      <c r="AE298" s="27"/>
    </row>
    <row r="299" spans="1:31" ht="15.75" customHeight="1" thickBo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c r="AA299" s="27"/>
      <c r="AB299" s="27"/>
      <c r="AC299" s="27"/>
      <c r="AD299" s="27"/>
      <c r="AE299" s="27"/>
    </row>
    <row r="300" spans="1:31" ht="15.75" customHeight="1" thickBot="1">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c r="AA300" s="27"/>
      <c r="AB300" s="27"/>
      <c r="AC300" s="27"/>
      <c r="AD300" s="27"/>
      <c r="AE300" s="27"/>
    </row>
    <row r="301" spans="1:31" ht="15.75" customHeight="1" thickBot="1">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c r="AA301" s="27"/>
      <c r="AB301" s="27"/>
      <c r="AC301" s="27"/>
      <c r="AD301" s="27"/>
      <c r="AE301" s="27"/>
    </row>
    <row r="302" spans="1:31" ht="15.75" customHeight="1" thickBot="1">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c r="AA302" s="27"/>
      <c r="AB302" s="27"/>
      <c r="AC302" s="27"/>
      <c r="AD302" s="27"/>
      <c r="AE302" s="27"/>
    </row>
    <row r="303" spans="1:31" ht="15.75" customHeight="1" thickBot="1">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c r="AA303" s="27"/>
      <c r="AB303" s="27"/>
      <c r="AC303" s="27"/>
      <c r="AD303" s="27"/>
      <c r="AE303" s="27"/>
    </row>
    <row r="304" spans="1:31" ht="15.75" customHeight="1" thickBot="1">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c r="AA304" s="27"/>
      <c r="AB304" s="27"/>
      <c r="AC304" s="27"/>
      <c r="AD304" s="27"/>
      <c r="AE304" s="27"/>
    </row>
    <row r="305" spans="1:31" ht="15.75" customHeight="1" thickBot="1">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c r="AA305" s="27"/>
      <c r="AB305" s="27"/>
      <c r="AC305" s="27"/>
      <c r="AD305" s="27"/>
      <c r="AE305" s="27"/>
    </row>
    <row r="306" spans="1:31" ht="15.75" customHeight="1" thickBot="1">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c r="AA306" s="27"/>
      <c r="AB306" s="27"/>
      <c r="AC306" s="27"/>
      <c r="AD306" s="27"/>
      <c r="AE306" s="27"/>
    </row>
    <row r="307" spans="1:31" ht="15.75" customHeight="1" thickBot="1">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c r="AA307" s="27"/>
      <c r="AB307" s="27"/>
      <c r="AC307" s="27"/>
      <c r="AD307" s="27"/>
      <c r="AE307" s="27"/>
    </row>
    <row r="308" spans="1:31" ht="15.75" customHeight="1" thickBot="1">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c r="AA308" s="27"/>
      <c r="AB308" s="27"/>
      <c r="AC308" s="27"/>
      <c r="AD308" s="27"/>
      <c r="AE308" s="27"/>
    </row>
    <row r="309" spans="1:31" ht="15.75" customHeight="1" thickBo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7"/>
      <c r="AE309" s="27"/>
    </row>
    <row r="310" spans="1:31" ht="15.75" customHeight="1" thickBot="1">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c r="AA310" s="27"/>
      <c r="AB310" s="27"/>
      <c r="AC310" s="27"/>
      <c r="AD310" s="27"/>
      <c r="AE310" s="27"/>
    </row>
    <row r="311" spans="1:31" ht="15.75" customHeight="1" thickBot="1">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c r="AA311" s="27"/>
      <c r="AB311" s="27"/>
      <c r="AC311" s="27"/>
      <c r="AD311" s="27"/>
      <c r="AE311" s="27"/>
    </row>
    <row r="312" spans="1:31" ht="15.75" customHeight="1" thickBot="1">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c r="AA312" s="27"/>
      <c r="AB312" s="27"/>
      <c r="AC312" s="27"/>
      <c r="AD312" s="27"/>
      <c r="AE312" s="27"/>
    </row>
    <row r="313" spans="1:31" ht="15.75" customHeight="1" thickBot="1">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c r="AA313" s="27"/>
      <c r="AB313" s="27"/>
      <c r="AC313" s="27"/>
      <c r="AD313" s="27"/>
      <c r="AE313" s="27"/>
    </row>
    <row r="314" spans="1:31" ht="15.75" customHeight="1" thickBot="1">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c r="AA314" s="27"/>
      <c r="AB314" s="27"/>
      <c r="AC314" s="27"/>
      <c r="AD314" s="27"/>
      <c r="AE314" s="27"/>
    </row>
    <row r="315" spans="1:31" ht="15.75" customHeight="1" thickBot="1">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c r="AA315" s="27"/>
      <c r="AB315" s="27"/>
      <c r="AC315" s="27"/>
      <c r="AD315" s="27"/>
      <c r="AE315" s="27"/>
    </row>
    <row r="316" spans="1:31" ht="15.75" customHeight="1" thickBot="1">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c r="AA316" s="27"/>
      <c r="AB316" s="27"/>
      <c r="AC316" s="27"/>
      <c r="AD316" s="27"/>
      <c r="AE316" s="27"/>
    </row>
    <row r="317" spans="1:31" ht="15.75" customHeight="1" thickBot="1">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c r="AA317" s="27"/>
      <c r="AB317" s="27"/>
      <c r="AC317" s="27"/>
      <c r="AD317" s="27"/>
      <c r="AE317" s="27"/>
    </row>
    <row r="318" spans="1:31" ht="15.75" customHeight="1" thickBot="1">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c r="AA318" s="27"/>
      <c r="AB318" s="27"/>
      <c r="AC318" s="27"/>
      <c r="AD318" s="27"/>
      <c r="AE318" s="27"/>
    </row>
    <row r="319" spans="1:31" ht="15.75" customHeight="1" thickBot="1">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c r="AA319" s="27"/>
      <c r="AB319" s="27"/>
      <c r="AC319" s="27"/>
      <c r="AD319" s="27"/>
      <c r="AE319" s="27"/>
    </row>
    <row r="320" spans="1:31" ht="15.75" customHeight="1" thickBot="1">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c r="AA320" s="27"/>
      <c r="AB320" s="27"/>
      <c r="AC320" s="27"/>
      <c r="AD320" s="27"/>
      <c r="AE320" s="27"/>
    </row>
    <row r="321" spans="1:31" ht="15.75" customHeight="1" thickBot="1">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c r="AA321" s="27"/>
      <c r="AB321" s="27"/>
      <c r="AC321" s="27"/>
      <c r="AD321" s="27"/>
      <c r="AE321" s="27"/>
    </row>
    <row r="322" spans="1:31" ht="15.75" customHeight="1" thickBot="1">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c r="AA322" s="27"/>
      <c r="AB322" s="27"/>
      <c r="AC322" s="27"/>
      <c r="AD322" s="27"/>
      <c r="AE322" s="27"/>
    </row>
    <row r="323" spans="1:31" ht="15.75" customHeight="1" thickBot="1">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c r="AA323" s="27"/>
      <c r="AB323" s="27"/>
      <c r="AC323" s="27"/>
      <c r="AD323" s="27"/>
      <c r="AE323" s="27"/>
    </row>
    <row r="324" spans="1:31" ht="15.75" customHeight="1" thickBot="1">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c r="AA324" s="27"/>
      <c r="AB324" s="27"/>
      <c r="AC324" s="27"/>
      <c r="AD324" s="27"/>
      <c r="AE324" s="27"/>
    </row>
    <row r="325" spans="1:31" ht="15.75" customHeight="1" thickBot="1">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c r="AA325" s="27"/>
      <c r="AB325" s="27"/>
      <c r="AC325" s="27"/>
      <c r="AD325" s="27"/>
      <c r="AE325" s="27"/>
    </row>
    <row r="326" spans="1:31" ht="15.75" customHeight="1" thickBot="1">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c r="AA326" s="27"/>
      <c r="AB326" s="27"/>
      <c r="AC326" s="27"/>
      <c r="AD326" s="27"/>
      <c r="AE326" s="27"/>
    </row>
    <row r="327" spans="1:31" ht="15.75" customHeight="1" thickBot="1">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c r="AA327" s="27"/>
      <c r="AB327" s="27"/>
      <c r="AC327" s="27"/>
      <c r="AD327" s="27"/>
      <c r="AE327" s="27"/>
    </row>
    <row r="328" spans="1:31" ht="15.75" customHeight="1" thickBot="1">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c r="AA328" s="27"/>
      <c r="AB328" s="27"/>
      <c r="AC328" s="27"/>
      <c r="AD328" s="27"/>
      <c r="AE328" s="27"/>
    </row>
    <row r="329" spans="1:31" ht="15.75" customHeight="1" thickBot="1">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c r="AA329" s="27"/>
      <c r="AB329" s="27"/>
      <c r="AC329" s="27"/>
      <c r="AD329" s="27"/>
      <c r="AE329" s="27"/>
    </row>
    <row r="330" spans="1:31" ht="15.75" customHeight="1" thickBot="1">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c r="AA330" s="27"/>
      <c r="AB330" s="27"/>
      <c r="AC330" s="27"/>
      <c r="AD330" s="27"/>
      <c r="AE330" s="27"/>
    </row>
    <row r="331" spans="1:31" ht="15.75" customHeight="1" thickBot="1">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c r="AA331" s="27"/>
      <c r="AB331" s="27"/>
      <c r="AC331" s="27"/>
      <c r="AD331" s="27"/>
      <c r="AE331" s="27"/>
    </row>
    <row r="332" spans="1:31" ht="15.75" customHeight="1" thickBot="1">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c r="AA332" s="27"/>
      <c r="AB332" s="27"/>
      <c r="AC332" s="27"/>
      <c r="AD332" s="27"/>
      <c r="AE332" s="27"/>
    </row>
    <row r="333" spans="1:31" ht="15.75" customHeight="1" thickBot="1">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c r="AA333" s="27"/>
      <c r="AB333" s="27"/>
      <c r="AC333" s="27"/>
      <c r="AD333" s="27"/>
      <c r="AE333" s="27"/>
    </row>
    <row r="334" spans="1:31" ht="15.75" customHeight="1" thickBot="1">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c r="AA334" s="27"/>
      <c r="AB334" s="27"/>
      <c r="AC334" s="27"/>
      <c r="AD334" s="27"/>
      <c r="AE334" s="27"/>
    </row>
    <row r="335" spans="1:31" ht="15.75" customHeight="1" thickBot="1">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c r="AA335" s="27"/>
      <c r="AB335" s="27"/>
      <c r="AC335" s="27"/>
      <c r="AD335" s="27"/>
      <c r="AE335" s="27"/>
    </row>
    <row r="336" spans="1:31" ht="15.75" customHeight="1" thickBot="1">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c r="AA336" s="27"/>
      <c r="AB336" s="27"/>
      <c r="AC336" s="27"/>
      <c r="AD336" s="27"/>
      <c r="AE336" s="27"/>
    </row>
    <row r="337" spans="1:31" ht="15.75" customHeight="1" thickBot="1">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c r="AA337" s="27"/>
      <c r="AB337" s="27"/>
      <c r="AC337" s="27"/>
      <c r="AD337" s="27"/>
      <c r="AE337" s="27"/>
    </row>
    <row r="338" spans="1:31" ht="15.75" customHeight="1" thickBot="1">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c r="AA338" s="27"/>
      <c r="AB338" s="27"/>
      <c r="AC338" s="27"/>
      <c r="AD338" s="27"/>
      <c r="AE338" s="27"/>
    </row>
    <row r="339" spans="1:31" ht="15.75" customHeight="1" thickBot="1">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c r="AA339" s="27"/>
      <c r="AB339" s="27"/>
      <c r="AC339" s="27"/>
      <c r="AD339" s="27"/>
      <c r="AE339" s="27"/>
    </row>
    <row r="340" spans="1:31" ht="15.75" customHeight="1" thickBot="1">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c r="AA340" s="27"/>
      <c r="AB340" s="27"/>
      <c r="AC340" s="27"/>
      <c r="AD340" s="27"/>
      <c r="AE340" s="27"/>
    </row>
    <row r="341" spans="1:31" ht="15.75" customHeight="1" thickBot="1">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c r="AA341" s="27"/>
      <c r="AB341" s="27"/>
      <c r="AC341" s="27"/>
      <c r="AD341" s="27"/>
      <c r="AE341" s="27"/>
    </row>
    <row r="342" spans="1:31" ht="15.75" customHeight="1" thickBot="1">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c r="AA342" s="27"/>
      <c r="AB342" s="27"/>
      <c r="AC342" s="27"/>
      <c r="AD342" s="27"/>
      <c r="AE342" s="27"/>
    </row>
    <row r="343" spans="1:31" ht="15.75" customHeight="1" thickBot="1">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c r="AA343" s="27"/>
      <c r="AB343" s="27"/>
      <c r="AC343" s="27"/>
      <c r="AD343" s="27"/>
      <c r="AE343" s="27"/>
    </row>
    <row r="344" spans="1:31" ht="15.75" customHeight="1" thickBot="1">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c r="AA344" s="27"/>
      <c r="AB344" s="27"/>
      <c r="AC344" s="27"/>
      <c r="AD344" s="27"/>
      <c r="AE344" s="27"/>
    </row>
    <row r="345" spans="1:31" ht="15.75" customHeight="1" thickBot="1">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c r="AA345" s="27"/>
      <c r="AB345" s="27"/>
      <c r="AC345" s="27"/>
      <c r="AD345" s="27"/>
      <c r="AE345" s="27"/>
    </row>
    <row r="346" spans="1:31" ht="15.75" customHeight="1" thickBot="1">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c r="AA346" s="27"/>
      <c r="AB346" s="27"/>
      <c r="AC346" s="27"/>
      <c r="AD346" s="27"/>
      <c r="AE346" s="27"/>
    </row>
    <row r="347" spans="1:31" ht="15.75" customHeight="1" thickBot="1">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c r="AA347" s="27"/>
      <c r="AB347" s="27"/>
      <c r="AC347" s="27"/>
      <c r="AD347" s="27"/>
      <c r="AE347" s="27"/>
    </row>
    <row r="348" spans="1:31" ht="15.75" customHeight="1" thickBot="1">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c r="AA348" s="27"/>
      <c r="AB348" s="27"/>
      <c r="AC348" s="27"/>
      <c r="AD348" s="27"/>
      <c r="AE348" s="27"/>
    </row>
    <row r="349" spans="1:31" ht="15.75" customHeight="1" thickBot="1">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c r="AA349" s="27"/>
      <c r="AB349" s="27"/>
      <c r="AC349" s="27"/>
      <c r="AD349" s="27"/>
      <c r="AE349" s="27"/>
    </row>
    <row r="350" spans="1:31" ht="15.75" customHeight="1" thickBot="1">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c r="AA350" s="27"/>
      <c r="AB350" s="27"/>
      <c r="AC350" s="27"/>
      <c r="AD350" s="27"/>
      <c r="AE350" s="27"/>
    </row>
    <row r="351" spans="1:31" ht="15.75" customHeight="1" thickBot="1">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c r="AA351" s="27"/>
      <c r="AB351" s="27"/>
      <c r="AC351" s="27"/>
      <c r="AD351" s="27"/>
      <c r="AE351" s="27"/>
    </row>
    <row r="352" spans="1:31" ht="15.75" customHeight="1" thickBot="1">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c r="AA352" s="27"/>
      <c r="AB352" s="27"/>
      <c r="AC352" s="27"/>
      <c r="AD352" s="27"/>
      <c r="AE352" s="27"/>
    </row>
    <row r="353" spans="1:31" ht="15.75" customHeight="1" thickBot="1">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c r="AA353" s="27"/>
      <c r="AB353" s="27"/>
      <c r="AC353" s="27"/>
      <c r="AD353" s="27"/>
      <c r="AE353" s="27"/>
    </row>
    <row r="354" spans="1:31" ht="15.75" customHeight="1" thickBot="1">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c r="AA354" s="27"/>
      <c r="AB354" s="27"/>
      <c r="AC354" s="27"/>
      <c r="AD354" s="27"/>
      <c r="AE354" s="27"/>
    </row>
    <row r="355" spans="1:31" ht="15.75" customHeight="1" thickBot="1">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c r="AA355" s="27"/>
      <c r="AB355" s="27"/>
      <c r="AC355" s="27"/>
      <c r="AD355" s="27"/>
      <c r="AE355" s="27"/>
    </row>
    <row r="356" spans="1:31" ht="15.75" customHeight="1" thickBot="1">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c r="AA356" s="27"/>
      <c r="AB356" s="27"/>
      <c r="AC356" s="27"/>
      <c r="AD356" s="27"/>
      <c r="AE356" s="27"/>
    </row>
    <row r="357" spans="1:31" ht="15.75" customHeight="1" thickBot="1">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c r="AA357" s="27"/>
      <c r="AB357" s="27"/>
      <c r="AC357" s="27"/>
      <c r="AD357" s="27"/>
      <c r="AE357" s="27"/>
    </row>
    <row r="358" spans="1:31" ht="15.75" customHeight="1" thickBot="1">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c r="AA358" s="27"/>
      <c r="AB358" s="27"/>
      <c r="AC358" s="27"/>
      <c r="AD358" s="27"/>
      <c r="AE358" s="27"/>
    </row>
    <row r="359" spans="1:31" ht="15.75" customHeight="1" thickBot="1">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c r="AA359" s="27"/>
      <c r="AB359" s="27"/>
      <c r="AC359" s="27"/>
      <c r="AD359" s="27"/>
      <c r="AE359" s="27"/>
    </row>
    <row r="360" spans="1:31" ht="15.75" customHeight="1" thickBot="1">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c r="AA360" s="27"/>
      <c r="AB360" s="27"/>
      <c r="AC360" s="27"/>
      <c r="AD360" s="27"/>
      <c r="AE360" s="27"/>
    </row>
    <row r="361" spans="1:31" ht="15.75" customHeight="1" thickBot="1">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c r="AA361" s="27"/>
      <c r="AB361" s="27"/>
      <c r="AC361" s="27"/>
      <c r="AD361" s="27"/>
      <c r="AE361" s="27"/>
    </row>
    <row r="362" spans="1:31" ht="15.75" customHeight="1" thickBot="1">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row>
    <row r="363" spans="1:31" ht="15.75" customHeight="1" thickBot="1">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c r="AA363" s="27"/>
      <c r="AB363" s="27"/>
      <c r="AC363" s="27"/>
      <c r="AD363" s="27"/>
      <c r="AE363" s="27"/>
    </row>
    <row r="364" spans="1:31" ht="15.75" customHeight="1" thickBot="1">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c r="AA364" s="27"/>
      <c r="AB364" s="27"/>
      <c r="AC364" s="27"/>
      <c r="AD364" s="27"/>
      <c r="AE364" s="27"/>
    </row>
    <row r="365" spans="1:31" ht="15.75" customHeight="1" thickBot="1">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c r="AA365" s="27"/>
      <c r="AB365" s="27"/>
      <c r="AC365" s="27"/>
      <c r="AD365" s="27"/>
      <c r="AE365" s="27"/>
    </row>
    <row r="366" spans="1:31" ht="15.75" customHeight="1" thickBot="1">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c r="AA366" s="27"/>
      <c r="AB366" s="27"/>
      <c r="AC366" s="27"/>
      <c r="AD366" s="27"/>
      <c r="AE366" s="27"/>
    </row>
    <row r="367" spans="1:31" ht="15.75" customHeight="1" thickBot="1">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c r="AA367" s="27"/>
      <c r="AB367" s="27"/>
      <c r="AC367" s="27"/>
      <c r="AD367" s="27"/>
      <c r="AE367" s="27"/>
    </row>
    <row r="368" spans="1:31" ht="15.75" customHeight="1" thickBot="1">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c r="AA368" s="27"/>
      <c r="AB368" s="27"/>
      <c r="AC368" s="27"/>
      <c r="AD368" s="27"/>
      <c r="AE368" s="27"/>
    </row>
    <row r="369" spans="1:31" ht="15.75" customHeight="1" thickBot="1">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c r="AA369" s="27"/>
      <c r="AB369" s="27"/>
      <c r="AC369" s="27"/>
      <c r="AD369" s="27"/>
      <c r="AE369" s="27"/>
    </row>
    <row r="370" spans="1:31" ht="15.75" customHeight="1" thickBot="1">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c r="AA370" s="27"/>
      <c r="AB370" s="27"/>
      <c r="AC370" s="27"/>
      <c r="AD370" s="27"/>
      <c r="AE370" s="27"/>
    </row>
    <row r="371" spans="1:31" ht="15.75" customHeight="1" thickBot="1">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c r="AA371" s="27"/>
      <c r="AB371" s="27"/>
      <c r="AC371" s="27"/>
      <c r="AD371" s="27"/>
      <c r="AE371" s="27"/>
    </row>
    <row r="372" spans="1:31" ht="15.75" customHeight="1" thickBot="1">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c r="AA372" s="27"/>
      <c r="AB372" s="27"/>
      <c r="AC372" s="27"/>
      <c r="AD372" s="27"/>
      <c r="AE372" s="27"/>
    </row>
    <row r="373" spans="1:31" ht="15.75" customHeight="1" thickBot="1">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c r="AA373" s="27"/>
      <c r="AB373" s="27"/>
      <c r="AC373" s="27"/>
      <c r="AD373" s="27"/>
      <c r="AE373" s="27"/>
    </row>
    <row r="374" spans="1:31" ht="15.75" customHeight="1" thickBot="1">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c r="AA374" s="27"/>
      <c r="AB374" s="27"/>
      <c r="AC374" s="27"/>
      <c r="AD374" s="27"/>
      <c r="AE374" s="27"/>
    </row>
    <row r="375" spans="1:31" ht="15.75" customHeight="1" thickBot="1">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7"/>
      <c r="AE375" s="27"/>
    </row>
    <row r="376" spans="1:31" ht="15.75" customHeight="1" thickBot="1">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c r="AA376" s="27"/>
      <c r="AB376" s="27"/>
      <c r="AC376" s="27"/>
      <c r="AD376" s="27"/>
      <c r="AE376" s="27"/>
    </row>
    <row r="377" spans="1:31" ht="15.75" customHeight="1" thickBot="1">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c r="AA377" s="27"/>
      <c r="AB377" s="27"/>
      <c r="AC377" s="27"/>
      <c r="AD377" s="27"/>
      <c r="AE377" s="27"/>
    </row>
    <row r="378" spans="1:31" ht="15.75" customHeight="1" thickBot="1">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c r="AA378" s="27"/>
      <c r="AB378" s="27"/>
      <c r="AC378" s="27"/>
      <c r="AD378" s="27"/>
      <c r="AE378" s="27"/>
    </row>
    <row r="379" spans="1:31" ht="15.75" customHeight="1" thickBot="1">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c r="AA379" s="27"/>
      <c r="AB379" s="27"/>
      <c r="AC379" s="27"/>
      <c r="AD379" s="27"/>
      <c r="AE379" s="27"/>
    </row>
    <row r="380" spans="1:31" ht="15.75" customHeight="1" thickBot="1">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c r="AA380" s="27"/>
      <c r="AB380" s="27"/>
      <c r="AC380" s="27"/>
      <c r="AD380" s="27"/>
      <c r="AE380" s="27"/>
    </row>
    <row r="381" spans="1:31" ht="15.75" customHeight="1" thickBot="1">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c r="AA381" s="27"/>
      <c r="AB381" s="27"/>
      <c r="AC381" s="27"/>
      <c r="AD381" s="27"/>
      <c r="AE381" s="27"/>
    </row>
    <row r="382" spans="1:31" ht="15.75" customHeight="1" thickBot="1">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c r="AA382" s="27"/>
      <c r="AB382" s="27"/>
      <c r="AC382" s="27"/>
      <c r="AD382" s="27"/>
      <c r="AE382" s="27"/>
    </row>
    <row r="383" spans="1:31" ht="15.75" customHeight="1" thickBot="1">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c r="AA383" s="27"/>
      <c r="AB383" s="27"/>
      <c r="AC383" s="27"/>
      <c r="AD383" s="27"/>
      <c r="AE383" s="27"/>
    </row>
    <row r="384" spans="1:31" ht="15.75" customHeight="1" thickBot="1">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c r="AA384" s="27"/>
      <c r="AB384" s="27"/>
      <c r="AC384" s="27"/>
      <c r="AD384" s="27"/>
      <c r="AE384" s="27"/>
    </row>
    <row r="385" spans="1:31" ht="15.75" customHeight="1" thickBot="1">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c r="AA385" s="27"/>
      <c r="AB385" s="27"/>
      <c r="AC385" s="27"/>
      <c r="AD385" s="27"/>
      <c r="AE385" s="27"/>
    </row>
    <row r="386" spans="1:31" ht="15.75" customHeight="1" thickBot="1">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c r="AD386" s="27"/>
      <c r="AE386" s="27"/>
    </row>
    <row r="387" spans="1:31" ht="15.75" customHeight="1" thickBot="1">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c r="AD387" s="27"/>
      <c r="AE387" s="27"/>
    </row>
    <row r="388" spans="1:31" ht="15.75" customHeight="1" thickBot="1">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c r="AD388" s="27"/>
      <c r="AE388" s="27"/>
    </row>
    <row r="389" spans="1:31" ht="15.75" customHeight="1" thickBot="1">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c r="AD389" s="27"/>
      <c r="AE389" s="27"/>
    </row>
    <row r="390" spans="1:31" ht="15.75" customHeight="1" thickBot="1">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c r="AD390" s="27"/>
      <c r="AE390" s="27"/>
    </row>
    <row r="391" spans="1:31" ht="15.75" customHeight="1" thickBot="1">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c r="AD391" s="27"/>
      <c r="AE391" s="27"/>
    </row>
    <row r="392" spans="1:31" ht="15.75" customHeight="1" thickBot="1">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c r="AA392" s="27"/>
      <c r="AB392" s="27"/>
      <c r="AC392" s="27"/>
      <c r="AD392" s="27"/>
      <c r="AE392" s="27"/>
    </row>
    <row r="393" spans="1:31" ht="15.75" customHeight="1" thickBot="1">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c r="AD393" s="27"/>
      <c r="AE393" s="27"/>
    </row>
    <row r="394" spans="1:31" ht="15.75" customHeight="1" thickBot="1">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c r="AD394" s="27"/>
      <c r="AE394" s="27"/>
    </row>
    <row r="395" spans="1:31" ht="15.75" customHeight="1" thickBot="1">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c r="AD395" s="27"/>
      <c r="AE395" s="27"/>
    </row>
    <row r="396" spans="1:31" ht="15.75" customHeight="1" thickBot="1">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c r="AD396" s="27"/>
      <c r="AE396" s="27"/>
    </row>
    <row r="397" spans="1:31" ht="15.75" customHeight="1" thickBot="1">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c r="AD397" s="27"/>
      <c r="AE397" s="27"/>
    </row>
    <row r="398" spans="1:31" ht="15.75" customHeight="1" thickBot="1">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c r="AD398" s="27"/>
      <c r="AE398" s="27"/>
    </row>
    <row r="399" spans="1:31" ht="15.75" customHeight="1" thickBot="1">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c r="AA399" s="27"/>
      <c r="AB399" s="27"/>
      <c r="AC399" s="27"/>
      <c r="AD399" s="27"/>
      <c r="AE399" s="27"/>
    </row>
    <row r="400" spans="1:31" ht="15.75" customHeight="1" thickBot="1">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c r="AA400" s="27"/>
      <c r="AB400" s="27"/>
      <c r="AC400" s="27"/>
      <c r="AD400" s="27"/>
      <c r="AE400" s="27"/>
    </row>
    <row r="401" spans="1:31" ht="15.75" customHeight="1" thickBot="1">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c r="AE401" s="27"/>
    </row>
    <row r="402" spans="1:31" ht="15.75" customHeight="1" thickBot="1">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c r="AE402" s="27"/>
    </row>
    <row r="403" spans="1:31" ht="15.75" customHeight="1" thickBot="1">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c r="AE403" s="27"/>
    </row>
    <row r="404" spans="1:31" ht="15.75" customHeight="1" thickBot="1">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c r="AE404" s="27"/>
    </row>
    <row r="405" spans="1:31" ht="15.75" customHeight="1" thickBot="1">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c r="AE405" s="27"/>
    </row>
    <row r="406" spans="1:31" ht="15.75" customHeight="1" thickBot="1">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c r="AE406" s="27"/>
    </row>
    <row r="407" spans="1:31" ht="15.75" customHeight="1" thickBot="1">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c r="AA407" s="27"/>
      <c r="AB407" s="27"/>
      <c r="AC407" s="27"/>
      <c r="AD407" s="27"/>
      <c r="AE407" s="27"/>
    </row>
    <row r="408" spans="1:31" ht="15.75" customHeight="1" thickBot="1">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c r="AE408" s="27"/>
    </row>
    <row r="409" spans="1:31" ht="15.75" customHeight="1" thickBot="1">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c r="AE409" s="27"/>
    </row>
    <row r="410" spans="1:31" ht="15.75" customHeight="1" thickBot="1">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c r="AE410" s="27"/>
    </row>
    <row r="411" spans="1:31" ht="15.75" customHeight="1" thickBot="1">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c r="AE411" s="27"/>
    </row>
    <row r="412" spans="1:31" ht="15.75" customHeight="1" thickBot="1">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c r="AE412" s="27"/>
    </row>
    <row r="413" spans="1:31" ht="15.75" customHeight="1" thickBot="1">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c r="AE413" s="27"/>
    </row>
    <row r="414" spans="1:31" ht="15.75" customHeight="1" thickBot="1">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c r="AA414" s="27"/>
      <c r="AB414" s="27"/>
      <c r="AC414" s="27"/>
      <c r="AD414" s="27"/>
      <c r="AE414" s="27"/>
    </row>
    <row r="415" spans="1:31" ht="15.75" customHeight="1" thickBot="1">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c r="AA415" s="27"/>
      <c r="AB415" s="27"/>
      <c r="AC415" s="27"/>
      <c r="AD415" s="27"/>
      <c r="AE415" s="27"/>
    </row>
    <row r="416" spans="1:31" ht="15.75" customHeight="1" thickBot="1">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row>
    <row r="417" spans="1:31" ht="15.75" customHeight="1" thickBot="1">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row>
    <row r="418" spans="1:31" ht="15.75" customHeight="1" thickBot="1">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row>
    <row r="419" spans="1:31" ht="15.75" customHeight="1" thickBot="1">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row>
    <row r="420" spans="1:31" ht="15.75" customHeight="1" thickBot="1">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row>
    <row r="421" spans="1:31" ht="15.75" customHeight="1" thickBot="1">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row>
    <row r="422" spans="1:31" ht="15.75" customHeight="1" thickBot="1">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c r="AA422" s="27"/>
      <c r="AB422" s="27"/>
      <c r="AC422" s="27"/>
      <c r="AD422" s="27"/>
      <c r="AE422" s="27"/>
    </row>
    <row r="423" spans="1:31" ht="15.75" customHeight="1" thickBot="1">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row>
    <row r="424" spans="1:31" ht="15.75" customHeight="1" thickBot="1">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row>
    <row r="425" spans="1:31" ht="15.75" customHeight="1" thickBot="1">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row>
    <row r="426" spans="1:31" ht="15.75" customHeight="1" thickBot="1">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row>
    <row r="427" spans="1:31" ht="15.75" customHeight="1" thickBot="1">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row>
    <row r="428" spans="1:31" ht="15.75" customHeight="1" thickBot="1">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row>
    <row r="429" spans="1:31" ht="15.75" customHeight="1" thickBot="1">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c r="AA429" s="27"/>
      <c r="AB429" s="27"/>
      <c r="AC429" s="27"/>
      <c r="AD429" s="27"/>
      <c r="AE429" s="27"/>
    </row>
    <row r="430" spans="1:31" ht="15.75" customHeight="1" thickBot="1">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c r="AA430" s="27"/>
      <c r="AB430" s="27"/>
      <c r="AC430" s="27"/>
      <c r="AD430" s="27"/>
      <c r="AE430" s="27"/>
    </row>
    <row r="431" spans="1:31" ht="15.75" customHeight="1" thickBot="1">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row>
    <row r="432" spans="1:31" ht="15.75" customHeight="1" thickBot="1">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row>
    <row r="433" spans="1:31" ht="15.75" customHeight="1" thickBot="1">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row>
    <row r="434" spans="1:31" ht="15.75" customHeight="1" thickBot="1">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row>
    <row r="435" spans="1:31" ht="15.75" customHeight="1" thickBot="1">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row>
    <row r="436" spans="1:31" ht="15.75" customHeight="1" thickBot="1">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row>
    <row r="437" spans="1:31" ht="15.75" customHeight="1" thickBot="1">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c r="AA437" s="27"/>
      <c r="AB437" s="27"/>
      <c r="AC437" s="27"/>
      <c r="AD437" s="27"/>
      <c r="AE437" s="27"/>
    </row>
    <row r="438" spans="1:31" ht="15.75" customHeight="1" thickBot="1">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row>
    <row r="439" spans="1:31" ht="15.75" customHeight="1" thickBot="1">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row>
    <row r="440" spans="1:31" ht="15.75" customHeight="1" thickBot="1">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row>
    <row r="441" spans="1:31" ht="15.75" customHeight="1" thickBot="1">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row>
    <row r="442" spans="1:31" ht="15.75" customHeight="1" thickBot="1">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row>
    <row r="443" spans="1:31" ht="15.75" customHeight="1" thickBot="1">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row>
    <row r="444" spans="1:31" ht="15.75" customHeight="1" thickBot="1">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c r="AA444" s="27"/>
      <c r="AB444" s="27"/>
      <c r="AC444" s="27"/>
      <c r="AD444" s="27"/>
      <c r="AE444" s="27"/>
    </row>
    <row r="445" spans="1:31" ht="15.75" customHeight="1" thickBot="1">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c r="AA445" s="27"/>
      <c r="AB445" s="27"/>
      <c r="AC445" s="27"/>
      <c r="AD445" s="27"/>
      <c r="AE445" s="27"/>
    </row>
    <row r="446" spans="1:31" ht="15.75" customHeight="1" thickBot="1">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row>
    <row r="447" spans="1:31" ht="15.75" customHeight="1" thickBot="1">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row>
    <row r="448" spans="1:31" ht="15.75" customHeight="1" thickBot="1">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row>
    <row r="449" spans="1:31" ht="15.75" customHeight="1" thickBot="1">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row>
    <row r="450" spans="1:31" ht="15.75" customHeight="1" thickBot="1">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row>
    <row r="451" spans="1:31" ht="15.75" customHeight="1" thickBot="1">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row>
    <row r="452" spans="1:31" ht="15.75" customHeight="1" thickBot="1">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c r="AA452" s="27"/>
      <c r="AB452" s="27"/>
      <c r="AC452" s="27"/>
      <c r="AD452" s="27"/>
      <c r="AE452" s="27"/>
    </row>
    <row r="453" spans="1:31" ht="15.75" customHeight="1" thickBot="1">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row>
    <row r="454" spans="1:31" ht="15.75" customHeight="1" thickBot="1">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row>
    <row r="455" spans="1:31" ht="15.75" customHeight="1" thickBot="1">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row>
    <row r="456" spans="1:31" ht="15.75" customHeight="1" thickBot="1">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row>
    <row r="457" spans="1:31" ht="15.75" customHeight="1" thickBot="1">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row>
    <row r="458" spans="1:31" ht="15.75" customHeight="1" thickBot="1">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row>
    <row r="459" spans="1:31" ht="15.75" customHeight="1" thickBot="1">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c r="AA459" s="27"/>
      <c r="AB459" s="27"/>
      <c r="AC459" s="27"/>
      <c r="AD459" s="27"/>
      <c r="AE459" s="27"/>
    </row>
    <row r="460" spans="1:31" ht="15.75" customHeight="1" thickBot="1">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c r="AA460" s="27"/>
      <c r="AB460" s="27"/>
      <c r="AC460" s="27"/>
      <c r="AD460" s="27"/>
      <c r="AE460" s="27"/>
    </row>
    <row r="461" spans="1:31" ht="15.75" customHeight="1" thickBot="1">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row>
    <row r="462" spans="1:31" ht="15.75" customHeight="1" thickBot="1">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row>
    <row r="463" spans="1:31" ht="15.75" customHeight="1" thickBot="1">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row>
    <row r="464" spans="1:31" ht="15.75" customHeight="1" thickBot="1">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row>
    <row r="465" spans="1:31" ht="15.75" customHeight="1" thickBot="1">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row>
    <row r="466" spans="1:31" ht="15.75" customHeight="1" thickBot="1">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row>
    <row r="467" spans="1:31" ht="15.75" customHeight="1" thickBot="1">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c r="AA467" s="27"/>
      <c r="AB467" s="27"/>
      <c r="AC467" s="27"/>
      <c r="AD467" s="27"/>
      <c r="AE467" s="27"/>
    </row>
    <row r="468" spans="1:31" ht="15.75" customHeight="1" thickBot="1">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row>
    <row r="469" spans="1:31" ht="15.75" customHeight="1" thickBot="1">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row>
    <row r="470" spans="1:31" ht="15.75" customHeight="1" thickBot="1">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row>
    <row r="471" spans="1:31" ht="15.75" customHeight="1" thickBot="1">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row>
    <row r="472" spans="1:31" ht="15.75" customHeight="1" thickBot="1">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row>
    <row r="473" spans="1:31" ht="15.75" customHeight="1" thickBot="1">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row>
    <row r="474" spans="1:31" ht="15.75" customHeight="1" thickBot="1">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c r="AA474" s="27"/>
      <c r="AB474" s="27"/>
      <c r="AC474" s="27"/>
      <c r="AD474" s="27"/>
      <c r="AE474" s="27"/>
    </row>
    <row r="475" spans="1:31" ht="15.75" customHeight="1" thickBot="1">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c r="AA475" s="27"/>
      <c r="AB475" s="27"/>
      <c r="AC475" s="27"/>
      <c r="AD475" s="27"/>
      <c r="AE475" s="27"/>
    </row>
    <row r="476" spans="1:31" ht="15.75" customHeight="1" thickBot="1">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row>
    <row r="477" spans="1:31" ht="15.75" customHeight="1" thickBot="1">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row>
    <row r="478" spans="1:31" ht="15.75" customHeight="1" thickBot="1">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row>
    <row r="479" spans="1:31" ht="15.75" customHeight="1" thickBot="1">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row>
    <row r="480" spans="1:31" ht="15.75" customHeight="1" thickBot="1">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row>
    <row r="481" spans="1:31" ht="15.75" customHeight="1" thickBot="1">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row>
    <row r="482" spans="1:31" ht="15.75" customHeight="1" thickBot="1">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c r="AA482" s="27"/>
      <c r="AB482" s="27"/>
      <c r="AC482" s="27"/>
      <c r="AD482" s="27"/>
      <c r="AE482" s="27"/>
    </row>
    <row r="483" spans="1:31" ht="15.75" customHeight="1" thickBot="1">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row>
    <row r="484" spans="1:31" ht="15.75" customHeight="1" thickBot="1">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row>
    <row r="485" spans="1:31" ht="15.75" customHeight="1" thickBot="1">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row>
    <row r="486" spans="1:31" ht="15.75" customHeight="1" thickBot="1">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row>
    <row r="487" spans="1:31" ht="15.75" customHeight="1" thickBot="1">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row>
    <row r="488" spans="1:31" ht="15.75" customHeight="1" thickBot="1">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row>
    <row r="489" spans="1:31" ht="15.75" customHeight="1" thickBot="1">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c r="AA489" s="27"/>
      <c r="AB489" s="27"/>
      <c r="AC489" s="27"/>
      <c r="AD489" s="27"/>
      <c r="AE489" s="27"/>
    </row>
    <row r="490" spans="1:31" ht="15.75" customHeight="1" thickBot="1">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c r="AA490" s="27"/>
      <c r="AB490" s="27"/>
      <c r="AC490" s="27"/>
      <c r="AD490" s="27"/>
      <c r="AE490" s="27"/>
    </row>
    <row r="491" spans="1:31" ht="15.75" customHeight="1" thickBot="1">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row>
    <row r="492" spans="1:31" ht="15.75" customHeight="1" thickBot="1">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row>
    <row r="493" spans="1:31" ht="15.75" customHeight="1" thickBot="1">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row>
    <row r="494" spans="1:31" ht="15.75" customHeight="1" thickBot="1">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row>
    <row r="495" spans="1:31" ht="15.75" customHeight="1" thickBot="1">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row>
    <row r="496" spans="1:31" ht="15.75" customHeight="1" thickBot="1">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row>
    <row r="497" spans="1:31" ht="15.75" customHeight="1" thickBot="1">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c r="AA497" s="27"/>
      <c r="AB497" s="27"/>
      <c r="AC497" s="27"/>
      <c r="AD497" s="27"/>
      <c r="AE497" s="27"/>
    </row>
    <row r="498" spans="1:31" ht="15.75" customHeight="1" thickBot="1">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row>
    <row r="499" spans="1:31" ht="15.75" customHeight="1" thickBot="1">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row>
    <row r="500" spans="1:31" ht="15.75" customHeight="1" thickBot="1">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row>
    <row r="501" spans="1:31" ht="15.75" customHeight="1" thickBot="1">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row>
    <row r="502" spans="1:31" ht="15.75" customHeight="1" thickBot="1">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row>
    <row r="503" spans="1:31" ht="15.75" customHeight="1" thickBot="1">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row>
    <row r="504" spans="1:31" ht="15.75" customHeight="1" thickBot="1">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c r="AA504" s="27"/>
      <c r="AB504" s="27"/>
      <c r="AC504" s="27"/>
      <c r="AD504" s="27"/>
      <c r="AE504" s="27"/>
    </row>
    <row r="505" spans="1:31" ht="15.75" customHeight="1" thickBot="1">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c r="AA505" s="27"/>
      <c r="AB505" s="27"/>
      <c r="AC505" s="27"/>
      <c r="AD505" s="27"/>
      <c r="AE505" s="27"/>
    </row>
    <row r="506" spans="1:31" ht="15.75" customHeight="1" thickBot="1">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row>
    <row r="507" spans="1:31" ht="15.75" customHeight="1" thickBot="1">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row>
    <row r="508" spans="1:31" ht="15.75" customHeight="1" thickBot="1">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row>
    <row r="509" spans="1:31" ht="15.75" customHeight="1" thickBot="1">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row>
    <row r="510" spans="1:31" ht="15.75" customHeight="1" thickBot="1">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row>
    <row r="511" spans="1:31" ht="15.75" customHeight="1" thickBot="1">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row>
    <row r="512" spans="1:31" ht="15.75" customHeight="1" thickBot="1">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c r="AA512" s="27"/>
      <c r="AB512" s="27"/>
      <c r="AC512" s="27"/>
      <c r="AD512" s="27"/>
      <c r="AE512" s="27"/>
    </row>
    <row r="513" spans="1:31" ht="15.75" customHeight="1" thickBot="1">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row>
    <row r="514" spans="1:31" ht="15.75" customHeight="1" thickBot="1">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row>
    <row r="515" spans="1:31" ht="15.75" customHeight="1" thickBot="1">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row>
    <row r="516" spans="1:31" ht="15.75" customHeight="1" thickBot="1">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row>
    <row r="517" spans="1:31" ht="15.75" customHeight="1" thickBot="1">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row>
    <row r="518" spans="1:31" ht="15.75" customHeight="1" thickBot="1">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row>
    <row r="519" spans="1:31" ht="15.75" customHeight="1" thickBot="1">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c r="AA519" s="27"/>
      <c r="AB519" s="27"/>
      <c r="AC519" s="27"/>
      <c r="AD519" s="27"/>
      <c r="AE519" s="27"/>
    </row>
    <row r="520" spans="1:31" ht="15.75" customHeight="1" thickBot="1">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c r="AA520" s="27"/>
      <c r="AB520" s="27"/>
      <c r="AC520" s="27"/>
      <c r="AD520" s="27"/>
      <c r="AE520" s="27"/>
    </row>
    <row r="521" spans="1:31" ht="15.75" customHeight="1" thickBot="1">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row>
    <row r="522" spans="1:31" ht="15.75" customHeight="1" thickBot="1">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row>
    <row r="523" spans="1:31" ht="15.75" customHeight="1" thickBot="1">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row>
    <row r="524" spans="1:31" ht="15.75" customHeight="1" thickBot="1">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row>
    <row r="525" spans="1:31" ht="15.75" customHeight="1" thickBot="1">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row>
    <row r="526" spans="1:31" ht="15.75" customHeight="1" thickBot="1">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row>
    <row r="527" spans="1:31" ht="15.75" customHeight="1" thickBot="1">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c r="AA527" s="27"/>
      <c r="AB527" s="27"/>
      <c r="AC527" s="27"/>
      <c r="AD527" s="27"/>
      <c r="AE527" s="27"/>
    </row>
    <row r="528" spans="1:31" ht="15.75" customHeight="1" thickBot="1">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row>
    <row r="529" spans="1:31" ht="15.75" customHeight="1" thickBot="1">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row>
    <row r="530" spans="1:31" ht="15.75" customHeight="1" thickBot="1">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row>
    <row r="531" spans="1:31" ht="15.75" customHeight="1" thickBot="1">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row>
    <row r="532" spans="1:31" ht="15.75" customHeight="1" thickBot="1">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row>
    <row r="533" spans="1:31" ht="15.75" customHeight="1" thickBot="1">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row>
    <row r="534" spans="1:31" ht="15.75" customHeight="1" thickBot="1">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c r="AA534" s="27"/>
      <c r="AB534" s="27"/>
      <c r="AC534" s="27"/>
      <c r="AD534" s="27"/>
      <c r="AE534" s="27"/>
    </row>
    <row r="535" spans="1:31" ht="15.75" customHeight="1" thickBot="1">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c r="AA535" s="27"/>
      <c r="AB535" s="27"/>
      <c r="AC535" s="27"/>
      <c r="AD535" s="27"/>
      <c r="AE535" s="27"/>
    </row>
    <row r="536" spans="1:31" ht="15.75" customHeight="1" thickBot="1">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row>
    <row r="537" spans="1:31" ht="15.75" customHeight="1" thickBot="1">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row>
    <row r="538" spans="1:31" ht="15.75" customHeight="1" thickBot="1">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row>
    <row r="539" spans="1:31" ht="15.75" customHeight="1" thickBot="1">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row>
    <row r="540" spans="1:31" ht="15.75" customHeight="1" thickBot="1">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row>
    <row r="541" spans="1:31" ht="15.75" customHeight="1" thickBot="1">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row>
    <row r="542" spans="1:31" ht="15.75" customHeight="1" thickBot="1">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c r="AA542" s="27"/>
      <c r="AB542" s="27"/>
      <c r="AC542" s="27"/>
      <c r="AD542" s="27"/>
      <c r="AE542" s="27"/>
    </row>
    <row r="543" spans="1:31" ht="15.75" customHeight="1" thickBot="1">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row>
    <row r="544" spans="1:31" ht="15.75" customHeight="1" thickBot="1">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row>
    <row r="545" spans="1:31" ht="15.75" customHeight="1" thickBot="1">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row>
    <row r="546" spans="1:31" ht="15.75" customHeight="1" thickBot="1">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row>
    <row r="547" spans="1:31" ht="15.75" customHeight="1" thickBot="1">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row>
    <row r="548" spans="1:31" ht="15.75" customHeight="1" thickBot="1">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row>
    <row r="549" spans="1:31" ht="15.75" customHeight="1" thickBot="1">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c r="AA549" s="27"/>
      <c r="AB549" s="27"/>
      <c r="AC549" s="27"/>
      <c r="AD549" s="27"/>
      <c r="AE549" s="27"/>
    </row>
    <row r="550" spans="1:31" ht="15.75" customHeight="1" thickBot="1">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c r="AA550" s="27"/>
      <c r="AB550" s="27"/>
      <c r="AC550" s="27"/>
      <c r="AD550" s="27"/>
      <c r="AE550" s="27"/>
    </row>
    <row r="551" spans="1:31" ht="15.75" customHeight="1" thickBot="1">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row>
    <row r="552" spans="1:31" ht="15.75" customHeight="1" thickBot="1">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row>
    <row r="553" spans="1:31" ht="15.75" customHeight="1" thickBot="1">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row>
    <row r="554" spans="1:31" ht="15.75" customHeight="1" thickBot="1">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row>
    <row r="555" spans="1:31" ht="15.75" customHeight="1" thickBot="1">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row>
    <row r="556" spans="1:31" ht="15.75" customHeight="1" thickBot="1">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row>
    <row r="557" spans="1:31" ht="15.75" customHeight="1" thickBot="1">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c r="AA557" s="27"/>
      <c r="AB557" s="27"/>
      <c r="AC557" s="27"/>
      <c r="AD557" s="27"/>
      <c r="AE557" s="27"/>
    </row>
    <row r="558" spans="1:31" ht="15.75" customHeight="1" thickBot="1">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row>
    <row r="559" spans="1:31" ht="15.75" customHeight="1" thickBot="1">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row>
    <row r="560" spans="1:31" ht="15.75" customHeight="1" thickBot="1">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row>
    <row r="561" spans="1:31" ht="15.75" customHeight="1" thickBot="1">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row>
    <row r="562" spans="1:31" ht="15.75" customHeight="1" thickBot="1">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row>
    <row r="563" spans="1:31" ht="15.75" customHeight="1" thickBot="1">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row>
    <row r="564" spans="1:31" ht="15.75" customHeight="1" thickBot="1">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c r="AA564" s="27"/>
      <c r="AB564" s="27"/>
      <c r="AC564" s="27"/>
      <c r="AD564" s="27"/>
      <c r="AE564" s="27"/>
    </row>
    <row r="565" spans="1:31" ht="15.75" customHeight="1" thickBot="1">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c r="AA565" s="27"/>
      <c r="AB565" s="27"/>
      <c r="AC565" s="27"/>
      <c r="AD565" s="27"/>
      <c r="AE565" s="27"/>
    </row>
    <row r="566" spans="1:31" ht="15.75" customHeight="1" thickBot="1">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row>
    <row r="567" spans="1:31" ht="15.75" customHeight="1" thickBot="1">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row>
    <row r="568" spans="1:31" ht="15.75" customHeight="1" thickBot="1">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row>
    <row r="569" spans="1:31" ht="15.75" customHeight="1" thickBot="1">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row>
    <row r="570" spans="1:31" ht="15.75" customHeight="1" thickBot="1">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row>
    <row r="571" spans="1:31" ht="15.75" customHeight="1" thickBot="1">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row>
    <row r="572" spans="1:31" ht="15.75" customHeight="1" thickBot="1">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c r="AA572" s="27"/>
      <c r="AB572" s="27"/>
      <c r="AC572" s="27"/>
      <c r="AD572" s="27"/>
      <c r="AE572" s="27"/>
    </row>
    <row r="573" spans="1:31" ht="15.75" customHeight="1" thickBot="1">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row>
    <row r="574" spans="1:31" ht="15.75" customHeight="1" thickBot="1">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row>
    <row r="575" spans="1:31" ht="15.75" customHeight="1" thickBot="1">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row>
    <row r="576" spans="1:31" ht="15.75" customHeight="1" thickBot="1">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row>
    <row r="577" spans="1:31" ht="15.75" customHeight="1" thickBot="1">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row>
    <row r="578" spans="1:31" ht="15.75" customHeight="1" thickBot="1">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row>
    <row r="579" spans="1:31" ht="15.75" customHeight="1" thickBot="1">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c r="AA579" s="27"/>
      <c r="AB579" s="27"/>
      <c r="AC579" s="27"/>
      <c r="AD579" s="27"/>
      <c r="AE579" s="27"/>
    </row>
    <row r="580" spans="1:31" ht="15.75" customHeight="1" thickBot="1">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c r="AA580" s="27"/>
      <c r="AB580" s="27"/>
      <c r="AC580" s="27"/>
      <c r="AD580" s="27"/>
      <c r="AE580" s="27"/>
    </row>
    <row r="581" spans="1:31" ht="15.75" customHeight="1" thickBot="1">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row>
    <row r="582" spans="1:31" ht="15.75" customHeight="1" thickBot="1">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row>
    <row r="583" spans="1:31" ht="15.75" customHeight="1" thickBot="1">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row>
    <row r="584" spans="1:31" ht="15.75" customHeight="1" thickBot="1">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row>
    <row r="585" spans="1:31" ht="15.75" customHeight="1" thickBot="1">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row>
    <row r="586" spans="1:31" ht="15.75" customHeight="1" thickBot="1">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row>
    <row r="587" spans="1:31" ht="15.75" customHeight="1" thickBot="1">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c r="AA587" s="27"/>
      <c r="AB587" s="27"/>
      <c r="AC587" s="27"/>
      <c r="AD587" s="27"/>
      <c r="AE587" s="27"/>
    </row>
    <row r="588" spans="1:31" ht="15.75" customHeight="1" thickBot="1">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row>
    <row r="589" spans="1:31" ht="15.75" customHeight="1" thickBot="1">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row>
    <row r="590" spans="1:31" ht="15.75" customHeight="1" thickBot="1">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row>
    <row r="591" spans="1:31" ht="15.75" customHeight="1" thickBot="1">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row>
    <row r="592" spans="1:31" ht="15.75" customHeight="1" thickBot="1">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row>
    <row r="593" spans="1:31" ht="15.75" customHeight="1" thickBot="1">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row>
    <row r="594" spans="1:31" ht="15.75" customHeight="1" thickBot="1">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c r="AA594" s="27"/>
      <c r="AB594" s="27"/>
      <c r="AC594" s="27"/>
      <c r="AD594" s="27"/>
      <c r="AE594" s="27"/>
    </row>
    <row r="595" spans="1:31" ht="15.75" customHeight="1" thickBot="1">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c r="AA595" s="27"/>
      <c r="AB595" s="27"/>
      <c r="AC595" s="27"/>
      <c r="AD595" s="27"/>
      <c r="AE595" s="27"/>
    </row>
    <row r="596" spans="1:31" ht="15.75" customHeight="1" thickBot="1">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row>
    <row r="597" spans="1:31" ht="15.75" customHeight="1" thickBot="1">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row>
    <row r="598" spans="1:31" ht="15.75" customHeight="1" thickBot="1">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row>
    <row r="599" spans="1:31" ht="15.75" customHeight="1" thickBot="1">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row>
    <row r="600" spans="1:31" ht="15.75" customHeight="1" thickBot="1">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row>
    <row r="601" spans="1:31" ht="15.75" customHeight="1" thickBot="1">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row>
    <row r="602" spans="1:31" ht="15.75" customHeight="1" thickBot="1">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c r="AA602" s="27"/>
      <c r="AB602" s="27"/>
      <c r="AC602" s="27"/>
      <c r="AD602" s="27"/>
      <c r="AE602" s="27"/>
    </row>
    <row r="603" spans="1:31" ht="15.75" customHeight="1" thickBot="1">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row>
    <row r="604" spans="1:31" ht="15.75" customHeight="1" thickBot="1">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row>
    <row r="605" spans="1:31" ht="15.75" customHeight="1" thickBot="1">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row>
    <row r="606" spans="1:31" ht="15.75" customHeight="1" thickBot="1">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row>
    <row r="607" spans="1:31" ht="15.75" customHeight="1" thickBot="1">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row>
    <row r="608" spans="1:31" ht="15.75" customHeight="1" thickBot="1">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row>
    <row r="609" spans="1:31" ht="15.75" customHeight="1" thickBot="1">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c r="AA609" s="27"/>
      <c r="AB609" s="27"/>
      <c r="AC609" s="27"/>
      <c r="AD609" s="27"/>
      <c r="AE609" s="27"/>
    </row>
    <row r="610" spans="1:31" ht="15.75" customHeight="1" thickBot="1">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c r="AA610" s="27"/>
      <c r="AB610" s="27"/>
      <c r="AC610" s="27"/>
      <c r="AD610" s="27"/>
      <c r="AE610" s="27"/>
    </row>
    <row r="611" spans="1:31" ht="15.75" customHeight="1" thickBot="1">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row>
    <row r="612" spans="1:31" ht="15.75" customHeight="1" thickBot="1">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row>
    <row r="613" spans="1:31" ht="15.75" customHeight="1" thickBot="1">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row>
    <row r="614" spans="1:31" ht="15.75" customHeight="1" thickBot="1">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row>
    <row r="615" spans="1:31" ht="15.75" customHeight="1" thickBot="1">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row>
    <row r="616" spans="1:31" ht="15.75" customHeight="1" thickBot="1">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row>
    <row r="617" spans="1:31" ht="15.75" customHeight="1" thickBot="1">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c r="AA617" s="27"/>
      <c r="AB617" s="27"/>
      <c r="AC617" s="27"/>
      <c r="AD617" s="27"/>
      <c r="AE617" s="27"/>
    </row>
    <row r="618" spans="1:31" ht="15.75" customHeight="1" thickBot="1">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row>
    <row r="619" spans="1:31" ht="15.75" customHeight="1" thickBot="1">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row>
    <row r="620" spans="1:31" ht="15.75" customHeight="1" thickBot="1">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row>
    <row r="621" spans="1:31" ht="15.75" customHeight="1" thickBot="1">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row>
    <row r="622" spans="1:31" ht="15.75" customHeight="1" thickBot="1">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row>
    <row r="623" spans="1:31" ht="15.75" customHeight="1" thickBot="1">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row>
    <row r="624" spans="1:31" ht="15.75" customHeight="1" thickBot="1">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c r="AA624" s="27"/>
      <c r="AB624" s="27"/>
      <c r="AC624" s="27"/>
      <c r="AD624" s="27"/>
      <c r="AE624" s="27"/>
    </row>
    <row r="625" spans="1:31" ht="15.75" customHeight="1" thickBot="1">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c r="AA625" s="27"/>
      <c r="AB625" s="27"/>
      <c r="AC625" s="27"/>
      <c r="AD625" s="27"/>
      <c r="AE625" s="27"/>
    </row>
    <row r="626" spans="1:31" ht="15.75" customHeight="1" thickBot="1">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row>
    <row r="627" spans="1:31" ht="15.75" customHeight="1" thickBot="1">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row>
    <row r="628" spans="1:31" ht="15.75" customHeight="1" thickBot="1">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row>
    <row r="629" spans="1:31" ht="15.75" customHeight="1" thickBot="1">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row>
    <row r="630" spans="1:31" ht="15.75" customHeight="1" thickBot="1">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row>
    <row r="631" spans="1:31" ht="15.75" customHeight="1" thickBot="1">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row>
    <row r="632" spans="1:31" ht="15.75" customHeight="1" thickBot="1">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c r="AA632" s="27"/>
      <c r="AB632" s="27"/>
      <c r="AC632" s="27"/>
      <c r="AD632" s="27"/>
      <c r="AE632" s="27"/>
    </row>
    <row r="633" spans="1:31" ht="15.75" customHeight="1" thickBot="1">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row>
    <row r="634" spans="1:31" ht="15.75" customHeight="1" thickBot="1">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row>
    <row r="635" spans="1:31" ht="15.75" customHeight="1" thickBot="1">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row>
    <row r="636" spans="1:31" ht="15.75" customHeight="1" thickBot="1">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row>
    <row r="637" spans="1:31" ht="15.75" customHeight="1" thickBot="1">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row>
    <row r="638" spans="1:31" ht="15.75" customHeight="1" thickBot="1">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row>
    <row r="639" spans="1:31" ht="15.75" customHeight="1" thickBot="1">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c r="AA639" s="27"/>
      <c r="AB639" s="27"/>
      <c r="AC639" s="27"/>
      <c r="AD639" s="27"/>
      <c r="AE639" s="27"/>
    </row>
    <row r="640" spans="1:31" ht="15.75" customHeight="1" thickBot="1">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c r="AA640" s="27"/>
      <c r="AB640" s="27"/>
      <c r="AC640" s="27"/>
      <c r="AD640" s="27"/>
      <c r="AE640" s="27"/>
    </row>
    <row r="641" spans="1:31" ht="15.75" customHeight="1" thickBot="1">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row>
    <row r="642" spans="1:31" ht="15.75" customHeight="1" thickBot="1">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row>
    <row r="643" spans="1:31" ht="15.75" customHeight="1" thickBot="1">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row>
    <row r="644" spans="1:31" ht="15.75" customHeight="1" thickBot="1">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row>
    <row r="645" spans="1:31" ht="15.75" customHeight="1" thickBot="1">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row>
    <row r="646" spans="1:31" ht="15.75" customHeight="1" thickBot="1">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row>
    <row r="647" spans="1:31" ht="15.75" customHeight="1" thickBot="1">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c r="AA647" s="27"/>
      <c r="AB647" s="27"/>
      <c r="AC647" s="27"/>
      <c r="AD647" s="27"/>
      <c r="AE647" s="27"/>
    </row>
    <row r="648" spans="1:31" ht="15.75" customHeight="1" thickBot="1">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row>
    <row r="649" spans="1:31" ht="15.75" customHeight="1" thickBot="1">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row>
    <row r="650" spans="1:31" ht="15.75" customHeight="1" thickBot="1">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row>
    <row r="651" spans="1:31" ht="15.75" customHeight="1" thickBot="1">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row>
    <row r="652" spans="1:31" ht="15.75" customHeight="1" thickBot="1">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row>
    <row r="653" spans="1:31" ht="15.75" customHeight="1" thickBot="1">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row>
    <row r="654" spans="1:31" ht="15.75" customHeight="1" thickBot="1">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c r="AA654" s="27"/>
      <c r="AB654" s="27"/>
      <c r="AC654" s="27"/>
      <c r="AD654" s="27"/>
      <c r="AE654" s="27"/>
    </row>
    <row r="655" spans="1:31" ht="15.75" customHeight="1" thickBot="1">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c r="AA655" s="27"/>
      <c r="AB655" s="27"/>
      <c r="AC655" s="27"/>
      <c r="AD655" s="27"/>
      <c r="AE655" s="27"/>
    </row>
    <row r="656" spans="1:31" ht="15.75" customHeight="1" thickBot="1">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row>
    <row r="657" spans="1:31" ht="15.75" customHeight="1" thickBot="1">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row>
    <row r="658" spans="1:31" ht="15.75" customHeight="1" thickBot="1">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row>
    <row r="659" spans="1:31" ht="15.75" customHeight="1" thickBot="1">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row>
    <row r="660" spans="1:31" ht="15.75" customHeight="1" thickBot="1">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row>
    <row r="661" spans="1:31" ht="15.75" customHeight="1" thickBot="1">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row>
    <row r="662" spans="1:31" ht="15.75" customHeight="1" thickBot="1">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c r="AA662" s="27"/>
      <c r="AB662" s="27"/>
      <c r="AC662" s="27"/>
      <c r="AD662" s="27"/>
      <c r="AE662" s="27"/>
    </row>
    <row r="663" spans="1:31" ht="15.75" customHeight="1" thickBot="1">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row>
    <row r="664" spans="1:31" ht="15.75" customHeight="1" thickBot="1">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row>
    <row r="665" spans="1:31" ht="15.75" customHeight="1" thickBot="1">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row>
    <row r="666" spans="1:31" ht="15.75" customHeight="1" thickBot="1">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row>
    <row r="667" spans="1:31" ht="15.75" customHeight="1" thickBot="1">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row>
    <row r="668" spans="1:31" ht="15.75" customHeight="1" thickBot="1">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row>
    <row r="669" spans="1:31" ht="15.75" customHeight="1" thickBot="1">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c r="AA669" s="27"/>
      <c r="AB669" s="27"/>
      <c r="AC669" s="27"/>
      <c r="AD669" s="27"/>
      <c r="AE669" s="27"/>
    </row>
    <row r="670" spans="1:31" ht="15.75" customHeight="1" thickBot="1">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c r="AA670" s="27"/>
      <c r="AB670" s="27"/>
      <c r="AC670" s="27"/>
      <c r="AD670" s="27"/>
      <c r="AE670" s="27"/>
    </row>
    <row r="671" spans="1:31" ht="15.75" customHeight="1" thickBot="1">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row>
    <row r="672" spans="1:31" ht="15.75" customHeight="1" thickBot="1">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row>
    <row r="673" spans="1:31" ht="15.75" customHeight="1" thickBot="1">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row>
    <row r="674" spans="1:31" ht="15.75" customHeight="1" thickBot="1">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row>
    <row r="675" spans="1:31" ht="15.75" customHeight="1" thickBot="1">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row>
    <row r="676" spans="1:31" ht="15.75" customHeight="1" thickBot="1">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row>
    <row r="677" spans="1:31" ht="15.75" customHeight="1" thickBot="1">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c r="AA677" s="27"/>
      <c r="AB677" s="27"/>
      <c r="AC677" s="27"/>
      <c r="AD677" s="27"/>
      <c r="AE677" s="27"/>
    </row>
    <row r="678" spans="1:31" ht="15.75" customHeight="1" thickBot="1">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row>
    <row r="679" spans="1:31" ht="15.75" customHeight="1" thickBot="1">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row>
    <row r="680" spans="1:31" ht="15.75" customHeight="1" thickBot="1">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row>
    <row r="681" spans="1:31" ht="15.75" customHeight="1" thickBot="1">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row>
    <row r="682" spans="1:31" ht="15.75" customHeight="1" thickBot="1">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row>
    <row r="683" spans="1:31" ht="15.75" customHeight="1" thickBot="1">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row>
    <row r="684" spans="1:31" ht="15.75" customHeight="1" thickBot="1">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c r="AA684" s="27"/>
      <c r="AB684" s="27"/>
      <c r="AC684" s="27"/>
      <c r="AD684" s="27"/>
      <c r="AE684" s="27"/>
    </row>
    <row r="685" spans="1:31" ht="15.75" customHeight="1" thickBot="1">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c r="AA685" s="27"/>
      <c r="AB685" s="27"/>
      <c r="AC685" s="27"/>
      <c r="AD685" s="27"/>
      <c r="AE685" s="27"/>
    </row>
    <row r="686" spans="1:31" ht="15.75" customHeight="1" thickBot="1">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row>
    <row r="687" spans="1:31" ht="15.75" customHeight="1" thickBot="1">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row>
    <row r="688" spans="1:31" ht="15.75" customHeight="1" thickBot="1">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row>
    <row r="689" spans="1:31" ht="15.75" customHeight="1" thickBot="1">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row>
    <row r="690" spans="1:31" ht="15.75" customHeight="1" thickBot="1">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row>
    <row r="691" spans="1:31" ht="15.75" customHeight="1" thickBot="1">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row>
    <row r="692" spans="1:31" ht="15.75" customHeight="1" thickBot="1">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c r="AA692" s="27"/>
      <c r="AB692" s="27"/>
      <c r="AC692" s="27"/>
      <c r="AD692" s="27"/>
      <c r="AE692" s="27"/>
    </row>
    <row r="693" spans="1:31" ht="15.75" customHeight="1" thickBot="1">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row>
    <row r="694" spans="1:31" ht="15.75" customHeight="1" thickBot="1">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row>
    <row r="695" spans="1:31" ht="15.75" customHeight="1" thickBot="1">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row>
    <row r="696" spans="1:31" ht="15.75" customHeight="1" thickBot="1">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row>
    <row r="697" spans="1:31" ht="15.75" customHeight="1" thickBot="1">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row>
    <row r="698" spans="1:31" ht="15.75" customHeight="1" thickBot="1">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row>
    <row r="699" spans="1:31" ht="15.75" customHeight="1" thickBot="1">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c r="AA699" s="27"/>
      <c r="AB699" s="27"/>
      <c r="AC699" s="27"/>
      <c r="AD699" s="27"/>
      <c r="AE699" s="27"/>
    </row>
    <row r="700" spans="1:31" ht="15.75" customHeight="1" thickBot="1">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c r="AA700" s="27"/>
      <c r="AB700" s="27"/>
      <c r="AC700" s="27"/>
      <c r="AD700" s="27"/>
      <c r="AE700" s="27"/>
    </row>
    <row r="701" spans="1:31" ht="15.75" customHeight="1" thickBot="1">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row>
    <row r="702" spans="1:31" ht="15.75" customHeight="1" thickBot="1">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row>
    <row r="703" spans="1:31" ht="15.75" customHeight="1" thickBot="1">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row>
    <row r="704" spans="1:31" ht="15.75" customHeight="1" thickBot="1">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row>
    <row r="705" spans="1:31" ht="15.75" customHeight="1" thickBot="1">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row>
    <row r="706" spans="1:31" ht="15.75" customHeight="1" thickBot="1">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row>
    <row r="707" spans="1:31" ht="15.75" customHeight="1" thickBot="1">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c r="AA707" s="27"/>
      <c r="AB707" s="27"/>
      <c r="AC707" s="27"/>
      <c r="AD707" s="27"/>
      <c r="AE707" s="27"/>
    </row>
    <row r="708" spans="1:31" ht="15.75" customHeight="1" thickBot="1">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row>
    <row r="709" spans="1:31" ht="15.75" customHeight="1" thickBot="1">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row>
    <row r="710" spans="1:31" ht="15.75" customHeight="1" thickBot="1">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row>
    <row r="711" spans="1:31" ht="15.75" customHeight="1" thickBot="1">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row>
    <row r="712" spans="1:31" ht="15.75" customHeight="1" thickBot="1">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row>
    <row r="713" spans="1:31" ht="15.75" customHeight="1" thickBot="1">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row>
    <row r="714" spans="1:31" ht="15.75" customHeight="1" thickBot="1">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c r="AA714" s="27"/>
      <c r="AB714" s="27"/>
      <c r="AC714" s="27"/>
      <c r="AD714" s="27"/>
      <c r="AE714" s="27"/>
    </row>
    <row r="715" spans="1:31" ht="15.75" customHeight="1" thickBot="1">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c r="AA715" s="27"/>
      <c r="AB715" s="27"/>
      <c r="AC715" s="27"/>
      <c r="AD715" s="27"/>
      <c r="AE715" s="27"/>
    </row>
    <row r="716" spans="1:31" ht="15.75" customHeight="1" thickBot="1">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row>
    <row r="717" spans="1:31" ht="15.75" customHeight="1" thickBot="1">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row>
    <row r="718" spans="1:31" ht="15.75" customHeight="1" thickBot="1">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row>
    <row r="719" spans="1:31" ht="15.75" customHeight="1" thickBot="1">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row>
    <row r="720" spans="1:31" ht="15.75" customHeight="1" thickBot="1">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row>
    <row r="721" spans="1:31" ht="15.75" customHeight="1" thickBot="1">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row>
    <row r="722" spans="1:31" ht="15.75" customHeight="1" thickBot="1">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c r="AA722" s="27"/>
      <c r="AB722" s="27"/>
      <c r="AC722" s="27"/>
      <c r="AD722" s="27"/>
      <c r="AE722" s="27"/>
    </row>
    <row r="723" spans="1:31" ht="15.75" customHeight="1" thickBot="1">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row>
    <row r="724" spans="1:31" ht="15.75" customHeight="1" thickBot="1">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row>
    <row r="725" spans="1:31" ht="15.75" customHeight="1" thickBot="1">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row>
    <row r="726" spans="1:31" ht="15.75" customHeight="1" thickBot="1">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row>
    <row r="727" spans="1:31" ht="15.75" customHeight="1" thickBot="1">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row>
    <row r="728" spans="1:31" ht="15.75" customHeight="1" thickBot="1">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row>
    <row r="729" spans="1:31" ht="15.75" customHeight="1" thickBot="1">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c r="AA729" s="27"/>
      <c r="AB729" s="27"/>
      <c r="AC729" s="27"/>
      <c r="AD729" s="27"/>
      <c r="AE729" s="27"/>
    </row>
    <row r="730" spans="1:31" ht="15.75" customHeight="1" thickBot="1">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c r="AA730" s="27"/>
      <c r="AB730" s="27"/>
      <c r="AC730" s="27"/>
      <c r="AD730" s="27"/>
      <c r="AE730" s="27"/>
    </row>
    <row r="731" spans="1:31" ht="15.75" customHeight="1" thickBot="1">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row>
    <row r="732" spans="1:31" ht="15.75" customHeight="1" thickBot="1">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row>
    <row r="733" spans="1:31" ht="15.75" customHeight="1" thickBot="1">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row>
    <row r="734" spans="1:31" ht="15.75" customHeight="1" thickBot="1">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row>
    <row r="735" spans="1:31" ht="15.75" customHeight="1" thickBot="1">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row>
    <row r="736" spans="1:31" ht="15.75" customHeight="1" thickBot="1">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row>
    <row r="737" spans="1:31" ht="15.75" customHeight="1" thickBot="1">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c r="AA737" s="27"/>
      <c r="AB737" s="27"/>
      <c r="AC737" s="27"/>
      <c r="AD737" s="27"/>
      <c r="AE737" s="27"/>
    </row>
    <row r="738" spans="1:31" ht="15.75" customHeight="1" thickBot="1">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row>
    <row r="739" spans="1:31" ht="15.75" customHeight="1" thickBot="1">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row>
    <row r="740" spans="1:31" ht="15.75" customHeight="1" thickBot="1">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row>
    <row r="741" spans="1:31" ht="15.75" customHeight="1" thickBot="1">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row>
    <row r="742" spans="1:31" ht="15.75" customHeight="1" thickBot="1">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row>
    <row r="743" spans="1:31" ht="15.75" customHeight="1" thickBot="1">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row>
    <row r="744" spans="1:31" ht="15.75" customHeight="1" thickBot="1">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c r="AA744" s="27"/>
      <c r="AB744" s="27"/>
      <c r="AC744" s="27"/>
      <c r="AD744" s="27"/>
      <c r="AE744" s="27"/>
    </row>
    <row r="745" spans="1:31" ht="15.75" customHeight="1" thickBot="1">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c r="AA745" s="27"/>
      <c r="AB745" s="27"/>
      <c r="AC745" s="27"/>
      <c r="AD745" s="27"/>
      <c r="AE745" s="27"/>
    </row>
    <row r="746" spans="1:31" ht="15.75" customHeight="1" thickBot="1">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row>
    <row r="747" spans="1:31" ht="15.75" customHeight="1" thickBot="1">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row>
    <row r="748" spans="1:31" ht="15.75" customHeight="1" thickBot="1">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row>
    <row r="749" spans="1:31" ht="15.75" customHeight="1" thickBot="1">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row>
    <row r="750" spans="1:31" ht="15.75" customHeight="1" thickBot="1">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row>
    <row r="751" spans="1:31" ht="15.75" customHeight="1" thickBot="1">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row>
    <row r="752" spans="1:31" ht="15.75" customHeight="1" thickBot="1">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c r="AA752" s="27"/>
      <c r="AB752" s="27"/>
      <c r="AC752" s="27"/>
      <c r="AD752" s="27"/>
      <c r="AE752" s="27"/>
    </row>
    <row r="753" spans="1:31" ht="15.75" customHeight="1" thickBot="1">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row>
    <row r="754" spans="1:31" ht="15.75" customHeight="1" thickBot="1">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row>
    <row r="755" spans="1:31" ht="15.75" customHeight="1" thickBot="1">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row>
    <row r="756" spans="1:31" ht="15.75" customHeight="1" thickBot="1">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row>
    <row r="757" spans="1:31" ht="15.75" customHeight="1" thickBot="1">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row>
    <row r="758" spans="1:31" ht="15.75" customHeight="1" thickBot="1">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row>
    <row r="759" spans="1:31" ht="15.75" customHeight="1" thickBot="1">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c r="AA759" s="27"/>
      <c r="AB759" s="27"/>
      <c r="AC759" s="27"/>
      <c r="AD759" s="27"/>
      <c r="AE759" s="27"/>
    </row>
    <row r="760" spans="1:31" ht="15.75" customHeight="1" thickBot="1">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c r="AA760" s="27"/>
      <c r="AB760" s="27"/>
      <c r="AC760" s="27"/>
      <c r="AD760" s="27"/>
      <c r="AE760" s="27"/>
    </row>
    <row r="761" spans="1:31" ht="15.75" customHeight="1" thickBot="1">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row>
    <row r="762" spans="1:31" ht="15.75" customHeight="1" thickBot="1">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row>
    <row r="763" spans="1:31" ht="15.75" customHeight="1" thickBot="1">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row>
    <row r="764" spans="1:31" ht="15.75" customHeight="1" thickBot="1">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row>
    <row r="765" spans="1:31" ht="15.75" customHeight="1" thickBot="1">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row>
    <row r="766" spans="1:31" ht="15.75" customHeight="1" thickBot="1">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row>
    <row r="767" spans="1:31" ht="15.75" customHeight="1" thickBot="1">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c r="AA767" s="27"/>
      <c r="AB767" s="27"/>
      <c r="AC767" s="27"/>
      <c r="AD767" s="27"/>
      <c r="AE767" s="27"/>
    </row>
    <row r="768" spans="1:31" ht="15.75" customHeight="1" thickBot="1">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row>
    <row r="769" spans="1:31" ht="15.75" customHeight="1" thickBot="1">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row>
    <row r="770" spans="1:31" ht="15.75" customHeight="1" thickBot="1">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row>
    <row r="771" spans="1:31" ht="15.75" customHeight="1" thickBot="1">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row>
    <row r="772" spans="1:31" ht="15.75" customHeight="1" thickBot="1">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row>
    <row r="773" spans="1:31" ht="15.75" customHeight="1" thickBot="1">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row>
    <row r="774" spans="1:31" ht="15.75" customHeight="1" thickBot="1">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c r="AA774" s="27"/>
      <c r="AB774" s="27"/>
      <c r="AC774" s="27"/>
      <c r="AD774" s="27"/>
      <c r="AE774" s="27"/>
    </row>
    <row r="775" spans="1:31" ht="15.75" customHeight="1" thickBot="1">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c r="AA775" s="27"/>
      <c r="AB775" s="27"/>
      <c r="AC775" s="27"/>
      <c r="AD775" s="27"/>
      <c r="AE775" s="27"/>
    </row>
    <row r="776" spans="1:31" ht="15.75" customHeight="1" thickBot="1">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row>
    <row r="777" spans="1:31" ht="15.75" customHeight="1" thickBot="1">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row>
    <row r="778" spans="1:31" ht="15.75" customHeight="1" thickBot="1">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row>
    <row r="779" spans="1:31" ht="15.75" customHeight="1" thickBot="1">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row>
    <row r="780" spans="1:31" ht="15.75" customHeight="1" thickBot="1">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row>
    <row r="781" spans="1:31" ht="15.75" customHeight="1" thickBot="1">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row>
    <row r="782" spans="1:31" ht="15.75" customHeight="1" thickBot="1">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c r="AA782" s="27"/>
      <c r="AB782" s="27"/>
      <c r="AC782" s="27"/>
      <c r="AD782" s="27"/>
      <c r="AE782" s="27"/>
    </row>
    <row r="783" spans="1:31" ht="15.75" customHeight="1" thickBot="1">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row>
    <row r="784" spans="1:31" ht="15.75" customHeight="1" thickBot="1">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row>
    <row r="785" spans="1:31" ht="15.75" customHeight="1" thickBot="1">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row>
    <row r="786" spans="1:31" ht="15.75" customHeight="1" thickBot="1">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row>
    <row r="787" spans="1:31" ht="15.75" customHeight="1" thickBot="1">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row>
    <row r="788" spans="1:31" ht="15.75" customHeight="1" thickBot="1">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row>
    <row r="789" spans="1:31" ht="15.75" customHeight="1" thickBot="1">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c r="AA789" s="27"/>
      <c r="AB789" s="27"/>
      <c r="AC789" s="27"/>
      <c r="AD789" s="27"/>
      <c r="AE789" s="27"/>
    </row>
    <row r="790" spans="1:31" ht="15.75" customHeight="1" thickBot="1">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c r="AA790" s="27"/>
      <c r="AB790" s="27"/>
      <c r="AC790" s="27"/>
      <c r="AD790" s="27"/>
      <c r="AE790" s="27"/>
    </row>
    <row r="791" spans="1:31" ht="15.75" customHeight="1" thickBot="1">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row>
    <row r="792" spans="1:31" ht="15.75" customHeight="1" thickBot="1">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row>
    <row r="793" spans="1:31" ht="15.75" customHeight="1" thickBot="1">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row>
    <row r="794" spans="1:31" ht="15.75" customHeight="1" thickBot="1">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row>
    <row r="795" spans="1:31" ht="15.75" customHeight="1" thickBot="1">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row>
    <row r="796" spans="1:31" ht="15.75" customHeight="1" thickBot="1">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row>
    <row r="797" spans="1:31" ht="15.75" customHeight="1" thickBot="1">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c r="AA797" s="27"/>
      <c r="AB797" s="27"/>
      <c r="AC797" s="27"/>
      <c r="AD797" s="27"/>
      <c r="AE797" s="27"/>
    </row>
    <row r="798" spans="1:31" ht="15.75" customHeight="1" thickBot="1">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row>
    <row r="799" spans="1:31" ht="15.75" customHeight="1" thickBot="1">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row>
    <row r="800" spans="1:31" ht="15.75" customHeight="1" thickBot="1">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row>
    <row r="801" spans="1:31" ht="15.75" customHeight="1" thickBot="1">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row>
    <row r="802" spans="1:31" ht="15.75" customHeight="1" thickBot="1">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row>
    <row r="803" spans="1:31" ht="15.75" customHeight="1" thickBot="1">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row>
    <row r="804" spans="1:31" ht="15.75" customHeight="1" thickBot="1">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c r="AA804" s="27"/>
      <c r="AB804" s="27"/>
      <c r="AC804" s="27"/>
      <c r="AD804" s="27"/>
      <c r="AE804" s="27"/>
    </row>
    <row r="805" spans="1:31" ht="15.75" customHeight="1" thickBot="1">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c r="AA805" s="27"/>
      <c r="AB805" s="27"/>
      <c r="AC805" s="27"/>
      <c r="AD805" s="27"/>
      <c r="AE805" s="27"/>
    </row>
    <row r="806" spans="1:31" ht="15.75" customHeight="1" thickBot="1">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row>
    <row r="807" spans="1:31" ht="15.75" customHeight="1" thickBot="1">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row>
    <row r="808" spans="1:31" ht="15.75" customHeight="1" thickBot="1">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row>
    <row r="809" spans="1:31" ht="15.75" customHeight="1" thickBot="1">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row>
    <row r="810" spans="1:31" ht="15.75" customHeight="1" thickBot="1">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row>
    <row r="811" spans="1:31" ht="15.75" customHeight="1" thickBot="1">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row>
    <row r="812" spans="1:31" ht="15.75" customHeight="1" thickBot="1">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c r="AA812" s="27"/>
      <c r="AB812" s="27"/>
      <c r="AC812" s="27"/>
      <c r="AD812" s="27"/>
      <c r="AE812" s="27"/>
    </row>
    <row r="813" spans="1:31" ht="15.75" customHeight="1" thickBot="1">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row>
    <row r="814" spans="1:31" ht="15.75" customHeight="1" thickBot="1">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row>
    <row r="815" spans="1:31" ht="15.75" customHeight="1" thickBot="1">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row>
    <row r="816" spans="1:31" ht="15.75" customHeight="1" thickBot="1">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row>
    <row r="817" spans="1:31" ht="15.75" customHeight="1" thickBot="1">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row>
    <row r="818" spans="1:31" ht="15.75" customHeight="1" thickBot="1">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row>
    <row r="819" spans="1:31" ht="15.75" customHeight="1" thickBot="1">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c r="AA819" s="27"/>
      <c r="AB819" s="27"/>
      <c r="AC819" s="27"/>
      <c r="AD819" s="27"/>
      <c r="AE819" s="27"/>
    </row>
    <row r="820" spans="1:31" ht="15.75" customHeight="1" thickBot="1">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c r="AA820" s="27"/>
      <c r="AB820" s="27"/>
      <c r="AC820" s="27"/>
      <c r="AD820" s="27"/>
      <c r="AE820" s="27"/>
    </row>
    <row r="821" spans="1:31" ht="15.75" customHeight="1" thickBot="1">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row>
    <row r="822" spans="1:31" ht="15.75" customHeight="1" thickBot="1">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row>
    <row r="823" spans="1:31" ht="15.75" customHeight="1" thickBot="1">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row>
    <row r="824" spans="1:31" ht="15.75" customHeight="1" thickBot="1">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row>
    <row r="825" spans="1:31" ht="15.75" customHeight="1" thickBot="1">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row>
    <row r="826" spans="1:31" ht="15.75" customHeight="1" thickBot="1">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row>
    <row r="827" spans="1:31" ht="15.75" customHeight="1" thickBot="1">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c r="AA827" s="27"/>
      <c r="AB827" s="27"/>
      <c r="AC827" s="27"/>
      <c r="AD827" s="27"/>
      <c r="AE827" s="27"/>
    </row>
    <row r="828" spans="1:31" ht="15.75" customHeight="1" thickBot="1">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row>
    <row r="829" spans="1:31" ht="15.75" customHeight="1" thickBot="1">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row>
    <row r="830" spans="1:31" ht="15.75" customHeight="1" thickBot="1">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row>
    <row r="831" spans="1:31" ht="15.75" customHeight="1" thickBot="1">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row>
    <row r="832" spans="1:31" ht="15.75" customHeight="1" thickBot="1">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row>
    <row r="833" spans="1:31" ht="15.75" customHeight="1" thickBot="1">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row>
    <row r="834" spans="1:31" ht="15.75" customHeight="1" thickBot="1">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c r="AA834" s="27"/>
      <c r="AB834" s="27"/>
      <c r="AC834" s="27"/>
      <c r="AD834" s="27"/>
      <c r="AE834" s="27"/>
    </row>
    <row r="835" spans="1:31" ht="15.75" customHeight="1" thickBot="1">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c r="AA835" s="27"/>
      <c r="AB835" s="27"/>
      <c r="AC835" s="27"/>
      <c r="AD835" s="27"/>
      <c r="AE835" s="27"/>
    </row>
    <row r="836" spans="1:31" ht="15.75" customHeight="1" thickBot="1">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row>
    <row r="837" spans="1:31" ht="15.75" customHeight="1" thickBot="1">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row>
    <row r="838" spans="1:31" ht="15.75" customHeight="1" thickBot="1">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row>
    <row r="839" spans="1:31" ht="15.75" customHeight="1" thickBot="1">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row>
    <row r="840" spans="1:31" ht="15.75" customHeight="1" thickBot="1">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row>
    <row r="841" spans="1:31" ht="15.75" customHeight="1" thickBot="1">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row>
    <row r="842" spans="1:31" ht="15.75" customHeight="1" thickBot="1">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c r="AA842" s="27"/>
      <c r="AB842" s="27"/>
      <c r="AC842" s="27"/>
      <c r="AD842" s="27"/>
      <c r="AE842" s="27"/>
    </row>
    <row r="843" spans="1:31" ht="15.75" customHeight="1" thickBot="1">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row>
    <row r="844" spans="1:31" ht="15.75" customHeight="1" thickBot="1">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row>
    <row r="845" spans="1:31" ht="15.75" customHeight="1" thickBot="1">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row>
    <row r="846" spans="1:31" ht="15.75" customHeight="1" thickBot="1">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row>
    <row r="847" spans="1:31" ht="15.75" customHeight="1" thickBot="1">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row>
    <row r="848" spans="1:31" ht="15.75" customHeight="1" thickBot="1">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row>
    <row r="849" spans="1:31" ht="15.75" customHeight="1" thickBot="1">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c r="AA849" s="27"/>
      <c r="AB849" s="27"/>
      <c r="AC849" s="27"/>
      <c r="AD849" s="27"/>
      <c r="AE849" s="27"/>
    </row>
    <row r="850" spans="1:31" ht="15.75" customHeight="1" thickBot="1">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c r="AA850" s="27"/>
      <c r="AB850" s="27"/>
      <c r="AC850" s="27"/>
      <c r="AD850" s="27"/>
      <c r="AE850" s="27"/>
    </row>
    <row r="851" spans="1:31" ht="15.75" customHeight="1" thickBot="1">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row>
    <row r="852" spans="1:31" ht="15.75" customHeight="1" thickBot="1">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row>
    <row r="853" spans="1:31" ht="15.75" customHeight="1" thickBot="1">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row>
    <row r="854" spans="1:31" ht="15.75" customHeight="1" thickBot="1">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row>
    <row r="855" spans="1:31" ht="15.75" customHeight="1" thickBot="1">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row>
    <row r="856" spans="1:31" ht="15.75" customHeight="1" thickBot="1">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row>
    <row r="857" spans="1:31" ht="15.75" customHeight="1" thickBot="1">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c r="AA857" s="27"/>
      <c r="AB857" s="27"/>
      <c r="AC857" s="27"/>
      <c r="AD857" s="27"/>
      <c r="AE857" s="27"/>
    </row>
    <row r="858" spans="1:31" ht="15.75" customHeight="1" thickBot="1">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row>
    <row r="859" spans="1:31" ht="15.75" customHeight="1" thickBot="1">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row>
    <row r="860" spans="1:31" ht="15.75" customHeight="1" thickBot="1">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row>
    <row r="861" spans="1:31" ht="15.75" customHeight="1" thickBot="1">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row>
    <row r="862" spans="1:31" ht="15.75" customHeight="1" thickBot="1">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row>
    <row r="863" spans="1:31" ht="15.75" customHeight="1" thickBot="1">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row>
    <row r="864" spans="1:31" ht="15.75" customHeight="1" thickBot="1">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c r="AA864" s="27"/>
      <c r="AB864" s="27"/>
      <c r="AC864" s="27"/>
      <c r="AD864" s="27"/>
      <c r="AE864" s="27"/>
    </row>
    <row r="865" spans="1:31" ht="15.75" customHeight="1" thickBot="1">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c r="AA865" s="27"/>
      <c r="AB865" s="27"/>
      <c r="AC865" s="27"/>
      <c r="AD865" s="27"/>
      <c r="AE865" s="27"/>
    </row>
    <row r="866" spans="1:31" ht="15.75" customHeight="1" thickBot="1">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row>
    <row r="867" spans="1:31" ht="15.75" customHeight="1" thickBot="1">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row>
    <row r="868" spans="1:31" ht="15.75" customHeight="1" thickBot="1">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row>
    <row r="869" spans="1:31" ht="15.75" customHeight="1" thickBot="1">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row>
    <row r="870" spans="1:31" ht="15.75" customHeight="1" thickBot="1">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row>
    <row r="871" spans="1:31" ht="15.75" customHeight="1" thickBot="1">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row>
    <row r="872" spans="1:31" ht="15.75" customHeight="1" thickBot="1">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c r="AA872" s="27"/>
      <c r="AB872" s="27"/>
      <c r="AC872" s="27"/>
      <c r="AD872" s="27"/>
      <c r="AE872" s="27"/>
    </row>
    <row r="873" spans="1:31" ht="15.75" customHeight="1" thickBot="1">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row>
    <row r="874" spans="1:31" ht="15.75" customHeight="1" thickBot="1">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row>
    <row r="875" spans="1:31" ht="15.75" customHeight="1" thickBot="1">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row>
    <row r="876" spans="1:31" ht="15.75" customHeight="1" thickBot="1">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row>
    <row r="877" spans="1:31" ht="15.75" customHeight="1" thickBot="1">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row>
    <row r="878" spans="1:31" ht="15.75" customHeight="1" thickBot="1">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row>
    <row r="879" spans="1:31" ht="15.75" customHeight="1" thickBot="1">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c r="AA879" s="27"/>
      <c r="AB879" s="27"/>
      <c r="AC879" s="27"/>
      <c r="AD879" s="27"/>
      <c r="AE879" s="27"/>
    </row>
    <row r="880" spans="1:31" ht="15.75" customHeight="1" thickBot="1">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c r="AA880" s="27"/>
      <c r="AB880" s="27"/>
      <c r="AC880" s="27"/>
      <c r="AD880" s="27"/>
      <c r="AE880" s="27"/>
    </row>
    <row r="881" spans="1:31" ht="15.75" customHeight="1" thickBot="1">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row>
    <row r="882" spans="1:31" ht="15.75" customHeight="1" thickBot="1">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row>
    <row r="883" spans="1:31" ht="15.75" customHeight="1" thickBot="1">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row>
    <row r="884" spans="1:31" ht="15.75" customHeight="1" thickBot="1">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row>
    <row r="885" spans="1:31" ht="15.75" customHeight="1" thickBot="1">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row>
    <row r="886" spans="1:31" ht="15.75" customHeight="1" thickBot="1">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row>
    <row r="887" spans="1:31" ht="15.75" customHeight="1" thickBot="1">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c r="AA887" s="27"/>
      <c r="AB887" s="27"/>
      <c r="AC887" s="27"/>
      <c r="AD887" s="27"/>
      <c r="AE887" s="27"/>
    </row>
    <row r="888" spans="1:31" ht="15.75" customHeight="1" thickBot="1">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row>
    <row r="889" spans="1:31" ht="15.75" customHeight="1" thickBot="1">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row>
    <row r="890" spans="1:31" ht="15.75" customHeight="1" thickBot="1">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row>
    <row r="891" spans="1:31" ht="15.75" customHeight="1" thickBot="1">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row>
    <row r="892" spans="1:31" ht="15.75" customHeight="1" thickBot="1">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row>
    <row r="893" spans="1:31" ht="15.75" customHeight="1" thickBot="1">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row>
    <row r="894" spans="1:31" ht="15.75" customHeight="1" thickBot="1">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c r="AA894" s="27"/>
      <c r="AB894" s="27"/>
      <c r="AC894" s="27"/>
      <c r="AD894" s="27"/>
      <c r="AE894" s="27"/>
    </row>
    <row r="895" spans="1:31" ht="15.75" customHeight="1" thickBot="1">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c r="AA895" s="27"/>
      <c r="AB895" s="27"/>
      <c r="AC895" s="27"/>
      <c r="AD895" s="27"/>
      <c r="AE895" s="27"/>
    </row>
    <row r="896" spans="1:31" ht="15.75" customHeight="1" thickBot="1">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row>
    <row r="897" spans="1:31" ht="15.75" customHeight="1" thickBot="1">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row>
    <row r="898" spans="1:31" ht="15.75" customHeight="1" thickBot="1">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row>
    <row r="899" spans="1:31" ht="15.75" customHeight="1" thickBot="1">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row>
    <row r="900" spans="1:31" ht="15.75" customHeight="1" thickBot="1">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row>
    <row r="901" spans="1:31" ht="15.75" customHeight="1" thickBot="1">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row>
    <row r="902" spans="1:31" ht="15.75" customHeight="1" thickBot="1">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c r="AA902" s="27"/>
      <c r="AB902" s="27"/>
      <c r="AC902" s="27"/>
      <c r="AD902" s="27"/>
      <c r="AE902" s="27"/>
    </row>
    <row r="903" spans="1:31" ht="15.75" customHeight="1" thickBot="1">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row>
    <row r="904" spans="1:31" ht="15.75" customHeight="1" thickBot="1">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row>
    <row r="905" spans="1:31" ht="15.75" customHeight="1" thickBot="1">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row>
    <row r="906" spans="1:31" ht="15.75" customHeight="1" thickBot="1">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row>
    <row r="907" spans="1:31" ht="15.75" customHeight="1" thickBot="1">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row>
    <row r="908" spans="1:31" ht="15.75" customHeight="1" thickBot="1">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row>
    <row r="909" spans="1:31" ht="15.75" customHeight="1" thickBot="1">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c r="AA909" s="27"/>
      <c r="AB909" s="27"/>
      <c r="AC909" s="27"/>
      <c r="AD909" s="27"/>
      <c r="AE909" s="27"/>
    </row>
    <row r="910" spans="1:31" ht="15.75" customHeight="1" thickBot="1">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c r="AA910" s="27"/>
      <c r="AB910" s="27"/>
      <c r="AC910" s="27"/>
      <c r="AD910" s="27"/>
      <c r="AE910" s="27"/>
    </row>
    <row r="911" spans="1:31" ht="15.75" customHeight="1" thickBot="1">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row>
    <row r="912" spans="1:31" ht="15.75" customHeight="1" thickBot="1">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row>
    <row r="913" spans="1:31" ht="15.75" customHeight="1" thickBot="1">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row>
    <row r="914" spans="1:31" ht="15.75" customHeight="1" thickBot="1">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row>
    <row r="915" spans="1:31" ht="15.75" customHeight="1" thickBot="1">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row>
    <row r="916" spans="1:31" ht="15.75" customHeight="1" thickBot="1">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row>
    <row r="917" spans="1:31" ht="15.75" customHeight="1" thickBot="1">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c r="AA917" s="27"/>
      <c r="AB917" s="27"/>
      <c r="AC917" s="27"/>
      <c r="AD917" s="27"/>
      <c r="AE917" s="27"/>
    </row>
    <row r="918" spans="1:31" ht="15.75" customHeight="1" thickBot="1">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row>
    <row r="919" spans="1:31" ht="15.75" customHeight="1" thickBot="1">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row>
    <row r="920" spans="1:31" ht="15.75" customHeight="1" thickBot="1">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row>
    <row r="921" spans="1:31" ht="15.75" customHeight="1" thickBot="1">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row>
    <row r="922" spans="1:31" ht="15.75" customHeight="1" thickBot="1">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row>
    <row r="923" spans="1:31" ht="15.75" customHeight="1" thickBot="1">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row>
    <row r="924" spans="1:31" ht="15.75" customHeight="1" thickBot="1">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c r="AA924" s="27"/>
      <c r="AB924" s="27"/>
      <c r="AC924" s="27"/>
      <c r="AD924" s="27"/>
      <c r="AE924" s="27"/>
    </row>
    <row r="925" spans="1:31" ht="15.75" customHeight="1" thickBot="1">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c r="AA925" s="27"/>
      <c r="AB925" s="27"/>
      <c r="AC925" s="27"/>
      <c r="AD925" s="27"/>
      <c r="AE925" s="27"/>
    </row>
    <row r="926" spans="1:31" ht="15.75" customHeight="1" thickBot="1">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row>
    <row r="927" spans="1:31" ht="15.75" customHeight="1" thickBot="1">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row>
    <row r="928" spans="1:31" ht="15.75" customHeight="1" thickBot="1">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row>
    <row r="929" spans="1:31" ht="15.75" customHeight="1" thickBot="1">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row>
    <row r="930" spans="1:31" ht="15.75" customHeight="1" thickBot="1">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row>
    <row r="931" spans="1:31" ht="15.75" customHeight="1" thickBot="1">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row>
    <row r="932" spans="1:31" ht="15.75" customHeight="1" thickBot="1">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c r="AA932" s="27"/>
      <c r="AB932" s="27"/>
      <c r="AC932" s="27"/>
      <c r="AD932" s="27"/>
      <c r="AE932" s="27"/>
    </row>
    <row r="933" spans="1:31" ht="15.75" customHeight="1" thickBot="1">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row>
    <row r="934" spans="1:31" ht="15.75" customHeight="1" thickBot="1">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row>
    <row r="935" spans="1:31" ht="15.75" customHeight="1" thickBot="1">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row>
    <row r="936" spans="1:31" ht="15.75" customHeight="1" thickBot="1">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row>
    <row r="937" spans="1:31" ht="15.75" customHeight="1" thickBot="1">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row>
    <row r="938" spans="1:31" ht="15.75" customHeight="1" thickBot="1">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row>
    <row r="939" spans="1:31" ht="15.75" customHeight="1" thickBot="1">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c r="AA939" s="27"/>
      <c r="AB939" s="27"/>
      <c r="AC939" s="27"/>
      <c r="AD939" s="27"/>
      <c r="AE939" s="27"/>
    </row>
    <row r="940" spans="1:31" ht="15.75" customHeight="1" thickBot="1">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c r="AA940" s="27"/>
      <c r="AB940" s="27"/>
      <c r="AC940" s="27"/>
      <c r="AD940" s="27"/>
      <c r="AE940" s="27"/>
    </row>
    <row r="941" spans="1:31" ht="15.75" customHeight="1" thickBot="1">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c r="AA941" s="27"/>
      <c r="AB941" s="27"/>
      <c r="AC941" s="27"/>
      <c r="AD941" s="27"/>
      <c r="AE941" s="27"/>
    </row>
    <row r="942" spans="1:31" ht="15.75" customHeight="1" thickBot="1">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c r="AA942" s="27"/>
      <c r="AB942" s="27"/>
      <c r="AC942" s="27"/>
      <c r="AD942" s="27"/>
      <c r="AE942" s="27"/>
    </row>
    <row r="943" spans="1:31" ht="15.75" customHeight="1" thickBot="1">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c r="AA943" s="27"/>
      <c r="AB943" s="27"/>
      <c r="AC943" s="27"/>
      <c r="AD943" s="27"/>
      <c r="AE943" s="27"/>
    </row>
    <row r="944" spans="1:31" ht="15.75" customHeight="1" thickBot="1">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c r="AA944" s="27"/>
      <c r="AB944" s="27"/>
      <c r="AC944" s="27"/>
      <c r="AD944" s="27"/>
      <c r="AE944" s="27"/>
    </row>
    <row r="945" spans="1:31" ht="15.75" customHeight="1" thickBot="1">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c r="AA945" s="27"/>
      <c r="AB945" s="27"/>
      <c r="AC945" s="27"/>
      <c r="AD945" s="27"/>
      <c r="AE945" s="27"/>
    </row>
    <row r="946" spans="1:31" ht="15.75" customHeight="1" thickBot="1">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c r="AA946" s="27"/>
      <c r="AB946" s="27"/>
      <c r="AC946" s="27"/>
      <c r="AD946" s="27"/>
      <c r="AE946" s="27"/>
    </row>
    <row r="947" spans="1:31" ht="15.75" customHeight="1" thickBot="1">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c r="AA947" s="27"/>
      <c r="AB947" s="27"/>
      <c r="AC947" s="27"/>
      <c r="AD947" s="27"/>
      <c r="AE947" s="27"/>
    </row>
    <row r="948" spans="1:31" ht="15.75" customHeight="1" thickBot="1">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c r="AA948" s="27"/>
      <c r="AB948" s="27"/>
      <c r="AC948" s="27"/>
      <c r="AD948" s="27"/>
      <c r="AE948" s="27"/>
    </row>
    <row r="949" spans="1:31" ht="15.75" customHeight="1" thickBot="1">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c r="AA949" s="27"/>
      <c r="AB949" s="27"/>
      <c r="AC949" s="27"/>
      <c r="AD949" s="27"/>
      <c r="AE949" s="27"/>
    </row>
    <row r="950" spans="1:31" ht="15.75" customHeight="1" thickBot="1">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c r="AA950" s="27"/>
      <c r="AB950" s="27"/>
      <c r="AC950" s="27"/>
      <c r="AD950" s="27"/>
      <c r="AE950" s="27"/>
    </row>
    <row r="951" spans="1:31" ht="15.75" customHeight="1" thickBot="1">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c r="AA951" s="27"/>
      <c r="AB951" s="27"/>
      <c r="AC951" s="27"/>
      <c r="AD951" s="27"/>
      <c r="AE951" s="27"/>
    </row>
    <row r="952" spans="1:31" ht="15.75" customHeight="1" thickBot="1">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c r="AA952" s="27"/>
      <c r="AB952" s="27"/>
      <c r="AC952" s="27"/>
      <c r="AD952" s="27"/>
      <c r="AE952" s="27"/>
    </row>
    <row r="953" spans="1:31" ht="15.75" customHeight="1" thickBot="1">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c r="AA953" s="27"/>
      <c r="AB953" s="27"/>
      <c r="AC953" s="27"/>
      <c r="AD953" s="27"/>
      <c r="AE953" s="27"/>
    </row>
    <row r="954" spans="1:31" ht="15.75" customHeight="1" thickBot="1">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c r="AA954" s="27"/>
      <c r="AB954" s="27"/>
      <c r="AC954" s="27"/>
      <c r="AD954" s="27"/>
      <c r="AE954" s="27"/>
    </row>
    <row r="955" spans="1:31" ht="15.75" customHeight="1" thickBot="1">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c r="AA955" s="27"/>
      <c r="AB955" s="27"/>
      <c r="AC955" s="27"/>
      <c r="AD955" s="27"/>
      <c r="AE955" s="27"/>
    </row>
    <row r="956" spans="1:31" ht="15.75" customHeight="1" thickBot="1">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c r="AA956" s="27"/>
      <c r="AB956" s="27"/>
      <c r="AC956" s="27"/>
      <c r="AD956" s="27"/>
      <c r="AE956" s="27"/>
    </row>
    <row r="957" spans="1:31" ht="15.75" customHeight="1" thickBot="1">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c r="AA957" s="27"/>
      <c r="AB957" s="27"/>
      <c r="AC957" s="27"/>
      <c r="AD957" s="27"/>
      <c r="AE957" s="27"/>
    </row>
    <row r="958" spans="1:31" ht="15.75" customHeight="1" thickBot="1">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c r="AC958" s="27"/>
      <c r="AD958" s="27"/>
      <c r="AE958" s="27"/>
    </row>
    <row r="959" spans="1:31" ht="15.75" customHeight="1" thickBot="1">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c r="AA959" s="27"/>
      <c r="AB959" s="27"/>
      <c r="AC959" s="27"/>
      <c r="AD959" s="27"/>
      <c r="AE959" s="27"/>
    </row>
    <row r="960" spans="1:31" ht="15.75" customHeight="1" thickBot="1">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c r="AA960" s="27"/>
      <c r="AB960" s="27"/>
      <c r="AC960" s="27"/>
      <c r="AD960" s="27"/>
      <c r="AE960" s="27"/>
    </row>
    <row r="961" spans="1:31" ht="15.75" customHeight="1" thickBot="1">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c r="AA961" s="27"/>
      <c r="AB961" s="27"/>
      <c r="AC961" s="27"/>
      <c r="AD961" s="27"/>
      <c r="AE961" s="27"/>
    </row>
    <row r="962" spans="1:31" ht="15.75" customHeight="1" thickBot="1">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c r="AA962" s="27"/>
      <c r="AB962" s="27"/>
      <c r="AC962" s="27"/>
      <c r="AD962" s="27"/>
      <c r="AE962" s="27"/>
    </row>
    <row r="963" spans="1:31" ht="15.75" customHeight="1" thickBot="1">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c r="AA963" s="27"/>
      <c r="AB963" s="27"/>
      <c r="AC963" s="27"/>
      <c r="AD963" s="27"/>
      <c r="AE963" s="27"/>
    </row>
    <row r="964" spans="1:31" ht="15.75" customHeight="1" thickBot="1">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c r="AA964" s="27"/>
      <c r="AB964" s="27"/>
      <c r="AC964" s="27"/>
      <c r="AD964" s="27"/>
      <c r="AE964" s="27"/>
    </row>
    <row r="965" spans="1:31" ht="15.75" customHeight="1" thickBot="1">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c r="AA965" s="27"/>
      <c r="AB965" s="27"/>
      <c r="AC965" s="27"/>
      <c r="AD965" s="27"/>
      <c r="AE965" s="27"/>
    </row>
    <row r="966" spans="1:31" ht="15.75" customHeight="1" thickBot="1">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c r="AA966" s="27"/>
      <c r="AB966" s="27"/>
      <c r="AC966" s="27"/>
      <c r="AD966" s="27"/>
      <c r="AE966" s="27"/>
    </row>
    <row r="967" spans="1:31" ht="15.75" customHeight="1" thickBot="1">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c r="AA967" s="27"/>
      <c r="AB967" s="27"/>
      <c r="AC967" s="27"/>
      <c r="AD967" s="27"/>
      <c r="AE967" s="27"/>
    </row>
    <row r="968" spans="1:31" ht="15.75" customHeight="1" thickBot="1">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c r="AA968" s="27"/>
      <c r="AB968" s="27"/>
      <c r="AC968" s="27"/>
      <c r="AD968" s="27"/>
      <c r="AE968" s="27"/>
    </row>
    <row r="969" spans="1:31" ht="15.75" customHeight="1" thickBot="1">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c r="AA969" s="27"/>
      <c r="AB969" s="27"/>
      <c r="AC969" s="27"/>
      <c r="AD969" s="27"/>
      <c r="AE969" s="27"/>
    </row>
    <row r="970" spans="1:31" ht="15.75" customHeight="1" thickBot="1">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c r="AA970" s="27"/>
      <c r="AB970" s="27"/>
      <c r="AC970" s="27"/>
      <c r="AD970" s="27"/>
      <c r="AE970" s="27"/>
    </row>
    <row r="971" spans="1:31" ht="15.75" customHeight="1" thickBot="1">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c r="AA971" s="27"/>
      <c r="AB971" s="27"/>
      <c r="AC971" s="27"/>
      <c r="AD971" s="27"/>
      <c r="AE971" s="27"/>
    </row>
    <row r="972" spans="1:31" ht="15.75" customHeight="1" thickBot="1">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c r="AA972" s="27"/>
      <c r="AB972" s="27"/>
      <c r="AC972" s="27"/>
      <c r="AD972" s="27"/>
      <c r="AE972" s="27"/>
    </row>
    <row r="973" spans="1:31" ht="15.75" customHeight="1" thickBot="1">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c r="AA973" s="27"/>
      <c r="AB973" s="27"/>
      <c r="AC973" s="27"/>
      <c r="AD973" s="27"/>
      <c r="AE973" s="27"/>
    </row>
    <row r="974" spans="1:31" ht="15.75" customHeight="1" thickBot="1">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c r="AA974" s="27"/>
      <c r="AB974" s="27"/>
      <c r="AC974" s="27"/>
      <c r="AD974" s="27"/>
      <c r="AE974" s="27"/>
    </row>
    <row r="975" spans="1:31" ht="15.75" customHeight="1" thickBot="1">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c r="AA975" s="27"/>
      <c r="AB975" s="27"/>
      <c r="AC975" s="27"/>
      <c r="AD975" s="27"/>
      <c r="AE975" s="27"/>
    </row>
    <row r="976" spans="1:31" ht="15.75" customHeight="1" thickBot="1">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c r="AA976" s="27"/>
      <c r="AB976" s="27"/>
      <c r="AC976" s="27"/>
      <c r="AD976" s="27"/>
      <c r="AE976" s="27"/>
    </row>
    <row r="977" spans="1:31" ht="15.75" customHeight="1" thickBot="1">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c r="AA977" s="27"/>
      <c r="AB977" s="27"/>
      <c r="AC977" s="27"/>
      <c r="AD977" s="27"/>
      <c r="AE977" s="27"/>
    </row>
    <row r="978" spans="1:31" ht="15.75" customHeight="1" thickBot="1">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c r="AA978" s="27"/>
      <c r="AB978" s="27"/>
      <c r="AC978" s="27"/>
      <c r="AD978" s="27"/>
      <c r="AE978" s="27"/>
    </row>
    <row r="979" spans="1:31" ht="15.75" customHeight="1" thickBot="1">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c r="AA979" s="27"/>
      <c r="AB979" s="27"/>
      <c r="AC979" s="27"/>
      <c r="AD979" s="27"/>
      <c r="AE979" s="27"/>
    </row>
    <row r="980" spans="1:31" ht="15.75" customHeight="1" thickBot="1">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c r="AA980" s="27"/>
      <c r="AB980" s="27"/>
      <c r="AC980" s="27"/>
      <c r="AD980" s="27"/>
      <c r="AE980" s="27"/>
    </row>
    <row r="981" spans="1:31" ht="15.75" customHeight="1" thickBot="1">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c r="AA981" s="27"/>
      <c r="AB981" s="27"/>
      <c r="AC981" s="27"/>
      <c r="AD981" s="27"/>
      <c r="AE981" s="27"/>
    </row>
    <row r="982" spans="1:31" ht="15.75" customHeight="1" thickBot="1">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c r="AA982" s="27"/>
      <c r="AB982" s="27"/>
      <c r="AC982" s="27"/>
      <c r="AD982" s="27"/>
      <c r="AE982" s="27"/>
    </row>
    <row r="983" spans="1:31" ht="15.75" customHeight="1" thickBot="1">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c r="AA983" s="27"/>
      <c r="AB983" s="27"/>
      <c r="AC983" s="27"/>
      <c r="AD983" s="27"/>
      <c r="AE983" s="27"/>
    </row>
    <row r="984" spans="1:31" ht="15.75" customHeight="1" thickBot="1">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c r="AA984" s="27"/>
      <c r="AB984" s="27"/>
      <c r="AC984" s="27"/>
      <c r="AD984" s="27"/>
      <c r="AE984" s="27"/>
    </row>
    <row r="985" spans="1:31" ht="15.75" customHeight="1" thickBot="1">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c r="AA985" s="27"/>
      <c r="AB985" s="27"/>
      <c r="AC985" s="27"/>
      <c r="AD985" s="27"/>
      <c r="AE985" s="27"/>
    </row>
    <row r="986" spans="1:31" ht="15.75" customHeight="1" thickBot="1">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c r="AA986" s="27"/>
      <c r="AB986" s="27"/>
      <c r="AC986" s="27"/>
      <c r="AD986" s="27"/>
      <c r="AE986" s="27"/>
    </row>
    <row r="987" spans="1:31" ht="15.75" customHeight="1" thickBot="1">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c r="AA987" s="27"/>
      <c r="AB987" s="27"/>
      <c r="AC987" s="27"/>
      <c r="AD987" s="27"/>
      <c r="AE987" s="27"/>
    </row>
    <row r="988" spans="1:31" ht="15.75" customHeight="1" thickBot="1">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c r="AA988" s="27"/>
      <c r="AB988" s="27"/>
      <c r="AC988" s="27"/>
      <c r="AD988" s="27"/>
      <c r="AE988" s="27"/>
    </row>
    <row r="989" spans="1:31" ht="15.75" customHeight="1" thickBot="1">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c r="AA989" s="27"/>
      <c r="AB989" s="27"/>
      <c r="AC989" s="27"/>
      <c r="AD989" s="27"/>
      <c r="AE989" s="27"/>
    </row>
    <row r="990" spans="1:31" ht="15.75" customHeight="1" thickBot="1">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c r="AA990" s="27"/>
      <c r="AB990" s="27"/>
      <c r="AC990" s="27"/>
      <c r="AD990" s="27"/>
      <c r="AE990" s="27"/>
    </row>
    <row r="991" spans="1:31" ht="15.75" customHeight="1" thickBot="1">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c r="AA991" s="27"/>
      <c r="AB991" s="27"/>
      <c r="AC991" s="27"/>
      <c r="AD991" s="27"/>
      <c r="AE991" s="27"/>
    </row>
    <row r="992" spans="1:31" ht="15.75" customHeight="1" thickBot="1">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c r="AA992" s="27"/>
      <c r="AB992" s="27"/>
      <c r="AC992" s="27"/>
      <c r="AD992" s="27"/>
      <c r="AE992" s="27"/>
    </row>
    <row r="993" spans="1:31" ht="15.75" customHeight="1" thickBot="1">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c r="AA993" s="27"/>
      <c r="AB993" s="27"/>
      <c r="AC993" s="27"/>
      <c r="AD993" s="27"/>
      <c r="AE993" s="27"/>
    </row>
    <row r="994" spans="1:31" ht="15.75" customHeight="1" thickBot="1">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c r="AA994" s="27"/>
      <c r="AB994" s="27"/>
      <c r="AC994" s="27"/>
      <c r="AD994" s="27"/>
      <c r="AE994" s="27"/>
    </row>
    <row r="995" spans="1:31" ht="15.75" customHeight="1" thickBot="1">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c r="AA995" s="27"/>
      <c r="AB995" s="27"/>
      <c r="AC995" s="27"/>
      <c r="AD995" s="27"/>
      <c r="AE995" s="27"/>
    </row>
    <row r="996" spans="1:31" ht="15.75" customHeight="1" thickBot="1">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c r="AA996" s="27"/>
      <c r="AB996" s="27"/>
      <c r="AC996" s="27"/>
      <c r="AD996" s="27"/>
      <c r="AE996" s="27"/>
    </row>
    <row r="997" spans="1:31" ht="15.75" customHeight="1" thickBot="1">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c r="AA997" s="27"/>
      <c r="AB997" s="27"/>
      <c r="AC997" s="27"/>
      <c r="AD997" s="27"/>
      <c r="AE997" s="27"/>
    </row>
    <row r="998" spans="1:31" ht="15.75" customHeight="1" thickBot="1">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c r="AA998" s="27"/>
      <c r="AB998" s="27"/>
      <c r="AC998" s="27"/>
      <c r="AD998" s="27"/>
      <c r="AE998" s="27"/>
    </row>
    <row r="999" spans="1:31" ht="15.75" customHeight="1" thickBot="1">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c r="AA999" s="27"/>
      <c r="AB999" s="27"/>
      <c r="AC999" s="27"/>
      <c r="AD999" s="27"/>
      <c r="AE999" s="27"/>
    </row>
    <row r="1000" spans="1:31" ht="15.75" customHeight="1" thickBot="1">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c r="AA1000" s="27"/>
      <c r="AB1000" s="27"/>
      <c r="AC1000" s="27"/>
      <c r="AD1000" s="27"/>
      <c r="AE1000" s="27"/>
    </row>
  </sheetData>
  <autoFilter ref="A1:AE15"/>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21"/>
  <sheetViews>
    <sheetView zoomScale="90" zoomScaleNormal="90" workbookViewId="0">
      <selection activeCell="C45" sqref="C45"/>
    </sheetView>
  </sheetViews>
  <sheetFormatPr defaultRowHeight="12.75"/>
  <cols>
    <col min="1" max="1" width="14.85546875" customWidth="1"/>
    <col min="2" max="2" width="9.140625" style="45"/>
    <col min="3" max="3" width="10.140625" style="46" bestFit="1" customWidth="1"/>
    <col min="4" max="4" width="9.140625" style="45"/>
    <col min="7" max="7" width="12.42578125" customWidth="1"/>
    <col min="8" max="8" width="14.140625" customWidth="1"/>
    <col min="9" max="9" width="13.42578125" customWidth="1"/>
    <col min="10" max="10" width="14.28515625" customWidth="1"/>
    <col min="12" max="12" width="13.42578125" customWidth="1"/>
    <col min="13" max="13" width="13.140625" customWidth="1"/>
    <col min="14" max="16" width="10" customWidth="1"/>
    <col min="17" max="17" width="15.140625" customWidth="1"/>
  </cols>
  <sheetData>
    <row r="1" spans="1:35">
      <c r="A1" s="39" t="s">
        <v>0</v>
      </c>
      <c r="B1" s="39" t="s">
        <v>1</v>
      </c>
      <c r="C1" s="40" t="s">
        <v>2</v>
      </c>
      <c r="D1" s="39" t="s">
        <v>4</v>
      </c>
      <c r="E1" s="48" t="s">
        <v>412</v>
      </c>
      <c r="F1" s="39" t="s">
        <v>5</v>
      </c>
      <c r="G1" s="39" t="s">
        <v>6</v>
      </c>
      <c r="H1" s="41" t="s">
        <v>7</v>
      </c>
      <c r="I1" s="42" t="s">
        <v>8</v>
      </c>
      <c r="J1" s="39" t="s">
        <v>9</v>
      </c>
      <c r="K1" s="41" t="s">
        <v>7</v>
      </c>
      <c r="L1" s="42" t="s">
        <v>8</v>
      </c>
      <c r="M1" s="39" t="s">
        <v>10</v>
      </c>
      <c r="N1" s="41" t="s">
        <v>7</v>
      </c>
      <c r="O1" s="42" t="s">
        <v>8</v>
      </c>
      <c r="P1" s="44" t="s">
        <v>313</v>
      </c>
      <c r="Q1" s="39" t="s">
        <v>11</v>
      </c>
      <c r="R1" s="43" t="s">
        <v>12</v>
      </c>
      <c r="S1" s="39" t="s">
        <v>13</v>
      </c>
      <c r="T1" s="39" t="s">
        <v>14</v>
      </c>
      <c r="U1" s="39" t="s">
        <v>15</v>
      </c>
      <c r="V1" s="39" t="s">
        <v>16</v>
      </c>
      <c r="W1" s="44" t="s">
        <v>409</v>
      </c>
      <c r="X1" s="49"/>
      <c r="Y1" s="47"/>
      <c r="Z1" s="6"/>
      <c r="AA1" s="6"/>
      <c r="AB1" s="6"/>
      <c r="AC1" s="6"/>
      <c r="AD1" s="6"/>
      <c r="AE1" s="6"/>
      <c r="AF1" s="6"/>
      <c r="AG1" s="6"/>
      <c r="AH1" s="6"/>
      <c r="AI1" s="6"/>
    </row>
    <row r="2" spans="1:35">
      <c r="A2" s="49" t="s">
        <v>33</v>
      </c>
      <c r="B2" s="49" t="s">
        <v>34</v>
      </c>
      <c r="C2" s="50">
        <v>84</v>
      </c>
      <c r="D2" s="49" t="s">
        <v>19</v>
      </c>
      <c r="E2" s="49"/>
      <c r="F2" s="49" t="s">
        <v>35</v>
      </c>
      <c r="G2" s="58">
        <v>45007</v>
      </c>
      <c r="H2" s="54"/>
      <c r="I2" s="57"/>
      <c r="J2" s="57">
        <v>45007</v>
      </c>
      <c r="K2" s="54"/>
      <c r="L2" s="49"/>
      <c r="M2" s="49"/>
      <c r="N2" s="49"/>
      <c r="O2" s="49"/>
      <c r="P2" s="49"/>
      <c r="Q2" s="49" t="s">
        <v>36</v>
      </c>
      <c r="R2" s="49"/>
      <c r="S2" s="49" t="s">
        <v>37</v>
      </c>
      <c r="T2" s="49" t="s">
        <v>38</v>
      </c>
      <c r="U2" s="49" t="s">
        <v>39</v>
      </c>
      <c r="V2" s="49" t="s">
        <v>40</v>
      </c>
      <c r="W2" s="48" t="s">
        <v>411</v>
      </c>
      <c r="X2" s="56"/>
    </row>
    <row r="3" spans="1:35">
      <c r="A3" s="49" t="s">
        <v>48</v>
      </c>
      <c r="B3" s="49" t="s">
        <v>49</v>
      </c>
      <c r="C3" s="50">
        <v>86</v>
      </c>
      <c r="D3" s="49" t="s">
        <v>19</v>
      </c>
      <c r="E3" s="49"/>
      <c r="F3" s="49" t="s">
        <v>50</v>
      </c>
      <c r="G3" s="58">
        <v>45007</v>
      </c>
      <c r="H3" s="54"/>
      <c r="I3" s="49"/>
      <c r="J3" s="49"/>
      <c r="K3" s="54"/>
      <c r="L3" s="49"/>
      <c r="M3" s="49"/>
      <c r="N3" s="49"/>
      <c r="O3" s="49"/>
      <c r="P3" s="49"/>
      <c r="Q3" s="49"/>
      <c r="R3" s="49"/>
      <c r="S3" s="49" t="s">
        <v>51</v>
      </c>
      <c r="T3" s="49" t="s">
        <v>52</v>
      </c>
      <c r="U3" s="49" t="s">
        <v>53</v>
      </c>
      <c r="V3" s="49"/>
      <c r="W3" s="48" t="s">
        <v>411</v>
      </c>
      <c r="X3" s="56"/>
    </row>
    <row r="4" spans="1:35">
      <c r="A4" s="49" t="s">
        <v>54</v>
      </c>
      <c r="B4" s="49" t="s">
        <v>55</v>
      </c>
      <c r="C4" s="50">
        <v>61</v>
      </c>
      <c r="D4" s="49" t="s">
        <v>19</v>
      </c>
      <c r="E4" s="215" t="s">
        <v>440</v>
      </c>
      <c r="F4" s="49" t="s">
        <v>56</v>
      </c>
      <c r="G4" s="214">
        <v>44999</v>
      </c>
      <c r="I4" s="58"/>
      <c r="J4" s="58">
        <v>45007</v>
      </c>
      <c r="K4" s="53" t="s">
        <v>21</v>
      </c>
      <c r="L4" s="57"/>
      <c r="M4" s="57">
        <v>45013</v>
      </c>
      <c r="N4" s="57"/>
      <c r="O4" s="57"/>
      <c r="P4" s="57"/>
      <c r="Q4" s="57">
        <v>45013</v>
      </c>
      <c r="R4" s="57"/>
      <c r="S4" s="49" t="s">
        <v>51</v>
      </c>
      <c r="T4" s="49" t="s">
        <v>58</v>
      </c>
      <c r="U4" s="49" t="s">
        <v>59</v>
      </c>
      <c r="V4" s="49" t="s">
        <v>60</v>
      </c>
      <c r="W4" s="48" t="s">
        <v>411</v>
      </c>
      <c r="X4" s="56"/>
    </row>
    <row r="5" spans="1:35">
      <c r="A5" s="49" t="s">
        <v>61</v>
      </c>
      <c r="B5" s="49" t="s">
        <v>62</v>
      </c>
      <c r="C5" s="50">
        <v>51</v>
      </c>
      <c r="D5" s="49" t="s">
        <v>19</v>
      </c>
      <c r="E5" s="49"/>
      <c r="F5" s="49" t="s">
        <v>35</v>
      </c>
      <c r="G5" s="58">
        <v>45006</v>
      </c>
      <c r="H5" s="54"/>
      <c r="I5" s="49"/>
      <c r="J5" s="49"/>
      <c r="K5" s="49"/>
      <c r="L5" s="49"/>
      <c r="M5" s="49"/>
      <c r="N5" s="49"/>
      <c r="O5" s="49"/>
      <c r="P5" s="49"/>
      <c r="Q5" s="57"/>
      <c r="R5" s="57"/>
      <c r="S5" s="49" t="s">
        <v>63</v>
      </c>
      <c r="T5" s="49" t="s">
        <v>64</v>
      </c>
      <c r="U5" s="49" t="s">
        <v>65</v>
      </c>
      <c r="V5" s="49">
        <v>149536</v>
      </c>
      <c r="W5" s="48" t="s">
        <v>411</v>
      </c>
      <c r="X5" s="56"/>
    </row>
    <row r="6" spans="1:35">
      <c r="A6" s="49" t="s">
        <v>83</v>
      </c>
      <c r="B6" s="49" t="s">
        <v>84</v>
      </c>
      <c r="C6" s="50">
        <v>30</v>
      </c>
      <c r="D6" s="49" t="s">
        <v>19</v>
      </c>
      <c r="E6" s="49"/>
      <c r="F6" s="49" t="s">
        <v>85</v>
      </c>
      <c r="G6" s="49" t="s">
        <v>57</v>
      </c>
      <c r="H6" s="57"/>
      <c r="I6" s="57"/>
      <c r="J6" s="57">
        <v>45014</v>
      </c>
      <c r="K6" s="53" t="s">
        <v>21</v>
      </c>
      <c r="L6" s="49"/>
      <c r="M6" s="49"/>
      <c r="N6" s="49"/>
      <c r="O6" s="49"/>
      <c r="P6" s="49"/>
      <c r="Q6" s="49"/>
      <c r="R6" s="49"/>
      <c r="S6" s="49" t="s">
        <v>86</v>
      </c>
      <c r="T6" s="49" t="s">
        <v>69</v>
      </c>
      <c r="U6" s="49" t="s">
        <v>87</v>
      </c>
      <c r="V6" s="49"/>
      <c r="W6" s="48" t="s">
        <v>411</v>
      </c>
      <c r="X6" s="56"/>
    </row>
    <row r="7" spans="1:35">
      <c r="A7" s="49" t="s">
        <v>119</v>
      </c>
      <c r="B7" s="49" t="s">
        <v>120</v>
      </c>
      <c r="C7" s="50">
        <v>61</v>
      </c>
      <c r="D7" s="49" t="s">
        <v>19</v>
      </c>
      <c r="E7" s="49"/>
      <c r="F7" s="49" t="s">
        <v>121</v>
      </c>
      <c r="G7" s="57">
        <v>45013</v>
      </c>
      <c r="H7" s="49"/>
      <c r="I7" s="49"/>
      <c r="J7" s="57">
        <v>45027</v>
      </c>
      <c r="K7" s="49"/>
      <c r="L7" s="49"/>
      <c r="M7" s="49"/>
      <c r="N7" s="49"/>
      <c r="O7" s="49"/>
      <c r="P7" s="49"/>
      <c r="Q7" s="57">
        <v>45013</v>
      </c>
      <c r="R7" s="57"/>
      <c r="S7" s="49" t="s">
        <v>122</v>
      </c>
      <c r="T7" s="49" t="s">
        <v>110</v>
      </c>
      <c r="U7" s="49" t="s">
        <v>123</v>
      </c>
      <c r="V7" s="49"/>
      <c r="W7" s="48" t="s">
        <v>411</v>
      </c>
      <c r="X7" s="56"/>
    </row>
    <row r="8" spans="1:35">
      <c r="A8" s="49" t="s">
        <v>130</v>
      </c>
      <c r="B8" s="49" t="s">
        <v>131</v>
      </c>
      <c r="C8" s="50">
        <v>71</v>
      </c>
      <c r="D8" s="49" t="s">
        <v>19</v>
      </c>
      <c r="E8" s="49"/>
      <c r="F8" s="49" t="s">
        <v>35</v>
      </c>
      <c r="G8" s="57">
        <v>45014</v>
      </c>
      <c r="H8" s="57"/>
      <c r="I8" s="57"/>
      <c r="J8" s="57">
        <v>45015</v>
      </c>
      <c r="K8" s="49"/>
      <c r="L8" s="49"/>
      <c r="M8" s="49"/>
      <c r="N8" s="49"/>
      <c r="O8" s="49"/>
      <c r="P8" s="49"/>
      <c r="Q8" s="57">
        <v>45014</v>
      </c>
      <c r="R8" s="57"/>
      <c r="S8" s="49" t="s">
        <v>132</v>
      </c>
      <c r="T8" s="49" t="s">
        <v>133</v>
      </c>
      <c r="U8" s="49" t="s">
        <v>134</v>
      </c>
      <c r="V8" s="49" t="s">
        <v>135</v>
      </c>
      <c r="W8" s="48" t="s">
        <v>411</v>
      </c>
      <c r="X8" s="56"/>
    </row>
    <row r="9" spans="1:35">
      <c r="A9" s="49" t="s">
        <v>165</v>
      </c>
      <c r="B9" s="49" t="s">
        <v>166</v>
      </c>
      <c r="C9" s="50">
        <v>62</v>
      </c>
      <c r="D9" s="49" t="s">
        <v>19</v>
      </c>
      <c r="E9" s="49"/>
      <c r="F9" s="49" t="s">
        <v>167</v>
      </c>
      <c r="G9" s="57">
        <v>45016</v>
      </c>
      <c r="H9" s="49"/>
      <c r="I9" s="49"/>
      <c r="J9" s="57">
        <v>45019</v>
      </c>
      <c r="K9" s="49"/>
      <c r="L9" s="49"/>
      <c r="M9" s="56"/>
      <c r="N9" s="56"/>
      <c r="O9" s="56"/>
      <c r="P9" s="56"/>
      <c r="Q9" s="57">
        <v>45015</v>
      </c>
      <c r="R9" s="49"/>
      <c r="S9" s="49" t="s">
        <v>168</v>
      </c>
      <c r="T9" s="49" t="s">
        <v>169</v>
      </c>
      <c r="U9" s="49" t="s">
        <v>170</v>
      </c>
      <c r="V9" s="49"/>
      <c r="W9" s="48" t="s">
        <v>411</v>
      </c>
      <c r="X9" s="56"/>
    </row>
    <row r="10" spans="1:35">
      <c r="A10" s="49" t="s">
        <v>184</v>
      </c>
      <c r="B10" s="49" t="s">
        <v>185</v>
      </c>
      <c r="C10" s="50">
        <v>63</v>
      </c>
      <c r="D10" s="49" t="s">
        <v>19</v>
      </c>
      <c r="E10" s="49"/>
      <c r="F10" s="49" t="s">
        <v>50</v>
      </c>
      <c r="G10" s="57">
        <v>45026</v>
      </c>
      <c r="H10" s="49"/>
      <c r="I10" s="49"/>
      <c r="J10" s="57">
        <v>45033</v>
      </c>
      <c r="K10" s="49"/>
      <c r="L10" s="49"/>
      <c r="M10" s="49"/>
      <c r="N10" s="49"/>
      <c r="O10" s="49"/>
      <c r="P10" s="49"/>
      <c r="Q10" s="57">
        <v>45048</v>
      </c>
      <c r="R10" s="49"/>
      <c r="S10" s="49" t="s">
        <v>186</v>
      </c>
      <c r="T10" s="49" t="s">
        <v>110</v>
      </c>
      <c r="U10" s="49" t="s">
        <v>187</v>
      </c>
      <c r="V10" s="49"/>
      <c r="W10" s="48" t="s">
        <v>411</v>
      </c>
      <c r="X10" s="56"/>
    </row>
    <row r="11" spans="1:35">
      <c r="A11" s="49" t="s">
        <v>229</v>
      </c>
      <c r="B11" s="49" t="s">
        <v>230</v>
      </c>
      <c r="C11" s="50">
        <v>73</v>
      </c>
      <c r="D11" s="49" t="s">
        <v>19</v>
      </c>
      <c r="E11" s="49"/>
      <c r="F11" s="49" t="s">
        <v>35</v>
      </c>
      <c r="G11" s="57">
        <v>45044</v>
      </c>
      <c r="H11" s="49"/>
      <c r="I11" s="49"/>
      <c r="J11" s="49"/>
      <c r="K11" s="49"/>
      <c r="L11" s="49"/>
      <c r="M11" s="49"/>
      <c r="N11" s="49"/>
      <c r="O11" s="49"/>
      <c r="P11" s="49"/>
      <c r="Q11" s="49"/>
      <c r="R11" s="49"/>
      <c r="S11" s="49" t="s">
        <v>231</v>
      </c>
      <c r="T11" s="49" t="s">
        <v>232</v>
      </c>
      <c r="U11" s="49" t="s">
        <v>233</v>
      </c>
      <c r="V11" s="49"/>
      <c r="W11" s="48" t="s">
        <v>411</v>
      </c>
      <c r="X11" s="56"/>
    </row>
    <row r="12" spans="1:35">
      <c r="A12" s="59" t="s">
        <v>240</v>
      </c>
      <c r="B12" s="49" t="s">
        <v>241</v>
      </c>
      <c r="C12" s="50" t="s">
        <v>69</v>
      </c>
      <c r="D12" s="49" t="s">
        <v>19</v>
      </c>
      <c r="E12" s="49" t="s">
        <v>439</v>
      </c>
      <c r="F12" s="49" t="s">
        <v>56</v>
      </c>
      <c r="G12" s="57">
        <v>45049</v>
      </c>
      <c r="H12" s="49"/>
      <c r="I12" s="49"/>
      <c r="J12" s="57">
        <v>45056</v>
      </c>
      <c r="K12" s="49"/>
      <c r="L12" s="49"/>
      <c r="M12" s="57">
        <v>45068</v>
      </c>
      <c r="N12" s="57"/>
      <c r="O12" s="57"/>
      <c r="P12" s="57"/>
      <c r="Q12" s="49"/>
      <c r="R12" s="49"/>
      <c r="S12" s="49" t="s">
        <v>242</v>
      </c>
      <c r="T12" s="49" t="s">
        <v>110</v>
      </c>
      <c r="U12" s="49" t="s">
        <v>243</v>
      </c>
      <c r="V12" s="49"/>
      <c r="W12" s="48" t="s">
        <v>411</v>
      </c>
      <c r="X12" s="56"/>
    </row>
    <row r="13" spans="1:35">
      <c r="A13" s="49" t="s">
        <v>244</v>
      </c>
      <c r="B13" s="49" t="s">
        <v>245</v>
      </c>
      <c r="C13" s="50">
        <v>86</v>
      </c>
      <c r="D13" s="49" t="s">
        <v>19</v>
      </c>
      <c r="E13" s="49"/>
      <c r="F13" s="49" t="s">
        <v>50</v>
      </c>
      <c r="G13" s="57">
        <v>45050</v>
      </c>
      <c r="H13" s="49"/>
      <c r="I13" s="49"/>
      <c r="J13" s="57">
        <v>45058</v>
      </c>
      <c r="K13" s="49"/>
      <c r="L13" s="49"/>
      <c r="M13" s="57">
        <v>45072</v>
      </c>
      <c r="N13" s="57"/>
      <c r="O13" s="57"/>
      <c r="P13" s="57"/>
      <c r="Q13" s="49"/>
      <c r="R13" s="49"/>
      <c r="S13" s="49" t="s">
        <v>246</v>
      </c>
      <c r="T13" s="49" t="s">
        <v>110</v>
      </c>
      <c r="U13" s="49" t="s">
        <v>247</v>
      </c>
      <c r="V13" s="49"/>
      <c r="W13" s="48" t="s">
        <v>411</v>
      </c>
      <c r="X13" s="56"/>
    </row>
    <row r="14" spans="1:35">
      <c r="A14" s="49" t="s">
        <v>263</v>
      </c>
      <c r="B14" s="49" t="s">
        <v>264</v>
      </c>
      <c r="C14" s="50">
        <v>34</v>
      </c>
      <c r="D14" s="49" t="s">
        <v>19</v>
      </c>
      <c r="E14" s="49"/>
      <c r="F14" s="49" t="s">
        <v>56</v>
      </c>
      <c r="G14" s="57">
        <v>45068</v>
      </c>
      <c r="H14" s="49"/>
      <c r="I14" s="49"/>
      <c r="J14" s="57">
        <v>45068</v>
      </c>
      <c r="K14" s="49"/>
      <c r="L14" s="49"/>
      <c r="M14" s="49"/>
      <c r="N14" s="49"/>
      <c r="O14" s="49"/>
      <c r="P14" s="49"/>
      <c r="Q14" s="49"/>
      <c r="R14" s="49"/>
      <c r="S14" s="49" t="s">
        <v>265</v>
      </c>
      <c r="T14" s="49" t="s">
        <v>266</v>
      </c>
      <c r="U14" s="49" t="s">
        <v>267</v>
      </c>
      <c r="V14" s="49"/>
      <c r="W14" s="48" t="s">
        <v>411</v>
      </c>
      <c r="X14" s="56"/>
    </row>
    <row r="15" spans="1:35">
      <c r="A15" s="49" t="s">
        <v>278</v>
      </c>
      <c r="B15" s="49" t="s">
        <v>279</v>
      </c>
      <c r="C15" s="50">
        <v>80</v>
      </c>
      <c r="D15" s="49" t="s">
        <v>19</v>
      </c>
      <c r="E15" s="49"/>
      <c r="F15" s="49" t="s">
        <v>280</v>
      </c>
      <c r="G15" s="49"/>
      <c r="H15" s="49"/>
      <c r="I15" s="49"/>
      <c r="J15" s="49"/>
      <c r="K15" s="49"/>
      <c r="L15" s="49"/>
      <c r="M15" s="57">
        <v>45072</v>
      </c>
      <c r="N15" s="57"/>
      <c r="O15" s="57"/>
      <c r="P15" s="57"/>
      <c r="Q15" s="49"/>
      <c r="R15" s="49"/>
      <c r="S15" s="49" t="s">
        <v>281</v>
      </c>
      <c r="T15" s="49" t="s">
        <v>282</v>
      </c>
      <c r="U15" s="49" t="s">
        <v>283</v>
      </c>
      <c r="V15" s="49"/>
      <c r="W15" s="48" t="s">
        <v>411</v>
      </c>
      <c r="X15" s="56"/>
    </row>
    <row r="16" spans="1:35">
      <c r="A16" s="59" t="s">
        <v>294</v>
      </c>
      <c r="B16" s="49" t="s">
        <v>295</v>
      </c>
      <c r="C16" s="50">
        <v>81</v>
      </c>
      <c r="D16" s="49" t="s">
        <v>19</v>
      </c>
      <c r="E16" s="49"/>
      <c r="F16" s="49" t="s">
        <v>56</v>
      </c>
      <c r="G16" s="57">
        <v>45085</v>
      </c>
      <c r="H16" s="49"/>
      <c r="I16" s="49"/>
      <c r="J16" s="57"/>
      <c r="K16" s="49"/>
      <c r="L16" s="49"/>
      <c r="M16" s="49"/>
      <c r="N16" s="49"/>
      <c r="O16" s="49"/>
      <c r="P16" s="49"/>
      <c r="Q16" s="49"/>
      <c r="R16" s="49"/>
      <c r="S16" s="49" t="s">
        <v>296</v>
      </c>
      <c r="T16" s="49" t="s">
        <v>58</v>
      </c>
      <c r="U16" s="49"/>
      <c r="V16" s="49"/>
      <c r="W16" s="48" t="s">
        <v>411</v>
      </c>
      <c r="X16" s="56"/>
    </row>
    <row r="17" spans="1:24">
      <c r="A17" s="49" t="s">
        <v>301</v>
      </c>
      <c r="B17" s="49" t="s">
        <v>302</v>
      </c>
      <c r="C17" s="50">
        <v>47</v>
      </c>
      <c r="D17" s="49" t="s">
        <v>19</v>
      </c>
      <c r="E17" s="49"/>
      <c r="F17" s="49" t="s">
        <v>50</v>
      </c>
      <c r="G17" s="57">
        <v>45085</v>
      </c>
      <c r="H17" s="49"/>
      <c r="I17" s="49"/>
      <c r="J17" s="57"/>
      <c r="K17" s="49"/>
      <c r="L17" s="49"/>
      <c r="M17" s="49"/>
      <c r="N17" s="49"/>
      <c r="O17" s="49"/>
      <c r="P17" s="49"/>
      <c r="Q17" s="57">
        <v>45085</v>
      </c>
      <c r="R17" s="49"/>
      <c r="S17" s="49" t="s">
        <v>303</v>
      </c>
      <c r="T17" s="49" t="s">
        <v>173</v>
      </c>
      <c r="U17" s="49" t="s">
        <v>59</v>
      </c>
      <c r="V17" s="49"/>
      <c r="W17" s="48" t="s">
        <v>411</v>
      </c>
      <c r="X17" s="56"/>
    </row>
    <row r="18" spans="1:24">
      <c r="A18" s="49" t="s">
        <v>304</v>
      </c>
      <c r="B18" s="49" t="s">
        <v>305</v>
      </c>
      <c r="C18" s="50">
        <v>82</v>
      </c>
      <c r="D18" s="49" t="s">
        <v>19</v>
      </c>
      <c r="E18" s="49"/>
      <c r="F18" s="49" t="s">
        <v>56</v>
      </c>
      <c r="G18" s="57">
        <v>45093</v>
      </c>
      <c r="H18" s="49"/>
      <c r="I18" s="49"/>
      <c r="J18" s="57"/>
      <c r="K18" s="49"/>
      <c r="L18" s="49"/>
      <c r="M18" s="49"/>
      <c r="N18" s="49"/>
      <c r="O18" s="49"/>
      <c r="P18" s="49"/>
      <c r="Q18" s="49"/>
      <c r="R18" s="49"/>
      <c r="S18" s="49" t="s">
        <v>306</v>
      </c>
      <c r="T18" s="49" t="s">
        <v>110</v>
      </c>
      <c r="U18" s="49" t="s">
        <v>307</v>
      </c>
      <c r="V18" s="49"/>
      <c r="W18" s="48" t="s">
        <v>411</v>
      </c>
      <c r="X18" s="56"/>
    </row>
    <row r="19" spans="1:24">
      <c r="A19" s="49" t="s">
        <v>308</v>
      </c>
      <c r="B19" s="49" t="s">
        <v>309</v>
      </c>
      <c r="C19" s="50">
        <v>56</v>
      </c>
      <c r="D19" s="49" t="s">
        <v>19</v>
      </c>
      <c r="E19" s="49"/>
      <c r="F19" s="49" t="s">
        <v>310</v>
      </c>
      <c r="G19" s="57">
        <v>45092</v>
      </c>
      <c r="H19" s="49"/>
      <c r="I19" s="49"/>
      <c r="J19" s="57">
        <v>45093</v>
      </c>
      <c r="K19" s="49"/>
      <c r="L19" s="49"/>
      <c r="M19" s="49"/>
      <c r="N19" s="49"/>
      <c r="O19" s="49"/>
      <c r="P19" s="49"/>
      <c r="Q19" s="57">
        <v>45093</v>
      </c>
      <c r="R19" s="49"/>
      <c r="S19" s="49"/>
      <c r="T19" s="49"/>
      <c r="U19" s="49"/>
      <c r="V19" s="49"/>
      <c r="W19" s="48" t="s">
        <v>411</v>
      </c>
      <c r="X19" s="56"/>
    </row>
    <row r="20" spans="1:24">
      <c r="A20" s="48" t="s">
        <v>353</v>
      </c>
      <c r="B20" s="48" t="s">
        <v>354</v>
      </c>
      <c r="C20" s="60">
        <v>67</v>
      </c>
      <c r="D20" s="48" t="s">
        <v>19</v>
      </c>
      <c r="E20" s="48"/>
      <c r="F20" s="48" t="s">
        <v>355</v>
      </c>
      <c r="G20" s="61">
        <v>45064</v>
      </c>
      <c r="H20" s="56"/>
      <c r="I20" s="56"/>
      <c r="J20" s="61">
        <v>45065</v>
      </c>
      <c r="K20" s="48"/>
      <c r="L20" s="48"/>
      <c r="M20" s="61">
        <v>45078</v>
      </c>
      <c r="N20" s="61"/>
      <c r="O20" s="61"/>
      <c r="P20" s="61"/>
      <c r="Q20" s="56"/>
      <c r="R20" s="56"/>
      <c r="S20" s="48" t="s">
        <v>356</v>
      </c>
      <c r="T20" s="48" t="s">
        <v>357</v>
      </c>
      <c r="U20" s="48" t="s">
        <v>358</v>
      </c>
      <c r="V20" s="48"/>
      <c r="W20" s="48" t="s">
        <v>410</v>
      </c>
      <c r="X20" s="56"/>
    </row>
    <row r="21" spans="1:24">
      <c r="A21" s="48" t="s">
        <v>387</v>
      </c>
      <c r="B21" s="48" t="s">
        <v>388</v>
      </c>
      <c r="C21" s="62"/>
      <c r="D21" s="48" t="s">
        <v>19</v>
      </c>
      <c r="E21" s="63" t="s">
        <v>389</v>
      </c>
      <c r="F21" s="48" t="s">
        <v>390</v>
      </c>
      <c r="G21" s="48" t="s">
        <v>391</v>
      </c>
      <c r="H21" s="48" t="s">
        <v>392</v>
      </c>
      <c r="I21" s="48"/>
      <c r="J21" s="48" t="s">
        <v>393</v>
      </c>
      <c r="K21" s="48" t="s">
        <v>392</v>
      </c>
      <c r="L21" s="48"/>
      <c r="M21" s="48" t="s">
        <v>413</v>
      </c>
      <c r="N21" s="48"/>
      <c r="O21" s="48"/>
      <c r="P21" s="63" t="s">
        <v>395</v>
      </c>
      <c r="Q21" s="48" t="s">
        <v>414</v>
      </c>
      <c r="R21" s="56"/>
      <c r="S21" s="48" t="s">
        <v>396</v>
      </c>
      <c r="T21" s="48" t="s">
        <v>397</v>
      </c>
      <c r="U21" s="48" t="s">
        <v>398</v>
      </c>
      <c r="V21" s="48"/>
      <c r="W21" s="48" t="s">
        <v>410</v>
      </c>
      <c r="X21" s="56"/>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
  <sheetViews>
    <sheetView workbookViewId="0">
      <selection activeCell="C45" sqref="C45"/>
    </sheetView>
  </sheetViews>
  <sheetFormatPr defaultRowHeight="12.75"/>
  <cols>
    <col min="1" max="1" width="13.42578125" style="35" customWidth="1"/>
    <col min="4" max="4" width="9.140625" style="38"/>
    <col min="8" max="8" width="19.140625" customWidth="1"/>
    <col min="9" max="9" width="11.42578125" customWidth="1"/>
    <col min="10" max="10" width="14.42578125" customWidth="1"/>
  </cols>
  <sheetData>
    <row r="1" spans="1:21" ht="15.75" customHeight="1" thickBot="1">
      <c r="A1" s="33" t="s">
        <v>0</v>
      </c>
      <c r="B1" s="22" t="s">
        <v>407</v>
      </c>
      <c r="C1" s="22" t="s">
        <v>4</v>
      </c>
      <c r="D1" s="36" t="s">
        <v>16</v>
      </c>
      <c r="E1" s="22" t="s">
        <v>312</v>
      </c>
      <c r="F1" s="22" t="s">
        <v>2</v>
      </c>
      <c r="G1" s="22" t="s">
        <v>5</v>
      </c>
      <c r="H1" s="22" t="s">
        <v>6</v>
      </c>
      <c r="I1" s="22" t="s">
        <v>9</v>
      </c>
      <c r="J1" s="22" t="s">
        <v>10</v>
      </c>
      <c r="K1" s="22" t="s">
        <v>13</v>
      </c>
      <c r="L1" s="22" t="s">
        <v>14</v>
      </c>
      <c r="M1" s="22" t="s">
        <v>15</v>
      </c>
      <c r="N1" s="22" t="s">
        <v>314</v>
      </c>
      <c r="O1" s="27"/>
      <c r="P1" s="27"/>
      <c r="Q1" s="27"/>
      <c r="R1" s="27"/>
      <c r="S1" s="27"/>
      <c r="T1" s="27"/>
      <c r="U1" s="27"/>
    </row>
    <row r="2" spans="1:21" ht="15.75" customHeight="1" thickBot="1">
      <c r="A2" s="34" t="s">
        <v>332</v>
      </c>
      <c r="B2" s="27" t="s">
        <v>333</v>
      </c>
      <c r="C2" s="27" t="s">
        <v>334</v>
      </c>
      <c r="D2" s="37" t="s">
        <v>335</v>
      </c>
      <c r="E2" s="27"/>
      <c r="F2" s="27"/>
      <c r="G2" s="27" t="s">
        <v>214</v>
      </c>
      <c r="H2" s="30">
        <v>45060.333333333336</v>
      </c>
      <c r="I2" s="29" t="s">
        <v>336</v>
      </c>
      <c r="J2" s="30">
        <v>45061.333333333336</v>
      </c>
      <c r="K2" s="27"/>
      <c r="L2" s="29" t="s">
        <v>337</v>
      </c>
      <c r="M2" s="27" t="s">
        <v>408</v>
      </c>
      <c r="N2" s="27"/>
      <c r="O2" s="27"/>
      <c r="P2" s="27"/>
      <c r="Q2" s="27"/>
      <c r="R2" s="27"/>
      <c r="S2" s="27"/>
      <c r="T2" s="27"/>
      <c r="U2" s="27"/>
    </row>
    <row r="3" spans="1:21" ht="15.75" customHeight="1" thickBot="1">
      <c r="A3" s="34" t="s">
        <v>338</v>
      </c>
      <c r="B3" s="27" t="s">
        <v>339</v>
      </c>
      <c r="C3" s="27" t="s">
        <v>340</v>
      </c>
      <c r="D3" s="37">
        <v>101596</v>
      </c>
      <c r="E3" s="27"/>
      <c r="F3" s="27">
        <v>72</v>
      </c>
      <c r="G3" s="27" t="s">
        <v>342</v>
      </c>
      <c r="H3" s="30">
        <v>45061.333333333336</v>
      </c>
      <c r="I3" s="29" t="s">
        <v>343</v>
      </c>
      <c r="J3" s="30">
        <v>45062.333333333336</v>
      </c>
      <c r="K3" s="27" t="s">
        <v>344</v>
      </c>
      <c r="L3" s="32" t="s">
        <v>345</v>
      </c>
      <c r="M3" s="27" t="s">
        <v>346</v>
      </c>
      <c r="N3" s="27"/>
      <c r="O3" s="27"/>
      <c r="P3" s="27"/>
      <c r="Q3" s="27"/>
      <c r="R3" s="27"/>
      <c r="S3" s="27"/>
      <c r="T3" s="27"/>
      <c r="U3" s="27"/>
    </row>
    <row r="4" spans="1:21" ht="15.75" customHeight="1" thickBot="1">
      <c r="A4" s="34" t="s">
        <v>373</v>
      </c>
      <c r="B4" s="27" t="s">
        <v>374</v>
      </c>
      <c r="C4" s="27" t="s">
        <v>334</v>
      </c>
      <c r="D4" s="37">
        <v>118194</v>
      </c>
      <c r="E4" s="27"/>
      <c r="F4" s="27">
        <v>56</v>
      </c>
      <c r="G4" s="27" t="s">
        <v>214</v>
      </c>
      <c r="H4" s="30">
        <v>45075.333333333336</v>
      </c>
      <c r="I4" s="29" t="s">
        <v>376</v>
      </c>
      <c r="J4" s="30">
        <v>45076.333333333336</v>
      </c>
      <c r="K4" s="27" t="s">
        <v>377</v>
      </c>
      <c r="L4" s="27" t="s">
        <v>378</v>
      </c>
      <c r="M4" s="27" t="s">
        <v>379</v>
      </c>
      <c r="N4" s="27"/>
      <c r="O4" s="27"/>
      <c r="P4" s="27"/>
      <c r="Q4" s="27"/>
      <c r="R4" s="27"/>
      <c r="S4" s="27"/>
      <c r="T4" s="27"/>
      <c r="U4" s="27"/>
    </row>
    <row r="5" spans="1:21" ht="15.75" customHeight="1" thickBot="1">
      <c r="A5" s="34" t="s">
        <v>399</v>
      </c>
      <c r="B5" s="27" t="s">
        <v>400</v>
      </c>
      <c r="C5" s="27" t="s">
        <v>334</v>
      </c>
      <c r="D5" s="37"/>
      <c r="E5" s="27"/>
      <c r="F5" s="27"/>
      <c r="G5" s="27"/>
      <c r="H5" s="30">
        <v>45113.333333333336</v>
      </c>
      <c r="I5" s="29" t="s">
        <v>401</v>
      </c>
      <c r="J5" s="30">
        <v>45114.333333333336</v>
      </c>
      <c r="K5" s="27"/>
      <c r="L5" s="27"/>
      <c r="M5" s="27"/>
      <c r="N5" s="27"/>
      <c r="O5" s="27"/>
      <c r="P5" s="27"/>
      <c r="Q5" s="27"/>
      <c r="R5" s="27"/>
      <c r="S5" s="27"/>
      <c r="T5" s="27"/>
      <c r="U5" s="2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61"/>
  <sheetViews>
    <sheetView topLeftCell="A19" workbookViewId="0">
      <selection activeCell="C45" sqref="C45"/>
    </sheetView>
  </sheetViews>
  <sheetFormatPr defaultColWidth="9.140625" defaultRowHeight="12.75"/>
  <cols>
    <col min="1" max="2" width="9.140625" style="56"/>
    <col min="3" max="3" width="12.7109375" style="56" customWidth="1"/>
    <col min="4" max="6" width="9.140625" style="56"/>
    <col min="7" max="8" width="12.5703125" style="56" customWidth="1"/>
    <col min="9" max="9" width="13.5703125" style="56" customWidth="1"/>
    <col min="10" max="10" width="12.140625" style="56" customWidth="1"/>
    <col min="11" max="11" width="9.140625" style="56"/>
    <col min="12" max="12" width="11.7109375" style="56" customWidth="1"/>
    <col min="13" max="14" width="12.140625" style="56" customWidth="1"/>
    <col min="15" max="15" width="9.140625" style="56"/>
    <col min="16" max="19" width="15.140625" style="56" customWidth="1"/>
    <col min="20" max="16384" width="9.140625" style="56"/>
  </cols>
  <sheetData>
    <row r="1" spans="1:32">
      <c r="A1" s="39" t="s">
        <v>0</v>
      </c>
      <c r="B1" s="39" t="s">
        <v>1</v>
      </c>
      <c r="C1" s="40" t="s">
        <v>2</v>
      </c>
      <c r="D1" s="44" t="s">
        <v>311</v>
      </c>
      <c r="E1" s="39" t="s">
        <v>4</v>
      </c>
      <c r="F1" s="39" t="s">
        <v>5</v>
      </c>
      <c r="G1" s="39" t="s">
        <v>6</v>
      </c>
      <c r="H1" s="41" t="s">
        <v>7</v>
      </c>
      <c r="I1" s="42" t="s">
        <v>8</v>
      </c>
      <c r="J1" s="39" t="s">
        <v>9</v>
      </c>
      <c r="K1" s="41" t="s">
        <v>7</v>
      </c>
      <c r="L1" s="42" t="s">
        <v>8</v>
      </c>
      <c r="M1" s="39" t="s">
        <v>10</v>
      </c>
      <c r="N1" s="39" t="s">
        <v>11</v>
      </c>
      <c r="O1" s="43" t="s">
        <v>12</v>
      </c>
      <c r="P1" s="39" t="s">
        <v>13</v>
      </c>
      <c r="Q1" s="39" t="s">
        <v>14</v>
      </c>
      <c r="R1" s="39" t="s">
        <v>15</v>
      </c>
      <c r="S1" s="39" t="s">
        <v>16</v>
      </c>
      <c r="T1" s="44" t="s">
        <v>409</v>
      </c>
      <c r="U1" s="49"/>
      <c r="V1" s="49"/>
      <c r="W1" s="49"/>
      <c r="X1" s="49"/>
      <c r="Y1" s="49"/>
      <c r="Z1" s="49"/>
      <c r="AA1" s="49"/>
      <c r="AB1" s="49"/>
      <c r="AC1" s="49"/>
      <c r="AD1" s="49"/>
      <c r="AE1" s="49"/>
      <c r="AF1" s="49"/>
    </row>
    <row r="2" spans="1:32">
      <c r="A2" s="64" t="s">
        <v>315</v>
      </c>
      <c r="B2" s="64" t="s">
        <v>316</v>
      </c>
      <c r="C2" s="56">
        <v>55</v>
      </c>
      <c r="D2" s="64" t="s">
        <v>43</v>
      </c>
      <c r="E2" s="64" t="s">
        <v>317</v>
      </c>
      <c r="F2" s="64" t="s">
        <v>196</v>
      </c>
      <c r="G2" s="65">
        <v>45061</v>
      </c>
      <c r="J2" s="65">
        <v>45062</v>
      </c>
      <c r="K2" s="64"/>
      <c r="M2" s="64"/>
      <c r="N2" s="64"/>
      <c r="O2" s="64"/>
      <c r="P2" s="64" t="s">
        <v>319</v>
      </c>
      <c r="Q2" s="64" t="s">
        <v>320</v>
      </c>
      <c r="R2" s="64" t="s">
        <v>321</v>
      </c>
      <c r="S2" s="64"/>
      <c r="T2" s="64" t="s">
        <v>410</v>
      </c>
      <c r="X2" s="64"/>
    </row>
    <row r="3" spans="1:32">
      <c r="A3" s="64" t="s">
        <v>322</v>
      </c>
      <c r="B3" s="64" t="s">
        <v>323</v>
      </c>
      <c r="C3" s="56">
        <v>35</v>
      </c>
      <c r="D3" s="64" t="s">
        <v>43</v>
      </c>
      <c r="E3" s="64" t="s">
        <v>324</v>
      </c>
      <c r="F3" s="64" t="s">
        <v>196</v>
      </c>
      <c r="G3" s="65">
        <v>45061</v>
      </c>
      <c r="J3" s="65">
        <v>45062</v>
      </c>
      <c r="K3" s="64"/>
      <c r="M3" s="64"/>
      <c r="N3" s="64"/>
      <c r="O3" s="64"/>
      <c r="P3" s="64" t="s">
        <v>325</v>
      </c>
      <c r="Q3" s="64" t="s">
        <v>104</v>
      </c>
      <c r="R3" s="64" t="s">
        <v>326</v>
      </c>
      <c r="S3" s="64"/>
      <c r="T3" s="64" t="s">
        <v>410</v>
      </c>
      <c r="X3" s="64"/>
    </row>
    <row r="4" spans="1:32">
      <c r="A4" s="64" t="s">
        <v>327</v>
      </c>
      <c r="B4" s="64" t="s">
        <v>328</v>
      </c>
      <c r="C4" s="56">
        <v>73</v>
      </c>
      <c r="D4" s="64" t="s">
        <v>43</v>
      </c>
      <c r="E4" s="64" t="s">
        <v>329</v>
      </c>
      <c r="F4" s="64" t="s">
        <v>144</v>
      </c>
      <c r="G4" s="65">
        <v>45061</v>
      </c>
      <c r="J4" s="65">
        <v>45061</v>
      </c>
      <c r="K4" s="64"/>
      <c r="M4" s="64"/>
      <c r="N4" s="64"/>
      <c r="O4" s="64"/>
      <c r="P4" s="64" t="s">
        <v>325</v>
      </c>
      <c r="Q4" s="64" t="s">
        <v>330</v>
      </c>
      <c r="R4" s="64" t="s">
        <v>331</v>
      </c>
      <c r="S4" s="64"/>
      <c r="T4" s="64" t="s">
        <v>410</v>
      </c>
      <c r="X4" s="64"/>
    </row>
    <row r="5" spans="1:32">
      <c r="A5" s="64" t="s">
        <v>347</v>
      </c>
      <c r="B5" s="64" t="s">
        <v>348</v>
      </c>
      <c r="C5" s="56">
        <v>79</v>
      </c>
      <c r="D5" s="64" t="s">
        <v>43</v>
      </c>
      <c r="E5" s="64" t="s">
        <v>349</v>
      </c>
      <c r="F5" s="64" t="s">
        <v>20</v>
      </c>
      <c r="G5" s="65">
        <v>45064</v>
      </c>
      <c r="J5" s="65">
        <v>45065</v>
      </c>
      <c r="K5" s="64"/>
      <c r="M5" s="64"/>
      <c r="N5" s="64"/>
      <c r="O5" s="64"/>
      <c r="P5" s="64" t="s">
        <v>350</v>
      </c>
      <c r="Q5" s="64" t="s">
        <v>351</v>
      </c>
      <c r="R5" s="64" t="s">
        <v>352</v>
      </c>
      <c r="S5" s="64"/>
      <c r="T5" s="64" t="s">
        <v>410</v>
      </c>
      <c r="X5" s="64"/>
    </row>
    <row r="6" spans="1:32">
      <c r="A6" s="64" t="s">
        <v>359</v>
      </c>
      <c r="B6" s="64" t="s">
        <v>360</v>
      </c>
      <c r="C6" s="56">
        <v>50</v>
      </c>
      <c r="D6" s="64" t="s">
        <v>43</v>
      </c>
      <c r="E6" s="64" t="s">
        <v>361</v>
      </c>
      <c r="F6" s="64" t="s">
        <v>362</v>
      </c>
      <c r="G6" s="65">
        <v>45075</v>
      </c>
      <c r="J6" s="65">
        <v>45076</v>
      </c>
      <c r="K6" s="64"/>
      <c r="M6" s="64"/>
      <c r="N6" s="64"/>
      <c r="O6" s="64"/>
      <c r="P6" s="64" t="s">
        <v>363</v>
      </c>
      <c r="Q6" s="64" t="s">
        <v>364</v>
      </c>
      <c r="R6" s="64" t="s">
        <v>365</v>
      </c>
      <c r="S6" s="64"/>
      <c r="T6" s="64" t="s">
        <v>410</v>
      </c>
      <c r="X6" s="64"/>
    </row>
    <row r="7" spans="1:32">
      <c r="A7" s="64" t="s">
        <v>366</v>
      </c>
      <c r="B7" s="64" t="s">
        <v>367</v>
      </c>
      <c r="C7" s="56">
        <v>55</v>
      </c>
      <c r="D7" s="64" t="s">
        <v>43</v>
      </c>
      <c r="E7" s="64" t="s">
        <v>368</v>
      </c>
      <c r="F7" s="64" t="s">
        <v>144</v>
      </c>
      <c r="G7" s="65">
        <v>45075</v>
      </c>
      <c r="J7" s="65">
        <v>45076</v>
      </c>
      <c r="K7" s="64"/>
      <c r="M7" s="64"/>
      <c r="N7" s="64"/>
      <c r="O7" s="64"/>
      <c r="P7" s="64" t="s">
        <v>370</v>
      </c>
      <c r="Q7" s="64" t="s">
        <v>371</v>
      </c>
      <c r="R7" s="64" t="s">
        <v>372</v>
      </c>
      <c r="S7" s="64"/>
      <c r="T7" s="64" t="s">
        <v>410</v>
      </c>
      <c r="X7" s="64"/>
    </row>
    <row r="8" spans="1:32">
      <c r="A8" s="64" t="s">
        <v>380</v>
      </c>
      <c r="B8" s="64" t="s">
        <v>381</v>
      </c>
      <c r="C8" s="56">
        <v>59</v>
      </c>
      <c r="D8" s="64" t="s">
        <v>43</v>
      </c>
      <c r="E8" s="64" t="s">
        <v>317</v>
      </c>
      <c r="F8" s="64" t="s">
        <v>383</v>
      </c>
      <c r="G8" s="65">
        <v>45086</v>
      </c>
      <c r="J8" s="65">
        <v>45087</v>
      </c>
      <c r="K8" s="64"/>
      <c r="M8" s="64"/>
      <c r="N8" s="64"/>
      <c r="O8" s="64"/>
      <c r="P8" s="64" t="s">
        <v>384</v>
      </c>
      <c r="Q8" s="64" t="s">
        <v>385</v>
      </c>
      <c r="R8" s="64" t="s">
        <v>386</v>
      </c>
      <c r="S8" s="64"/>
      <c r="T8" s="64" t="s">
        <v>410</v>
      </c>
      <c r="X8" s="64"/>
    </row>
    <row r="9" spans="1:32">
      <c r="A9" s="64" t="s">
        <v>402</v>
      </c>
      <c r="B9" s="64" t="s">
        <v>403</v>
      </c>
      <c r="C9" s="56">
        <v>56</v>
      </c>
      <c r="D9" s="64" t="s">
        <v>43</v>
      </c>
      <c r="E9" s="64" t="s">
        <v>324</v>
      </c>
      <c r="F9" s="64" t="s">
        <v>196</v>
      </c>
      <c r="G9" s="65">
        <v>45126</v>
      </c>
      <c r="J9" s="65">
        <v>45127</v>
      </c>
      <c r="K9" s="64"/>
      <c r="M9" s="64"/>
      <c r="N9" s="64"/>
      <c r="O9" s="64"/>
      <c r="P9" s="64" t="s">
        <v>404</v>
      </c>
      <c r="Q9" s="64" t="s">
        <v>405</v>
      </c>
      <c r="R9" s="64" t="s">
        <v>406</v>
      </c>
      <c r="S9" s="64"/>
      <c r="T9" s="64" t="s">
        <v>410</v>
      </c>
      <c r="X9" s="64"/>
    </row>
    <row r="10" spans="1:32">
      <c r="A10" s="49" t="s">
        <v>17</v>
      </c>
      <c r="B10" s="49" t="s">
        <v>18</v>
      </c>
      <c r="C10" s="50">
        <v>63</v>
      </c>
      <c r="D10" s="49" t="s">
        <v>19</v>
      </c>
      <c r="E10" s="49"/>
      <c r="F10" s="51" t="s">
        <v>20</v>
      </c>
      <c r="G10" s="52">
        <v>44999</v>
      </c>
      <c r="H10" s="53" t="s">
        <v>21</v>
      </c>
      <c r="I10" s="54"/>
      <c r="J10" s="52">
        <v>45000</v>
      </c>
      <c r="K10" s="53" t="s">
        <v>21</v>
      </c>
      <c r="L10" s="49"/>
      <c r="M10" s="49"/>
      <c r="N10" s="52">
        <v>44999</v>
      </c>
      <c r="O10" s="52"/>
      <c r="P10" s="49" t="s">
        <v>22</v>
      </c>
      <c r="Q10" s="49" t="s">
        <v>23</v>
      </c>
      <c r="R10" s="49" t="s">
        <v>24</v>
      </c>
      <c r="S10" s="55" t="s">
        <v>25</v>
      </c>
    </row>
    <row r="11" spans="1:32">
      <c r="A11" s="49" t="s">
        <v>26</v>
      </c>
      <c r="B11" s="49" t="s">
        <v>27</v>
      </c>
      <c r="C11" s="50">
        <v>67</v>
      </c>
      <c r="D11" s="49" t="s">
        <v>19</v>
      </c>
      <c r="E11" s="49"/>
      <c r="F11" s="49" t="s">
        <v>28</v>
      </c>
      <c r="G11" s="57">
        <v>45000</v>
      </c>
      <c r="H11" s="53" t="s">
        <v>21</v>
      </c>
      <c r="I11" s="57"/>
      <c r="J11" s="57">
        <v>45001</v>
      </c>
      <c r="K11" s="53" t="s">
        <v>21</v>
      </c>
      <c r="L11" s="49"/>
      <c r="M11" s="49"/>
      <c r="N11" s="57">
        <v>45000</v>
      </c>
      <c r="O11" s="57"/>
      <c r="P11" s="54" t="s">
        <v>29</v>
      </c>
      <c r="Q11" s="49" t="s">
        <v>30</v>
      </c>
      <c r="R11" s="49" t="s">
        <v>31</v>
      </c>
      <c r="S11" s="49" t="s">
        <v>32</v>
      </c>
    </row>
    <row r="12" spans="1:32">
      <c r="A12" s="49" t="s">
        <v>33</v>
      </c>
      <c r="B12" s="49" t="s">
        <v>34</v>
      </c>
      <c r="C12" s="50">
        <v>84</v>
      </c>
      <c r="D12" s="49" t="s">
        <v>19</v>
      </c>
      <c r="E12" s="49"/>
      <c r="F12" s="49" t="s">
        <v>35</v>
      </c>
      <c r="G12" s="58">
        <v>45007</v>
      </c>
      <c r="H12" s="54"/>
      <c r="I12" s="57"/>
      <c r="J12" s="57">
        <v>45007</v>
      </c>
      <c r="K12" s="54"/>
      <c r="L12" s="49"/>
      <c r="M12" s="49"/>
      <c r="N12" s="49" t="s">
        <v>36</v>
      </c>
      <c r="O12" s="49"/>
      <c r="P12" s="49" t="s">
        <v>37</v>
      </c>
      <c r="Q12" s="49" t="s">
        <v>38</v>
      </c>
      <c r="R12" s="49" t="s">
        <v>39</v>
      </c>
      <c r="S12" s="49" t="s">
        <v>40</v>
      </c>
    </row>
    <row r="13" spans="1:32">
      <c r="A13" s="49" t="s">
        <v>41</v>
      </c>
      <c r="B13" s="49" t="s">
        <v>42</v>
      </c>
      <c r="C13" s="50">
        <v>55</v>
      </c>
      <c r="D13" s="49" t="s">
        <v>43</v>
      </c>
      <c r="E13" s="49"/>
      <c r="F13" s="51" t="s">
        <v>20</v>
      </c>
      <c r="G13" s="58">
        <v>45007</v>
      </c>
      <c r="H13" s="54"/>
      <c r="I13" s="57"/>
      <c r="J13" s="57">
        <v>45008</v>
      </c>
      <c r="K13" s="54"/>
      <c r="L13" s="49"/>
      <c r="M13" s="49"/>
      <c r="N13" s="49" t="s">
        <v>36</v>
      </c>
      <c r="O13" s="49"/>
      <c r="P13" s="49" t="s">
        <v>44</v>
      </c>
      <c r="Q13" s="49" t="s">
        <v>45</v>
      </c>
      <c r="R13" s="49" t="s">
        <v>46</v>
      </c>
      <c r="S13" s="49" t="s">
        <v>47</v>
      </c>
    </row>
    <row r="14" spans="1:32">
      <c r="A14" s="49" t="s">
        <v>48</v>
      </c>
      <c r="B14" s="49" t="s">
        <v>49</v>
      </c>
      <c r="C14" s="50">
        <v>86</v>
      </c>
      <c r="D14" s="49" t="s">
        <v>19</v>
      </c>
      <c r="E14" s="49"/>
      <c r="F14" s="49" t="s">
        <v>50</v>
      </c>
      <c r="G14" s="58">
        <v>45007</v>
      </c>
      <c r="H14" s="54"/>
      <c r="I14" s="49"/>
      <c r="J14" s="49"/>
      <c r="K14" s="54"/>
      <c r="L14" s="49"/>
      <c r="M14" s="49"/>
      <c r="N14" s="49"/>
      <c r="O14" s="49"/>
      <c r="P14" s="49" t="s">
        <v>51</v>
      </c>
      <c r="Q14" s="49" t="s">
        <v>52</v>
      </c>
      <c r="R14" s="49" t="s">
        <v>53</v>
      </c>
      <c r="S14" s="49"/>
    </row>
    <row r="15" spans="1:32">
      <c r="A15" s="49" t="s">
        <v>61</v>
      </c>
      <c r="B15" s="49" t="s">
        <v>62</v>
      </c>
      <c r="C15" s="50">
        <v>51</v>
      </c>
      <c r="D15" s="49" t="s">
        <v>19</v>
      </c>
      <c r="E15" s="49"/>
      <c r="F15" s="49" t="s">
        <v>35</v>
      </c>
      <c r="G15" s="58">
        <v>45006</v>
      </c>
      <c r="H15" s="54"/>
      <c r="I15" s="49"/>
      <c r="J15" s="49"/>
      <c r="K15" s="49"/>
      <c r="L15" s="49"/>
      <c r="M15" s="49"/>
      <c r="N15" s="57"/>
      <c r="O15" s="57"/>
      <c r="P15" s="49" t="s">
        <v>63</v>
      </c>
      <c r="Q15" s="49" t="s">
        <v>64</v>
      </c>
      <c r="R15" s="49" t="s">
        <v>65</v>
      </c>
      <c r="S15" s="49">
        <v>149536</v>
      </c>
    </row>
    <row r="16" spans="1:32">
      <c r="A16" s="49" t="s">
        <v>66</v>
      </c>
      <c r="B16" s="49" t="s">
        <v>67</v>
      </c>
      <c r="C16" s="50">
        <v>71</v>
      </c>
      <c r="D16" s="49" t="s">
        <v>43</v>
      </c>
      <c r="E16" s="49"/>
      <c r="F16" s="51" t="s">
        <v>20</v>
      </c>
      <c r="G16" s="57">
        <v>45009</v>
      </c>
      <c r="H16" s="57"/>
      <c r="I16" s="57"/>
      <c r="J16" s="57">
        <v>45012</v>
      </c>
      <c r="K16" s="49"/>
      <c r="L16" s="49"/>
      <c r="M16" s="49"/>
      <c r="N16" s="57">
        <v>45009</v>
      </c>
      <c r="O16" s="57"/>
      <c r="P16" s="49" t="s">
        <v>68</v>
      </c>
      <c r="Q16" s="49" t="s">
        <v>69</v>
      </c>
      <c r="R16" s="49" t="s">
        <v>70</v>
      </c>
      <c r="S16" s="49" t="s">
        <v>71</v>
      </c>
    </row>
    <row r="17" spans="1:19">
      <c r="A17" s="49" t="s">
        <v>72</v>
      </c>
      <c r="B17" s="49" t="s">
        <v>73</v>
      </c>
      <c r="C17" s="50">
        <v>73</v>
      </c>
      <c r="D17" s="49" t="s">
        <v>43</v>
      </c>
      <c r="E17" s="49"/>
      <c r="F17" s="49" t="s">
        <v>74</v>
      </c>
      <c r="G17" s="57">
        <v>45009</v>
      </c>
      <c r="H17" s="57"/>
      <c r="I17" s="57"/>
      <c r="J17" s="57">
        <v>45012</v>
      </c>
      <c r="K17" s="49"/>
      <c r="L17" s="49"/>
      <c r="M17" s="49"/>
      <c r="N17" s="57">
        <v>45009</v>
      </c>
      <c r="O17" s="57"/>
      <c r="P17" s="49" t="s">
        <v>68</v>
      </c>
      <c r="Q17" s="49" t="s">
        <v>69</v>
      </c>
      <c r="R17" s="49" t="s">
        <v>75</v>
      </c>
      <c r="S17" s="49" t="s">
        <v>76</v>
      </c>
    </row>
    <row r="18" spans="1:19">
      <c r="A18" s="49" t="s">
        <v>77</v>
      </c>
      <c r="B18" s="49" t="s">
        <v>78</v>
      </c>
      <c r="C18" s="50">
        <v>56</v>
      </c>
      <c r="D18" s="49" t="s">
        <v>43</v>
      </c>
      <c r="E18" s="49"/>
      <c r="F18" s="51" t="s">
        <v>20</v>
      </c>
      <c r="G18" s="57">
        <v>45012</v>
      </c>
      <c r="H18" s="57"/>
      <c r="I18" s="57"/>
      <c r="J18" s="57">
        <v>45013</v>
      </c>
      <c r="K18" s="49"/>
      <c r="L18" s="49"/>
      <c r="M18" s="49"/>
      <c r="N18" s="57">
        <v>45012</v>
      </c>
      <c r="O18" s="57"/>
      <c r="P18" s="49" t="s">
        <v>79</v>
      </c>
      <c r="Q18" s="49" t="s">
        <v>80</v>
      </c>
      <c r="R18" s="49" t="s">
        <v>81</v>
      </c>
      <c r="S18" s="49" t="s">
        <v>82</v>
      </c>
    </row>
    <row r="19" spans="1:19">
      <c r="A19" s="49" t="s">
        <v>88</v>
      </c>
      <c r="B19" s="49" t="s">
        <v>89</v>
      </c>
      <c r="C19" s="50">
        <v>0</v>
      </c>
      <c r="D19" s="49" t="s">
        <v>90</v>
      </c>
      <c r="E19" s="49"/>
      <c r="F19" s="49" t="s">
        <v>91</v>
      </c>
      <c r="G19" s="57">
        <v>45013</v>
      </c>
      <c r="H19" s="57"/>
      <c r="I19" s="57"/>
      <c r="J19" s="57">
        <v>45014</v>
      </c>
      <c r="K19" s="49"/>
      <c r="L19" s="49"/>
      <c r="M19" s="49"/>
      <c r="N19" s="57">
        <v>45013</v>
      </c>
      <c r="O19" s="57"/>
      <c r="P19" s="49" t="s">
        <v>92</v>
      </c>
      <c r="Q19" s="49" t="s">
        <v>80</v>
      </c>
      <c r="R19" s="49" t="s">
        <v>93</v>
      </c>
      <c r="S19" s="49" t="s">
        <v>94</v>
      </c>
    </row>
    <row r="20" spans="1:19">
      <c r="A20" s="49" t="s">
        <v>95</v>
      </c>
      <c r="B20" s="49" t="s">
        <v>96</v>
      </c>
      <c r="C20" s="50">
        <v>66</v>
      </c>
      <c r="D20" s="49" t="s">
        <v>43</v>
      </c>
      <c r="E20" s="49"/>
      <c r="F20" s="51" t="s">
        <v>97</v>
      </c>
      <c r="G20" s="57">
        <v>45013</v>
      </c>
      <c r="H20" s="57"/>
      <c r="I20" s="57"/>
      <c r="J20" s="57">
        <v>45014</v>
      </c>
      <c r="K20" s="49"/>
      <c r="L20" s="49"/>
      <c r="M20" s="49"/>
      <c r="N20" s="57">
        <v>45013</v>
      </c>
      <c r="O20" s="57"/>
      <c r="P20" s="49" t="s">
        <v>98</v>
      </c>
      <c r="Q20" s="49" t="s">
        <v>69</v>
      </c>
      <c r="R20" s="49" t="s">
        <v>99</v>
      </c>
      <c r="S20" s="49" t="s">
        <v>100</v>
      </c>
    </row>
    <row r="21" spans="1:19">
      <c r="A21" s="49" t="s">
        <v>101</v>
      </c>
      <c r="B21" s="49" t="s">
        <v>102</v>
      </c>
      <c r="C21" s="50">
        <v>62</v>
      </c>
      <c r="D21" s="49" t="s">
        <v>90</v>
      </c>
      <c r="E21" s="49"/>
      <c r="F21" s="49" t="s">
        <v>91</v>
      </c>
      <c r="G21" s="57">
        <v>45013</v>
      </c>
      <c r="H21" s="49"/>
      <c r="I21" s="49"/>
      <c r="J21" s="49"/>
      <c r="K21" s="49"/>
      <c r="L21" s="49"/>
      <c r="M21" s="49"/>
      <c r="N21" s="57">
        <v>45013</v>
      </c>
      <c r="O21" s="57"/>
      <c r="P21" s="49" t="s">
        <v>103</v>
      </c>
      <c r="Q21" s="49" t="s">
        <v>104</v>
      </c>
      <c r="R21" s="49" t="s">
        <v>105</v>
      </c>
      <c r="S21" s="49"/>
    </row>
    <row r="22" spans="1:19">
      <c r="A22" s="49" t="s">
        <v>106</v>
      </c>
      <c r="B22" s="49" t="s">
        <v>107</v>
      </c>
      <c r="C22" s="50">
        <v>74</v>
      </c>
      <c r="D22" s="49" t="s">
        <v>43</v>
      </c>
      <c r="E22" s="49"/>
      <c r="F22" s="51" t="s">
        <v>108</v>
      </c>
      <c r="G22" s="57">
        <v>45013</v>
      </c>
      <c r="H22" s="57"/>
      <c r="I22" s="57"/>
      <c r="J22" s="57">
        <v>45014</v>
      </c>
      <c r="K22" s="49"/>
      <c r="L22" s="49"/>
      <c r="M22" s="49"/>
      <c r="N22" s="57">
        <v>45013</v>
      </c>
      <c r="O22" s="57"/>
      <c r="P22" s="49" t="s">
        <v>109</v>
      </c>
      <c r="Q22" s="49" t="s">
        <v>110</v>
      </c>
      <c r="R22" s="49" t="s">
        <v>111</v>
      </c>
      <c r="S22" s="49"/>
    </row>
    <row r="23" spans="1:19">
      <c r="A23" s="49" t="s">
        <v>112</v>
      </c>
      <c r="B23" s="49" t="s">
        <v>113</v>
      </c>
      <c r="C23" s="50">
        <v>40</v>
      </c>
      <c r="D23" s="49" t="s">
        <v>43</v>
      </c>
      <c r="E23" s="49"/>
      <c r="F23" s="49" t="s">
        <v>114</v>
      </c>
      <c r="G23" s="57">
        <v>45013</v>
      </c>
      <c r="H23" s="57"/>
      <c r="I23" s="57"/>
      <c r="J23" s="57">
        <v>45014</v>
      </c>
      <c r="K23" s="49"/>
      <c r="L23" s="49"/>
      <c r="M23" s="49"/>
      <c r="N23" s="57">
        <v>45013</v>
      </c>
      <c r="O23" s="57"/>
      <c r="P23" s="49" t="s">
        <v>115</v>
      </c>
      <c r="Q23" s="49" t="s">
        <v>116</v>
      </c>
      <c r="R23" s="49" t="s">
        <v>117</v>
      </c>
      <c r="S23" s="49" t="s">
        <v>118</v>
      </c>
    </row>
    <row r="24" spans="1:19">
      <c r="A24" s="49" t="s">
        <v>124</v>
      </c>
      <c r="B24" s="49" t="s">
        <v>125</v>
      </c>
      <c r="C24" s="50">
        <v>75</v>
      </c>
      <c r="D24" s="49" t="s">
        <v>90</v>
      </c>
      <c r="E24" s="49"/>
      <c r="F24" s="49" t="s">
        <v>126</v>
      </c>
      <c r="G24" s="57">
        <v>45013</v>
      </c>
      <c r="H24" s="49"/>
      <c r="I24" s="49"/>
      <c r="J24" s="49"/>
      <c r="K24" s="49"/>
      <c r="L24" s="49"/>
      <c r="M24" s="49"/>
      <c r="N24" s="49"/>
      <c r="O24" s="49"/>
      <c r="P24" s="49" t="s">
        <v>127</v>
      </c>
      <c r="Q24" s="49" t="s">
        <v>110</v>
      </c>
      <c r="R24" s="49" t="s">
        <v>128</v>
      </c>
      <c r="S24" s="49" t="s">
        <v>129</v>
      </c>
    </row>
    <row r="25" spans="1:19">
      <c r="A25" s="49" t="s">
        <v>130</v>
      </c>
      <c r="B25" s="49" t="s">
        <v>131</v>
      </c>
      <c r="C25" s="50">
        <v>71</v>
      </c>
      <c r="D25" s="49" t="s">
        <v>19</v>
      </c>
      <c r="E25" s="49"/>
      <c r="F25" s="49" t="s">
        <v>35</v>
      </c>
      <c r="G25" s="57">
        <v>45014</v>
      </c>
      <c r="H25" s="57"/>
      <c r="I25" s="57"/>
      <c r="J25" s="57">
        <v>45015</v>
      </c>
      <c r="K25" s="49"/>
      <c r="L25" s="49"/>
      <c r="M25" s="49"/>
      <c r="N25" s="57">
        <v>45014</v>
      </c>
      <c r="O25" s="57"/>
      <c r="P25" s="49" t="s">
        <v>132</v>
      </c>
      <c r="Q25" s="49" t="s">
        <v>133</v>
      </c>
      <c r="R25" s="49" t="s">
        <v>134</v>
      </c>
      <c r="S25" s="49" t="s">
        <v>135</v>
      </c>
    </row>
    <row r="26" spans="1:19">
      <c r="A26" s="49" t="s">
        <v>136</v>
      </c>
      <c r="B26" s="49" t="s">
        <v>137</v>
      </c>
      <c r="C26" s="50">
        <v>79</v>
      </c>
      <c r="D26" s="49" t="s">
        <v>138</v>
      </c>
      <c r="E26" s="49"/>
      <c r="F26" s="49" t="s">
        <v>126</v>
      </c>
      <c r="G26" s="57">
        <v>45014</v>
      </c>
      <c r="H26" s="57"/>
      <c r="I26" s="57"/>
      <c r="J26" s="57">
        <v>45015</v>
      </c>
      <c r="K26" s="49"/>
      <c r="L26" s="49"/>
      <c r="M26" s="49"/>
      <c r="N26" s="57">
        <v>45014</v>
      </c>
      <c r="O26" s="57"/>
      <c r="P26" s="49" t="s">
        <v>139</v>
      </c>
      <c r="Q26" s="49" t="s">
        <v>140</v>
      </c>
      <c r="R26" s="49" t="s">
        <v>141</v>
      </c>
      <c r="S26" s="49"/>
    </row>
    <row r="27" spans="1:19">
      <c r="A27" s="49" t="s">
        <v>142</v>
      </c>
      <c r="B27" s="49" t="s">
        <v>143</v>
      </c>
      <c r="C27" s="50">
        <v>63</v>
      </c>
      <c r="D27" s="49" t="s">
        <v>43</v>
      </c>
      <c r="E27" s="49"/>
      <c r="F27" s="49" t="s">
        <v>144</v>
      </c>
      <c r="G27" s="57">
        <v>45015</v>
      </c>
      <c r="H27" s="49"/>
      <c r="I27" s="49"/>
      <c r="J27" s="57">
        <v>45016</v>
      </c>
      <c r="K27" s="53" t="s">
        <v>21</v>
      </c>
      <c r="L27" s="49"/>
      <c r="M27" s="49"/>
      <c r="N27" s="57">
        <v>45015</v>
      </c>
      <c r="O27" s="49"/>
      <c r="P27" s="66" t="s">
        <v>145</v>
      </c>
      <c r="Q27" s="49" t="s">
        <v>146</v>
      </c>
      <c r="R27" s="49" t="s">
        <v>147</v>
      </c>
      <c r="S27" s="49"/>
    </row>
    <row r="28" spans="1:19">
      <c r="A28" s="49" t="s">
        <v>148</v>
      </c>
      <c r="B28" s="49" t="s">
        <v>149</v>
      </c>
      <c r="C28" s="50">
        <v>57</v>
      </c>
      <c r="D28" s="49" t="s">
        <v>43</v>
      </c>
      <c r="E28" s="49"/>
      <c r="F28" s="49" t="s">
        <v>150</v>
      </c>
      <c r="G28" s="57">
        <v>45015</v>
      </c>
      <c r="H28" s="53" t="s">
        <v>21</v>
      </c>
      <c r="I28" s="49"/>
      <c r="J28" s="57">
        <v>45016</v>
      </c>
      <c r="K28" s="53" t="s">
        <v>21</v>
      </c>
      <c r="L28" s="49"/>
      <c r="M28" s="49"/>
      <c r="N28" s="57">
        <v>45015</v>
      </c>
      <c r="O28" s="49"/>
      <c r="P28" s="66" t="s">
        <v>151</v>
      </c>
      <c r="Q28" s="49" t="s">
        <v>30</v>
      </c>
      <c r="R28" s="49" t="s">
        <v>152</v>
      </c>
      <c r="S28" s="49"/>
    </row>
    <row r="29" spans="1:19">
      <c r="A29" s="49" t="s">
        <v>153</v>
      </c>
      <c r="B29" s="49" t="s">
        <v>154</v>
      </c>
      <c r="C29" s="50">
        <v>72</v>
      </c>
      <c r="D29" s="49" t="s">
        <v>43</v>
      </c>
      <c r="E29" s="49"/>
      <c r="F29" s="49" t="s">
        <v>74</v>
      </c>
      <c r="G29" s="57">
        <v>45015</v>
      </c>
      <c r="H29" s="53" t="s">
        <v>21</v>
      </c>
      <c r="I29" s="49"/>
      <c r="J29" s="57">
        <v>45016</v>
      </c>
      <c r="K29" s="53" t="s">
        <v>21</v>
      </c>
      <c r="L29" s="49"/>
      <c r="M29" s="49"/>
      <c r="N29" s="57">
        <v>45015</v>
      </c>
      <c r="O29" s="49"/>
      <c r="P29" s="49" t="s">
        <v>155</v>
      </c>
      <c r="Q29" s="49" t="s">
        <v>133</v>
      </c>
      <c r="R29" s="49" t="s">
        <v>156</v>
      </c>
      <c r="S29" s="49" t="s">
        <v>157</v>
      </c>
    </row>
    <row r="30" spans="1:19">
      <c r="A30" s="49" t="s">
        <v>158</v>
      </c>
      <c r="B30" s="49" t="s">
        <v>159</v>
      </c>
      <c r="C30" s="50">
        <v>50</v>
      </c>
      <c r="D30" s="49" t="s">
        <v>43</v>
      </c>
      <c r="E30" s="49"/>
      <c r="F30" s="49" t="s">
        <v>160</v>
      </c>
      <c r="G30" s="57">
        <v>45015</v>
      </c>
      <c r="H30" s="53" t="s">
        <v>21</v>
      </c>
      <c r="I30" s="49"/>
      <c r="J30" s="57">
        <v>45016</v>
      </c>
      <c r="K30" s="53" t="s">
        <v>21</v>
      </c>
      <c r="L30" s="49"/>
      <c r="M30" s="49"/>
      <c r="N30" s="57">
        <v>45015</v>
      </c>
      <c r="O30" s="49"/>
      <c r="P30" s="66" t="s">
        <v>161</v>
      </c>
      <c r="Q30" s="49" t="s">
        <v>162</v>
      </c>
      <c r="R30" s="49" t="s">
        <v>163</v>
      </c>
      <c r="S30" s="49" t="s">
        <v>164</v>
      </c>
    </row>
    <row r="31" spans="1:19">
      <c r="A31" s="49" t="s">
        <v>171</v>
      </c>
      <c r="B31" s="49" t="s">
        <v>172</v>
      </c>
      <c r="C31" s="50">
        <v>58</v>
      </c>
      <c r="D31" s="49" t="s">
        <v>43</v>
      </c>
      <c r="E31" s="49"/>
      <c r="F31" s="49" t="s">
        <v>114</v>
      </c>
      <c r="G31" s="57">
        <v>45019</v>
      </c>
      <c r="H31" s="49"/>
      <c r="I31" s="49"/>
      <c r="J31" s="57">
        <v>45020</v>
      </c>
      <c r="K31" s="49"/>
      <c r="L31" s="49"/>
      <c r="M31" s="49" t="s">
        <v>173</v>
      </c>
      <c r="N31" s="57">
        <v>45020</v>
      </c>
      <c r="O31" s="49"/>
      <c r="P31" s="49" t="s">
        <v>174</v>
      </c>
      <c r="Q31" s="49" t="s">
        <v>175</v>
      </c>
      <c r="R31" s="49" t="s">
        <v>176</v>
      </c>
      <c r="S31" s="49" t="s">
        <v>177</v>
      </c>
    </row>
    <row r="32" spans="1:19">
      <c r="A32" s="49" t="s">
        <v>178</v>
      </c>
      <c r="B32" s="49" t="s">
        <v>179</v>
      </c>
      <c r="C32" s="50">
        <v>50</v>
      </c>
      <c r="D32" s="49" t="s">
        <v>43</v>
      </c>
      <c r="E32" s="49"/>
      <c r="F32" s="49" t="s">
        <v>114</v>
      </c>
      <c r="G32" s="57">
        <v>45019</v>
      </c>
      <c r="H32" s="49"/>
      <c r="I32" s="49"/>
      <c r="J32" s="57">
        <v>45020</v>
      </c>
      <c r="K32" s="49"/>
      <c r="L32" s="49"/>
      <c r="M32" s="49" t="s">
        <v>173</v>
      </c>
      <c r="N32" s="57">
        <v>45020</v>
      </c>
      <c r="O32" s="49"/>
      <c r="P32" s="49" t="s">
        <v>180</v>
      </c>
      <c r="Q32" s="49" t="s">
        <v>181</v>
      </c>
      <c r="R32" s="49" t="s">
        <v>182</v>
      </c>
      <c r="S32" s="49" t="s">
        <v>183</v>
      </c>
    </row>
    <row r="33" spans="1:21">
      <c r="A33" s="49" t="s">
        <v>188</v>
      </c>
      <c r="B33" s="49" t="s">
        <v>189</v>
      </c>
      <c r="C33" s="50">
        <v>49</v>
      </c>
      <c r="D33" s="49" t="s">
        <v>43</v>
      </c>
      <c r="E33" s="49"/>
      <c r="F33" s="49" t="s">
        <v>114</v>
      </c>
      <c r="G33" s="57">
        <v>45026</v>
      </c>
      <c r="H33" s="49"/>
      <c r="I33" s="49"/>
      <c r="J33" s="57">
        <v>45027</v>
      </c>
      <c r="K33" s="49"/>
      <c r="L33" s="49"/>
      <c r="M33" s="49"/>
      <c r="N33" s="57">
        <v>45026</v>
      </c>
      <c r="O33" s="49"/>
      <c r="P33" s="49" t="s">
        <v>174</v>
      </c>
      <c r="Q33" s="49" t="s">
        <v>191</v>
      </c>
      <c r="R33" s="49" t="s">
        <v>192</v>
      </c>
      <c r="S33" s="49" t="s">
        <v>193</v>
      </c>
    </row>
    <row r="34" spans="1:21">
      <c r="A34" s="49" t="s">
        <v>194</v>
      </c>
      <c r="B34" s="49" t="s">
        <v>195</v>
      </c>
      <c r="C34" s="50">
        <v>46</v>
      </c>
      <c r="D34" s="49" t="s">
        <v>43</v>
      </c>
      <c r="E34" s="49"/>
      <c r="F34" s="49" t="s">
        <v>196</v>
      </c>
      <c r="G34" s="57">
        <v>45026</v>
      </c>
      <c r="H34" s="49"/>
      <c r="I34" s="49"/>
      <c r="J34" s="57">
        <v>45027</v>
      </c>
      <c r="K34" s="49"/>
      <c r="L34" s="49"/>
      <c r="M34" s="49"/>
      <c r="N34" s="57">
        <v>45026</v>
      </c>
      <c r="O34" s="49"/>
      <c r="P34" s="49" t="s">
        <v>197</v>
      </c>
      <c r="Q34" s="49" t="s">
        <v>198</v>
      </c>
      <c r="R34" s="49" t="s">
        <v>199</v>
      </c>
      <c r="S34" s="49"/>
    </row>
    <row r="35" spans="1:21">
      <c r="A35" s="49" t="s">
        <v>200</v>
      </c>
      <c r="B35" s="49" t="s">
        <v>201</v>
      </c>
      <c r="C35" s="50">
        <v>65</v>
      </c>
      <c r="D35" s="49" t="s">
        <v>43</v>
      </c>
      <c r="E35" s="49"/>
      <c r="F35" s="49" t="s">
        <v>114</v>
      </c>
      <c r="G35" s="57">
        <v>45028</v>
      </c>
      <c r="H35" s="49"/>
      <c r="I35" s="49"/>
      <c r="J35" s="57">
        <v>45029</v>
      </c>
      <c r="K35" s="49"/>
      <c r="L35" s="49"/>
      <c r="M35" s="49"/>
      <c r="N35" s="57">
        <v>45028</v>
      </c>
      <c r="O35" s="49"/>
      <c r="P35" s="49" t="s">
        <v>202</v>
      </c>
      <c r="Q35" s="49" t="s">
        <v>203</v>
      </c>
      <c r="R35" s="49" t="s">
        <v>204</v>
      </c>
      <c r="S35" s="49" t="s">
        <v>205</v>
      </c>
    </row>
    <row r="36" spans="1:21">
      <c r="A36" s="49" t="s">
        <v>206</v>
      </c>
      <c r="B36" s="49" t="s">
        <v>207</v>
      </c>
      <c r="C36" s="50">
        <v>68</v>
      </c>
      <c r="D36" s="49" t="s">
        <v>208</v>
      </c>
      <c r="E36" s="49"/>
      <c r="F36" s="49" t="s">
        <v>28</v>
      </c>
      <c r="G36" s="57">
        <v>45037</v>
      </c>
      <c r="H36" s="49"/>
      <c r="I36" s="49"/>
      <c r="J36" s="49"/>
      <c r="K36" s="49"/>
      <c r="L36" s="49"/>
      <c r="M36" s="49"/>
      <c r="N36" s="49"/>
      <c r="O36" s="49"/>
      <c r="P36" s="49" t="s">
        <v>209</v>
      </c>
      <c r="Q36" s="49" t="s">
        <v>210</v>
      </c>
      <c r="R36" s="49" t="s">
        <v>211</v>
      </c>
      <c r="S36" s="49"/>
    </row>
    <row r="37" spans="1:21">
      <c r="A37" s="49" t="s">
        <v>212</v>
      </c>
      <c r="B37" s="49" t="s">
        <v>213</v>
      </c>
      <c r="C37" s="50">
        <v>70</v>
      </c>
      <c r="D37" s="49" t="s">
        <v>208</v>
      </c>
      <c r="E37" s="49"/>
      <c r="F37" s="49" t="s">
        <v>214</v>
      </c>
      <c r="G37" s="57">
        <v>45037</v>
      </c>
      <c r="H37" s="49"/>
      <c r="I37" s="49"/>
      <c r="J37" s="49"/>
      <c r="K37" s="49"/>
      <c r="L37" s="49"/>
      <c r="M37" s="49"/>
      <c r="N37" s="49"/>
      <c r="O37" s="49"/>
      <c r="P37" s="49" t="s">
        <v>215</v>
      </c>
      <c r="Q37" s="49" t="s">
        <v>23</v>
      </c>
      <c r="R37" s="49" t="s">
        <v>216</v>
      </c>
      <c r="S37" s="49" t="s">
        <v>217</v>
      </c>
    </row>
    <row r="38" spans="1:21">
      <c r="A38" s="49" t="s">
        <v>218</v>
      </c>
      <c r="B38" s="49" t="s">
        <v>219</v>
      </c>
      <c r="C38" s="50">
        <v>60</v>
      </c>
      <c r="D38" s="49" t="s">
        <v>43</v>
      </c>
      <c r="E38" s="49"/>
      <c r="F38" s="49" t="s">
        <v>114</v>
      </c>
      <c r="G38" s="49"/>
      <c r="H38" s="49"/>
      <c r="I38" s="49"/>
      <c r="J38" s="49"/>
      <c r="K38" s="49"/>
      <c r="L38" s="49"/>
      <c r="M38" s="49"/>
      <c r="N38" s="49"/>
      <c r="O38" s="49"/>
      <c r="P38" s="49" t="s">
        <v>220</v>
      </c>
      <c r="Q38" s="49" t="s">
        <v>221</v>
      </c>
      <c r="R38" s="49" t="s">
        <v>222</v>
      </c>
      <c r="S38" s="49"/>
    </row>
    <row r="39" spans="1:21">
      <c r="A39" s="49" t="s">
        <v>223</v>
      </c>
      <c r="B39" s="49" t="s">
        <v>224</v>
      </c>
      <c r="C39" s="50">
        <v>67</v>
      </c>
      <c r="D39" s="49" t="s">
        <v>19</v>
      </c>
      <c r="E39" s="49"/>
      <c r="F39" s="49" t="s">
        <v>225</v>
      </c>
      <c r="G39" s="49"/>
      <c r="H39" s="49"/>
      <c r="I39" s="49"/>
      <c r="J39" s="49"/>
      <c r="K39" s="49"/>
      <c r="L39" s="49"/>
      <c r="M39" s="49"/>
      <c r="N39" s="49"/>
      <c r="O39" s="49"/>
      <c r="P39" s="49" t="s">
        <v>226</v>
      </c>
      <c r="Q39" s="49" t="s">
        <v>227</v>
      </c>
      <c r="R39" s="49" t="s">
        <v>228</v>
      </c>
      <c r="S39" s="49"/>
    </row>
    <row r="40" spans="1:21">
      <c r="A40" s="49" t="s">
        <v>229</v>
      </c>
      <c r="B40" s="49" t="s">
        <v>230</v>
      </c>
      <c r="C40" s="50">
        <v>73</v>
      </c>
      <c r="D40" s="49" t="s">
        <v>19</v>
      </c>
      <c r="E40" s="49"/>
      <c r="F40" s="49" t="s">
        <v>35</v>
      </c>
      <c r="G40" s="57">
        <v>45044</v>
      </c>
      <c r="H40" s="49"/>
      <c r="I40" s="49"/>
      <c r="J40" s="49"/>
      <c r="K40" s="49"/>
      <c r="L40" s="49"/>
      <c r="M40" s="49"/>
      <c r="N40" s="49"/>
      <c r="O40" s="49"/>
      <c r="P40" s="49" t="s">
        <v>231</v>
      </c>
      <c r="Q40" s="49" t="s">
        <v>232</v>
      </c>
      <c r="R40" s="49" t="s">
        <v>233</v>
      </c>
      <c r="S40" s="49"/>
    </row>
    <row r="41" spans="1:21">
      <c r="A41" s="49" t="s">
        <v>234</v>
      </c>
      <c r="B41" s="49" t="s">
        <v>235</v>
      </c>
      <c r="C41" s="50">
        <v>74</v>
      </c>
      <c r="D41" s="49" t="s">
        <v>90</v>
      </c>
      <c r="E41" s="49"/>
      <c r="F41" s="49" t="s">
        <v>236</v>
      </c>
      <c r="G41" s="57">
        <v>45044</v>
      </c>
      <c r="H41" s="49"/>
      <c r="I41" s="49"/>
      <c r="J41" s="49" t="s">
        <v>237</v>
      </c>
      <c r="K41" s="49"/>
      <c r="L41" s="49"/>
      <c r="M41" s="49"/>
      <c r="N41" s="49"/>
      <c r="O41" s="49"/>
      <c r="P41" s="49" t="s">
        <v>238</v>
      </c>
      <c r="Q41" s="49" t="s">
        <v>239</v>
      </c>
      <c r="R41" s="49" t="s">
        <v>173</v>
      </c>
      <c r="S41" s="49"/>
    </row>
    <row r="42" spans="1:21">
      <c r="A42" s="49" t="s">
        <v>248</v>
      </c>
      <c r="B42" s="49" t="s">
        <v>249</v>
      </c>
      <c r="C42" s="50">
        <v>50</v>
      </c>
      <c r="D42" s="49" t="s">
        <v>19</v>
      </c>
      <c r="E42" s="49"/>
      <c r="F42" s="49" t="s">
        <v>28</v>
      </c>
      <c r="G42" s="57">
        <v>45063</v>
      </c>
      <c r="H42" s="49"/>
      <c r="I42" s="49"/>
      <c r="J42" s="57">
        <v>45064</v>
      </c>
      <c r="K42" s="49"/>
      <c r="L42" s="49"/>
      <c r="M42" s="49"/>
      <c r="N42" s="49"/>
      <c r="O42" s="49"/>
      <c r="P42" s="49" t="s">
        <v>250</v>
      </c>
      <c r="Q42" s="49" t="s">
        <v>251</v>
      </c>
      <c r="R42" s="49" t="s">
        <v>252</v>
      </c>
      <c r="S42" s="49"/>
      <c r="U42" s="48" t="s">
        <v>422</v>
      </c>
    </row>
    <row r="43" spans="1:21">
      <c r="A43" s="49" t="s">
        <v>253</v>
      </c>
      <c r="B43" s="49" t="s">
        <v>254</v>
      </c>
      <c r="C43" s="50">
        <v>72</v>
      </c>
      <c r="D43" s="49" t="s">
        <v>255</v>
      </c>
      <c r="E43" s="49"/>
      <c r="F43" s="49" t="s">
        <v>20</v>
      </c>
      <c r="G43" s="57">
        <v>45063</v>
      </c>
      <c r="H43" s="49"/>
      <c r="I43" s="49"/>
      <c r="J43" s="57">
        <v>45064</v>
      </c>
      <c r="K43" s="49"/>
      <c r="L43" s="49"/>
      <c r="M43" s="49"/>
      <c r="N43" s="49"/>
      <c r="O43" s="49"/>
      <c r="P43" s="49" t="s">
        <v>256</v>
      </c>
      <c r="Q43" s="49" t="s">
        <v>181</v>
      </c>
      <c r="R43" s="49" t="s">
        <v>257</v>
      </c>
      <c r="S43" s="49"/>
    </row>
    <row r="44" spans="1:21">
      <c r="A44" s="49" t="s">
        <v>258</v>
      </c>
      <c r="B44" s="49" t="s">
        <v>259</v>
      </c>
      <c r="C44" s="50">
        <v>63</v>
      </c>
      <c r="D44" s="49" t="s">
        <v>208</v>
      </c>
      <c r="E44" s="49"/>
      <c r="F44" s="49" t="s">
        <v>114</v>
      </c>
      <c r="G44" s="57">
        <v>45063</v>
      </c>
      <c r="H44" s="49"/>
      <c r="I44" s="49"/>
      <c r="J44" s="57">
        <v>45064</v>
      </c>
      <c r="K44" s="49"/>
      <c r="L44" s="49"/>
      <c r="M44" s="49"/>
      <c r="N44" s="49"/>
      <c r="O44" s="49"/>
      <c r="P44" s="49" t="s">
        <v>260</v>
      </c>
      <c r="Q44" s="49" t="s">
        <v>261</v>
      </c>
      <c r="R44" s="49" t="s">
        <v>262</v>
      </c>
      <c r="S44" s="49"/>
    </row>
    <row r="45" spans="1:21">
      <c r="A45" s="49" t="s">
        <v>263</v>
      </c>
      <c r="B45" s="49" t="s">
        <v>264</v>
      </c>
      <c r="C45" s="50">
        <v>34</v>
      </c>
      <c r="D45" s="49" t="s">
        <v>19</v>
      </c>
      <c r="E45" s="49"/>
      <c r="F45" s="49" t="s">
        <v>56</v>
      </c>
      <c r="G45" s="57">
        <v>45068</v>
      </c>
      <c r="H45" s="49"/>
      <c r="I45" s="49"/>
      <c r="J45" s="57">
        <v>45068</v>
      </c>
      <c r="K45" s="49"/>
      <c r="L45" s="49"/>
      <c r="M45" s="49"/>
      <c r="N45" s="49"/>
      <c r="O45" s="49"/>
      <c r="P45" s="49" t="s">
        <v>265</v>
      </c>
      <c r="Q45" s="49" t="s">
        <v>266</v>
      </c>
      <c r="R45" s="49" t="s">
        <v>267</v>
      </c>
      <c r="S45" s="49"/>
    </row>
    <row r="46" spans="1:21">
      <c r="A46" s="49" t="s">
        <v>268</v>
      </c>
      <c r="B46" s="49" t="s">
        <v>269</v>
      </c>
      <c r="C46" s="50">
        <v>69</v>
      </c>
      <c r="D46" s="49" t="s">
        <v>43</v>
      </c>
      <c r="E46" s="49"/>
      <c r="F46" s="49" t="s">
        <v>97</v>
      </c>
      <c r="G46" s="57">
        <v>45069</v>
      </c>
      <c r="H46" s="49"/>
      <c r="I46" s="49"/>
      <c r="J46" s="57">
        <v>45070</v>
      </c>
      <c r="K46" s="49"/>
      <c r="L46" s="49"/>
      <c r="M46" s="49"/>
      <c r="N46" s="49"/>
      <c r="O46" s="49"/>
      <c r="P46" s="49" t="s">
        <v>270</v>
      </c>
      <c r="Q46" s="49" t="s">
        <v>271</v>
      </c>
      <c r="R46" s="49" t="s">
        <v>272</v>
      </c>
      <c r="S46" s="49"/>
    </row>
    <row r="47" spans="1:21">
      <c r="A47" s="49" t="s">
        <v>273</v>
      </c>
      <c r="B47" s="49" t="s">
        <v>274</v>
      </c>
      <c r="C47" s="50">
        <v>78</v>
      </c>
      <c r="D47" s="49" t="s">
        <v>43</v>
      </c>
      <c r="E47" s="49"/>
      <c r="F47" s="49" t="s">
        <v>97</v>
      </c>
      <c r="G47" s="57">
        <v>45069</v>
      </c>
      <c r="H47" s="49"/>
      <c r="I47" s="49"/>
      <c r="J47" s="57">
        <v>45070</v>
      </c>
      <c r="K47" s="49"/>
      <c r="L47" s="49"/>
      <c r="M47" s="49"/>
      <c r="N47" s="49"/>
      <c r="O47" s="49"/>
      <c r="P47" s="49" t="s">
        <v>275</v>
      </c>
      <c r="Q47" s="49" t="s">
        <v>276</v>
      </c>
      <c r="R47" s="49" t="s">
        <v>277</v>
      </c>
      <c r="S47" s="49"/>
    </row>
    <row r="48" spans="1:21">
      <c r="A48" s="49" t="s">
        <v>278</v>
      </c>
      <c r="B48" s="49" t="s">
        <v>279</v>
      </c>
      <c r="C48" s="50">
        <v>80</v>
      </c>
      <c r="D48" s="49" t="s">
        <v>19</v>
      </c>
      <c r="E48" s="49"/>
      <c r="F48" s="49" t="s">
        <v>280</v>
      </c>
      <c r="G48" s="49"/>
      <c r="H48" s="49"/>
      <c r="I48" s="49"/>
      <c r="J48" s="49"/>
      <c r="K48" s="49"/>
      <c r="L48" s="49"/>
      <c r="M48" s="57">
        <v>45072</v>
      </c>
      <c r="N48" s="49"/>
      <c r="O48" s="49"/>
      <c r="P48" s="49" t="s">
        <v>281</v>
      </c>
      <c r="Q48" s="49" t="s">
        <v>282</v>
      </c>
      <c r="R48" s="49" t="s">
        <v>283</v>
      </c>
      <c r="S48" s="49"/>
    </row>
    <row r="49" spans="1:24">
      <c r="A49" s="49" t="s">
        <v>284</v>
      </c>
      <c r="B49" s="49" t="s">
        <v>285</v>
      </c>
      <c r="C49" s="50">
        <v>74</v>
      </c>
      <c r="D49" s="49" t="s">
        <v>19</v>
      </c>
      <c r="E49" s="49"/>
      <c r="F49" s="49" t="s">
        <v>286</v>
      </c>
      <c r="G49" s="57">
        <v>45077</v>
      </c>
      <c r="H49" s="49"/>
      <c r="I49" s="49"/>
      <c r="J49" s="57"/>
      <c r="K49" s="49"/>
      <c r="L49" s="49"/>
      <c r="M49" s="49"/>
      <c r="N49" s="49"/>
      <c r="O49" s="49"/>
      <c r="P49" s="49" t="s">
        <v>287</v>
      </c>
      <c r="Q49" s="49" t="s">
        <v>288</v>
      </c>
      <c r="R49" s="49"/>
      <c r="S49" s="49"/>
    </row>
    <row r="50" spans="1:24">
      <c r="A50" s="49" t="s">
        <v>289</v>
      </c>
      <c r="B50" s="49" t="s">
        <v>290</v>
      </c>
      <c r="C50" s="50">
        <v>73</v>
      </c>
      <c r="D50" s="49" t="s">
        <v>208</v>
      </c>
      <c r="E50" s="49"/>
      <c r="F50" s="49" t="s">
        <v>114</v>
      </c>
      <c r="G50" s="57">
        <v>45077</v>
      </c>
      <c r="H50" s="49"/>
      <c r="I50" s="49"/>
      <c r="J50" s="57"/>
      <c r="K50" s="49"/>
      <c r="L50" s="49"/>
      <c r="M50" s="49"/>
      <c r="N50" s="49"/>
      <c r="O50" s="49"/>
      <c r="P50" s="49" t="s">
        <v>291</v>
      </c>
      <c r="Q50" s="49" t="s">
        <v>292</v>
      </c>
      <c r="R50" s="49" t="s">
        <v>293</v>
      </c>
      <c r="S50" s="49"/>
    </row>
    <row r="51" spans="1:24">
      <c r="A51" s="59" t="s">
        <v>294</v>
      </c>
      <c r="B51" s="49" t="s">
        <v>295</v>
      </c>
      <c r="C51" s="50">
        <v>81</v>
      </c>
      <c r="D51" s="49" t="s">
        <v>19</v>
      </c>
      <c r="E51" s="49"/>
      <c r="F51" s="49" t="s">
        <v>56</v>
      </c>
      <c r="G51" s="57">
        <v>45085</v>
      </c>
      <c r="H51" s="49"/>
      <c r="I51" s="49"/>
      <c r="J51" s="57"/>
      <c r="K51" s="49"/>
      <c r="L51" s="49"/>
      <c r="M51" s="49"/>
      <c r="N51" s="49"/>
      <c r="O51" s="49"/>
      <c r="P51" s="49" t="s">
        <v>296</v>
      </c>
      <c r="Q51" s="49" t="s">
        <v>58</v>
      </c>
      <c r="R51" s="49"/>
      <c r="S51" s="49"/>
    </row>
    <row r="52" spans="1:24">
      <c r="A52" s="49" t="s">
        <v>297</v>
      </c>
      <c r="B52" s="49" t="s">
        <v>269</v>
      </c>
      <c r="C52" s="50">
        <v>69</v>
      </c>
      <c r="D52" s="49" t="s">
        <v>43</v>
      </c>
      <c r="E52" s="49"/>
      <c r="F52" s="49" t="s">
        <v>97</v>
      </c>
      <c r="G52" s="57">
        <v>45085</v>
      </c>
      <c r="H52" s="49"/>
      <c r="I52" s="49"/>
      <c r="J52" s="57"/>
      <c r="K52" s="49"/>
      <c r="L52" s="49"/>
      <c r="M52" s="49"/>
      <c r="N52" s="49"/>
      <c r="O52" s="49"/>
      <c r="P52" s="49" t="s">
        <v>298</v>
      </c>
      <c r="Q52" s="49" t="s">
        <v>299</v>
      </c>
      <c r="R52" s="49" t="s">
        <v>300</v>
      </c>
      <c r="S52" s="49"/>
    </row>
    <row r="53" spans="1:24">
      <c r="A53" s="49" t="s">
        <v>301</v>
      </c>
      <c r="B53" s="49" t="s">
        <v>302</v>
      </c>
      <c r="C53" s="50">
        <v>47</v>
      </c>
      <c r="D53" s="49" t="s">
        <v>19</v>
      </c>
      <c r="E53" s="49"/>
      <c r="F53" s="49" t="s">
        <v>50</v>
      </c>
      <c r="G53" s="57">
        <v>45085</v>
      </c>
      <c r="H53" s="49"/>
      <c r="I53" s="49"/>
      <c r="J53" s="57"/>
      <c r="K53" s="49"/>
      <c r="L53" s="49"/>
      <c r="M53" s="49"/>
      <c r="N53" s="57">
        <v>45085</v>
      </c>
      <c r="O53" s="49"/>
      <c r="P53" s="49" t="s">
        <v>303</v>
      </c>
      <c r="Q53" s="49" t="s">
        <v>173</v>
      </c>
      <c r="R53" s="49" t="s">
        <v>59</v>
      </c>
      <c r="S53" s="49"/>
    </row>
    <row r="54" spans="1:24">
      <c r="A54" s="49" t="s">
        <v>304</v>
      </c>
      <c r="B54" s="49" t="s">
        <v>305</v>
      </c>
      <c r="C54" s="50">
        <v>82</v>
      </c>
      <c r="D54" s="49" t="s">
        <v>19</v>
      </c>
      <c r="E54" s="49"/>
      <c r="F54" s="49" t="s">
        <v>56</v>
      </c>
      <c r="G54" s="57">
        <v>45093</v>
      </c>
      <c r="H54" s="49"/>
      <c r="I54" s="49"/>
      <c r="J54" s="57"/>
      <c r="K54" s="49"/>
      <c r="L54" s="49"/>
      <c r="M54" s="49"/>
      <c r="N54" s="49"/>
      <c r="O54" s="49"/>
      <c r="P54" s="49" t="s">
        <v>306</v>
      </c>
      <c r="Q54" s="49" t="s">
        <v>110</v>
      </c>
      <c r="R54" s="49" t="s">
        <v>307</v>
      </c>
      <c r="S54" s="49"/>
    </row>
    <row r="55" spans="1:24" ht="13.5" thickBot="1">
      <c r="A55" s="69" t="s">
        <v>308</v>
      </c>
      <c r="B55" s="69" t="s">
        <v>309</v>
      </c>
      <c r="C55" s="70">
        <v>56</v>
      </c>
      <c r="D55" s="69" t="s">
        <v>19</v>
      </c>
      <c r="E55" s="69"/>
      <c r="F55" s="69" t="s">
        <v>310</v>
      </c>
      <c r="G55" s="71">
        <v>45092</v>
      </c>
      <c r="H55" s="69"/>
      <c r="I55" s="69"/>
      <c r="J55" s="71">
        <v>45093</v>
      </c>
      <c r="K55" s="69"/>
      <c r="L55" s="69"/>
      <c r="M55" s="69"/>
      <c r="N55" s="71">
        <v>45093</v>
      </c>
      <c r="O55" s="69"/>
      <c r="P55" s="69"/>
      <c r="Q55" s="69"/>
      <c r="R55" s="72"/>
      <c r="S55" s="69"/>
      <c r="T55" s="73"/>
      <c r="U55" s="73"/>
    </row>
    <row r="56" spans="1:24" ht="13.5" thickBot="1">
      <c r="A56" s="48" t="s">
        <v>415</v>
      </c>
      <c r="B56" s="48" t="s">
        <v>416</v>
      </c>
      <c r="C56" s="76">
        <v>76</v>
      </c>
      <c r="D56" s="48" t="s">
        <v>43</v>
      </c>
      <c r="E56" s="48"/>
      <c r="F56" s="48" t="s">
        <v>20</v>
      </c>
      <c r="G56" s="61">
        <v>45019</v>
      </c>
      <c r="J56" s="61">
        <v>45020</v>
      </c>
      <c r="K56" s="48"/>
      <c r="M56" s="48"/>
      <c r="N56" s="61">
        <v>45020</v>
      </c>
      <c r="O56" s="48"/>
      <c r="P56" s="48" t="s">
        <v>417</v>
      </c>
      <c r="Q56" s="48" t="s">
        <v>110</v>
      </c>
      <c r="R56" s="63" t="s">
        <v>418</v>
      </c>
      <c r="T56" s="48" t="s">
        <v>410</v>
      </c>
      <c r="X56" s="67"/>
    </row>
    <row r="57" spans="1:24" ht="13.5" thickBot="1">
      <c r="A57" s="48" t="s">
        <v>419</v>
      </c>
      <c r="B57" s="48" t="s">
        <v>420</v>
      </c>
      <c r="C57" s="76">
        <v>57</v>
      </c>
      <c r="D57" s="48" t="s">
        <v>43</v>
      </c>
      <c r="E57" s="48"/>
      <c r="F57" s="48" t="s">
        <v>20</v>
      </c>
      <c r="G57" s="61">
        <v>45019</v>
      </c>
      <c r="J57" s="61">
        <v>45020</v>
      </c>
      <c r="K57" s="48"/>
      <c r="M57" s="48"/>
      <c r="N57" s="61">
        <v>45020</v>
      </c>
      <c r="O57" s="48"/>
      <c r="P57" s="48" t="s">
        <v>421</v>
      </c>
      <c r="Q57" s="48" t="s">
        <v>110</v>
      </c>
      <c r="R57" s="48" t="s">
        <v>222</v>
      </c>
      <c r="T57" s="48" t="s">
        <v>410</v>
      </c>
      <c r="X57" s="67"/>
    </row>
    <row r="58" spans="1:24">
      <c r="A58" s="74"/>
      <c r="B58" s="74"/>
      <c r="C58" s="74"/>
      <c r="D58" s="74"/>
      <c r="E58" s="74"/>
      <c r="F58" s="74"/>
      <c r="G58" s="74"/>
      <c r="H58" s="74"/>
      <c r="I58" s="74"/>
      <c r="J58" s="74"/>
      <c r="K58" s="74"/>
      <c r="L58" s="74"/>
      <c r="M58" s="74"/>
      <c r="N58" s="74"/>
      <c r="O58" s="74"/>
      <c r="P58" s="74"/>
      <c r="Q58" s="74"/>
      <c r="R58" s="75"/>
      <c r="S58" s="74"/>
      <c r="T58" s="74"/>
      <c r="U58" s="74"/>
    </row>
    <row r="59" spans="1:24">
      <c r="R59" s="68"/>
    </row>
    <row r="60" spans="1:24">
      <c r="R60" s="68"/>
    </row>
    <row r="61" spans="1:24">
      <c r="R61" s="68"/>
    </row>
  </sheetData>
  <autoFilter ref="A1:AH55"/>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32"/>
  <sheetViews>
    <sheetView workbookViewId="0">
      <selection activeCell="C45" sqref="C45"/>
    </sheetView>
  </sheetViews>
  <sheetFormatPr defaultRowHeight="12.75"/>
  <cols>
    <col min="3" max="3" width="13.140625" customWidth="1"/>
    <col min="4" max="4" width="12.7109375" customWidth="1"/>
    <col min="7" max="7" width="11.5703125" customWidth="1"/>
    <col min="10" max="10" width="11.7109375" customWidth="1"/>
    <col min="13" max="13" width="10.7109375" customWidth="1"/>
    <col min="14" max="14" width="11.85546875" customWidth="1"/>
    <col min="16" max="16" width="14.5703125" customWidth="1"/>
    <col min="18" max="19" width="12.28515625" customWidth="1"/>
  </cols>
  <sheetData>
    <row r="1" spans="1:20">
      <c r="A1" s="1" t="s">
        <v>0</v>
      </c>
      <c r="B1" s="1" t="s">
        <v>1</v>
      </c>
      <c r="C1" s="2" t="s">
        <v>2</v>
      </c>
      <c r="D1" s="1" t="s">
        <v>3</v>
      </c>
      <c r="E1" s="1" t="s">
        <v>4</v>
      </c>
      <c r="F1" s="1" t="s">
        <v>5</v>
      </c>
      <c r="G1" s="1" t="s">
        <v>6</v>
      </c>
      <c r="H1" s="3" t="s">
        <v>7</v>
      </c>
      <c r="I1" s="4" t="s">
        <v>8</v>
      </c>
      <c r="J1" s="1" t="s">
        <v>9</v>
      </c>
      <c r="K1" s="3" t="s">
        <v>7</v>
      </c>
      <c r="L1" s="4" t="s">
        <v>8</v>
      </c>
      <c r="M1" s="1" t="s">
        <v>10</v>
      </c>
      <c r="N1" s="1" t="s">
        <v>11</v>
      </c>
      <c r="O1" s="5" t="s">
        <v>12</v>
      </c>
      <c r="P1" s="1" t="s">
        <v>13</v>
      </c>
      <c r="Q1" s="1" t="s">
        <v>14</v>
      </c>
      <c r="R1" s="77" t="s">
        <v>15</v>
      </c>
      <c r="S1" s="39" t="s">
        <v>16</v>
      </c>
      <c r="T1" s="81" t="s">
        <v>409</v>
      </c>
    </row>
    <row r="2" spans="1:20">
      <c r="A2" s="6" t="s">
        <v>17</v>
      </c>
      <c r="B2" s="6" t="s">
        <v>18</v>
      </c>
      <c r="C2" s="7">
        <v>22182</v>
      </c>
      <c r="D2" s="8">
        <v>44999</v>
      </c>
      <c r="E2" s="6" t="s">
        <v>19</v>
      </c>
      <c r="F2" s="9" t="s">
        <v>20</v>
      </c>
      <c r="G2" s="10">
        <v>44999</v>
      </c>
      <c r="H2" s="11" t="s">
        <v>21</v>
      </c>
      <c r="I2" s="12"/>
      <c r="J2" s="10">
        <v>45000</v>
      </c>
      <c r="K2" s="11" t="s">
        <v>21</v>
      </c>
      <c r="L2" s="6"/>
      <c r="M2" s="6"/>
      <c r="N2" s="10">
        <v>44999</v>
      </c>
      <c r="O2" s="10"/>
      <c r="P2" s="6" t="s">
        <v>22</v>
      </c>
      <c r="Q2" s="6" t="s">
        <v>23</v>
      </c>
      <c r="R2" s="78" t="s">
        <v>24</v>
      </c>
      <c r="S2" s="55" t="s">
        <v>25</v>
      </c>
      <c r="T2" s="48" t="s">
        <v>411</v>
      </c>
    </row>
    <row r="3" spans="1:20">
      <c r="A3" s="6" t="s">
        <v>26</v>
      </c>
      <c r="B3" s="6" t="s">
        <v>27</v>
      </c>
      <c r="C3" s="7">
        <v>20609</v>
      </c>
      <c r="D3" s="8">
        <v>45000</v>
      </c>
      <c r="E3" s="6" t="s">
        <v>19</v>
      </c>
      <c r="F3" s="6" t="s">
        <v>28</v>
      </c>
      <c r="G3" s="8">
        <v>45000</v>
      </c>
      <c r="H3" s="11" t="s">
        <v>21</v>
      </c>
      <c r="I3" s="8"/>
      <c r="J3" s="8">
        <v>45001</v>
      </c>
      <c r="K3" s="11" t="s">
        <v>21</v>
      </c>
      <c r="L3" s="6"/>
      <c r="M3" s="6"/>
      <c r="N3" s="8">
        <v>45000</v>
      </c>
      <c r="O3" s="13"/>
      <c r="P3" s="14" t="s">
        <v>29</v>
      </c>
      <c r="Q3" s="6" t="s">
        <v>30</v>
      </c>
      <c r="R3" s="78" t="s">
        <v>31</v>
      </c>
      <c r="S3" s="49" t="s">
        <v>32</v>
      </c>
      <c r="T3" s="48" t="s">
        <v>411</v>
      </c>
    </row>
    <row r="4" spans="1:20">
      <c r="A4" s="6" t="s">
        <v>33</v>
      </c>
      <c r="B4" s="6" t="s">
        <v>34</v>
      </c>
      <c r="C4" s="7">
        <v>14325</v>
      </c>
      <c r="D4" s="15">
        <v>45007</v>
      </c>
      <c r="E4" s="6" t="s">
        <v>19</v>
      </c>
      <c r="F4" s="6" t="s">
        <v>35</v>
      </c>
      <c r="G4" s="16">
        <v>45007</v>
      </c>
      <c r="H4" s="12"/>
      <c r="I4" s="8"/>
      <c r="J4" s="8">
        <v>45007</v>
      </c>
      <c r="K4" s="12"/>
      <c r="L4" s="6"/>
      <c r="M4" s="6"/>
      <c r="N4" s="6" t="s">
        <v>36</v>
      </c>
      <c r="O4" s="6"/>
      <c r="P4" s="6" t="s">
        <v>37</v>
      </c>
      <c r="Q4" s="17" t="s">
        <v>38</v>
      </c>
      <c r="R4" s="78" t="s">
        <v>39</v>
      </c>
      <c r="S4" s="49" t="s">
        <v>40</v>
      </c>
      <c r="T4" s="48" t="s">
        <v>411</v>
      </c>
    </row>
    <row r="5" spans="1:20">
      <c r="A5" s="6" t="s">
        <v>41</v>
      </c>
      <c r="B5" s="6" t="s">
        <v>42</v>
      </c>
      <c r="C5" s="7">
        <v>25014</v>
      </c>
      <c r="D5" s="15">
        <v>45007</v>
      </c>
      <c r="E5" s="6" t="s">
        <v>43</v>
      </c>
      <c r="F5" s="9" t="s">
        <v>20</v>
      </c>
      <c r="G5" s="16">
        <v>45007</v>
      </c>
      <c r="H5" s="12"/>
      <c r="I5" s="8"/>
      <c r="J5" s="8">
        <v>45008</v>
      </c>
      <c r="K5" s="12"/>
      <c r="L5" s="6"/>
      <c r="M5" s="6"/>
      <c r="N5" s="6" t="s">
        <v>36</v>
      </c>
      <c r="O5" s="6"/>
      <c r="P5" s="6" t="s">
        <v>44</v>
      </c>
      <c r="Q5" s="6" t="s">
        <v>45</v>
      </c>
      <c r="R5" s="78" t="s">
        <v>46</v>
      </c>
      <c r="S5" s="49" t="s">
        <v>47</v>
      </c>
      <c r="T5" s="48" t="s">
        <v>411</v>
      </c>
    </row>
    <row r="6" spans="1:20">
      <c r="A6" s="6" t="s">
        <v>54</v>
      </c>
      <c r="B6" s="6" t="s">
        <v>55</v>
      </c>
      <c r="C6" s="7">
        <v>22922</v>
      </c>
      <c r="D6" s="15">
        <v>45007</v>
      </c>
      <c r="E6" s="6" t="s">
        <v>19</v>
      </c>
      <c r="F6" s="6" t="s">
        <v>56</v>
      </c>
      <c r="G6" s="6" t="s">
        <v>57</v>
      </c>
      <c r="H6" s="16"/>
      <c r="I6" s="16"/>
      <c r="J6" s="16">
        <v>45007</v>
      </c>
      <c r="K6" s="11" t="s">
        <v>21</v>
      </c>
      <c r="L6" s="8"/>
      <c r="M6" s="8">
        <v>45013</v>
      </c>
      <c r="N6" s="8">
        <v>45013</v>
      </c>
      <c r="O6" s="8"/>
      <c r="P6" s="6" t="s">
        <v>51</v>
      </c>
      <c r="Q6" s="17" t="s">
        <v>58</v>
      </c>
      <c r="R6" s="78" t="s">
        <v>59</v>
      </c>
      <c r="S6" s="49" t="s">
        <v>60</v>
      </c>
      <c r="T6" s="48" t="s">
        <v>411</v>
      </c>
    </row>
    <row r="7" spans="1:20">
      <c r="A7" s="6" t="s">
        <v>66</v>
      </c>
      <c r="B7" s="6" t="s">
        <v>67</v>
      </c>
      <c r="C7" s="7">
        <v>19242</v>
      </c>
      <c r="D7" s="15">
        <v>45009</v>
      </c>
      <c r="E7" s="6" t="s">
        <v>43</v>
      </c>
      <c r="F7" s="9" t="s">
        <v>20</v>
      </c>
      <c r="G7" s="8">
        <v>45009</v>
      </c>
      <c r="H7" s="8"/>
      <c r="I7" s="8"/>
      <c r="J7" s="8">
        <v>45012</v>
      </c>
      <c r="K7" s="6"/>
      <c r="L7" s="6"/>
      <c r="M7" s="6"/>
      <c r="N7" s="8">
        <v>45009</v>
      </c>
      <c r="O7" s="8"/>
      <c r="P7" s="6" t="s">
        <v>68</v>
      </c>
      <c r="Q7" s="6" t="s">
        <v>69</v>
      </c>
      <c r="R7" s="78" t="s">
        <v>70</v>
      </c>
      <c r="S7" s="49" t="s">
        <v>71</v>
      </c>
      <c r="T7" s="48" t="s">
        <v>411</v>
      </c>
    </row>
    <row r="8" spans="1:20">
      <c r="A8" s="6" t="s">
        <v>72</v>
      </c>
      <c r="B8" s="6" t="s">
        <v>73</v>
      </c>
      <c r="C8" s="7">
        <v>18282</v>
      </c>
      <c r="D8" s="15">
        <v>45009</v>
      </c>
      <c r="E8" s="6" t="s">
        <v>43</v>
      </c>
      <c r="F8" s="6" t="s">
        <v>74</v>
      </c>
      <c r="G8" s="8">
        <v>45009</v>
      </c>
      <c r="H8" s="8"/>
      <c r="I8" s="8"/>
      <c r="J8" s="8">
        <v>45012</v>
      </c>
      <c r="K8" s="6"/>
      <c r="L8" s="6"/>
      <c r="M8" s="6"/>
      <c r="N8" s="8">
        <v>45009</v>
      </c>
      <c r="O8" s="8"/>
      <c r="P8" s="6" t="s">
        <v>68</v>
      </c>
      <c r="Q8" s="6" t="s">
        <v>69</v>
      </c>
      <c r="R8" s="78" t="s">
        <v>75</v>
      </c>
      <c r="S8" s="49" t="s">
        <v>76</v>
      </c>
      <c r="T8" s="48" t="s">
        <v>411</v>
      </c>
    </row>
    <row r="9" spans="1:20">
      <c r="A9" s="6" t="s">
        <v>77</v>
      </c>
      <c r="B9" s="6" t="s">
        <v>78</v>
      </c>
      <c r="C9" s="7">
        <v>24660</v>
      </c>
      <c r="D9" s="8">
        <v>45012</v>
      </c>
      <c r="E9" s="6" t="s">
        <v>43</v>
      </c>
      <c r="F9" s="9" t="s">
        <v>20</v>
      </c>
      <c r="G9" s="8">
        <v>45012</v>
      </c>
      <c r="H9" s="8"/>
      <c r="I9" s="8"/>
      <c r="J9" s="8">
        <v>45013</v>
      </c>
      <c r="K9" s="6"/>
      <c r="L9" s="6"/>
      <c r="M9" s="6"/>
      <c r="N9" s="8">
        <v>45012</v>
      </c>
      <c r="O9" s="8"/>
      <c r="P9" s="6" t="s">
        <v>79</v>
      </c>
      <c r="Q9" s="6" t="s">
        <v>80</v>
      </c>
      <c r="R9" s="78" t="s">
        <v>81</v>
      </c>
      <c r="S9" s="49" t="s">
        <v>82</v>
      </c>
      <c r="T9" s="48" t="s">
        <v>411</v>
      </c>
    </row>
    <row r="10" spans="1:20">
      <c r="A10" s="6" t="s">
        <v>88</v>
      </c>
      <c r="B10" s="6" t="s">
        <v>89</v>
      </c>
      <c r="C10" s="7">
        <v>45004</v>
      </c>
      <c r="D10" s="8">
        <v>45013</v>
      </c>
      <c r="E10" s="6" t="s">
        <v>90</v>
      </c>
      <c r="F10" s="6" t="s">
        <v>91</v>
      </c>
      <c r="G10" s="8">
        <v>45013</v>
      </c>
      <c r="H10" s="8"/>
      <c r="I10" s="8"/>
      <c r="J10" s="8">
        <v>45014</v>
      </c>
      <c r="K10" s="6"/>
      <c r="L10" s="6"/>
      <c r="M10" s="6"/>
      <c r="N10" s="8">
        <v>45013</v>
      </c>
      <c r="O10" s="8"/>
      <c r="P10" s="6" t="s">
        <v>92</v>
      </c>
      <c r="Q10" s="6" t="s">
        <v>80</v>
      </c>
      <c r="R10" s="78" t="s">
        <v>93</v>
      </c>
      <c r="S10" s="49" t="s">
        <v>94</v>
      </c>
      <c r="T10" s="48" t="s">
        <v>411</v>
      </c>
    </row>
    <row r="11" spans="1:20">
      <c r="A11" s="6" t="s">
        <v>95</v>
      </c>
      <c r="B11" s="6" t="s">
        <v>96</v>
      </c>
      <c r="C11" s="7">
        <v>20899</v>
      </c>
      <c r="D11" s="8">
        <v>45013</v>
      </c>
      <c r="E11" s="6" t="s">
        <v>43</v>
      </c>
      <c r="F11" s="9" t="s">
        <v>97</v>
      </c>
      <c r="G11" s="8">
        <v>45013</v>
      </c>
      <c r="H11" s="8"/>
      <c r="I11" s="8"/>
      <c r="J11" s="8">
        <v>45014</v>
      </c>
      <c r="K11" s="6"/>
      <c r="L11" s="6"/>
      <c r="M11" s="6"/>
      <c r="N11" s="8">
        <v>45013</v>
      </c>
      <c r="O11" s="8"/>
      <c r="P11" s="6" t="s">
        <v>98</v>
      </c>
      <c r="Q11" s="6" t="s">
        <v>69</v>
      </c>
      <c r="R11" s="78" t="s">
        <v>99</v>
      </c>
      <c r="S11" s="49" t="s">
        <v>100</v>
      </c>
      <c r="T11" s="48" t="s">
        <v>411</v>
      </c>
    </row>
    <row r="12" spans="1:20">
      <c r="A12" s="6" t="s">
        <v>101</v>
      </c>
      <c r="B12" s="6" t="s">
        <v>102</v>
      </c>
      <c r="C12" s="7">
        <v>22487</v>
      </c>
      <c r="D12" s="8">
        <v>45013</v>
      </c>
      <c r="E12" s="6" t="s">
        <v>90</v>
      </c>
      <c r="F12" s="6" t="s">
        <v>91</v>
      </c>
      <c r="G12" s="8">
        <v>45013</v>
      </c>
      <c r="H12" s="6"/>
      <c r="I12" s="6"/>
      <c r="J12" s="6"/>
      <c r="K12" s="6"/>
      <c r="L12" s="6"/>
      <c r="M12" s="6"/>
      <c r="N12" s="8">
        <v>45013</v>
      </c>
      <c r="O12" s="8"/>
      <c r="P12" s="6" t="s">
        <v>103</v>
      </c>
      <c r="Q12" s="6" t="s">
        <v>104</v>
      </c>
      <c r="R12" s="78" t="s">
        <v>105</v>
      </c>
      <c r="S12" s="49"/>
      <c r="T12" s="48" t="s">
        <v>411</v>
      </c>
    </row>
    <row r="13" spans="1:20">
      <c r="A13" s="6" t="s">
        <v>106</v>
      </c>
      <c r="B13" s="6" t="s">
        <v>107</v>
      </c>
      <c r="C13" s="18">
        <v>18249</v>
      </c>
      <c r="D13" s="8">
        <v>45013</v>
      </c>
      <c r="E13" s="6" t="s">
        <v>43</v>
      </c>
      <c r="F13" s="9" t="s">
        <v>108</v>
      </c>
      <c r="G13" s="8">
        <v>45013</v>
      </c>
      <c r="H13" s="8"/>
      <c r="I13" s="8"/>
      <c r="J13" s="8">
        <v>45014</v>
      </c>
      <c r="K13" s="6"/>
      <c r="L13" s="6"/>
      <c r="M13" s="6"/>
      <c r="N13" s="8">
        <v>45013</v>
      </c>
      <c r="O13" s="8"/>
      <c r="P13" s="6" t="s">
        <v>109</v>
      </c>
      <c r="Q13" s="6" t="s">
        <v>110</v>
      </c>
      <c r="R13" s="78" t="s">
        <v>111</v>
      </c>
      <c r="S13" s="49"/>
      <c r="T13" s="48" t="s">
        <v>411</v>
      </c>
    </row>
    <row r="14" spans="1:20">
      <c r="A14" s="6" t="s">
        <v>112</v>
      </c>
      <c r="B14" s="6" t="s">
        <v>113</v>
      </c>
      <c r="C14" s="7">
        <v>30462</v>
      </c>
      <c r="D14" s="8">
        <v>45013</v>
      </c>
      <c r="E14" s="6" t="s">
        <v>43</v>
      </c>
      <c r="F14" s="6" t="s">
        <v>114</v>
      </c>
      <c r="G14" s="8">
        <v>45013</v>
      </c>
      <c r="H14" s="8"/>
      <c r="I14" s="8"/>
      <c r="J14" s="8">
        <v>45014</v>
      </c>
      <c r="K14" s="6"/>
      <c r="L14" s="6"/>
      <c r="M14" s="6"/>
      <c r="N14" s="8">
        <v>45013</v>
      </c>
      <c r="O14" s="8"/>
      <c r="P14" s="6" t="s">
        <v>115</v>
      </c>
      <c r="Q14" s="6" t="s">
        <v>116</v>
      </c>
      <c r="R14" s="78" t="s">
        <v>117</v>
      </c>
      <c r="S14" s="49" t="s">
        <v>118</v>
      </c>
      <c r="T14" s="48" t="s">
        <v>411</v>
      </c>
    </row>
    <row r="15" spans="1:20">
      <c r="A15" s="6" t="s">
        <v>119</v>
      </c>
      <c r="B15" s="6" t="s">
        <v>120</v>
      </c>
      <c r="C15" s="18">
        <v>22965</v>
      </c>
      <c r="D15" s="8">
        <v>45013</v>
      </c>
      <c r="E15" s="6" t="s">
        <v>19</v>
      </c>
      <c r="F15" s="6" t="s">
        <v>121</v>
      </c>
      <c r="G15" s="8">
        <v>45013</v>
      </c>
      <c r="H15" s="6"/>
      <c r="I15" s="6"/>
      <c r="J15" s="8">
        <v>45027</v>
      </c>
      <c r="K15" s="6"/>
      <c r="L15" s="6"/>
      <c r="M15" s="6"/>
      <c r="N15" s="8">
        <v>45013</v>
      </c>
      <c r="O15" s="8"/>
      <c r="P15" s="6" t="s">
        <v>122</v>
      </c>
      <c r="Q15" s="6" t="s">
        <v>110</v>
      </c>
      <c r="R15" s="78" t="s">
        <v>123</v>
      </c>
      <c r="S15" s="49"/>
      <c r="T15" s="48" t="s">
        <v>411</v>
      </c>
    </row>
    <row r="16" spans="1:20">
      <c r="A16" s="6" t="s">
        <v>130</v>
      </c>
      <c r="B16" s="6" t="s">
        <v>131</v>
      </c>
      <c r="C16" s="7">
        <v>19016</v>
      </c>
      <c r="D16" s="8">
        <v>45014</v>
      </c>
      <c r="E16" s="6" t="s">
        <v>19</v>
      </c>
      <c r="F16" s="6" t="s">
        <v>35</v>
      </c>
      <c r="G16" s="8">
        <v>45014</v>
      </c>
      <c r="H16" s="8"/>
      <c r="I16" s="8"/>
      <c r="J16" s="8">
        <v>45015</v>
      </c>
      <c r="K16" s="6"/>
      <c r="L16" s="6"/>
      <c r="M16" s="6"/>
      <c r="N16" s="8">
        <v>45014</v>
      </c>
      <c r="O16" s="8"/>
      <c r="P16" s="6" t="s">
        <v>132</v>
      </c>
      <c r="Q16" s="6" t="s">
        <v>133</v>
      </c>
      <c r="R16" s="78" t="s">
        <v>134</v>
      </c>
      <c r="S16" s="49" t="s">
        <v>135</v>
      </c>
      <c r="T16" s="48" t="s">
        <v>411</v>
      </c>
    </row>
    <row r="17" spans="1:20">
      <c r="A17" s="6" t="s">
        <v>136</v>
      </c>
      <c r="B17" s="6" t="s">
        <v>137</v>
      </c>
      <c r="C17" s="7">
        <v>16313</v>
      </c>
      <c r="D17" s="8">
        <v>45014</v>
      </c>
      <c r="E17" s="6" t="s">
        <v>138</v>
      </c>
      <c r="F17" s="6" t="s">
        <v>126</v>
      </c>
      <c r="G17" s="8">
        <v>45014</v>
      </c>
      <c r="H17" s="8"/>
      <c r="I17" s="8"/>
      <c r="J17" s="8">
        <v>45015</v>
      </c>
      <c r="K17" s="6"/>
      <c r="L17" s="6"/>
      <c r="M17" s="6"/>
      <c r="N17" s="8">
        <v>45014</v>
      </c>
      <c r="O17" s="8"/>
      <c r="P17" s="6" t="s">
        <v>139</v>
      </c>
      <c r="Q17" s="6" t="s">
        <v>140</v>
      </c>
      <c r="R17" s="78" t="s">
        <v>141</v>
      </c>
      <c r="S17" s="49"/>
      <c r="T17" s="48" t="s">
        <v>411</v>
      </c>
    </row>
    <row r="18" spans="1:20">
      <c r="A18" s="6" t="s">
        <v>142</v>
      </c>
      <c r="B18" s="6" t="s">
        <v>143</v>
      </c>
      <c r="C18" s="18">
        <v>22270</v>
      </c>
      <c r="D18" s="15">
        <v>45015</v>
      </c>
      <c r="E18" s="6" t="s">
        <v>43</v>
      </c>
      <c r="F18" s="6" t="s">
        <v>144</v>
      </c>
      <c r="G18" s="8">
        <v>45015</v>
      </c>
      <c r="H18" s="6"/>
      <c r="I18" s="6"/>
      <c r="J18" s="8">
        <v>45016</v>
      </c>
      <c r="K18" s="11" t="s">
        <v>21</v>
      </c>
      <c r="L18" s="6"/>
      <c r="M18" s="6"/>
      <c r="N18" s="8">
        <v>45015</v>
      </c>
      <c r="O18" s="6"/>
      <c r="P18" s="19" t="s">
        <v>145</v>
      </c>
      <c r="Q18" s="6" t="s">
        <v>146</v>
      </c>
      <c r="R18" s="78" t="s">
        <v>147</v>
      </c>
      <c r="S18" s="49"/>
      <c r="T18" s="48" t="s">
        <v>411</v>
      </c>
    </row>
    <row r="19" spans="1:20">
      <c r="A19" s="6" t="s">
        <v>148</v>
      </c>
      <c r="B19" s="6" t="s">
        <v>149</v>
      </c>
      <c r="C19" s="7">
        <v>24272</v>
      </c>
      <c r="D19" s="8">
        <v>45015</v>
      </c>
      <c r="E19" s="6" t="s">
        <v>43</v>
      </c>
      <c r="F19" s="6" t="s">
        <v>150</v>
      </c>
      <c r="G19" s="8">
        <v>45015</v>
      </c>
      <c r="H19" s="11" t="s">
        <v>21</v>
      </c>
      <c r="I19" s="6"/>
      <c r="J19" s="8">
        <v>45016</v>
      </c>
      <c r="K19" s="11" t="s">
        <v>21</v>
      </c>
      <c r="L19" s="6"/>
      <c r="M19" s="6"/>
      <c r="N19" s="8">
        <v>45015</v>
      </c>
      <c r="O19" s="6"/>
      <c r="P19" s="19" t="s">
        <v>151</v>
      </c>
      <c r="Q19" s="6" t="s">
        <v>30</v>
      </c>
      <c r="R19" s="78" t="s">
        <v>152</v>
      </c>
      <c r="S19" s="49"/>
      <c r="T19" s="48" t="s">
        <v>411</v>
      </c>
    </row>
    <row r="20" spans="1:20">
      <c r="A20" s="6" t="s">
        <v>153</v>
      </c>
      <c r="B20" s="6" t="s">
        <v>154</v>
      </c>
      <c r="C20" s="7">
        <v>18839</v>
      </c>
      <c r="D20" s="8">
        <v>45015</v>
      </c>
      <c r="E20" s="6" t="s">
        <v>43</v>
      </c>
      <c r="F20" s="6" t="s">
        <v>74</v>
      </c>
      <c r="G20" s="8">
        <v>45015</v>
      </c>
      <c r="H20" s="11" t="s">
        <v>21</v>
      </c>
      <c r="I20" s="6"/>
      <c r="J20" s="8">
        <v>45016</v>
      </c>
      <c r="K20" s="11" t="s">
        <v>21</v>
      </c>
      <c r="L20" s="6"/>
      <c r="M20" s="6"/>
      <c r="N20" s="8">
        <v>45015</v>
      </c>
      <c r="O20" s="6"/>
      <c r="P20" s="6" t="s">
        <v>155</v>
      </c>
      <c r="Q20" s="6" t="s">
        <v>133</v>
      </c>
      <c r="R20" s="78" t="s">
        <v>156</v>
      </c>
      <c r="S20" s="49" t="s">
        <v>157</v>
      </c>
      <c r="T20" s="48" t="s">
        <v>411</v>
      </c>
    </row>
    <row r="21" spans="1:20">
      <c r="A21" s="6" t="s">
        <v>158</v>
      </c>
      <c r="B21" s="6" t="s">
        <v>159</v>
      </c>
      <c r="C21" s="7">
        <v>26741</v>
      </c>
      <c r="D21" s="8">
        <v>45015</v>
      </c>
      <c r="E21" s="6" t="s">
        <v>43</v>
      </c>
      <c r="F21" s="6" t="s">
        <v>160</v>
      </c>
      <c r="G21" s="8">
        <v>45015</v>
      </c>
      <c r="H21" s="11" t="s">
        <v>21</v>
      </c>
      <c r="I21" s="6"/>
      <c r="J21" s="8">
        <v>45016</v>
      </c>
      <c r="K21" s="11" t="s">
        <v>21</v>
      </c>
      <c r="L21" s="6"/>
      <c r="M21" s="6"/>
      <c r="N21" s="8">
        <v>45015</v>
      </c>
      <c r="O21" s="6"/>
      <c r="P21" s="19" t="s">
        <v>161</v>
      </c>
      <c r="Q21" s="6" t="s">
        <v>162</v>
      </c>
      <c r="R21" s="78" t="s">
        <v>163</v>
      </c>
      <c r="S21" s="49" t="s">
        <v>164</v>
      </c>
      <c r="T21" s="48" t="s">
        <v>411</v>
      </c>
    </row>
    <row r="22" spans="1:20">
      <c r="A22" s="6" t="s">
        <v>165</v>
      </c>
      <c r="B22" s="6" t="s">
        <v>166</v>
      </c>
      <c r="C22" s="7">
        <v>22586</v>
      </c>
      <c r="D22" s="8">
        <v>45015</v>
      </c>
      <c r="E22" s="6" t="s">
        <v>19</v>
      </c>
      <c r="F22" s="6" t="s">
        <v>167</v>
      </c>
      <c r="G22" s="8">
        <v>45016</v>
      </c>
      <c r="H22" s="6"/>
      <c r="I22" s="6"/>
      <c r="J22" s="8">
        <v>45019</v>
      </c>
      <c r="K22" s="6"/>
      <c r="L22" s="6"/>
      <c r="N22" s="8">
        <v>45015</v>
      </c>
      <c r="O22" s="6"/>
      <c r="P22" s="6" t="s">
        <v>168</v>
      </c>
      <c r="Q22" s="6" t="s">
        <v>169</v>
      </c>
      <c r="R22" s="78" t="s">
        <v>170</v>
      </c>
      <c r="S22" s="49"/>
      <c r="T22" s="48" t="s">
        <v>411</v>
      </c>
    </row>
    <row r="23" spans="1:20">
      <c r="A23" s="6" t="s">
        <v>171</v>
      </c>
      <c r="B23" s="6" t="s">
        <v>172</v>
      </c>
      <c r="C23" s="7">
        <v>23854</v>
      </c>
      <c r="D23" s="8">
        <v>45019</v>
      </c>
      <c r="E23" s="6" t="s">
        <v>43</v>
      </c>
      <c r="F23" s="6" t="s">
        <v>114</v>
      </c>
      <c r="G23" s="8">
        <v>45019</v>
      </c>
      <c r="H23" s="6"/>
      <c r="I23" s="6"/>
      <c r="J23" s="8">
        <v>45020</v>
      </c>
      <c r="K23" s="6"/>
      <c r="L23" s="6"/>
      <c r="M23" s="6" t="s">
        <v>173</v>
      </c>
      <c r="N23" s="8">
        <v>45020</v>
      </c>
      <c r="O23" s="6"/>
      <c r="P23" s="6" t="s">
        <v>174</v>
      </c>
      <c r="Q23" s="6" t="s">
        <v>175</v>
      </c>
      <c r="R23" s="78" t="s">
        <v>176</v>
      </c>
      <c r="S23" s="49" t="s">
        <v>177</v>
      </c>
      <c r="T23" s="48" t="s">
        <v>411</v>
      </c>
    </row>
    <row r="24" spans="1:20">
      <c r="A24" s="6" t="s">
        <v>178</v>
      </c>
      <c r="B24" s="6" t="s">
        <v>179</v>
      </c>
      <c r="C24" s="7">
        <v>26871</v>
      </c>
      <c r="D24" s="8">
        <v>45019</v>
      </c>
      <c r="E24" s="6" t="s">
        <v>43</v>
      </c>
      <c r="F24" s="6" t="s">
        <v>114</v>
      </c>
      <c r="G24" s="8">
        <v>45019</v>
      </c>
      <c r="H24" s="6"/>
      <c r="I24" s="6"/>
      <c r="J24" s="8">
        <v>45020</v>
      </c>
      <c r="K24" s="6"/>
      <c r="L24" s="6"/>
      <c r="M24" s="6" t="s">
        <v>173</v>
      </c>
      <c r="N24" s="8">
        <v>45020</v>
      </c>
      <c r="O24" s="6"/>
      <c r="P24" s="6" t="s">
        <v>180</v>
      </c>
      <c r="Q24" s="6" t="s">
        <v>181</v>
      </c>
      <c r="R24" s="78" t="s">
        <v>182</v>
      </c>
      <c r="S24" s="49" t="s">
        <v>183</v>
      </c>
      <c r="T24" s="48" t="s">
        <v>411</v>
      </c>
    </row>
    <row r="25" spans="1:20">
      <c r="A25" s="6" t="s">
        <v>184</v>
      </c>
      <c r="B25" s="6" t="s">
        <v>185</v>
      </c>
      <c r="C25" s="7">
        <v>22228</v>
      </c>
      <c r="D25" s="8">
        <v>45027</v>
      </c>
      <c r="E25" s="6" t="s">
        <v>19</v>
      </c>
      <c r="F25" s="6" t="s">
        <v>50</v>
      </c>
      <c r="G25" s="8">
        <v>45026</v>
      </c>
      <c r="H25" s="6"/>
      <c r="I25" s="6"/>
      <c r="J25" s="8">
        <v>45033</v>
      </c>
      <c r="K25" s="6"/>
      <c r="L25" s="6"/>
      <c r="M25" s="6"/>
      <c r="N25" s="8">
        <v>45048</v>
      </c>
      <c r="O25" s="6"/>
      <c r="P25" s="6" t="s">
        <v>186</v>
      </c>
      <c r="Q25" s="6" t="s">
        <v>110</v>
      </c>
      <c r="R25" s="78" t="s">
        <v>187</v>
      </c>
      <c r="S25" s="49"/>
      <c r="T25" s="48" t="s">
        <v>411</v>
      </c>
    </row>
    <row r="26" spans="1:20">
      <c r="A26" s="6" t="s">
        <v>188</v>
      </c>
      <c r="B26" s="6" t="s">
        <v>189</v>
      </c>
      <c r="C26" s="18">
        <v>27388</v>
      </c>
      <c r="D26" s="20" t="s">
        <v>190</v>
      </c>
      <c r="E26" s="6" t="s">
        <v>43</v>
      </c>
      <c r="F26" s="6" t="s">
        <v>114</v>
      </c>
      <c r="G26" s="8">
        <v>45026</v>
      </c>
      <c r="H26" s="6"/>
      <c r="I26" s="6"/>
      <c r="J26" s="8">
        <v>45027</v>
      </c>
      <c r="K26" s="6"/>
      <c r="L26" s="6"/>
      <c r="M26" s="6"/>
      <c r="N26" s="8">
        <v>45026</v>
      </c>
      <c r="O26" s="6"/>
      <c r="P26" s="6" t="s">
        <v>174</v>
      </c>
      <c r="Q26" s="6" t="s">
        <v>191</v>
      </c>
      <c r="R26" s="78" t="s">
        <v>192</v>
      </c>
      <c r="S26" s="49" t="s">
        <v>193</v>
      </c>
      <c r="T26" s="48" t="s">
        <v>411</v>
      </c>
    </row>
    <row r="27" spans="1:20">
      <c r="A27" s="6" t="s">
        <v>194</v>
      </c>
      <c r="B27" s="6" t="s">
        <v>195</v>
      </c>
      <c r="C27" s="7">
        <v>28129</v>
      </c>
      <c r="D27" s="8">
        <v>45026</v>
      </c>
      <c r="E27" s="6" t="s">
        <v>43</v>
      </c>
      <c r="F27" s="6" t="s">
        <v>196</v>
      </c>
      <c r="G27" s="8">
        <v>45026</v>
      </c>
      <c r="H27" s="6"/>
      <c r="I27" s="6"/>
      <c r="J27" s="8">
        <v>45027</v>
      </c>
      <c r="K27" s="6"/>
      <c r="L27" s="6"/>
      <c r="M27" s="6"/>
      <c r="N27" s="8">
        <v>45026</v>
      </c>
      <c r="O27" s="6"/>
      <c r="P27" s="6" t="s">
        <v>197</v>
      </c>
      <c r="Q27" s="6" t="s">
        <v>198</v>
      </c>
      <c r="R27" s="78" t="s">
        <v>199</v>
      </c>
      <c r="S27" s="49"/>
      <c r="T27" s="48" t="s">
        <v>411</v>
      </c>
    </row>
    <row r="28" spans="1:20">
      <c r="A28" s="6" t="s">
        <v>200</v>
      </c>
      <c r="B28" s="6" t="s">
        <v>201</v>
      </c>
      <c r="C28" s="7">
        <v>21230</v>
      </c>
      <c r="D28" s="8">
        <v>45028</v>
      </c>
      <c r="E28" s="6" t="s">
        <v>43</v>
      </c>
      <c r="F28" s="6" t="s">
        <v>114</v>
      </c>
      <c r="G28" s="8">
        <v>45028</v>
      </c>
      <c r="H28" s="6"/>
      <c r="I28" s="6"/>
      <c r="J28" s="8">
        <v>45029</v>
      </c>
      <c r="K28" s="6"/>
      <c r="L28" s="6"/>
      <c r="M28" s="6"/>
      <c r="N28" s="8">
        <v>45028</v>
      </c>
      <c r="O28" s="6"/>
      <c r="P28" s="6" t="s">
        <v>202</v>
      </c>
      <c r="Q28" s="6" t="s">
        <v>203</v>
      </c>
      <c r="R28" s="78" t="s">
        <v>204</v>
      </c>
      <c r="S28" s="49" t="s">
        <v>205</v>
      </c>
      <c r="T28" s="48" t="s">
        <v>411</v>
      </c>
    </row>
    <row r="29" spans="1:20">
      <c r="A29" s="6" t="s">
        <v>301</v>
      </c>
      <c r="B29" s="6" t="s">
        <v>302</v>
      </c>
      <c r="C29" s="7">
        <v>28030</v>
      </c>
      <c r="D29" s="6"/>
      <c r="E29" s="6" t="s">
        <v>19</v>
      </c>
      <c r="F29" s="6" t="s">
        <v>50</v>
      </c>
      <c r="G29" s="8">
        <v>45085</v>
      </c>
      <c r="H29" s="6"/>
      <c r="I29" s="6"/>
      <c r="J29" s="8"/>
      <c r="K29" s="6"/>
      <c r="L29" s="6"/>
      <c r="M29" s="6"/>
      <c r="N29" s="8">
        <v>45085</v>
      </c>
      <c r="O29" s="6"/>
      <c r="P29" s="6" t="s">
        <v>303</v>
      </c>
      <c r="Q29" s="6" t="s">
        <v>173</v>
      </c>
      <c r="R29" s="78" t="s">
        <v>59</v>
      </c>
      <c r="S29" s="49"/>
      <c r="T29" s="48" t="s">
        <v>411</v>
      </c>
    </row>
    <row r="30" spans="1:20">
      <c r="A30" s="6" t="s">
        <v>308</v>
      </c>
      <c r="B30" s="6" t="s">
        <v>309</v>
      </c>
      <c r="C30" s="7">
        <v>24494</v>
      </c>
      <c r="D30" s="6"/>
      <c r="E30" s="6" t="s">
        <v>19</v>
      </c>
      <c r="F30" s="6" t="s">
        <v>310</v>
      </c>
      <c r="G30" s="8">
        <v>45092</v>
      </c>
      <c r="H30" s="6"/>
      <c r="I30" s="6"/>
      <c r="J30" s="8">
        <v>45093</v>
      </c>
      <c r="K30" s="6"/>
      <c r="L30" s="6"/>
      <c r="M30" s="6"/>
      <c r="N30" s="8">
        <v>45093</v>
      </c>
      <c r="O30" s="6"/>
      <c r="P30" s="6"/>
      <c r="Q30" s="6"/>
      <c r="R30" s="78"/>
      <c r="S30" s="49"/>
      <c r="T30" s="48" t="s">
        <v>411</v>
      </c>
    </row>
    <row r="31" spans="1:20">
      <c r="A31" s="48" t="s">
        <v>415</v>
      </c>
      <c r="B31" s="48" t="s">
        <v>416</v>
      </c>
      <c r="C31" s="76">
        <v>76</v>
      </c>
      <c r="D31" s="48" t="s">
        <v>43</v>
      </c>
      <c r="E31" s="48"/>
      <c r="F31" s="48" t="s">
        <v>20</v>
      </c>
      <c r="G31" s="61">
        <v>45019</v>
      </c>
      <c r="H31" s="56"/>
      <c r="I31" s="56"/>
      <c r="J31" s="61">
        <v>45020</v>
      </c>
      <c r="K31" s="48"/>
      <c r="L31" s="56"/>
      <c r="M31" s="48"/>
      <c r="N31" s="61">
        <v>45020</v>
      </c>
      <c r="O31" s="48"/>
      <c r="P31" s="48" t="s">
        <v>417</v>
      </c>
      <c r="Q31" s="48" t="s">
        <v>110</v>
      </c>
      <c r="R31" s="79" t="s">
        <v>418</v>
      </c>
      <c r="S31" s="56"/>
      <c r="T31" s="48" t="s">
        <v>410</v>
      </c>
    </row>
    <row r="32" spans="1:20">
      <c r="A32" s="48" t="s">
        <v>419</v>
      </c>
      <c r="B32" s="48" t="s">
        <v>420</v>
      </c>
      <c r="C32" s="76">
        <v>57</v>
      </c>
      <c r="D32" s="48" t="s">
        <v>43</v>
      </c>
      <c r="E32" s="48"/>
      <c r="F32" s="48" t="s">
        <v>20</v>
      </c>
      <c r="G32" s="61">
        <v>45019</v>
      </c>
      <c r="H32" s="56"/>
      <c r="I32" s="56"/>
      <c r="J32" s="61">
        <v>45020</v>
      </c>
      <c r="K32" s="48"/>
      <c r="L32" s="56"/>
      <c r="M32" s="48"/>
      <c r="N32" s="61">
        <v>45020</v>
      </c>
      <c r="O32" s="48"/>
      <c r="P32" s="48" t="s">
        <v>421</v>
      </c>
      <c r="Q32" s="48" t="s">
        <v>110</v>
      </c>
      <c r="R32" s="80" t="s">
        <v>222</v>
      </c>
      <c r="S32" s="56"/>
      <c r="T32" s="48" t="s">
        <v>410</v>
      </c>
    </row>
  </sheetData>
  <autoFilter ref="A1:T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1</vt:i4>
      </vt:variant>
    </vt:vector>
  </HeadingPairs>
  <TitlesOfParts>
    <vt:vector size="17" baseType="lpstr">
      <vt:lpstr>Exo_ctDNA</vt:lpstr>
      <vt:lpstr>TRIPLE _PANc_rabrab</vt:lpstr>
      <vt:lpstr>Вовспоизводимость_rabtab</vt:lpstr>
      <vt:lpstr>Long Dynamics rabtab</vt:lpstr>
      <vt:lpstr>KROLIK_raw</vt:lpstr>
      <vt:lpstr>Long Dynamics</vt:lpstr>
      <vt:lpstr>TRIPLE _PANc</vt:lpstr>
      <vt:lpstr>Воспроизводимость (дуплеты+INF)</vt:lpstr>
      <vt:lpstr>Index_INF</vt:lpstr>
      <vt:lpstr>ALK</vt:lpstr>
      <vt:lpstr>X-ray</vt:lpstr>
      <vt:lpstr>Лист3</vt:lpstr>
      <vt:lpstr>PEG_exo_ctDNA redo</vt:lpstr>
      <vt:lpstr>Supplementary Table 1S</vt:lpstr>
      <vt:lpstr>Supplementary Table 2S</vt:lpstr>
      <vt:lpstr>Supplementary Table_3S</vt:lpstr>
      <vt:lpstr>'PEG_exo_ctDNA redo'!Область_печати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Boxy</dc:creator>
  <cp:lastModifiedBy>Boxy</cp:lastModifiedBy>
  <cp:lastPrinted>2025-06-24T14:13:25Z</cp:lastPrinted>
  <dcterms:created xsi:type="dcterms:W3CDTF">2023-10-17T14:25:56Z</dcterms:created>
  <dcterms:modified xsi:type="dcterms:W3CDTF">2025-09-10T17:31:36Z</dcterms:modified>
</cp:coreProperties>
</file>