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jfh30\Documents\Private\Claudia\2025 FOiWdZ Paper 2\Tables\"/>
    </mc:Choice>
  </mc:AlternateContent>
  <xr:revisionPtr revIDLastSave="0" documentId="13_ncr:1_{CFD23719-4B1F-4A06-92DF-07B883A38AEB}" xr6:coauthVersionLast="47" xr6:coauthVersionMax="47" xr10:uidLastSave="{00000000-0000-0000-0000-000000000000}"/>
  <bookViews>
    <workbookView xWindow="-120" yWindow="-120" windowWidth="29040" windowHeight="16440" xr2:uid="{00000000-000D-0000-FFFF-FFFF00000000}"/>
  </bookViews>
  <sheets>
    <sheet name="Table 2" sheetId="1" r:id="rId1"/>
    <sheet name="Berechnung Häufigkeit Diagnosen" sheetId="2" r:id="rId2"/>
  </sheets>
  <definedNames>
    <definedName name="_Hlk161576419" localSheetId="0">'Table 2'!$B$4</definedName>
    <definedName name="_Hlk176009604" localSheetId="0">'Table 2'!$H$21</definedName>
    <definedName name="_Hlk176009648" localSheetId="0">'Table 2'!$F$21</definedName>
    <definedName name="_Hlk176012719" localSheetId="0">'Table 2'!$D$19</definedName>
    <definedName name="_Hlk176012783" localSheetId="0">'Table 2'!$G$19</definedName>
    <definedName name="_Hlk176012840" localSheetId="0">'Table 2'!$I$19</definedName>
    <definedName name="_Hlk176616268" localSheetId="0">'Table 2'!$I$42</definedName>
    <definedName name="_xlnm.Print_Area" localSheetId="0">'Table 2'!$A$1:$I$137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78" i="2" l="1"/>
  <c r="AK79" i="2"/>
  <c r="AK77" i="2"/>
  <c r="AK72" i="2"/>
  <c r="AK73" i="2"/>
  <c r="AK74" i="2"/>
  <c r="AK71" i="2"/>
  <c r="AK66" i="2"/>
  <c r="AK67" i="2"/>
  <c r="AK68" i="2"/>
  <c r="AK65" i="2"/>
  <c r="AK61" i="2"/>
  <c r="AK62" i="2"/>
  <c r="AK60" i="2"/>
  <c r="AL51" i="2"/>
  <c r="AL50" i="2"/>
  <c r="AL49" i="2"/>
  <c r="AK51" i="2"/>
  <c r="AK50" i="2"/>
  <c r="AK49" i="2"/>
  <c r="AK46" i="2"/>
  <c r="AL46" i="2" s="1"/>
  <c r="AK45" i="2"/>
  <c r="AL45" i="2" s="1"/>
  <c r="AL38" i="2"/>
  <c r="AK38" i="2"/>
  <c r="AK37" i="2"/>
  <c r="AL37" i="2" s="1"/>
  <c r="AK36" i="2"/>
  <c r="AL36" i="2" s="1"/>
  <c r="AL31" i="2"/>
  <c r="AK32" i="2"/>
  <c r="AL32" i="2" s="1"/>
  <c r="AK31" i="2"/>
  <c r="AK22" i="2"/>
  <c r="AL22" i="2" s="1"/>
  <c r="AK23" i="2"/>
  <c r="AL23" i="2" s="1"/>
  <c r="AK24" i="2"/>
  <c r="AL24" i="2" s="1"/>
  <c r="AK25" i="2"/>
  <c r="AL25" i="2" s="1"/>
  <c r="AK26" i="2"/>
  <c r="AL26" i="2" s="1"/>
  <c r="AK27" i="2"/>
  <c r="AL27" i="2" s="1"/>
  <c r="AK28" i="2"/>
  <c r="AL28" i="2" s="1"/>
  <c r="AK21" i="2"/>
  <c r="AL21" i="2" s="1"/>
  <c r="AK18" i="2"/>
  <c r="AL18" i="2" s="1"/>
  <c r="AK17" i="2"/>
  <c r="AL17" i="2" s="1"/>
  <c r="AK16" i="2"/>
  <c r="AL16" i="2" s="1"/>
  <c r="AK15" i="2"/>
  <c r="AL15" i="2" s="1"/>
  <c r="AK12" i="2"/>
  <c r="AK11" i="2"/>
  <c r="AK10" i="2"/>
  <c r="AK7" i="2" l="1"/>
  <c r="AK4" i="2"/>
  <c r="AK5" i="2"/>
  <c r="AK6" i="2"/>
  <c r="AK3" i="2"/>
  <c r="AK2" i="2"/>
  <c r="AL3" i="2" s="1"/>
  <c r="AL5" i="2" l="1"/>
  <c r="AL4" i="2"/>
  <c r="AL7" i="2"/>
  <c r="AL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Auw-Haedrich</author>
  </authors>
  <commentList>
    <comment ref="A9" authorId="0" shapeId="0" xr:uid="{3933DED4-C9D5-D241-B5B9-A6B1BE374DCA}">
      <text>
        <r>
          <rPr>
            <b/>
            <sz val="10"/>
            <color rgb="FF000000"/>
            <rFont val="Tahoma"/>
            <family val="2"/>
          </rPr>
          <t>Claudia Auw-Haedrich:</t>
        </r>
        <r>
          <rPr>
            <sz val="10"/>
            <color rgb="FF000000"/>
            <rFont val="Tahoma"/>
            <family val="2"/>
          </rPr>
          <t xml:space="preserve">
</t>
        </r>
        <r>
          <rPr>
            <sz val="10"/>
            <color rgb="FF000000"/>
            <rFont val="Tahoma"/>
            <family val="2"/>
          </rPr>
          <t>aus 240224 Auswertung Top 10 Publikation</t>
        </r>
      </text>
    </comment>
    <comment ref="A53" authorId="0" shapeId="0" xr:uid="{6C18BA22-3A61-964F-B6B5-154711BC00FF}">
      <text>
        <r>
          <rPr>
            <b/>
            <sz val="10"/>
            <color rgb="FF000000"/>
            <rFont val="Tahoma"/>
            <family val="2"/>
          </rPr>
          <t>Claudia Auw-Haedrich:</t>
        </r>
        <r>
          <rPr>
            <sz val="10"/>
            <color rgb="FF000000"/>
            <rFont val="Tahoma"/>
            <family val="2"/>
          </rPr>
          <t xml:space="preserve">
</t>
        </r>
        <r>
          <rPr>
            <sz val="10"/>
            <color rgb="FF000000"/>
            <rFont val="Tahoma"/>
            <family val="2"/>
          </rPr>
          <t>erst erneute Durchsicht und Berechnung wenn Antwort von SN da</t>
        </r>
      </text>
    </comment>
    <comment ref="A70" authorId="0" shapeId="0" xr:uid="{DCAAAC23-085E-AD41-8925-FA011A82233A}">
      <text>
        <r>
          <rPr>
            <b/>
            <sz val="10"/>
            <color rgb="FF000000"/>
            <rFont val="Tahoma"/>
            <family val="2"/>
          </rPr>
          <t>Claudia Auw-Haedrich:</t>
        </r>
        <r>
          <rPr>
            <sz val="10"/>
            <color rgb="FF000000"/>
            <rFont val="Tahoma"/>
            <family val="2"/>
          </rPr>
          <t xml:space="preserve">
</t>
        </r>
        <r>
          <rPr>
            <sz val="10"/>
            <color rgb="FF000000"/>
            <rFont val="Calibri"/>
            <family val="2"/>
            <scheme val="minor"/>
          </rPr>
          <t>ggf. korrigieren wenn Antwort von SN da</t>
        </r>
        <r>
          <rPr>
            <sz val="10"/>
            <color rgb="FF000000"/>
            <rFont val="Calibri"/>
            <family val="2"/>
            <scheme val="minor"/>
          </rPr>
          <t xml:space="preserve">
</t>
        </r>
      </text>
    </comment>
  </commentList>
</comments>
</file>

<file path=xl/sharedStrings.xml><?xml version="1.0" encoding="utf-8"?>
<sst xmlns="http://schemas.openxmlformats.org/spreadsheetml/2006/main" count="1037" uniqueCount="507">
  <si>
    <t>Papilloma</t>
  </si>
  <si>
    <t>Chalazion</t>
  </si>
  <si>
    <t>Nevus</t>
  </si>
  <si>
    <t>Epidermal cyst</t>
  </si>
  <si>
    <t>Dermoid cyst</t>
  </si>
  <si>
    <t>Xanthelasma</t>
  </si>
  <si>
    <t>Granuloma</t>
  </si>
  <si>
    <t>64 (46-78)</t>
  </si>
  <si>
    <t>57 (37-75)</t>
  </si>
  <si>
    <t>27 (17-56)</t>
  </si>
  <si>
    <t>66 (45-82)</t>
  </si>
  <si>
    <t>31.5 (14-49)</t>
  </si>
  <si>
    <t>16 (2-52)</t>
  </si>
  <si>
    <t>-</t>
  </si>
  <si>
    <t>37 (2-72)</t>
  </si>
  <si>
    <t>48 (45-48)</t>
  </si>
  <si>
    <t>46.5 (22-71)</t>
  </si>
  <si>
    <t>65 (41-85)</t>
  </si>
  <si>
    <t>61.5 (9-82)</t>
  </si>
  <si>
    <t>34 (2-72)</t>
  </si>
  <si>
    <t>64.5 (43-85)</t>
  </si>
  <si>
    <t>54 (14-73)</t>
  </si>
  <si>
    <t>5  (2-71)</t>
  </si>
  <si>
    <t>17 (15-59)</t>
  </si>
  <si>
    <t>53.5 (46-61)</t>
  </si>
  <si>
    <t>40 (2-65)</t>
  </si>
  <si>
    <t>63 (20-91)</t>
  </si>
  <si>
    <t>63 (2-100)</t>
  </si>
  <si>
    <t>43 (1-78)</t>
  </si>
  <si>
    <t>66.5 (53-77)</t>
  </si>
  <si>
    <t>46 (7-80)</t>
  </si>
  <si>
    <t>43 (1-74)</t>
  </si>
  <si>
    <t>5 (0-78)</t>
  </si>
  <si>
    <t>48.5 (36-74)</t>
  </si>
  <si>
    <t>29 (0-76)</t>
  </si>
  <si>
    <t>71 (18-94)</t>
  </si>
  <si>
    <t>63 (3-100)</t>
  </si>
  <si>
    <t>50 (1-87)</t>
  </si>
  <si>
    <t>78 (67-93)</t>
  </si>
  <si>
    <t>58 (5-87)</t>
  </si>
  <si>
    <t>57 (3-87)</t>
  </si>
  <si>
    <t>6 (1-76)</t>
  </si>
  <si>
    <t>50 (30-69)</t>
  </si>
  <si>
    <t>41 (2-79)</t>
  </si>
  <si>
    <t>71 (26-100)</t>
  </si>
  <si>
    <t>64 (3-91)</t>
  </si>
  <si>
    <t>42 (1-87)</t>
  </si>
  <si>
    <t>81 (51-90)</t>
  </si>
  <si>
    <t>53 (4-85)</t>
  </si>
  <si>
    <t>58 (2-89)</t>
  </si>
  <si>
    <t>73 (38-90)</t>
  </si>
  <si>
    <t>5.5 (0-61)</t>
  </si>
  <si>
    <t>49 (21-79)</t>
  </si>
  <si>
    <t>49 (0-84)</t>
  </si>
  <si>
    <t>71 (21-100)</t>
  </si>
  <si>
    <t>64 (3-96)</t>
  </si>
  <si>
    <t>45 (0-93)</t>
  </si>
  <si>
    <t>70 (21-94)</t>
  </si>
  <si>
    <t>53 (4-92)</t>
  </si>
  <si>
    <t>56.5 (2-87)</t>
  </si>
  <si>
    <t>71 (21-95)</t>
  </si>
  <si>
    <t>4 (0-82)</t>
  </si>
  <si>
    <t>53 (20-86)</t>
  </si>
  <si>
    <t>61 (6-91)</t>
  </si>
  <si>
    <t>74 (22-102)</t>
  </si>
  <si>
    <t>64 (4-98)</t>
  </si>
  <si>
    <t>45 (1-97)</t>
  </si>
  <si>
    <t>75 (23-94)</t>
  </si>
  <si>
    <t>55 (5-94)</t>
  </si>
  <si>
    <t>62 (1-97)</t>
  </si>
  <si>
    <t>73 (22-97)</t>
  </si>
  <si>
    <t>4 (0-90)</t>
  </si>
  <si>
    <t>53 (25-83)</t>
  </si>
  <si>
    <t>56 (5-85)</t>
  </si>
  <si>
    <t>Cornea</t>
  </si>
  <si>
    <t>Inflammation</t>
  </si>
  <si>
    <t>Scar</t>
  </si>
  <si>
    <t>Keratoconus</t>
  </si>
  <si>
    <t>Transplant failure</t>
  </si>
  <si>
    <t>Fuchs‘ dystrophy</t>
  </si>
  <si>
    <t>Ulcer</t>
  </si>
  <si>
    <t>Squamous cell carcinoma</t>
  </si>
  <si>
    <t>47.5 (24-68)</t>
  </si>
  <si>
    <t>36.5 (23-58)</t>
  </si>
  <si>
    <t>74.5 (72-77)</t>
  </si>
  <si>
    <t>73.5 (57-77)</t>
  </si>
  <si>
    <t>52 (22-78)</t>
  </si>
  <si>
    <t>33 (18-54)</t>
  </si>
  <si>
    <t>21 (19-23)</t>
  </si>
  <si>
    <t>30 (22-82)</t>
  </si>
  <si>
    <t>57.5 (15-78)</t>
  </si>
  <si>
    <t>56 (41-67)</t>
  </si>
  <si>
    <t>51 (2-83)</t>
  </si>
  <si>
    <t>43.5 (3-85)</t>
  </si>
  <si>
    <t>25 (13-63)</t>
  </si>
  <si>
    <t>41 (7-82)</t>
  </si>
  <si>
    <t>70 (36-87)</t>
  </si>
  <si>
    <t>51 (16-63)</t>
  </si>
  <si>
    <t>60.5 (54-67)</t>
  </si>
  <si>
    <t>71 (64-75)</t>
  </si>
  <si>
    <t>61.5 (40-74)</t>
  </si>
  <si>
    <t>49 (29-69)</t>
  </si>
  <si>
    <t>49 (1-88)</t>
  </si>
  <si>
    <t>27 (11-83)</t>
  </si>
  <si>
    <t>58 (17-81)</t>
  </si>
  <si>
    <t>70 (36-100)</t>
  </si>
  <si>
    <t>66 (18-89)</t>
  </si>
  <si>
    <t>66 (22-83)</t>
  </si>
  <si>
    <t>62.5 (23-87)</t>
  </si>
  <si>
    <t>31 (12-72)</t>
  </si>
  <si>
    <t>61 (12-86)</t>
  </si>
  <si>
    <t>30 (15-92)</t>
  </si>
  <si>
    <t>67 (22-94)</t>
  </si>
  <si>
    <t>72 (50-100)</t>
  </si>
  <si>
    <t>60 (0-85)</t>
  </si>
  <si>
    <t>76 (41-91)</t>
  </si>
  <si>
    <t>71.5 (17-86)</t>
  </si>
  <si>
    <t>27 (26-85)</t>
  </si>
  <si>
    <t>60 (2-95)</t>
  </si>
  <si>
    <t>56 (17-92)</t>
  </si>
  <si>
    <t>37 (14-79)</t>
  </si>
  <si>
    <t>62 (17-84)</t>
  </si>
  <si>
    <t>71(42-90)</t>
  </si>
  <si>
    <t>67 (1-93)</t>
  </si>
  <si>
    <t>77 (53-88)</t>
  </si>
  <si>
    <t>70 (7-92)</t>
  </si>
  <si>
    <t>50 (15-95)</t>
  </si>
  <si>
    <t>59 (1-92)</t>
  </si>
  <si>
    <t>61 (1-95)</t>
  </si>
  <si>
    <t>41 (14-83)</t>
  </si>
  <si>
    <t>63 (3-90)</t>
  </si>
  <si>
    <t>72 (27-95)</t>
  </si>
  <si>
    <t>70.5 (5-99)</t>
  </si>
  <si>
    <t>75 (8-92)</t>
  </si>
  <si>
    <t>71 (12-100)</t>
  </si>
  <si>
    <t>58 (1-89)</t>
  </si>
  <si>
    <t>Infection</t>
  </si>
  <si>
    <t>Conjunctiva</t>
  </si>
  <si>
    <t>Pterygium</t>
  </si>
  <si>
    <t>Conjunctivitis</t>
  </si>
  <si>
    <t>Pyogenic granuloma</t>
  </si>
  <si>
    <t>Cyst</t>
  </si>
  <si>
    <t>Pinguecula</t>
  </si>
  <si>
    <t>48 (27-52)</t>
  </si>
  <si>
    <t>53.5 (17-75)</t>
  </si>
  <si>
    <t>31 (22-58)</t>
  </si>
  <si>
    <t>8 (4-12)</t>
  </si>
  <si>
    <t>28 (14-42)</t>
  </si>
  <si>
    <t>27 (13-45)</t>
  </si>
  <si>
    <t>50.5 (45-56)</t>
  </si>
  <si>
    <t>62 (53-78)</t>
  </si>
  <si>
    <t>36 (31-41)</t>
  </si>
  <si>
    <t>19 (8-66)</t>
  </si>
  <si>
    <t>47 (6-63)</t>
  </si>
  <si>
    <t>50 (28-72)</t>
  </si>
  <si>
    <t>17 (7-77)</t>
  </si>
  <si>
    <t>23 (9-70)</t>
  </si>
  <si>
    <t>20 (10-66)</t>
  </si>
  <si>
    <t>84.5 (83-86)</t>
  </si>
  <si>
    <t>59.5 (38-81)</t>
  </si>
  <si>
    <t>43 (5-76)</t>
  </si>
  <si>
    <t>49 (21-71)</t>
  </si>
  <si>
    <t>22.5 (6-64)</t>
  </si>
  <si>
    <t>50 (5-83)</t>
  </si>
  <si>
    <t>40 (4-70)</t>
  </si>
  <si>
    <t>38 (29-68)</t>
  </si>
  <si>
    <t>10 (1-53)</t>
  </si>
  <si>
    <t>72 (60-93)</t>
  </si>
  <si>
    <t>38.5 (27-68)</t>
  </si>
  <si>
    <t>76 (57-95)</t>
  </si>
  <si>
    <t>49 (30-89)</t>
  </si>
  <si>
    <t>29 (0-81)</t>
  </si>
  <si>
    <t>43.5 (7-77)</t>
  </si>
  <si>
    <t>41 (6-88)</t>
  </si>
  <si>
    <t>41.5 (1-85)</t>
  </si>
  <si>
    <t>48 (1-78)</t>
  </si>
  <si>
    <t>44 (3-76)</t>
  </si>
  <si>
    <t>69 (35-79)</t>
  </si>
  <si>
    <t>47.5 (34-62)</t>
  </si>
  <si>
    <t>70 (50-84)</t>
  </si>
  <si>
    <t>55 (11-85)</t>
  </si>
  <si>
    <t>31 (3-89)</t>
  </si>
  <si>
    <t>52.5 (7-91)</t>
  </si>
  <si>
    <t>39 (16-84)</t>
  </si>
  <si>
    <t>50 (6-81)</t>
  </si>
  <si>
    <t>54.5 (7-78)</t>
  </si>
  <si>
    <t>33 (21-78)</t>
  </si>
  <si>
    <t>68 (20-81)</t>
  </si>
  <si>
    <t>56 (26-80)</t>
  </si>
  <si>
    <t>59 (56-61)</t>
  </si>
  <si>
    <t>54 (25-90)</t>
  </si>
  <si>
    <t>31 (2-93)</t>
  </si>
  <si>
    <t>48 (9-89)</t>
  </si>
  <si>
    <t>53 (3-93)</t>
  </si>
  <si>
    <t>58 (4-92)</t>
  </si>
  <si>
    <t>56 (4-94)</t>
  </si>
  <si>
    <t>65 (22-90)</t>
  </si>
  <si>
    <t>51.5 (18-82)</t>
  </si>
  <si>
    <t>56 (28-91)</t>
  </si>
  <si>
    <t>61 (4-96)</t>
  </si>
  <si>
    <t>34 (3-89)</t>
  </si>
  <si>
    <t>54 (0-91)</t>
  </si>
  <si>
    <t>54 (3-88)</t>
  </si>
  <si>
    <t>56 (2-92)</t>
  </si>
  <si>
    <t>60 (1-85)</t>
  </si>
  <si>
    <t>50 (11-78)</t>
  </si>
  <si>
    <t>65 (27-91)</t>
  </si>
  <si>
    <t>53 (26-93)</t>
  </si>
  <si>
    <t>57 (34-91)</t>
  </si>
  <si>
    <r>
      <t>48</t>
    </r>
    <r>
      <rPr>
        <strike/>
        <sz val="9"/>
        <color rgb="FFFF0000"/>
        <rFont val="Calibri"/>
        <family val="2"/>
        <scheme val="minor"/>
      </rPr>
      <t>,</t>
    </r>
    <r>
      <rPr>
        <u/>
        <sz val="9"/>
        <color rgb="FF008080"/>
        <rFont val="Calibri"/>
        <family val="2"/>
        <scheme val="minor"/>
      </rPr>
      <t>.</t>
    </r>
    <r>
      <rPr>
        <sz val="9"/>
        <color theme="1"/>
        <rFont val="Calibri"/>
        <family val="2"/>
        <scheme val="minor"/>
      </rPr>
      <t>5 (3-93)</t>
    </r>
  </si>
  <si>
    <t>Orbit</t>
  </si>
  <si>
    <t>Lymphoma</t>
  </si>
  <si>
    <t>Hemangioma</t>
  </si>
  <si>
    <t>Metastasis</t>
  </si>
  <si>
    <t>Fat tissue</t>
  </si>
  <si>
    <t>Normal Muscle</t>
  </si>
  <si>
    <t>Melanoma</t>
  </si>
  <si>
    <t>59.5 (55-64)</t>
  </si>
  <si>
    <t>56 (7-78)</t>
  </si>
  <si>
    <t>51 (48-54)</t>
  </si>
  <si>
    <t>34 (14-54)</t>
  </si>
  <si>
    <t>20 (5-66)</t>
  </si>
  <si>
    <t>30 (26-34)</t>
  </si>
  <si>
    <t>64.5 (18-69)</t>
  </si>
  <si>
    <t>52 (36-64)</t>
  </si>
  <si>
    <t>56 (40-58)</t>
  </si>
  <si>
    <t>47.5 (47-48)</t>
  </si>
  <si>
    <t>48 (6-68)</t>
  </si>
  <si>
    <t>37 (34-40)</t>
  </si>
  <si>
    <t>50 (33-67)</t>
  </si>
  <si>
    <t>59 (15-75)</t>
  </si>
  <si>
    <t>71 (68-74)</t>
  </si>
  <si>
    <t>50 (29-59)</t>
  </si>
  <si>
    <t>55.5 (41-70)</t>
  </si>
  <si>
    <t>39 (14-64)</t>
  </si>
  <si>
    <t>38 (6-43)</t>
  </si>
  <si>
    <t>57 (53-84)</t>
  </si>
  <si>
    <t>15.5 (14-17)</t>
  </si>
  <si>
    <t>58.5 (6-79)</t>
  </si>
  <si>
    <t>58.5 (39-81)</t>
  </si>
  <si>
    <t>67 (37-72)</t>
  </si>
  <si>
    <t>50 (17-64)</t>
  </si>
  <si>
    <t>66 (55-71)</t>
  </si>
  <si>
    <t>59.5 (3-71)</t>
  </si>
  <si>
    <t>30 (29-33)</t>
  </si>
  <si>
    <t>34 (34-34)</t>
  </si>
  <si>
    <t>55.5 (39-72)</t>
  </si>
  <si>
    <t>51 (41-81)</t>
  </si>
  <si>
    <t>69 (51-85)</t>
  </si>
  <si>
    <t>55 (34-80)</t>
  </si>
  <si>
    <t>63.5 (52-80)</t>
  </si>
  <si>
    <t>39 (35-47)</t>
  </si>
  <si>
    <t>64 (15-84)</t>
  </si>
  <si>
    <t>57 (6-83)</t>
  </si>
  <si>
    <t>20 (2-39)</t>
  </si>
  <si>
    <t>60 (53-67)</t>
  </si>
  <si>
    <t>46 (37-79)</t>
  </si>
  <si>
    <t>67 (30-87)</t>
  </si>
  <si>
    <t>47 (45-49)</t>
  </si>
  <si>
    <t>71 (62-75)</t>
  </si>
  <si>
    <t>37 (25-60)</t>
  </si>
  <si>
    <t>70 (56-80)</t>
  </si>
  <si>
    <t>70 (45-74)</t>
  </si>
  <si>
    <t>62.5 (38-87)</t>
  </si>
  <si>
    <t>Lacrimal duct system</t>
  </si>
  <si>
    <t>Dacryocystitis</t>
  </si>
  <si>
    <t>Canaliculitis</t>
  </si>
  <si>
    <t xml:space="preserve">Normal </t>
  </si>
  <si>
    <t>48 (5-76)</t>
  </si>
  <si>
    <t>50 (0-77)</t>
  </si>
  <si>
    <t>30 (1-78)</t>
  </si>
  <si>
    <t>66.5 (61-72)</t>
  </si>
  <si>
    <t>41 (25-57)</t>
  </si>
  <si>
    <t>53 (18-87)</t>
  </si>
  <si>
    <t>62 (27-83)</t>
  </si>
  <si>
    <t>44 (28-61)</t>
  </si>
  <si>
    <t>58 (43-73)</t>
  </si>
  <si>
    <t>44 (25-63)</t>
  </si>
  <si>
    <t>63.5 (38-85)</t>
  </si>
  <si>
    <t>53 (39-82)</t>
  </si>
  <si>
    <t>36 (26-68)</t>
  </si>
  <si>
    <t>52 (38-83)</t>
  </si>
  <si>
    <t>63 (40-86)</t>
  </si>
  <si>
    <t>62 (24-93)</t>
  </si>
  <si>
    <t>62.5 (47-82)</t>
  </si>
  <si>
    <t>53 (29-80)</t>
  </si>
  <si>
    <t>52 (17-81)</t>
  </si>
  <si>
    <t>73 (17-95)</t>
  </si>
  <si>
    <t>54.5 (35-87)</t>
  </si>
  <si>
    <t>51.5 (31-79)</t>
  </si>
  <si>
    <t>74 (40-84)</t>
  </si>
  <si>
    <t>Uvea</t>
  </si>
  <si>
    <t>Iris melanoma</t>
  </si>
  <si>
    <t>Iritis</t>
  </si>
  <si>
    <t>Iris nevus</t>
  </si>
  <si>
    <t>Ciliary body melanoma</t>
  </si>
  <si>
    <t>51 (40-70)</t>
  </si>
  <si>
    <t>42 (29-55)</t>
  </si>
  <si>
    <t>60.5 (48-73)</t>
  </si>
  <si>
    <t>57 (50-64)</t>
  </si>
  <si>
    <t>59 (30-74)</t>
  </si>
  <si>
    <t>47.5 (2-72)</t>
  </si>
  <si>
    <t>53 (32-67)</t>
  </si>
  <si>
    <t>67 (32-71)</t>
  </si>
  <si>
    <t>51.5 (44-59)</t>
  </si>
  <si>
    <t>58 (27-82)</t>
  </si>
  <si>
    <t>36 (1-65)</t>
  </si>
  <si>
    <t>36 (13-59)</t>
  </si>
  <si>
    <t>70 (64-84)</t>
  </si>
  <si>
    <t>50 (43-57)</t>
  </si>
  <si>
    <t>44 (44)</t>
  </si>
  <si>
    <t>57 (34-79)</t>
  </si>
  <si>
    <t>60.5 (29-81)</t>
  </si>
  <si>
    <t>59 (5-92)</t>
  </si>
  <si>
    <t>66.5 (28-80)</t>
  </si>
  <si>
    <t>75 (47-76)</t>
  </si>
  <si>
    <t>72 (16-80)</t>
  </si>
  <si>
    <t>55 (21-81)</t>
  </si>
  <si>
    <t>33 (2-71)</t>
  </si>
  <si>
    <t>52 (31-73)</t>
  </si>
  <si>
    <t>70 (66-74)</t>
  </si>
  <si>
    <t>Intraocular tissue</t>
  </si>
  <si>
    <t>Endophthalmitis</t>
  </si>
  <si>
    <t>Fibrin</t>
  </si>
  <si>
    <t>17.5 (4-31)</t>
  </si>
  <si>
    <t>40.5 (9-91)</t>
  </si>
  <si>
    <t>60 (19-88)</t>
  </si>
  <si>
    <t>52 (2-92)</t>
  </si>
  <si>
    <t>61 (5-94)</t>
  </si>
  <si>
    <t>63.5 (5-97)</t>
  </si>
  <si>
    <t>72 (30-93)</t>
  </si>
  <si>
    <t>Vitreous</t>
  </si>
  <si>
    <t>Normal</t>
  </si>
  <si>
    <t>Vitritis</t>
  </si>
  <si>
    <t>Bleeding</t>
  </si>
  <si>
    <t>32.5 (27-38)</t>
  </si>
  <si>
    <t>63.5 (60-67)</t>
  </si>
  <si>
    <t>58.5 (0-87)</t>
  </si>
  <si>
    <t>47 (5-70)</t>
  </si>
  <si>
    <t>13.5 (0-27)</t>
  </si>
  <si>
    <t>45 (24-83)</t>
  </si>
  <si>
    <t>63 (8-90)</t>
  </si>
  <si>
    <t>54 (37-86)</t>
  </si>
  <si>
    <t>0 (0-1)</t>
  </si>
  <si>
    <t>75.5 (62-79)</t>
  </si>
  <si>
    <t>70 (40-79)</t>
  </si>
  <si>
    <t>73 (11-89)</t>
  </si>
  <si>
    <t>67 (65-79)</t>
  </si>
  <si>
    <t>78 (63-83)</t>
  </si>
  <si>
    <t>Lacrimal gland</t>
  </si>
  <si>
    <t>Dacryoadenitis</t>
  </si>
  <si>
    <t>Hypertrophy</t>
  </si>
  <si>
    <t>Pleomorphic adenoma</t>
  </si>
  <si>
    <t>40.5 (40-41)</t>
  </si>
  <si>
    <t>17.5 (16-19)</t>
  </si>
  <si>
    <t>36 (26-55)</t>
  </si>
  <si>
    <t>54 (14-70)</t>
  </si>
  <si>
    <t>45 (37-58)</t>
  </si>
  <si>
    <t>54 (41-61)</t>
  </si>
  <si>
    <t>42 (41-64)</t>
  </si>
  <si>
    <t>46.5 (29-67)</t>
  </si>
  <si>
    <t>68 (42-72)</t>
  </si>
  <si>
    <t>48 (2-74)</t>
  </si>
  <si>
    <t>70 (32-87)</t>
  </si>
  <si>
    <t>47 (28-51)</t>
  </si>
  <si>
    <t>20.5 (2-39)</t>
  </si>
  <si>
    <t>53 (42-64)</t>
  </si>
  <si>
    <t>53.5 (40-67)</t>
  </si>
  <si>
    <t>37 (4-78)</t>
  </si>
  <si>
    <t>46 (29-69)</t>
  </si>
  <si>
    <t>Retina</t>
  </si>
  <si>
    <t>Glioma</t>
  </si>
  <si>
    <t>Proliferative vitreoretinopathy</t>
  </si>
  <si>
    <t>Choroidal neovascularisation</t>
  </si>
  <si>
    <t>55 (53-75)</t>
  </si>
  <si>
    <t>75 (22-89)</t>
  </si>
  <si>
    <t>74 (44-84)</t>
  </si>
  <si>
    <t>29 (16-67)</t>
  </si>
  <si>
    <t>51.5 (17-84)</t>
  </si>
  <si>
    <t>81 (13-90)</t>
  </si>
  <si>
    <t>Exenteration</t>
  </si>
  <si>
    <t>Basal cell carcinoma</t>
  </si>
  <si>
    <t>66.5</t>
  </si>
  <si>
    <t>48 (24-72)</t>
  </si>
  <si>
    <t>62 (9-62)</t>
  </si>
  <si>
    <t>70 (69-71)</t>
  </si>
  <si>
    <t>72 (52-81)</t>
  </si>
  <si>
    <t>56.5 (44-69)</t>
  </si>
  <si>
    <t>69 (11-67)</t>
  </si>
  <si>
    <t>Sclera</t>
  </si>
  <si>
    <t>Scleritis</t>
  </si>
  <si>
    <t>Sclerouveitis</t>
  </si>
  <si>
    <t>Foreign body granuloma</t>
  </si>
  <si>
    <t>Filtering bleb revision</t>
  </si>
  <si>
    <t>Foreign body</t>
  </si>
  <si>
    <t>51 (28-74)</t>
  </si>
  <si>
    <t>50.5 (44-57)</t>
  </si>
  <si>
    <t>32.5 (10-55)</t>
  </si>
  <si>
    <t>68 (57-79)</t>
  </si>
  <si>
    <t>71 (42-81)</t>
  </si>
  <si>
    <t>53 (32-77)</t>
  </si>
  <si>
    <t>61 (56-66)</t>
  </si>
  <si>
    <t>Anterior chamber angle</t>
  </si>
  <si>
    <t>Sclera and trabecular meshwork</t>
  </si>
  <si>
    <t>Pigmented trabecular meshwork</t>
  </si>
  <si>
    <t>Connective tissue</t>
  </si>
  <si>
    <t>Hemosiderin</t>
  </si>
  <si>
    <t>Iridodialysis</t>
  </si>
  <si>
    <t>65 (62-74)</t>
  </si>
  <si>
    <t>58 (9-68)</t>
  </si>
  <si>
    <t>56.5 (49-64)</t>
  </si>
  <si>
    <t>48 (15-82)</t>
  </si>
  <si>
    <t>72.5 (72-73)</t>
  </si>
  <si>
    <t>Anterior chamber</t>
  </si>
  <si>
    <t>Epithelial downgrowth</t>
  </si>
  <si>
    <t>Unspecific cells</t>
  </si>
  <si>
    <t>64.5 (51-79)</t>
  </si>
  <si>
    <t>65 (40-81)</t>
  </si>
  <si>
    <t>51 (44-52)</t>
  </si>
  <si>
    <t>75.5 (65-86)</t>
  </si>
  <si>
    <t>55.5 (38-73)</t>
  </si>
  <si>
    <t>83 (70-84)</t>
  </si>
  <si>
    <t>Optic nerve</t>
  </si>
  <si>
    <t>Atrophy</t>
  </si>
  <si>
    <t>Meningioma</t>
  </si>
  <si>
    <t>Malignant nerve sheet tumour</t>
  </si>
  <si>
    <t>17 (5-29)</t>
  </si>
  <si>
    <t>35 (34-36)</t>
  </si>
  <si>
    <t>26 (15-37)</t>
  </si>
  <si>
    <t>74.5 (67-82)</t>
  </si>
  <si>
    <t xml:space="preserve">Eyelid </t>
  </si>
  <si>
    <t>Persistent hyperplastic primary vitreous (PHPV)</t>
  </si>
  <si>
    <t>Conjunctival intraepithelial neoplasia (CIN)</t>
  </si>
  <si>
    <t>Bullous keratopathy with previous intraocular surgery (BK w)</t>
  </si>
  <si>
    <t xml:space="preserve">Bullous keratopathy without previous intraocular surgery (BK w/o) </t>
  </si>
  <si>
    <t>1945-1954</t>
  </si>
  <si>
    <t>1955-1964</t>
  </si>
  <si>
    <t>1965-1974</t>
  </si>
  <si>
    <t>1975-1984</t>
  </si>
  <si>
    <t>1985-1994</t>
  </si>
  <si>
    <t>1995-2004</t>
  </si>
  <si>
    <t>2005-2015</t>
  </si>
  <si>
    <t>Basal cell carcinoma (BCC)</t>
  </si>
  <si>
    <t>Squamous cell carcinoma (SCC)</t>
  </si>
  <si>
    <t>Normal iris</t>
  </si>
  <si>
    <t>Lacrimal sac concrement</t>
  </si>
  <si>
    <t>Trauma-associated without retina</t>
  </si>
  <si>
    <t>Trauma-associated with retina</t>
  </si>
  <si>
    <t>Resection after R1 (Secondary surgery after incomplete resection)</t>
  </si>
  <si>
    <t>Table 2: Changes in patient age at time of surgery across all topographical regions</t>
  </si>
  <si>
    <t>This table presents the median patient age and age range at the time of surgery for each 10-year interval (with the interval 2005-2015 spanning 11 years) for frequently submitted diagnoses throughout the entire observation period from 1945 to 2015. The diagnoses are ordered by listing the most frequent diagnoses for each topographic region, arranged in descending order based on the mean values of their interval-based percentages.</t>
  </si>
  <si>
    <t>47 (0-82)</t>
  </si>
  <si>
    <t>54 (0-85)</t>
  </si>
  <si>
    <t>Eyelid</t>
  </si>
  <si>
    <t>2004-2015</t>
  </si>
  <si>
    <t>Summe</t>
  </si>
  <si>
    <t>Gesamt des jeweiligen Intervalls</t>
  </si>
  <si>
    <t>Relative Häufigket über den gesamten Zeitraum</t>
  </si>
  <si>
    <t>Hornhaut</t>
  </si>
  <si>
    <t>"Korrektur"</t>
  </si>
  <si>
    <t xml:space="preserve">Summe Diagnose </t>
  </si>
  <si>
    <t>Bindehaut</t>
  </si>
  <si>
    <t>Reihenfolge absteigend</t>
  </si>
  <si>
    <t xml:space="preserve">Orbita </t>
  </si>
  <si>
    <t>144 (+ggf. 2 ohne Diagnose)</t>
  </si>
  <si>
    <t>2a</t>
  </si>
  <si>
    <t>2b</t>
  </si>
  <si>
    <t>3a</t>
  </si>
  <si>
    <t>3b</t>
  </si>
  <si>
    <t>Tränendrüse</t>
  </si>
  <si>
    <t>Tränenwege</t>
  </si>
  <si>
    <t>22 (+ ggf. 1 Bericht fehlt)</t>
  </si>
  <si>
    <t>37 (+ ggf. 1 Befund fehlt)</t>
  </si>
  <si>
    <t>Uvea (Aderhaut, Iris)</t>
  </si>
  <si>
    <t>Aderhaut allgemein</t>
  </si>
  <si>
    <t>intraokular</t>
  </si>
  <si>
    <t>(eigentlich 32)</t>
  </si>
  <si>
    <t>Glaskörper</t>
  </si>
  <si>
    <t>25 (+ ggf. 1 Befund fehlt)</t>
  </si>
  <si>
    <t>73 (+ggf. 1 nicht auswertbar)</t>
  </si>
  <si>
    <t>70 (+ gg 7 kein Material)</t>
  </si>
  <si>
    <t>Netzhaut</t>
  </si>
  <si>
    <t>9 (+ggf. 1 Befund fehlt)</t>
  </si>
  <si>
    <t>34 (+ ggf, 5 Präparat verloren)</t>
  </si>
  <si>
    <t>53 (+ ggf. 7 ohne Diagnose)</t>
  </si>
  <si>
    <t>Exenteratio</t>
  </si>
  <si>
    <t>9 (+ggf 1 Bericht fehlt)</t>
  </si>
  <si>
    <t>7 (+ ggf. 2 Berichte fehlen)</t>
  </si>
  <si>
    <t>Sklera</t>
  </si>
  <si>
    <t>13 (+ ggf. 4 keine Diagnose)</t>
  </si>
  <si>
    <t>Kammerwinkel</t>
  </si>
  <si>
    <t>0 (ggf. 1 kein Präparat)</t>
  </si>
  <si>
    <t>Vorderkammer</t>
  </si>
  <si>
    <t>6 (+ ggf. 1 kein Material)</t>
  </si>
  <si>
    <t>8 (+ ggf. 3 kein Präparat)</t>
  </si>
  <si>
    <t>1a</t>
  </si>
  <si>
    <t>1b</t>
  </si>
  <si>
    <t>1c</t>
  </si>
  <si>
    <t>Epiretinal gliosis</t>
  </si>
  <si>
    <t>47.5 (39-64)</t>
  </si>
  <si>
    <t>74 (23-82)</t>
  </si>
  <si>
    <r>
      <t>20</t>
    </r>
    <r>
      <rPr>
        <vertAlign val="superscript"/>
        <sz val="9"/>
        <color theme="1"/>
        <rFont val="Calibri"/>
        <family val="2"/>
        <scheme val="minor"/>
      </rPr>
      <t>a</t>
    </r>
  </si>
  <si>
    <r>
      <t>75</t>
    </r>
    <r>
      <rPr>
        <vertAlign val="superscript"/>
        <sz val="9"/>
        <color theme="1"/>
        <rFont val="Calibri"/>
        <family val="2"/>
        <scheme val="minor"/>
      </rPr>
      <t>a</t>
    </r>
  </si>
  <si>
    <r>
      <t>74</t>
    </r>
    <r>
      <rPr>
        <vertAlign val="superscript"/>
        <sz val="9"/>
        <color theme="1"/>
        <rFont val="Calibri"/>
        <family val="2"/>
        <scheme val="minor"/>
      </rPr>
      <t>a</t>
    </r>
  </si>
  <si>
    <r>
      <t xml:space="preserve"> - </t>
    </r>
    <r>
      <rPr>
        <vertAlign val="superscript"/>
        <sz val="9"/>
        <color theme="1"/>
        <rFont val="Calibri"/>
        <family val="2"/>
        <scheme val="minor"/>
      </rPr>
      <t>b</t>
    </r>
  </si>
  <si>
    <r>
      <rPr>
        <vertAlign val="superscript"/>
        <sz val="9"/>
        <color theme="1"/>
        <rFont val="Calibri"/>
        <family val="2"/>
        <scheme val="minor"/>
      </rPr>
      <t>a</t>
    </r>
    <r>
      <rPr>
        <sz val="9"/>
        <color theme="1"/>
        <rFont val="Calibri"/>
        <family val="2"/>
        <scheme val="minor"/>
      </rPr>
      <t xml:space="preserve"> Age information is available for only one patient</t>
    </r>
  </si>
  <si>
    <r>
      <rPr>
        <vertAlign val="superscript"/>
        <sz val="9"/>
        <color theme="1"/>
        <rFont val="Calibri"/>
        <family val="2"/>
        <scheme val="minor"/>
      </rPr>
      <t>b</t>
    </r>
    <r>
      <rPr>
        <sz val="9"/>
        <color theme="1"/>
        <rFont val="Calibri"/>
        <family val="2"/>
        <scheme val="minor"/>
      </rPr>
      <t xml:space="preserve"> Age information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</si>
</sst>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u/>
      <sz val="9"/>
      <color rgb="FF008080"/>
      <name val="Calibri"/>
      <family val="2"/>
      <scheme val="minor"/>
    </font>
    <font>
      <strike/>
      <sz val="9"/>
      <color rgb="FFFF0000"/>
      <name val="Calibri"/>
      <family val="2"/>
      <scheme val="minor"/>
    </font>
    <font>
      <sz val="11"/>
      <color rgb="FFFF0000"/>
      <name val="Calibri"/>
      <family val="2"/>
      <scheme val="minor"/>
    </font>
    <font>
      <sz val="9"/>
      <name val="Calibri"/>
      <family val="2"/>
      <scheme val="minor"/>
    </font>
    <font>
      <sz val="11"/>
      <color theme="1"/>
      <name val="Calibri"/>
      <family val="2"/>
      <scheme val="minor"/>
    </font>
    <font>
      <i/>
      <sz val="8"/>
      <color theme="1"/>
      <name val="Calibri"/>
      <family val="2"/>
      <scheme val="minor"/>
    </font>
    <font>
      <sz val="11"/>
      <color rgb="FF000000"/>
      <name val="Calibri"/>
      <family val="2"/>
      <scheme val="minor"/>
    </font>
    <font>
      <sz val="10"/>
      <color rgb="FF000000"/>
      <name val="Tahoma"/>
      <family val="2"/>
    </font>
    <font>
      <b/>
      <sz val="10"/>
      <color rgb="FF000000"/>
      <name val="Tahoma"/>
      <family val="2"/>
    </font>
    <font>
      <sz val="11"/>
      <name val="Calibri"/>
      <family val="2"/>
      <scheme val="minor"/>
    </font>
    <font>
      <sz val="10"/>
      <color rgb="FF000000"/>
      <name val="Calibri"/>
      <family val="2"/>
      <scheme val="minor"/>
    </font>
    <font>
      <vertAlign val="superscript"/>
      <sz val="9"/>
      <color theme="1"/>
      <name val="Calibri"/>
      <family val="2"/>
      <scheme val="minor"/>
    </font>
  </fonts>
  <fills count="8">
    <fill>
      <patternFill patternType="none"/>
    </fill>
    <fill>
      <patternFill patternType="gray125"/>
    </fill>
    <fill>
      <patternFill patternType="solid">
        <fgColor rgb="FFD9D9D9"/>
        <bgColor indexed="64"/>
      </patternFill>
    </fill>
    <fill>
      <patternFill patternType="solid">
        <fgColor rgb="FFFF0000"/>
        <bgColor indexed="64"/>
      </patternFill>
    </fill>
    <fill>
      <patternFill patternType="solid">
        <fgColor theme="9"/>
        <bgColor indexed="64"/>
      </patternFill>
    </fill>
    <fill>
      <patternFill patternType="solid">
        <fgColor rgb="FFFFC000"/>
        <bgColor indexed="64"/>
      </patternFill>
    </fill>
    <fill>
      <patternFill patternType="solid">
        <fgColor rgb="FFFFC000"/>
        <bgColor rgb="FF000000"/>
      </patternFill>
    </fill>
    <fill>
      <patternFill patternType="solid">
        <fgColor theme="9" tint="0.59999389629810485"/>
        <bgColor indexed="64"/>
      </patternFill>
    </fill>
  </fills>
  <borders count="1">
    <border>
      <left/>
      <right/>
      <top/>
      <bottom/>
      <diagonal/>
    </border>
  </borders>
  <cellStyleXfs count="2">
    <xf numFmtId="0" fontId="0" fillId="0" borderId="0"/>
    <xf numFmtId="9" fontId="8" fillId="0" borderId="0" applyFont="0" applyFill="0" applyBorder="0" applyAlignment="0" applyProtection="0"/>
  </cellStyleXfs>
  <cellXfs count="39">
    <xf numFmtId="0" fontId="0" fillId="0" borderId="0" xfId="0"/>
    <xf numFmtId="0" fontId="2" fillId="2"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0" xfId="0" applyFont="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3" fillId="2" borderId="0" xfId="0" applyFont="1" applyFill="1" applyBorder="1" applyAlignment="1">
      <alignment vertical="center"/>
    </xf>
    <xf numFmtId="0" fontId="7" fillId="0" borderId="0" xfId="0" applyFont="1" applyBorder="1" applyAlignment="1">
      <alignment vertical="center"/>
    </xf>
    <xf numFmtId="0" fontId="2" fillId="0" borderId="0"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left" vertical="center"/>
    </xf>
    <xf numFmtId="0" fontId="9" fillId="0" borderId="0" xfId="0" applyFont="1"/>
    <xf numFmtId="10" fontId="9" fillId="0" borderId="0" xfId="0" applyNumberFormat="1" applyFont="1"/>
    <xf numFmtId="0" fontId="6" fillId="0" borderId="0" xfId="0" applyFont="1" applyFill="1"/>
    <xf numFmtId="10" fontId="0" fillId="0" borderId="0" xfId="0" applyNumberFormat="1"/>
    <xf numFmtId="0" fontId="9" fillId="0" borderId="0" xfId="0" applyFont="1" applyFill="1"/>
    <xf numFmtId="0" fontId="0" fillId="3" borderId="0" xfId="0" applyFill="1"/>
    <xf numFmtId="0" fontId="0" fillId="0" borderId="0" xfId="0" applyFont="1"/>
    <xf numFmtId="0" fontId="0" fillId="4" borderId="0" xfId="0" applyFill="1"/>
    <xf numFmtId="0" fontId="0" fillId="5" borderId="0" xfId="0" applyFill="1"/>
    <xf numFmtId="10" fontId="0" fillId="5" borderId="0" xfId="0" applyNumberFormat="1" applyFill="1"/>
    <xf numFmtId="0" fontId="0" fillId="0" borderId="0" xfId="0" applyFill="1"/>
    <xf numFmtId="0" fontId="10" fillId="6" borderId="0" xfId="0" applyFont="1" applyFill="1"/>
    <xf numFmtId="10" fontId="0" fillId="0" borderId="0" xfId="1" applyNumberFormat="1" applyFont="1"/>
    <xf numFmtId="0" fontId="0" fillId="7" borderId="0" xfId="0" applyFill="1"/>
    <xf numFmtId="0" fontId="13" fillId="5" borderId="0" xfId="0" applyFont="1" applyFill="1"/>
    <xf numFmtId="0" fontId="13" fillId="3" borderId="0" xfId="0" applyFont="1" applyFill="1"/>
    <xf numFmtId="0" fontId="10" fillId="0" borderId="0" xfId="0" applyFont="1"/>
    <xf numFmtId="0" fontId="0" fillId="0" borderId="0" xfId="0" applyFill="1" applyAlignment="1">
      <alignment vertical="center"/>
    </xf>
    <xf numFmtId="0" fontId="7" fillId="0" borderId="0" xfId="0" applyFont="1" applyFill="1" applyBorder="1" applyAlignment="1">
      <alignment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Alignment="1">
      <alignment vertical="center" wrapText="1"/>
    </xf>
  </cellXfs>
  <cellStyles count="2">
    <cellStyle name="Prozent" xfId="1" builtinId="5"/>
    <cellStyle name="Standard" xfId="0" builtinId="0"/>
  </cellStyles>
  <dxfs count="0"/>
  <tableStyles count="0" defaultTableStyle="TableStyleMedium2" defaultPivotStyle="PivotStyleLight16"/>
  <colors>
    <mruColors>
      <color rgb="FFFF33CC"/>
      <color rgb="FF00FFFF"/>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3"/>
  <sheetViews>
    <sheetView tabSelected="1" zoomScale="120" zoomScaleNormal="120" workbookViewId="0"/>
  </sheetViews>
  <sheetFormatPr baseColWidth="10" defaultColWidth="11.42578125" defaultRowHeight="15" x14ac:dyDescent="0.25"/>
  <cols>
    <col min="1" max="1" width="3.28515625" style="4" customWidth="1"/>
    <col min="2" max="2" width="52.42578125" style="10" customWidth="1"/>
    <col min="3" max="9" width="13.140625" style="11" bestFit="1" customWidth="1"/>
    <col min="10" max="16384" width="11.42578125" style="10"/>
  </cols>
  <sheetData>
    <row r="1" spans="1:9" x14ac:dyDescent="0.25">
      <c r="H1" s="14"/>
    </row>
    <row r="2" spans="1:9" x14ac:dyDescent="0.25">
      <c r="B2" s="12" t="s">
        <v>449</v>
      </c>
    </row>
    <row r="4" spans="1:9" x14ac:dyDescent="0.25">
      <c r="B4" s="7" t="s">
        <v>430</v>
      </c>
      <c r="C4" s="1" t="s">
        <v>435</v>
      </c>
      <c r="D4" s="1" t="s">
        <v>436</v>
      </c>
      <c r="E4" s="1" t="s">
        <v>437</v>
      </c>
      <c r="F4" s="1" t="s">
        <v>438</v>
      </c>
      <c r="G4" s="1" t="s">
        <v>439</v>
      </c>
      <c r="H4" s="1" t="s">
        <v>440</v>
      </c>
      <c r="I4" s="1" t="s">
        <v>441</v>
      </c>
    </row>
    <row r="5" spans="1:9" x14ac:dyDescent="0.25">
      <c r="A5" s="36"/>
      <c r="B5" s="33" t="s">
        <v>1</v>
      </c>
      <c r="C5" s="9" t="s">
        <v>9</v>
      </c>
      <c r="D5" s="9" t="s">
        <v>19</v>
      </c>
      <c r="E5" s="9" t="s">
        <v>28</v>
      </c>
      <c r="F5" s="9" t="s">
        <v>37</v>
      </c>
      <c r="G5" s="9" t="s">
        <v>46</v>
      </c>
      <c r="H5" s="9" t="s">
        <v>56</v>
      </c>
      <c r="I5" s="9" t="s">
        <v>66</v>
      </c>
    </row>
    <row r="6" spans="1:9" x14ac:dyDescent="0.25">
      <c r="A6" s="36"/>
      <c r="B6" s="33" t="s">
        <v>442</v>
      </c>
      <c r="C6" s="9" t="s">
        <v>7</v>
      </c>
      <c r="D6" s="9" t="s">
        <v>17</v>
      </c>
      <c r="E6" s="9" t="s">
        <v>26</v>
      </c>
      <c r="F6" s="9" t="s">
        <v>35</v>
      </c>
      <c r="G6" s="9" t="s">
        <v>44</v>
      </c>
      <c r="H6" s="9" t="s">
        <v>54</v>
      </c>
      <c r="I6" s="9" t="s">
        <v>64</v>
      </c>
    </row>
    <row r="7" spans="1:9" x14ac:dyDescent="0.25">
      <c r="A7" s="36"/>
      <c r="B7" s="33" t="s">
        <v>0</v>
      </c>
      <c r="C7" s="9" t="s">
        <v>8</v>
      </c>
      <c r="D7" s="9" t="s">
        <v>18</v>
      </c>
      <c r="E7" s="9" t="s">
        <v>27</v>
      </c>
      <c r="F7" s="9" t="s">
        <v>36</v>
      </c>
      <c r="G7" s="9" t="s">
        <v>45</v>
      </c>
      <c r="H7" s="9" t="s">
        <v>55</v>
      </c>
      <c r="I7" s="9" t="s">
        <v>65</v>
      </c>
    </row>
    <row r="8" spans="1:9" x14ac:dyDescent="0.25">
      <c r="A8" s="36"/>
      <c r="B8" s="3" t="s">
        <v>448</v>
      </c>
      <c r="C8" s="9" t="s">
        <v>13</v>
      </c>
      <c r="D8" s="9" t="s">
        <v>13</v>
      </c>
      <c r="E8" s="9" t="s">
        <v>13</v>
      </c>
      <c r="F8" s="9" t="s">
        <v>13</v>
      </c>
      <c r="G8" s="9" t="s">
        <v>50</v>
      </c>
      <c r="H8" s="9" t="s">
        <v>60</v>
      </c>
      <c r="I8" s="9" t="s">
        <v>70</v>
      </c>
    </row>
    <row r="9" spans="1:9" x14ac:dyDescent="0.25">
      <c r="A9" s="36"/>
      <c r="B9" s="33" t="s">
        <v>2</v>
      </c>
      <c r="C9" s="9" t="s">
        <v>11</v>
      </c>
      <c r="D9" s="9" t="s">
        <v>21</v>
      </c>
      <c r="E9" s="9" t="s">
        <v>30</v>
      </c>
      <c r="F9" s="9" t="s">
        <v>39</v>
      </c>
      <c r="G9" s="9" t="s">
        <v>48</v>
      </c>
      <c r="H9" s="9" t="s">
        <v>58</v>
      </c>
      <c r="I9" s="9" t="s">
        <v>68</v>
      </c>
    </row>
    <row r="10" spans="1:9" x14ac:dyDescent="0.25">
      <c r="B10" s="2" t="s">
        <v>3</v>
      </c>
      <c r="C10" s="9" t="s">
        <v>12</v>
      </c>
      <c r="D10" s="9" t="s">
        <v>22</v>
      </c>
      <c r="E10" s="9" t="s">
        <v>31</v>
      </c>
      <c r="F10" s="9" t="s">
        <v>40</v>
      </c>
      <c r="G10" s="9" t="s">
        <v>49</v>
      </c>
      <c r="H10" s="9" t="s">
        <v>59</v>
      </c>
      <c r="I10" s="9" t="s">
        <v>69</v>
      </c>
    </row>
    <row r="11" spans="1:9" x14ac:dyDescent="0.25">
      <c r="B11" s="2" t="s">
        <v>5</v>
      </c>
      <c r="C11" s="9" t="s">
        <v>15</v>
      </c>
      <c r="D11" s="9" t="s">
        <v>24</v>
      </c>
      <c r="E11" s="9" t="s">
        <v>33</v>
      </c>
      <c r="F11" s="9" t="s">
        <v>42</v>
      </c>
      <c r="G11" s="9" t="s">
        <v>52</v>
      </c>
      <c r="H11" s="9" t="s">
        <v>62</v>
      </c>
      <c r="I11" s="9" t="s">
        <v>72</v>
      </c>
    </row>
    <row r="12" spans="1:9" x14ac:dyDescent="0.25">
      <c r="B12" s="2" t="s">
        <v>6</v>
      </c>
      <c r="C12" s="9" t="s">
        <v>16</v>
      </c>
      <c r="D12" s="9" t="s">
        <v>25</v>
      </c>
      <c r="E12" s="9" t="s">
        <v>34</v>
      </c>
      <c r="F12" s="9" t="s">
        <v>43</v>
      </c>
      <c r="G12" s="9" t="s">
        <v>53</v>
      </c>
      <c r="H12" s="9" t="s">
        <v>63</v>
      </c>
      <c r="I12" s="9" t="s">
        <v>73</v>
      </c>
    </row>
    <row r="13" spans="1:9" x14ac:dyDescent="0.25">
      <c r="B13" s="2" t="s">
        <v>4</v>
      </c>
      <c r="C13" s="9" t="s">
        <v>14</v>
      </c>
      <c r="D13" s="9" t="s">
        <v>23</v>
      </c>
      <c r="E13" s="9" t="s">
        <v>32</v>
      </c>
      <c r="F13" s="9" t="s">
        <v>41</v>
      </c>
      <c r="G13" s="9" t="s">
        <v>51</v>
      </c>
      <c r="H13" s="9" t="s">
        <v>61</v>
      </c>
      <c r="I13" s="9" t="s">
        <v>71</v>
      </c>
    </row>
    <row r="14" spans="1:9" x14ac:dyDescent="0.25">
      <c r="B14" s="8" t="s">
        <v>443</v>
      </c>
      <c r="C14" s="9" t="s">
        <v>10</v>
      </c>
      <c r="D14" s="9" t="s">
        <v>20</v>
      </c>
      <c r="E14" s="9" t="s">
        <v>29</v>
      </c>
      <c r="F14" s="9" t="s">
        <v>38</v>
      </c>
      <c r="G14" s="9" t="s">
        <v>47</v>
      </c>
      <c r="H14" s="9" t="s">
        <v>57</v>
      </c>
      <c r="I14" s="9" t="s">
        <v>67</v>
      </c>
    </row>
    <row r="15" spans="1:9" x14ac:dyDescent="0.25">
      <c r="B15" s="2"/>
      <c r="C15" s="6"/>
      <c r="D15" s="6"/>
      <c r="E15" s="6"/>
      <c r="F15" s="6"/>
      <c r="G15" s="6"/>
      <c r="H15" s="6"/>
      <c r="I15" s="6"/>
    </row>
    <row r="16" spans="1:9" x14ac:dyDescent="0.25">
      <c r="B16" s="7" t="s">
        <v>74</v>
      </c>
      <c r="C16" s="1" t="s">
        <v>435</v>
      </c>
      <c r="D16" s="1" t="s">
        <v>436</v>
      </c>
      <c r="E16" s="1" t="s">
        <v>437</v>
      </c>
      <c r="F16" s="1" t="s">
        <v>438</v>
      </c>
      <c r="G16" s="1" t="s">
        <v>439</v>
      </c>
      <c r="H16" s="1" t="s">
        <v>440</v>
      </c>
      <c r="I16" s="1" t="s">
        <v>441</v>
      </c>
    </row>
    <row r="17" spans="1:9" s="32" customFormat="1" x14ac:dyDescent="0.25">
      <c r="A17" s="36"/>
      <c r="B17" s="3" t="s">
        <v>79</v>
      </c>
      <c r="C17" s="9" t="s">
        <v>13</v>
      </c>
      <c r="D17" s="9" t="s">
        <v>13</v>
      </c>
      <c r="E17" s="9" t="s">
        <v>96</v>
      </c>
      <c r="F17" s="9" t="s">
        <v>105</v>
      </c>
      <c r="G17" s="9" t="s">
        <v>113</v>
      </c>
      <c r="H17" s="9" t="s">
        <v>122</v>
      </c>
      <c r="I17" s="9" t="s">
        <v>131</v>
      </c>
    </row>
    <row r="18" spans="1:9" s="32" customFormat="1" x14ac:dyDescent="0.25">
      <c r="A18" s="36"/>
      <c r="B18" s="3" t="s">
        <v>77</v>
      </c>
      <c r="C18" s="9" t="s">
        <v>13</v>
      </c>
      <c r="D18" s="9" t="s">
        <v>88</v>
      </c>
      <c r="E18" s="9" t="s">
        <v>94</v>
      </c>
      <c r="F18" s="9" t="s">
        <v>103</v>
      </c>
      <c r="G18" s="9" t="s">
        <v>111</v>
      </c>
      <c r="H18" s="9" t="s">
        <v>120</v>
      </c>
      <c r="I18" s="9" t="s">
        <v>129</v>
      </c>
    </row>
    <row r="19" spans="1:9" s="32" customFormat="1" x14ac:dyDescent="0.25">
      <c r="A19" s="36"/>
      <c r="B19" s="3" t="s">
        <v>75</v>
      </c>
      <c r="C19" s="9" t="s">
        <v>82</v>
      </c>
      <c r="D19" s="9" t="s">
        <v>86</v>
      </c>
      <c r="E19" s="9" t="s">
        <v>92</v>
      </c>
      <c r="F19" s="9" t="s">
        <v>451</v>
      </c>
      <c r="G19" s="9" t="s">
        <v>452</v>
      </c>
      <c r="H19" s="9" t="s">
        <v>118</v>
      </c>
      <c r="I19" s="9" t="s">
        <v>127</v>
      </c>
    </row>
    <row r="20" spans="1:9" s="32" customFormat="1" x14ac:dyDescent="0.25">
      <c r="A20" s="36"/>
      <c r="B20" s="3" t="s">
        <v>78</v>
      </c>
      <c r="C20" s="9" t="s">
        <v>83</v>
      </c>
      <c r="D20" s="9" t="s">
        <v>89</v>
      </c>
      <c r="E20" s="9" t="s">
        <v>95</v>
      </c>
      <c r="F20" s="9" t="s">
        <v>104</v>
      </c>
      <c r="G20" s="9" t="s">
        <v>112</v>
      </c>
      <c r="H20" s="9" t="s">
        <v>121</v>
      </c>
      <c r="I20" s="9" t="s">
        <v>130</v>
      </c>
    </row>
    <row r="21" spans="1:9" s="32" customFormat="1" x14ac:dyDescent="0.25">
      <c r="A21" s="36"/>
      <c r="B21" s="3" t="s">
        <v>76</v>
      </c>
      <c r="C21" s="9" t="s">
        <v>501</v>
      </c>
      <c r="D21" s="9" t="s">
        <v>87</v>
      </c>
      <c r="E21" s="9" t="s">
        <v>93</v>
      </c>
      <c r="F21" s="9" t="s">
        <v>102</v>
      </c>
      <c r="G21" s="9" t="s">
        <v>110</v>
      </c>
      <c r="H21" s="9" t="s">
        <v>119</v>
      </c>
      <c r="I21" s="9" t="s">
        <v>128</v>
      </c>
    </row>
    <row r="22" spans="1:9" s="32" customFormat="1" x14ac:dyDescent="0.25">
      <c r="A22" s="36"/>
      <c r="B22" s="33" t="s">
        <v>433</v>
      </c>
      <c r="C22" s="9" t="s">
        <v>13</v>
      </c>
      <c r="D22" s="9" t="s">
        <v>13</v>
      </c>
      <c r="E22" s="9" t="s">
        <v>98</v>
      </c>
      <c r="F22" s="9" t="s">
        <v>107</v>
      </c>
      <c r="G22" s="9" t="s">
        <v>115</v>
      </c>
      <c r="H22" s="9" t="s">
        <v>124</v>
      </c>
      <c r="I22" s="9" t="s">
        <v>133</v>
      </c>
    </row>
    <row r="23" spans="1:9" s="32" customFormat="1" x14ac:dyDescent="0.25">
      <c r="A23" s="36"/>
      <c r="B23" s="33" t="s">
        <v>434</v>
      </c>
      <c r="C23" s="9" t="s">
        <v>13</v>
      </c>
      <c r="D23" s="9" t="s">
        <v>13</v>
      </c>
      <c r="E23" s="9" t="s">
        <v>99</v>
      </c>
      <c r="F23" s="9" t="s">
        <v>108</v>
      </c>
      <c r="G23" s="9" t="s">
        <v>116</v>
      </c>
      <c r="H23" s="9" t="s">
        <v>125</v>
      </c>
      <c r="I23" s="9" t="s">
        <v>134</v>
      </c>
    </row>
    <row r="24" spans="1:9" s="32" customFormat="1" x14ac:dyDescent="0.25">
      <c r="A24" s="36"/>
      <c r="B24" s="3" t="s">
        <v>80</v>
      </c>
      <c r="C24" s="9" t="s">
        <v>84</v>
      </c>
      <c r="D24" s="9" t="s">
        <v>90</v>
      </c>
      <c r="E24" s="9" t="s">
        <v>97</v>
      </c>
      <c r="F24" s="9" t="s">
        <v>106</v>
      </c>
      <c r="G24" s="9" t="s">
        <v>114</v>
      </c>
      <c r="H24" s="9" t="s">
        <v>123</v>
      </c>
      <c r="I24" s="9" t="s">
        <v>132</v>
      </c>
    </row>
    <row r="25" spans="1:9" s="32" customFormat="1" x14ac:dyDescent="0.25">
      <c r="A25" s="36"/>
      <c r="B25" s="3" t="s">
        <v>136</v>
      </c>
      <c r="C25" s="9" t="s">
        <v>13</v>
      </c>
      <c r="D25" s="9" t="s">
        <v>91</v>
      </c>
      <c r="E25" s="9" t="s">
        <v>100</v>
      </c>
      <c r="F25" s="9" t="s">
        <v>109</v>
      </c>
      <c r="G25" s="9" t="s">
        <v>117</v>
      </c>
      <c r="H25" s="9" t="s">
        <v>126</v>
      </c>
      <c r="I25" s="9" t="s">
        <v>135</v>
      </c>
    </row>
    <row r="26" spans="1:9" s="32" customFormat="1" x14ac:dyDescent="0.25">
      <c r="A26" s="36"/>
      <c r="B26" s="3" t="s">
        <v>81</v>
      </c>
      <c r="C26" s="9" t="s">
        <v>85</v>
      </c>
      <c r="D26" s="9" t="s">
        <v>502</v>
      </c>
      <c r="E26" s="9" t="s">
        <v>101</v>
      </c>
      <c r="F26" s="9" t="s">
        <v>13</v>
      </c>
      <c r="G26" s="9" t="s">
        <v>13</v>
      </c>
      <c r="H26" s="9" t="s">
        <v>503</v>
      </c>
      <c r="I26" s="9" t="s">
        <v>13</v>
      </c>
    </row>
    <row r="27" spans="1:9" x14ac:dyDescent="0.25">
      <c r="B27" s="4"/>
      <c r="C27" s="13"/>
      <c r="D27" s="13"/>
      <c r="E27" s="13"/>
      <c r="F27" s="13"/>
      <c r="G27" s="13"/>
      <c r="H27" s="13"/>
      <c r="I27" s="13"/>
    </row>
    <row r="28" spans="1:9" x14ac:dyDescent="0.25">
      <c r="B28" s="7" t="s">
        <v>137</v>
      </c>
      <c r="C28" s="1" t="s">
        <v>435</v>
      </c>
      <c r="D28" s="1" t="s">
        <v>436</v>
      </c>
      <c r="E28" s="1" t="s">
        <v>437</v>
      </c>
      <c r="F28" s="1" t="s">
        <v>438</v>
      </c>
      <c r="G28" s="1" t="s">
        <v>439</v>
      </c>
      <c r="H28" s="1" t="s">
        <v>440</v>
      </c>
      <c r="I28" s="1" t="s">
        <v>441</v>
      </c>
    </row>
    <row r="29" spans="1:9" s="32" customFormat="1" x14ac:dyDescent="0.25">
      <c r="A29" s="36"/>
      <c r="B29" s="3" t="s">
        <v>138</v>
      </c>
      <c r="C29" s="9" t="s">
        <v>13</v>
      </c>
      <c r="D29" s="9" t="s">
        <v>151</v>
      </c>
      <c r="E29" s="9" t="s">
        <v>161</v>
      </c>
      <c r="F29" s="9" t="s">
        <v>170</v>
      </c>
      <c r="G29" s="9" t="s">
        <v>180</v>
      </c>
      <c r="H29" s="9" t="s">
        <v>190</v>
      </c>
      <c r="I29" s="9" t="s">
        <v>199</v>
      </c>
    </row>
    <row r="30" spans="1:9" s="32" customFormat="1" x14ac:dyDescent="0.25">
      <c r="A30" s="36"/>
      <c r="B30" s="3" t="s">
        <v>2</v>
      </c>
      <c r="C30" s="9" t="s">
        <v>143</v>
      </c>
      <c r="D30" s="9" t="s">
        <v>152</v>
      </c>
      <c r="E30" s="9" t="s">
        <v>162</v>
      </c>
      <c r="F30" s="9" t="s">
        <v>171</v>
      </c>
      <c r="G30" s="9" t="s">
        <v>181</v>
      </c>
      <c r="H30" s="9" t="s">
        <v>191</v>
      </c>
      <c r="I30" s="9" t="s">
        <v>200</v>
      </c>
    </row>
    <row r="31" spans="1:9" s="32" customFormat="1" x14ac:dyDescent="0.25">
      <c r="A31" s="36"/>
      <c r="B31" s="3" t="s">
        <v>140</v>
      </c>
      <c r="C31" s="9" t="s">
        <v>146</v>
      </c>
      <c r="D31" s="9" t="s">
        <v>155</v>
      </c>
      <c r="E31" s="9" t="s">
        <v>165</v>
      </c>
      <c r="F31" s="9" t="s">
        <v>174</v>
      </c>
      <c r="G31" s="9" t="s">
        <v>184</v>
      </c>
      <c r="H31" s="9" t="s">
        <v>209</v>
      </c>
      <c r="I31" s="9" t="s">
        <v>203</v>
      </c>
    </row>
    <row r="32" spans="1:9" s="32" customFormat="1" x14ac:dyDescent="0.25">
      <c r="A32" s="36"/>
      <c r="B32" s="3" t="s">
        <v>139</v>
      </c>
      <c r="C32" s="9" t="s">
        <v>144</v>
      </c>
      <c r="D32" s="9" t="s">
        <v>153</v>
      </c>
      <c r="E32" s="9" t="s">
        <v>163</v>
      </c>
      <c r="F32" s="9" t="s">
        <v>172</v>
      </c>
      <c r="G32" s="9" t="s">
        <v>182</v>
      </c>
      <c r="H32" s="9" t="s">
        <v>192</v>
      </c>
      <c r="I32" s="9" t="s">
        <v>201</v>
      </c>
    </row>
    <row r="33" spans="1:9" s="32" customFormat="1" x14ac:dyDescent="0.25">
      <c r="A33" s="36"/>
      <c r="B33" s="33" t="s">
        <v>432</v>
      </c>
      <c r="C33" s="9" t="s">
        <v>13</v>
      </c>
      <c r="D33" s="9" t="s">
        <v>158</v>
      </c>
      <c r="E33" s="9" t="s">
        <v>167</v>
      </c>
      <c r="F33" s="9" t="s">
        <v>177</v>
      </c>
      <c r="G33" s="9" t="s">
        <v>187</v>
      </c>
      <c r="H33" s="9" t="s">
        <v>196</v>
      </c>
      <c r="I33" s="9" t="s">
        <v>206</v>
      </c>
    </row>
    <row r="34" spans="1:9" s="32" customFormat="1" x14ac:dyDescent="0.25">
      <c r="A34" s="36"/>
      <c r="B34" s="3" t="s">
        <v>0</v>
      </c>
      <c r="C34" s="9" t="s">
        <v>145</v>
      </c>
      <c r="D34" s="9" t="s">
        <v>154</v>
      </c>
      <c r="E34" s="9" t="s">
        <v>164</v>
      </c>
      <c r="F34" s="9" t="s">
        <v>173</v>
      </c>
      <c r="G34" s="9" t="s">
        <v>183</v>
      </c>
      <c r="H34" s="9" t="s">
        <v>193</v>
      </c>
      <c r="I34" s="9" t="s">
        <v>202</v>
      </c>
    </row>
    <row r="35" spans="1:9" s="32" customFormat="1" x14ac:dyDescent="0.25">
      <c r="A35" s="36"/>
      <c r="B35" s="3" t="s">
        <v>141</v>
      </c>
      <c r="C35" s="9" t="s">
        <v>147</v>
      </c>
      <c r="D35" s="9" t="s">
        <v>156</v>
      </c>
      <c r="E35" s="9" t="s">
        <v>14</v>
      </c>
      <c r="F35" s="9" t="s">
        <v>175</v>
      </c>
      <c r="G35" s="9" t="s">
        <v>185</v>
      </c>
      <c r="H35" s="9" t="s">
        <v>194</v>
      </c>
      <c r="I35" s="9" t="s">
        <v>204</v>
      </c>
    </row>
    <row r="36" spans="1:9" s="32" customFormat="1" x14ac:dyDescent="0.25">
      <c r="A36" s="36"/>
      <c r="B36" s="3" t="s">
        <v>142</v>
      </c>
      <c r="C36" s="9" t="s">
        <v>149</v>
      </c>
      <c r="D36" s="9" t="s">
        <v>159</v>
      </c>
      <c r="E36" s="9" t="s">
        <v>168</v>
      </c>
      <c r="F36" s="9" t="s">
        <v>178</v>
      </c>
      <c r="G36" s="9" t="s">
        <v>188</v>
      </c>
      <c r="H36" s="9" t="s">
        <v>197</v>
      </c>
      <c r="I36" s="9" t="s">
        <v>207</v>
      </c>
    </row>
    <row r="37" spans="1:9" s="32" customFormat="1" x14ac:dyDescent="0.25">
      <c r="A37" s="36"/>
      <c r="B37" s="3" t="s">
        <v>6</v>
      </c>
      <c r="C37" s="9" t="s">
        <v>148</v>
      </c>
      <c r="D37" s="9" t="s">
        <v>157</v>
      </c>
      <c r="E37" s="9" t="s">
        <v>166</v>
      </c>
      <c r="F37" s="9" t="s">
        <v>176</v>
      </c>
      <c r="G37" s="9" t="s">
        <v>186</v>
      </c>
      <c r="H37" s="9" t="s">
        <v>195</v>
      </c>
      <c r="I37" s="9" t="s">
        <v>205</v>
      </c>
    </row>
    <row r="38" spans="1:9" s="32" customFormat="1" x14ac:dyDescent="0.25">
      <c r="A38" s="36"/>
      <c r="B38" s="3" t="s">
        <v>81</v>
      </c>
      <c r="C38" s="9" t="s">
        <v>150</v>
      </c>
      <c r="D38" s="9" t="s">
        <v>160</v>
      </c>
      <c r="E38" s="9" t="s">
        <v>169</v>
      </c>
      <c r="F38" s="9" t="s">
        <v>179</v>
      </c>
      <c r="G38" s="9" t="s">
        <v>189</v>
      </c>
      <c r="H38" s="9" t="s">
        <v>198</v>
      </c>
      <c r="I38" s="9" t="s">
        <v>208</v>
      </c>
    </row>
    <row r="39" spans="1:9" x14ac:dyDescent="0.25">
      <c r="B39" s="4"/>
      <c r="C39" s="13"/>
      <c r="D39" s="13"/>
      <c r="E39" s="13"/>
      <c r="F39" s="13"/>
      <c r="G39" s="13"/>
      <c r="H39" s="13"/>
      <c r="I39" s="13"/>
    </row>
    <row r="40" spans="1:9" x14ac:dyDescent="0.25">
      <c r="B40" s="7" t="s">
        <v>210</v>
      </c>
      <c r="C40" s="1" t="s">
        <v>435</v>
      </c>
      <c r="D40" s="1" t="s">
        <v>436</v>
      </c>
      <c r="E40" s="1" t="s">
        <v>437</v>
      </c>
      <c r="F40" s="1" t="s">
        <v>438</v>
      </c>
      <c r="G40" s="1" t="s">
        <v>439</v>
      </c>
      <c r="H40" s="1" t="s">
        <v>440</v>
      </c>
      <c r="I40" s="1" t="s">
        <v>441</v>
      </c>
    </row>
    <row r="41" spans="1:9" s="32" customFormat="1" x14ac:dyDescent="0.25">
      <c r="A41" s="36"/>
      <c r="B41" s="3" t="s">
        <v>75</v>
      </c>
      <c r="C41" s="9" t="s">
        <v>217</v>
      </c>
      <c r="D41" s="9" t="s">
        <v>218</v>
      </c>
      <c r="E41" s="9" t="s">
        <v>223</v>
      </c>
      <c r="F41" s="9" t="s">
        <v>230</v>
      </c>
      <c r="G41" s="9" t="s">
        <v>238</v>
      </c>
      <c r="H41" s="9" t="s">
        <v>247</v>
      </c>
      <c r="I41" s="9" t="s">
        <v>256</v>
      </c>
    </row>
    <row r="42" spans="1:9" s="32" customFormat="1" x14ac:dyDescent="0.25">
      <c r="A42" s="36"/>
      <c r="B42" s="3" t="s">
        <v>211</v>
      </c>
      <c r="C42" s="9">
        <v>73</v>
      </c>
      <c r="D42" s="9" t="s">
        <v>13</v>
      </c>
      <c r="E42" s="9" t="s">
        <v>13</v>
      </c>
      <c r="F42" s="9" t="s">
        <v>231</v>
      </c>
      <c r="G42" s="9">
        <v>66</v>
      </c>
      <c r="H42" s="9" t="s">
        <v>248</v>
      </c>
      <c r="I42" s="9" t="s">
        <v>257</v>
      </c>
    </row>
    <row r="43" spans="1:9" s="32" customFormat="1" x14ac:dyDescent="0.25">
      <c r="A43" s="36"/>
      <c r="B43" s="3" t="s">
        <v>214</v>
      </c>
      <c r="C43" s="9" t="s">
        <v>13</v>
      </c>
      <c r="D43" s="9">
        <v>14</v>
      </c>
      <c r="E43" s="9" t="s">
        <v>13</v>
      </c>
      <c r="F43" s="9" t="s">
        <v>13</v>
      </c>
      <c r="G43" s="9" t="s">
        <v>242</v>
      </c>
      <c r="H43" s="9" t="s">
        <v>252</v>
      </c>
      <c r="I43" s="9" t="s">
        <v>261</v>
      </c>
    </row>
    <row r="44" spans="1:9" s="32" customFormat="1" x14ac:dyDescent="0.25">
      <c r="A44" s="36"/>
      <c r="B44" s="3" t="s">
        <v>212</v>
      </c>
      <c r="C44" s="34" t="s">
        <v>504</v>
      </c>
      <c r="D44" s="9" t="s">
        <v>219</v>
      </c>
      <c r="E44" s="9" t="s">
        <v>224</v>
      </c>
      <c r="F44" s="9" t="s">
        <v>232</v>
      </c>
      <c r="G44" s="9" t="s">
        <v>239</v>
      </c>
      <c r="H44" s="9" t="s">
        <v>249</v>
      </c>
      <c r="I44" s="9" t="s">
        <v>258</v>
      </c>
    </row>
    <row r="45" spans="1:9" s="32" customFormat="1" x14ac:dyDescent="0.25">
      <c r="A45" s="36"/>
      <c r="B45" s="3" t="s">
        <v>213</v>
      </c>
      <c r="C45" s="9">
        <v>45</v>
      </c>
      <c r="D45" s="9">
        <v>59</v>
      </c>
      <c r="E45" s="9" t="s">
        <v>225</v>
      </c>
      <c r="F45" s="9" t="s">
        <v>233</v>
      </c>
      <c r="G45" s="9" t="s">
        <v>240</v>
      </c>
      <c r="H45" s="9" t="s">
        <v>250</v>
      </c>
      <c r="I45" s="9" t="s">
        <v>259</v>
      </c>
    </row>
    <row r="46" spans="1:9" s="32" customFormat="1" x14ac:dyDescent="0.25">
      <c r="A46" s="36"/>
      <c r="B46" s="3" t="s">
        <v>6</v>
      </c>
      <c r="C46" s="9">
        <v>31</v>
      </c>
      <c r="D46" s="9" t="s">
        <v>220</v>
      </c>
      <c r="E46" s="9" t="s">
        <v>226</v>
      </c>
      <c r="F46" s="9" t="s">
        <v>234</v>
      </c>
      <c r="G46" s="9" t="s">
        <v>241</v>
      </c>
      <c r="H46" s="9" t="s">
        <v>251</v>
      </c>
      <c r="I46" s="9" t="s">
        <v>260</v>
      </c>
    </row>
    <row r="47" spans="1:9" s="32" customFormat="1" x14ac:dyDescent="0.25">
      <c r="A47" s="36"/>
      <c r="B47" s="3" t="s">
        <v>215</v>
      </c>
      <c r="C47" s="9" t="s">
        <v>13</v>
      </c>
      <c r="D47" s="9" t="s">
        <v>221</v>
      </c>
      <c r="E47" s="9" t="s">
        <v>227</v>
      </c>
      <c r="F47" s="9" t="s">
        <v>13</v>
      </c>
      <c r="G47" s="9" t="s">
        <v>243</v>
      </c>
      <c r="H47" s="9" t="s">
        <v>253</v>
      </c>
      <c r="I47" s="9" t="s">
        <v>13</v>
      </c>
    </row>
    <row r="48" spans="1:9" s="32" customFormat="1" x14ac:dyDescent="0.25">
      <c r="A48" s="36"/>
      <c r="B48" s="3" t="s">
        <v>76</v>
      </c>
      <c r="C48" s="9" t="s">
        <v>13</v>
      </c>
      <c r="D48" s="9" t="s">
        <v>222</v>
      </c>
      <c r="E48" s="9" t="s">
        <v>13</v>
      </c>
      <c r="F48" s="9" t="s">
        <v>237</v>
      </c>
      <c r="G48" s="9" t="s">
        <v>246</v>
      </c>
      <c r="H48" s="9" t="s">
        <v>13</v>
      </c>
      <c r="I48" s="9" t="s">
        <v>263</v>
      </c>
    </row>
    <row r="49" spans="1:9" s="32" customFormat="1" x14ac:dyDescent="0.25">
      <c r="A49" s="36"/>
      <c r="B49" s="3" t="s">
        <v>4</v>
      </c>
      <c r="C49" s="9">
        <v>0</v>
      </c>
      <c r="D49" s="9">
        <v>8</v>
      </c>
      <c r="E49" s="9" t="s">
        <v>228</v>
      </c>
      <c r="F49" s="9" t="s">
        <v>235</v>
      </c>
      <c r="G49" s="9" t="s">
        <v>244</v>
      </c>
      <c r="H49" s="9" t="s">
        <v>254</v>
      </c>
      <c r="I49" s="9" t="s">
        <v>13</v>
      </c>
    </row>
    <row r="50" spans="1:9" s="32" customFormat="1" x14ac:dyDescent="0.25">
      <c r="A50" s="36"/>
      <c r="B50" s="3" t="s">
        <v>216</v>
      </c>
      <c r="C50" s="9" t="s">
        <v>13</v>
      </c>
      <c r="D50" s="9" t="s">
        <v>13</v>
      </c>
      <c r="E50" s="9" t="s">
        <v>229</v>
      </c>
      <c r="F50" s="9" t="s">
        <v>236</v>
      </c>
      <c r="G50" s="9" t="s">
        <v>245</v>
      </c>
      <c r="H50" s="9" t="s">
        <v>255</v>
      </c>
      <c r="I50" s="9" t="s">
        <v>262</v>
      </c>
    </row>
    <row r="51" spans="1:9" x14ac:dyDescent="0.25">
      <c r="B51" s="2"/>
      <c r="C51" s="6"/>
      <c r="D51" s="6"/>
      <c r="E51" s="6"/>
      <c r="F51" s="6"/>
      <c r="G51" s="6"/>
      <c r="H51" s="6"/>
      <c r="I51" s="6"/>
    </row>
    <row r="52" spans="1:9" x14ac:dyDescent="0.25">
      <c r="B52" s="7" t="s">
        <v>264</v>
      </c>
      <c r="C52" s="1" t="s">
        <v>435</v>
      </c>
      <c r="D52" s="1" t="s">
        <v>436</v>
      </c>
      <c r="E52" s="1" t="s">
        <v>437</v>
      </c>
      <c r="F52" s="1" t="s">
        <v>438</v>
      </c>
      <c r="G52" s="1" t="s">
        <v>439</v>
      </c>
      <c r="H52" s="1" t="s">
        <v>440</v>
      </c>
      <c r="I52" s="1" t="s">
        <v>441</v>
      </c>
    </row>
    <row r="53" spans="1:9" x14ac:dyDescent="0.25">
      <c r="A53" s="36"/>
      <c r="B53" s="2" t="s">
        <v>265</v>
      </c>
      <c r="C53" s="6" t="s">
        <v>268</v>
      </c>
      <c r="D53" s="6" t="s">
        <v>269</v>
      </c>
      <c r="E53" s="6" t="s">
        <v>270</v>
      </c>
      <c r="F53" s="6" t="s">
        <v>273</v>
      </c>
      <c r="G53" s="6" t="s">
        <v>278</v>
      </c>
      <c r="H53" s="6" t="s">
        <v>283</v>
      </c>
      <c r="I53" s="6" t="s">
        <v>287</v>
      </c>
    </row>
    <row r="54" spans="1:9" x14ac:dyDescent="0.25">
      <c r="A54" s="36"/>
      <c r="B54" s="2" t="s">
        <v>266</v>
      </c>
      <c r="C54" s="6" t="s">
        <v>13</v>
      </c>
      <c r="D54" s="6" t="s">
        <v>13</v>
      </c>
      <c r="E54" s="6" t="s">
        <v>271</v>
      </c>
      <c r="F54" s="6" t="s">
        <v>274</v>
      </c>
      <c r="G54" s="6" t="s">
        <v>279</v>
      </c>
      <c r="H54" s="6" t="s">
        <v>284</v>
      </c>
      <c r="I54" s="6" t="s">
        <v>288</v>
      </c>
    </row>
    <row r="55" spans="1:9" x14ac:dyDescent="0.25">
      <c r="A55" s="36"/>
      <c r="B55" s="2" t="s">
        <v>445</v>
      </c>
      <c r="C55" s="6" t="s">
        <v>13</v>
      </c>
      <c r="D55" s="6">
        <v>62</v>
      </c>
      <c r="E55" s="6" t="s">
        <v>272</v>
      </c>
      <c r="F55" s="6" t="s">
        <v>275</v>
      </c>
      <c r="G55" s="6" t="s">
        <v>280</v>
      </c>
      <c r="H55" s="6" t="s">
        <v>285</v>
      </c>
      <c r="I55" s="6" t="s">
        <v>289</v>
      </c>
    </row>
    <row r="56" spans="1:9" x14ac:dyDescent="0.25">
      <c r="B56" s="2" t="s">
        <v>76</v>
      </c>
      <c r="C56" s="6">
        <v>55</v>
      </c>
      <c r="D56" s="6" t="s">
        <v>13</v>
      </c>
      <c r="E56" s="6">
        <v>27</v>
      </c>
      <c r="F56" s="6" t="s">
        <v>276</v>
      </c>
      <c r="G56" s="6" t="s">
        <v>281</v>
      </c>
      <c r="H56" s="6">
        <v>76</v>
      </c>
      <c r="I56" s="6">
        <v>70</v>
      </c>
    </row>
    <row r="57" spans="1:9" x14ac:dyDescent="0.25">
      <c r="B57" s="2" t="s">
        <v>267</v>
      </c>
      <c r="C57" s="6">
        <v>34</v>
      </c>
      <c r="D57" s="6" t="s">
        <v>13</v>
      </c>
      <c r="E57" s="6" t="s">
        <v>13</v>
      </c>
      <c r="F57" s="6" t="s">
        <v>277</v>
      </c>
      <c r="G57" s="6" t="s">
        <v>282</v>
      </c>
      <c r="H57" s="6" t="s">
        <v>286</v>
      </c>
      <c r="I57" s="6" t="s">
        <v>290</v>
      </c>
    </row>
    <row r="58" spans="1:9" x14ac:dyDescent="0.25">
      <c r="B58" s="4"/>
      <c r="C58" s="13"/>
      <c r="D58" s="13"/>
      <c r="E58" s="13"/>
      <c r="F58" s="13"/>
      <c r="G58" s="13"/>
      <c r="H58" s="13"/>
      <c r="I58" s="13"/>
    </row>
    <row r="59" spans="1:9" x14ac:dyDescent="0.25">
      <c r="B59" s="7" t="s">
        <v>291</v>
      </c>
      <c r="C59" s="1" t="s">
        <v>435</v>
      </c>
      <c r="D59" s="1" t="s">
        <v>436</v>
      </c>
      <c r="E59" s="1" t="s">
        <v>437</v>
      </c>
      <c r="F59" s="1" t="s">
        <v>438</v>
      </c>
      <c r="G59" s="1" t="s">
        <v>439</v>
      </c>
      <c r="H59" s="1" t="s">
        <v>440</v>
      </c>
      <c r="I59" s="1" t="s">
        <v>441</v>
      </c>
    </row>
    <row r="60" spans="1:9" s="32" customFormat="1" x14ac:dyDescent="0.25">
      <c r="A60" s="36"/>
      <c r="B60" s="3" t="s">
        <v>292</v>
      </c>
      <c r="C60" s="9">
        <v>51</v>
      </c>
      <c r="D60" s="9" t="s">
        <v>298</v>
      </c>
      <c r="E60" s="9" t="s">
        <v>300</v>
      </c>
      <c r="F60" s="9" t="s">
        <v>303</v>
      </c>
      <c r="G60" s="9" t="s">
        <v>307</v>
      </c>
      <c r="H60" s="9" t="s">
        <v>311</v>
      </c>
      <c r="I60" s="9" t="s">
        <v>316</v>
      </c>
    </row>
    <row r="61" spans="1:9" s="32" customFormat="1" x14ac:dyDescent="0.25">
      <c r="A61" s="36"/>
      <c r="B61" s="3" t="s">
        <v>444</v>
      </c>
      <c r="C61" s="9">
        <v>56</v>
      </c>
      <c r="D61" s="9">
        <v>10</v>
      </c>
      <c r="E61" s="9" t="s">
        <v>302</v>
      </c>
      <c r="F61" s="9" t="s">
        <v>305</v>
      </c>
      <c r="G61" s="9" t="s">
        <v>308</v>
      </c>
      <c r="H61" s="9" t="s">
        <v>313</v>
      </c>
      <c r="I61" s="9" t="s">
        <v>318</v>
      </c>
    </row>
    <row r="62" spans="1:9" s="32" customFormat="1" x14ac:dyDescent="0.25">
      <c r="A62" s="36"/>
      <c r="B62" s="3" t="s">
        <v>293</v>
      </c>
      <c r="C62" s="9" t="s">
        <v>296</v>
      </c>
      <c r="D62" s="9" t="s">
        <v>299</v>
      </c>
      <c r="E62" s="9" t="s">
        <v>301</v>
      </c>
      <c r="F62" s="9" t="s">
        <v>304</v>
      </c>
      <c r="G62" s="9" t="s">
        <v>13</v>
      </c>
      <c r="H62" s="9" t="s">
        <v>312</v>
      </c>
      <c r="I62" s="9" t="s">
        <v>317</v>
      </c>
    </row>
    <row r="63" spans="1:9" s="32" customFormat="1" x14ac:dyDescent="0.25">
      <c r="A63" s="36"/>
      <c r="B63" s="3" t="s">
        <v>294</v>
      </c>
      <c r="C63" s="9" t="s">
        <v>297</v>
      </c>
      <c r="D63" s="9" t="s">
        <v>13</v>
      </c>
      <c r="E63" s="9" t="s">
        <v>13</v>
      </c>
      <c r="F63" s="9" t="s">
        <v>306</v>
      </c>
      <c r="G63" s="9" t="s">
        <v>309</v>
      </c>
      <c r="H63" s="9" t="s">
        <v>314</v>
      </c>
      <c r="I63" s="9" t="s">
        <v>319</v>
      </c>
    </row>
    <row r="64" spans="1:9" s="32" customFormat="1" x14ac:dyDescent="0.25">
      <c r="A64" s="36"/>
      <c r="B64" s="3" t="s">
        <v>295</v>
      </c>
      <c r="C64" s="9" t="s">
        <v>13</v>
      </c>
      <c r="D64" s="9" t="s">
        <v>13</v>
      </c>
      <c r="E64" s="9" t="s">
        <v>13</v>
      </c>
      <c r="F64" s="9" t="s">
        <v>13</v>
      </c>
      <c r="G64" s="9" t="s">
        <v>310</v>
      </c>
      <c r="H64" s="9" t="s">
        <v>315</v>
      </c>
      <c r="I64" s="9" t="s">
        <v>320</v>
      </c>
    </row>
    <row r="65" spans="1:9" x14ac:dyDescent="0.25">
      <c r="B65" s="4"/>
      <c r="C65" s="13"/>
      <c r="D65" s="13"/>
      <c r="E65" s="13"/>
      <c r="F65" s="13"/>
      <c r="G65" s="13"/>
      <c r="H65" s="13"/>
      <c r="I65" s="13"/>
    </row>
    <row r="66" spans="1:9" x14ac:dyDescent="0.25">
      <c r="B66" s="7" t="s">
        <v>321</v>
      </c>
      <c r="C66" s="1" t="s">
        <v>435</v>
      </c>
      <c r="D66" s="1" t="s">
        <v>436</v>
      </c>
      <c r="E66" s="1" t="s">
        <v>437</v>
      </c>
      <c r="F66" s="1" t="s">
        <v>438</v>
      </c>
      <c r="G66" s="1" t="s">
        <v>439</v>
      </c>
      <c r="H66" s="1" t="s">
        <v>440</v>
      </c>
      <c r="I66" s="1" t="s">
        <v>441</v>
      </c>
    </row>
    <row r="67" spans="1:9" s="32" customFormat="1" x14ac:dyDescent="0.25">
      <c r="A67" s="36"/>
      <c r="B67" s="3" t="s">
        <v>446</v>
      </c>
      <c r="C67" s="9" t="s">
        <v>13</v>
      </c>
      <c r="D67" s="9" t="s">
        <v>13</v>
      </c>
      <c r="E67" s="9" t="s">
        <v>324</v>
      </c>
      <c r="F67" s="9">
        <v>23</v>
      </c>
      <c r="G67" s="9" t="s">
        <v>325</v>
      </c>
      <c r="H67" s="9" t="s">
        <v>327</v>
      </c>
      <c r="I67" s="9" t="s">
        <v>329</v>
      </c>
    </row>
    <row r="68" spans="1:9" s="32" customFormat="1" x14ac:dyDescent="0.25">
      <c r="A68" s="36"/>
      <c r="B68" s="3" t="s">
        <v>447</v>
      </c>
      <c r="C68" s="9" t="s">
        <v>13</v>
      </c>
      <c r="D68" s="9" t="s">
        <v>13</v>
      </c>
      <c r="E68" s="9" t="s">
        <v>13</v>
      </c>
      <c r="F68" s="9" t="s">
        <v>13</v>
      </c>
      <c r="G68" s="9" t="s">
        <v>326</v>
      </c>
      <c r="H68" s="9" t="s">
        <v>328</v>
      </c>
      <c r="I68" s="9" t="s">
        <v>330</v>
      </c>
    </row>
    <row r="69" spans="1:9" s="32" customFormat="1" x14ac:dyDescent="0.25">
      <c r="A69" s="36"/>
      <c r="B69" s="3" t="s">
        <v>322</v>
      </c>
      <c r="C69" s="9" t="s">
        <v>13</v>
      </c>
      <c r="D69" s="9" t="s">
        <v>13</v>
      </c>
      <c r="E69" s="9" t="s">
        <v>13</v>
      </c>
      <c r="F69" s="9" t="s">
        <v>13</v>
      </c>
      <c r="G69" s="9" t="s">
        <v>13</v>
      </c>
      <c r="H69" s="9">
        <v>50</v>
      </c>
      <c r="I69" s="9">
        <v>97</v>
      </c>
    </row>
    <row r="70" spans="1:9" s="32" customFormat="1" x14ac:dyDescent="0.25">
      <c r="A70" s="36"/>
      <c r="B70" s="3" t="s">
        <v>323</v>
      </c>
      <c r="C70" s="9" t="s">
        <v>13</v>
      </c>
      <c r="D70" s="9" t="s">
        <v>13</v>
      </c>
      <c r="E70" s="9" t="s">
        <v>13</v>
      </c>
      <c r="F70" s="9" t="s">
        <v>13</v>
      </c>
      <c r="G70" s="9" t="s">
        <v>13</v>
      </c>
      <c r="H70" s="9" t="s">
        <v>13</v>
      </c>
      <c r="I70" s="9">
        <v>73</v>
      </c>
    </row>
    <row r="71" spans="1:9" x14ac:dyDescent="0.25">
      <c r="B71" s="4"/>
      <c r="C71" s="13"/>
      <c r="D71" s="13"/>
      <c r="E71" s="13"/>
      <c r="F71" s="13"/>
      <c r="G71" s="13"/>
      <c r="H71" s="13"/>
      <c r="I71" s="13"/>
    </row>
    <row r="72" spans="1:9" x14ac:dyDescent="0.25">
      <c r="B72" s="7" t="s">
        <v>331</v>
      </c>
      <c r="C72" s="1" t="s">
        <v>435</v>
      </c>
      <c r="D72" s="1" t="s">
        <v>436</v>
      </c>
      <c r="E72" s="1" t="s">
        <v>437</v>
      </c>
      <c r="F72" s="1" t="s">
        <v>438</v>
      </c>
      <c r="G72" s="1" t="s">
        <v>439</v>
      </c>
      <c r="H72" s="1" t="s">
        <v>440</v>
      </c>
      <c r="I72" s="1" t="s">
        <v>441</v>
      </c>
    </row>
    <row r="73" spans="1:9" s="32" customFormat="1" x14ac:dyDescent="0.25">
      <c r="A73" s="36"/>
      <c r="B73" s="3" t="s">
        <v>333</v>
      </c>
      <c r="C73" s="9" t="s">
        <v>13</v>
      </c>
      <c r="D73" s="9" t="s">
        <v>13</v>
      </c>
      <c r="E73" s="9" t="s">
        <v>13</v>
      </c>
      <c r="F73" s="9" t="s">
        <v>335</v>
      </c>
      <c r="G73" s="9" t="s">
        <v>337</v>
      </c>
      <c r="H73" s="9" t="s">
        <v>341</v>
      </c>
      <c r="I73" s="9" t="s">
        <v>346</v>
      </c>
    </row>
    <row r="74" spans="1:9" s="32" customFormat="1" x14ac:dyDescent="0.25">
      <c r="A74" s="36"/>
      <c r="B74" s="3" t="s">
        <v>332</v>
      </c>
      <c r="C74" s="9" t="s">
        <v>13</v>
      </c>
      <c r="D74" s="9" t="s">
        <v>13</v>
      </c>
      <c r="E74" s="9">
        <v>38</v>
      </c>
      <c r="F74" s="9">
        <v>16</v>
      </c>
      <c r="G74" s="9" t="s">
        <v>336</v>
      </c>
      <c r="H74" s="9" t="s">
        <v>340</v>
      </c>
      <c r="I74" s="9" t="s">
        <v>345</v>
      </c>
    </row>
    <row r="75" spans="1:9" s="32" customFormat="1" x14ac:dyDescent="0.25">
      <c r="A75" s="36"/>
      <c r="B75" s="3" t="s">
        <v>211</v>
      </c>
      <c r="C75" s="9" t="s">
        <v>13</v>
      </c>
      <c r="D75" s="9" t="s">
        <v>13</v>
      </c>
      <c r="E75" s="9" t="s">
        <v>13</v>
      </c>
      <c r="F75" s="9" t="s">
        <v>13</v>
      </c>
      <c r="G75" s="9">
        <v>58</v>
      </c>
      <c r="H75" s="9" t="s">
        <v>344</v>
      </c>
      <c r="I75" s="9" t="s">
        <v>348</v>
      </c>
    </row>
    <row r="76" spans="1:9" s="32" customFormat="1" x14ac:dyDescent="0.25">
      <c r="A76" s="36"/>
      <c r="B76" s="3" t="s">
        <v>334</v>
      </c>
      <c r="C76" s="9" t="s">
        <v>13</v>
      </c>
      <c r="D76" s="9" t="s">
        <v>13</v>
      </c>
      <c r="E76" s="9" t="s">
        <v>13</v>
      </c>
      <c r="F76" s="9">
        <v>54</v>
      </c>
      <c r="G76" s="9" t="s">
        <v>338</v>
      </c>
      <c r="H76" s="9" t="s">
        <v>342</v>
      </c>
      <c r="I76" s="9" t="s">
        <v>347</v>
      </c>
    </row>
    <row r="77" spans="1:9" s="32" customFormat="1" x14ac:dyDescent="0.25">
      <c r="A77" s="36"/>
      <c r="B77" s="3" t="s">
        <v>431</v>
      </c>
      <c r="C77" s="9" t="s">
        <v>13</v>
      </c>
      <c r="D77" s="9" t="s">
        <v>13</v>
      </c>
      <c r="E77" s="9" t="s">
        <v>13</v>
      </c>
      <c r="F77" s="9">
        <v>1</v>
      </c>
      <c r="G77" s="9" t="s">
        <v>339</v>
      </c>
      <c r="H77" s="9" t="s">
        <v>343</v>
      </c>
      <c r="I77" s="9">
        <v>14</v>
      </c>
    </row>
    <row r="78" spans="1:9" x14ac:dyDescent="0.25">
      <c r="B78" s="4"/>
      <c r="C78" s="13"/>
      <c r="D78" s="13"/>
      <c r="E78" s="13"/>
      <c r="F78" s="13"/>
      <c r="G78" s="13"/>
      <c r="H78" s="13"/>
      <c r="I78" s="13"/>
    </row>
    <row r="79" spans="1:9" x14ac:dyDescent="0.25">
      <c r="B79" s="7" t="s">
        <v>349</v>
      </c>
      <c r="C79" s="1" t="s">
        <v>435</v>
      </c>
      <c r="D79" s="1" t="s">
        <v>436</v>
      </c>
      <c r="E79" s="1" t="s">
        <v>437</v>
      </c>
      <c r="F79" s="1" t="s">
        <v>438</v>
      </c>
      <c r="G79" s="1" t="s">
        <v>439</v>
      </c>
      <c r="H79" s="1" t="s">
        <v>440</v>
      </c>
      <c r="I79" s="1" t="s">
        <v>441</v>
      </c>
    </row>
    <row r="80" spans="1:9" s="32" customFormat="1" x14ac:dyDescent="0.25">
      <c r="A80" s="36"/>
      <c r="B80" s="3" t="s">
        <v>350</v>
      </c>
      <c r="C80" s="9" t="s">
        <v>13</v>
      </c>
      <c r="D80" s="9" t="s">
        <v>13</v>
      </c>
      <c r="E80" s="9">
        <v>55</v>
      </c>
      <c r="F80" s="9" t="s">
        <v>356</v>
      </c>
      <c r="G80" s="9" t="s">
        <v>359</v>
      </c>
      <c r="H80" s="9" t="s">
        <v>362</v>
      </c>
      <c r="I80" s="9" t="s">
        <v>366</v>
      </c>
    </row>
    <row r="81" spans="1:9" s="32" customFormat="1" x14ac:dyDescent="0.25">
      <c r="A81" s="36"/>
      <c r="B81" s="3" t="s">
        <v>332</v>
      </c>
      <c r="C81" s="9" t="s">
        <v>13</v>
      </c>
      <c r="D81" s="9" t="s">
        <v>354</v>
      </c>
      <c r="E81" s="9" t="s">
        <v>13</v>
      </c>
      <c r="F81" s="9">
        <v>73</v>
      </c>
      <c r="G81" s="9" t="s">
        <v>361</v>
      </c>
      <c r="H81" s="9" t="s">
        <v>364</v>
      </c>
      <c r="I81" s="9" t="s">
        <v>368</v>
      </c>
    </row>
    <row r="82" spans="1:9" s="32" customFormat="1" x14ac:dyDescent="0.25">
      <c r="A82" s="36"/>
      <c r="B82" s="3" t="s">
        <v>352</v>
      </c>
      <c r="C82" s="9" t="s">
        <v>13</v>
      </c>
      <c r="D82" s="9" t="s">
        <v>13</v>
      </c>
      <c r="E82" s="9" t="s">
        <v>355</v>
      </c>
      <c r="F82" s="9" t="s">
        <v>357</v>
      </c>
      <c r="G82" s="9" t="s">
        <v>360</v>
      </c>
      <c r="H82" s="9" t="s">
        <v>363</v>
      </c>
      <c r="I82" s="9" t="s">
        <v>367</v>
      </c>
    </row>
    <row r="83" spans="1:9" s="32" customFormat="1" x14ac:dyDescent="0.25">
      <c r="A83" s="36"/>
      <c r="B83" s="3" t="s">
        <v>141</v>
      </c>
      <c r="C83" s="9" t="s">
        <v>353</v>
      </c>
      <c r="D83" s="9">
        <v>20</v>
      </c>
      <c r="E83" s="9">
        <v>52</v>
      </c>
      <c r="F83" s="9" t="s">
        <v>358</v>
      </c>
      <c r="G83" s="9">
        <v>64</v>
      </c>
      <c r="H83" s="9" t="s">
        <v>365</v>
      </c>
      <c r="I83" s="9" t="s">
        <v>369</v>
      </c>
    </row>
    <row r="84" spans="1:9" s="32" customFormat="1" x14ac:dyDescent="0.25">
      <c r="A84" s="36"/>
      <c r="B84" s="3" t="s">
        <v>351</v>
      </c>
      <c r="C84" s="9" t="s">
        <v>13</v>
      </c>
      <c r="D84" s="9" t="s">
        <v>13</v>
      </c>
      <c r="E84" s="9" t="s">
        <v>13</v>
      </c>
      <c r="F84" s="9" t="s">
        <v>13</v>
      </c>
      <c r="G84" s="9">
        <v>65</v>
      </c>
      <c r="H84" s="9" t="s">
        <v>13</v>
      </c>
      <c r="I84" s="9" t="s">
        <v>13</v>
      </c>
    </row>
    <row r="85" spans="1:9" x14ac:dyDescent="0.25">
      <c r="B85" s="4"/>
      <c r="C85" s="13"/>
      <c r="D85" s="13"/>
      <c r="E85" s="13"/>
      <c r="F85" s="13"/>
      <c r="G85" s="13"/>
      <c r="H85" s="13"/>
      <c r="I85" s="13"/>
    </row>
    <row r="86" spans="1:9" x14ac:dyDescent="0.25">
      <c r="B86" s="7" t="s">
        <v>370</v>
      </c>
      <c r="C86" s="1" t="s">
        <v>435</v>
      </c>
      <c r="D86" s="1" t="s">
        <v>436</v>
      </c>
      <c r="E86" s="1" t="s">
        <v>437</v>
      </c>
      <c r="F86" s="1" t="s">
        <v>438</v>
      </c>
      <c r="G86" s="1" t="s">
        <v>439</v>
      </c>
      <c r="H86" s="1" t="s">
        <v>440</v>
      </c>
      <c r="I86" s="1" t="s">
        <v>441</v>
      </c>
    </row>
    <row r="87" spans="1:9" s="32" customFormat="1" x14ac:dyDescent="0.25">
      <c r="A87" s="36"/>
      <c r="B87" s="3" t="s">
        <v>373</v>
      </c>
      <c r="C87" s="9" t="s">
        <v>13</v>
      </c>
      <c r="D87" s="9" t="s">
        <v>13</v>
      </c>
      <c r="E87" s="9" t="s">
        <v>13</v>
      </c>
      <c r="F87" s="9" t="s">
        <v>13</v>
      </c>
      <c r="G87" s="9" t="s">
        <v>13</v>
      </c>
      <c r="H87" s="9" t="s">
        <v>376</v>
      </c>
      <c r="I87" s="9" t="s">
        <v>379</v>
      </c>
    </row>
    <row r="88" spans="1:9" s="32" customFormat="1" x14ac:dyDescent="0.25">
      <c r="A88" s="36"/>
      <c r="B88" s="3" t="s">
        <v>498</v>
      </c>
      <c r="C88" s="9" t="s">
        <v>13</v>
      </c>
      <c r="D88" s="9" t="s">
        <v>13</v>
      </c>
      <c r="E88" s="9" t="s">
        <v>13</v>
      </c>
      <c r="F88" s="9" t="s">
        <v>13</v>
      </c>
      <c r="G88" s="9">
        <v>71</v>
      </c>
      <c r="H88" s="9" t="s">
        <v>499</v>
      </c>
      <c r="I88" s="9" t="s">
        <v>500</v>
      </c>
    </row>
    <row r="89" spans="1:9" s="32" customFormat="1" x14ac:dyDescent="0.25">
      <c r="A89" s="36"/>
      <c r="B89" s="3" t="s">
        <v>372</v>
      </c>
      <c r="C89" s="9" t="s">
        <v>13</v>
      </c>
      <c r="D89" s="9" t="s">
        <v>13</v>
      </c>
      <c r="E89" s="9" t="s">
        <v>13</v>
      </c>
      <c r="F89" s="9" t="s">
        <v>13</v>
      </c>
      <c r="G89" s="9" t="s">
        <v>374</v>
      </c>
      <c r="H89" s="9" t="s">
        <v>375</v>
      </c>
      <c r="I89" s="9" t="s">
        <v>378</v>
      </c>
    </row>
    <row r="90" spans="1:9" s="32" customFormat="1" x14ac:dyDescent="0.25">
      <c r="A90" s="36"/>
      <c r="B90" s="3" t="s">
        <v>405</v>
      </c>
      <c r="C90" s="9" t="s">
        <v>13</v>
      </c>
      <c r="D90" s="9" t="s">
        <v>13</v>
      </c>
      <c r="E90" s="9" t="s">
        <v>13</v>
      </c>
      <c r="F90" s="9">
        <v>22</v>
      </c>
      <c r="G90" s="9" t="s">
        <v>13</v>
      </c>
      <c r="H90" s="9">
        <v>83</v>
      </c>
      <c r="I90" s="9">
        <v>65</v>
      </c>
    </row>
    <row r="91" spans="1:9" s="32" customFormat="1" x14ac:dyDescent="0.25">
      <c r="A91" s="36"/>
      <c r="B91" s="3" t="s">
        <v>332</v>
      </c>
      <c r="C91" s="9" t="s">
        <v>13</v>
      </c>
      <c r="D91" s="9" t="s">
        <v>13</v>
      </c>
      <c r="E91" s="9">
        <v>41</v>
      </c>
      <c r="F91" s="9" t="s">
        <v>13</v>
      </c>
      <c r="G91" s="9">
        <v>83</v>
      </c>
      <c r="H91" s="9">
        <v>77</v>
      </c>
      <c r="I91" s="9" t="s">
        <v>377</v>
      </c>
    </row>
    <row r="92" spans="1:9" x14ac:dyDescent="0.25">
      <c r="B92" s="4"/>
      <c r="C92" s="13"/>
      <c r="D92" s="13"/>
      <c r="E92" s="13"/>
      <c r="F92" s="13"/>
      <c r="G92" s="13"/>
      <c r="H92" s="13"/>
      <c r="I92" s="13"/>
    </row>
    <row r="93" spans="1:9" x14ac:dyDescent="0.25">
      <c r="B93" s="7" t="s">
        <v>380</v>
      </c>
      <c r="C93" s="1" t="s">
        <v>435</v>
      </c>
      <c r="D93" s="1" t="s">
        <v>436</v>
      </c>
      <c r="E93" s="1" t="s">
        <v>437</v>
      </c>
      <c r="F93" s="1" t="s">
        <v>438</v>
      </c>
      <c r="G93" s="1" t="s">
        <v>439</v>
      </c>
      <c r="H93" s="1" t="s">
        <v>440</v>
      </c>
      <c r="I93" s="1" t="s">
        <v>441</v>
      </c>
    </row>
    <row r="94" spans="1:9" s="32" customFormat="1" x14ac:dyDescent="0.25">
      <c r="A94" s="36"/>
      <c r="B94" s="3" t="s">
        <v>381</v>
      </c>
      <c r="C94" s="9">
        <v>44</v>
      </c>
      <c r="D94" s="9" t="s">
        <v>13</v>
      </c>
      <c r="E94" s="9" t="s">
        <v>13</v>
      </c>
      <c r="F94" s="9">
        <v>61</v>
      </c>
      <c r="G94" s="9" t="s">
        <v>386</v>
      </c>
      <c r="H94" s="9" t="s">
        <v>13</v>
      </c>
      <c r="I94" s="9">
        <v>93</v>
      </c>
    </row>
    <row r="95" spans="1:9" s="32" customFormat="1" x14ac:dyDescent="0.25">
      <c r="A95" s="36"/>
      <c r="B95" s="3" t="s">
        <v>81</v>
      </c>
      <c r="C95" s="9">
        <v>48</v>
      </c>
      <c r="D95" s="9" t="s">
        <v>382</v>
      </c>
      <c r="E95" s="9" t="s">
        <v>13</v>
      </c>
      <c r="F95" s="9" t="s">
        <v>13</v>
      </c>
      <c r="G95" s="9" t="s">
        <v>387</v>
      </c>
      <c r="H95" s="9" t="s">
        <v>13</v>
      </c>
      <c r="I95" s="9">
        <v>84</v>
      </c>
    </row>
    <row r="96" spans="1:9" s="32" customFormat="1" x14ac:dyDescent="0.25">
      <c r="A96" s="36"/>
      <c r="B96" s="3" t="s">
        <v>75</v>
      </c>
      <c r="C96" s="9" t="s">
        <v>13</v>
      </c>
      <c r="D96" s="9">
        <v>64</v>
      </c>
      <c r="E96" s="9" t="s">
        <v>383</v>
      </c>
      <c r="F96" s="9" t="s">
        <v>13</v>
      </c>
      <c r="G96" s="9" t="s">
        <v>13</v>
      </c>
      <c r="H96" s="9" t="s">
        <v>13</v>
      </c>
      <c r="I96" s="9">
        <v>45</v>
      </c>
    </row>
    <row r="97" spans="1:9" s="32" customFormat="1" x14ac:dyDescent="0.25">
      <c r="A97" s="36"/>
      <c r="B97" s="3" t="s">
        <v>332</v>
      </c>
      <c r="C97" s="9" t="s">
        <v>13</v>
      </c>
      <c r="D97" s="9" t="s">
        <v>13</v>
      </c>
      <c r="E97" s="9" t="s">
        <v>13</v>
      </c>
      <c r="F97" s="9" t="s">
        <v>385</v>
      </c>
      <c r="G97" s="9" t="s">
        <v>13</v>
      </c>
      <c r="H97" s="9" t="s">
        <v>388</v>
      </c>
      <c r="I97" s="9" t="s">
        <v>13</v>
      </c>
    </row>
    <row r="98" spans="1:9" s="32" customFormat="1" x14ac:dyDescent="0.25">
      <c r="A98" s="36"/>
      <c r="B98" s="3" t="s">
        <v>211</v>
      </c>
      <c r="C98" s="9">
        <v>11</v>
      </c>
      <c r="D98" s="9" t="s">
        <v>13</v>
      </c>
      <c r="E98" s="9" t="s">
        <v>384</v>
      </c>
      <c r="F98" s="9" t="s">
        <v>13</v>
      </c>
      <c r="G98" s="9">
        <v>80</v>
      </c>
      <c r="H98" s="9" t="s">
        <v>13</v>
      </c>
      <c r="I98" s="9" t="s">
        <v>13</v>
      </c>
    </row>
    <row r="99" spans="1:9" x14ac:dyDescent="0.25">
      <c r="B99" s="4"/>
      <c r="C99" s="13"/>
      <c r="D99" s="13"/>
      <c r="E99" s="13"/>
      <c r="F99" s="13"/>
      <c r="G99" s="13"/>
      <c r="H99" s="13"/>
      <c r="I99" s="13"/>
    </row>
    <row r="100" spans="1:9" x14ac:dyDescent="0.25">
      <c r="B100" s="7" t="s">
        <v>389</v>
      </c>
      <c r="C100" s="1" t="s">
        <v>435</v>
      </c>
      <c r="D100" s="1" t="s">
        <v>436</v>
      </c>
      <c r="E100" s="1" t="s">
        <v>437</v>
      </c>
      <c r="F100" s="1" t="s">
        <v>438</v>
      </c>
      <c r="G100" s="1" t="s">
        <v>439</v>
      </c>
      <c r="H100" s="1" t="s">
        <v>440</v>
      </c>
      <c r="I100" s="1" t="s">
        <v>441</v>
      </c>
    </row>
    <row r="101" spans="1:9" s="32" customFormat="1" x14ac:dyDescent="0.25">
      <c r="A101" s="36"/>
      <c r="B101" s="3" t="s">
        <v>332</v>
      </c>
      <c r="C101" s="9" t="s">
        <v>13</v>
      </c>
      <c r="D101" s="9" t="s">
        <v>13</v>
      </c>
      <c r="E101" s="9">
        <v>65</v>
      </c>
      <c r="F101" s="9" t="s">
        <v>396</v>
      </c>
      <c r="G101" s="9">
        <v>62</v>
      </c>
      <c r="H101" s="9" t="s">
        <v>399</v>
      </c>
      <c r="I101" s="9" t="s">
        <v>401</v>
      </c>
    </row>
    <row r="102" spans="1:9" s="32" customFormat="1" x14ac:dyDescent="0.25">
      <c r="A102" s="36"/>
      <c r="B102" s="3" t="s">
        <v>390</v>
      </c>
      <c r="C102" s="9" t="s">
        <v>13</v>
      </c>
      <c r="D102" s="9">
        <v>54</v>
      </c>
      <c r="E102" s="9" t="s">
        <v>13</v>
      </c>
      <c r="F102" s="9" t="s">
        <v>395</v>
      </c>
      <c r="G102" s="9" t="s">
        <v>397</v>
      </c>
      <c r="H102" s="9">
        <v>61</v>
      </c>
      <c r="I102" s="9" t="s">
        <v>400</v>
      </c>
    </row>
    <row r="103" spans="1:9" s="32" customFormat="1" x14ac:dyDescent="0.25">
      <c r="A103" s="36"/>
      <c r="B103" s="3" t="s">
        <v>393</v>
      </c>
      <c r="C103" s="9" t="s">
        <v>13</v>
      </c>
      <c r="D103" s="9" t="s">
        <v>13</v>
      </c>
      <c r="E103" s="9">
        <v>76</v>
      </c>
      <c r="F103" s="9" t="s">
        <v>13</v>
      </c>
      <c r="G103" s="9" t="s">
        <v>398</v>
      </c>
      <c r="H103" s="9" t="s">
        <v>13</v>
      </c>
      <c r="I103" s="9" t="s">
        <v>13</v>
      </c>
    </row>
    <row r="104" spans="1:9" s="32" customFormat="1" x14ac:dyDescent="0.25">
      <c r="A104" s="36"/>
      <c r="B104" s="3" t="s">
        <v>392</v>
      </c>
      <c r="C104" s="9" t="s">
        <v>13</v>
      </c>
      <c r="D104" s="9" t="s">
        <v>13</v>
      </c>
      <c r="E104" s="9" t="s">
        <v>13</v>
      </c>
      <c r="F104" s="9" t="s">
        <v>13</v>
      </c>
      <c r="G104" s="9">
        <v>23</v>
      </c>
      <c r="H104" s="9">
        <v>71</v>
      </c>
      <c r="I104" s="9">
        <v>30</v>
      </c>
    </row>
    <row r="105" spans="1:9" s="32" customFormat="1" x14ac:dyDescent="0.25">
      <c r="A105" s="36"/>
      <c r="B105" s="3" t="s">
        <v>394</v>
      </c>
      <c r="C105" s="9" t="s">
        <v>13</v>
      </c>
      <c r="D105" s="9" t="s">
        <v>13</v>
      </c>
      <c r="E105" s="9" t="s">
        <v>13</v>
      </c>
      <c r="F105" s="9" t="s">
        <v>13</v>
      </c>
      <c r="G105" s="9">
        <v>77</v>
      </c>
      <c r="H105" s="9" t="s">
        <v>13</v>
      </c>
      <c r="I105" s="9">
        <v>65</v>
      </c>
    </row>
    <row r="106" spans="1:9" s="32" customFormat="1" x14ac:dyDescent="0.25">
      <c r="A106" s="36"/>
      <c r="B106" s="3" t="s">
        <v>391</v>
      </c>
      <c r="C106" s="9" t="s">
        <v>13</v>
      </c>
      <c r="D106" s="9" t="s">
        <v>13</v>
      </c>
      <c r="E106" s="9">
        <v>20</v>
      </c>
      <c r="F106" s="9" t="s">
        <v>13</v>
      </c>
      <c r="G106" s="9" t="s">
        <v>13</v>
      </c>
      <c r="H106" s="9" t="s">
        <v>13</v>
      </c>
      <c r="I106" s="9" t="s">
        <v>13</v>
      </c>
    </row>
    <row r="107" spans="1:9" x14ac:dyDescent="0.25">
      <c r="B107" s="4"/>
      <c r="C107" s="13"/>
      <c r="D107" s="13"/>
      <c r="E107" s="13"/>
      <c r="F107" s="13"/>
      <c r="G107" s="13"/>
      <c r="H107" s="13"/>
      <c r="I107" s="13"/>
    </row>
    <row r="108" spans="1:9" x14ac:dyDescent="0.25">
      <c r="B108" s="7" t="s">
        <v>402</v>
      </c>
      <c r="C108" s="1" t="s">
        <v>435</v>
      </c>
      <c r="D108" s="1" t="s">
        <v>436</v>
      </c>
      <c r="E108" s="1" t="s">
        <v>437</v>
      </c>
      <c r="F108" s="1" t="s">
        <v>438</v>
      </c>
      <c r="G108" s="1" t="s">
        <v>439</v>
      </c>
      <c r="H108" s="1" t="s">
        <v>440</v>
      </c>
      <c r="I108" s="1" t="s">
        <v>441</v>
      </c>
    </row>
    <row r="109" spans="1:9" s="32" customFormat="1" x14ac:dyDescent="0.25">
      <c r="A109" s="36"/>
      <c r="B109" s="3" t="s">
        <v>403</v>
      </c>
      <c r="C109" s="9" t="s">
        <v>13</v>
      </c>
      <c r="D109" s="9" t="s">
        <v>13</v>
      </c>
      <c r="E109" s="9" t="s">
        <v>408</v>
      </c>
      <c r="F109" s="9" t="s">
        <v>409</v>
      </c>
      <c r="G109" s="9" t="s">
        <v>411</v>
      </c>
      <c r="H109" s="9" t="s">
        <v>13</v>
      </c>
      <c r="I109" s="9" t="s">
        <v>13</v>
      </c>
    </row>
    <row r="110" spans="1:9" s="32" customFormat="1" x14ac:dyDescent="0.25">
      <c r="A110" s="36"/>
      <c r="B110" s="3" t="s">
        <v>75</v>
      </c>
      <c r="C110" s="9" t="s">
        <v>13</v>
      </c>
      <c r="D110" s="9" t="s">
        <v>13</v>
      </c>
      <c r="E110" s="9" t="s">
        <v>13</v>
      </c>
      <c r="F110" s="9">
        <v>53</v>
      </c>
      <c r="G110" s="9" t="s">
        <v>13</v>
      </c>
      <c r="H110" s="9" t="s">
        <v>13</v>
      </c>
      <c r="I110" s="9" t="s">
        <v>412</v>
      </c>
    </row>
    <row r="111" spans="1:9" s="32" customFormat="1" x14ac:dyDescent="0.25">
      <c r="A111" s="36"/>
      <c r="B111" s="3" t="s">
        <v>405</v>
      </c>
      <c r="C111" s="9" t="s">
        <v>13</v>
      </c>
      <c r="D111" s="9" t="s">
        <v>13</v>
      </c>
      <c r="E111" s="9" t="s">
        <v>13</v>
      </c>
      <c r="F111" s="9" t="s">
        <v>13</v>
      </c>
      <c r="G111" s="9">
        <v>48</v>
      </c>
      <c r="H111" s="9" t="s">
        <v>13</v>
      </c>
      <c r="I111" s="9">
        <v>66</v>
      </c>
    </row>
    <row r="112" spans="1:9" s="32" customFormat="1" x14ac:dyDescent="0.25">
      <c r="A112" s="36"/>
      <c r="B112" s="3" t="s">
        <v>406</v>
      </c>
      <c r="C112" s="9" t="s">
        <v>13</v>
      </c>
      <c r="D112" s="9" t="s">
        <v>13</v>
      </c>
      <c r="E112" s="9" t="s">
        <v>13</v>
      </c>
      <c r="F112" s="9" t="s">
        <v>367</v>
      </c>
      <c r="G112" s="9" t="s">
        <v>13</v>
      </c>
      <c r="H112" s="9" t="s">
        <v>13</v>
      </c>
      <c r="I112" s="9" t="s">
        <v>13</v>
      </c>
    </row>
    <row r="113" spans="1:9" s="32" customFormat="1" x14ac:dyDescent="0.25">
      <c r="A113" s="36"/>
      <c r="B113" s="3" t="s">
        <v>404</v>
      </c>
      <c r="C113" s="9" t="s">
        <v>13</v>
      </c>
      <c r="D113" s="9" t="s">
        <v>13</v>
      </c>
      <c r="E113" s="9" t="s">
        <v>13</v>
      </c>
      <c r="F113" s="9" t="s">
        <v>13</v>
      </c>
      <c r="G113" s="9">
        <v>62</v>
      </c>
      <c r="H113" s="9" t="s">
        <v>13</v>
      </c>
      <c r="I113" s="9">
        <v>71</v>
      </c>
    </row>
    <row r="114" spans="1:9" s="32" customFormat="1" x14ac:dyDescent="0.25">
      <c r="A114" s="36"/>
      <c r="B114" s="3" t="s">
        <v>407</v>
      </c>
      <c r="C114" s="9" t="s">
        <v>13</v>
      </c>
      <c r="D114" s="9" t="s">
        <v>13</v>
      </c>
      <c r="E114" s="9" t="s">
        <v>13</v>
      </c>
      <c r="F114" s="9" t="s">
        <v>410</v>
      </c>
      <c r="G114" s="9" t="s">
        <v>13</v>
      </c>
      <c r="H114" s="9" t="s">
        <v>13</v>
      </c>
      <c r="I114" s="9" t="s">
        <v>13</v>
      </c>
    </row>
    <row r="115" spans="1:9" x14ac:dyDescent="0.25">
      <c r="B115" s="4"/>
      <c r="C115" s="13"/>
      <c r="D115" s="13"/>
      <c r="E115" s="13"/>
      <c r="F115" s="13"/>
      <c r="G115" s="13"/>
      <c r="H115" s="13"/>
      <c r="I115" s="13"/>
    </row>
    <row r="116" spans="1:9" x14ac:dyDescent="0.25">
      <c r="B116" s="7" t="s">
        <v>413</v>
      </c>
      <c r="C116" s="1" t="s">
        <v>435</v>
      </c>
      <c r="D116" s="1" t="s">
        <v>436</v>
      </c>
      <c r="E116" s="1" t="s">
        <v>437</v>
      </c>
      <c r="F116" s="1" t="s">
        <v>438</v>
      </c>
      <c r="G116" s="1" t="s">
        <v>439</v>
      </c>
      <c r="H116" s="1" t="s">
        <v>440</v>
      </c>
      <c r="I116" s="1" t="s">
        <v>441</v>
      </c>
    </row>
    <row r="117" spans="1:9" s="32" customFormat="1" x14ac:dyDescent="0.25">
      <c r="A117" s="36"/>
      <c r="B117" s="35" t="s">
        <v>414</v>
      </c>
      <c r="C117" s="9" t="s">
        <v>13</v>
      </c>
      <c r="D117" s="9">
        <v>28</v>
      </c>
      <c r="E117" s="9" t="s">
        <v>416</v>
      </c>
      <c r="F117" s="9" t="s">
        <v>417</v>
      </c>
      <c r="G117" s="9" t="s">
        <v>13</v>
      </c>
      <c r="H117" s="9" t="s">
        <v>13</v>
      </c>
      <c r="I117" s="9" t="s">
        <v>420</v>
      </c>
    </row>
    <row r="118" spans="1:9" s="32" customFormat="1" x14ac:dyDescent="0.25">
      <c r="A118" s="36"/>
      <c r="B118" s="35" t="s">
        <v>75</v>
      </c>
      <c r="C118" s="9" t="s">
        <v>13</v>
      </c>
      <c r="D118" s="9" t="s">
        <v>13</v>
      </c>
      <c r="E118" s="9">
        <v>46</v>
      </c>
      <c r="F118" s="9" t="s">
        <v>13</v>
      </c>
      <c r="G118" s="9" t="s">
        <v>13</v>
      </c>
      <c r="H118" s="9" t="s">
        <v>418</v>
      </c>
      <c r="I118" s="9" t="s">
        <v>421</v>
      </c>
    </row>
    <row r="119" spans="1:9" x14ac:dyDescent="0.25">
      <c r="B119" s="5" t="s">
        <v>334</v>
      </c>
      <c r="C119" s="6" t="s">
        <v>13</v>
      </c>
      <c r="D119" s="6" t="s">
        <v>13</v>
      </c>
      <c r="E119" s="6" t="s">
        <v>13</v>
      </c>
      <c r="F119" s="6" t="s">
        <v>13</v>
      </c>
      <c r="G119" s="6" t="s">
        <v>13</v>
      </c>
      <c r="H119" s="6" t="s">
        <v>419</v>
      </c>
      <c r="I119" s="6">
        <v>42</v>
      </c>
    </row>
    <row r="120" spans="1:9" x14ac:dyDescent="0.25">
      <c r="B120" s="5" t="s">
        <v>394</v>
      </c>
      <c r="C120" s="6" t="s">
        <v>13</v>
      </c>
      <c r="D120" s="6" t="s">
        <v>13</v>
      </c>
      <c r="E120" s="6" t="s">
        <v>13</v>
      </c>
      <c r="F120" s="6" t="s">
        <v>13</v>
      </c>
      <c r="G120" s="6" t="s">
        <v>13</v>
      </c>
      <c r="H120" s="6">
        <v>33</v>
      </c>
      <c r="I120" s="6" t="s">
        <v>13</v>
      </c>
    </row>
    <row r="121" spans="1:9" x14ac:dyDescent="0.25">
      <c r="B121" s="5" t="s">
        <v>415</v>
      </c>
      <c r="C121" s="6" t="s">
        <v>13</v>
      </c>
      <c r="D121" s="6" t="s">
        <v>13</v>
      </c>
      <c r="E121" s="6" t="s">
        <v>13</v>
      </c>
      <c r="F121" s="6" t="s">
        <v>13</v>
      </c>
      <c r="G121" s="6" t="s">
        <v>13</v>
      </c>
      <c r="H121" s="6" t="s">
        <v>13</v>
      </c>
      <c r="I121" s="6">
        <v>72</v>
      </c>
    </row>
    <row r="122" spans="1:9" x14ac:dyDescent="0.25">
      <c r="B122" s="5"/>
      <c r="C122" s="5"/>
      <c r="D122" s="5"/>
      <c r="E122" s="5"/>
      <c r="F122" s="5"/>
      <c r="G122" s="5"/>
      <c r="H122" s="5"/>
      <c r="I122" s="5"/>
    </row>
    <row r="123" spans="1:9" x14ac:dyDescent="0.25">
      <c r="B123" s="7" t="s">
        <v>422</v>
      </c>
      <c r="C123" s="1" t="s">
        <v>435</v>
      </c>
      <c r="D123" s="1" t="s">
        <v>436</v>
      </c>
      <c r="E123" s="1" t="s">
        <v>437</v>
      </c>
      <c r="F123" s="1" t="s">
        <v>438</v>
      </c>
      <c r="G123" s="1" t="s">
        <v>439</v>
      </c>
      <c r="H123" s="1" t="s">
        <v>440</v>
      </c>
      <c r="I123" s="1" t="s">
        <v>441</v>
      </c>
    </row>
    <row r="124" spans="1:9" s="32" customFormat="1" x14ac:dyDescent="0.25">
      <c r="A124" s="36"/>
      <c r="B124" s="36" t="s">
        <v>424</v>
      </c>
      <c r="C124" s="37" t="s">
        <v>13</v>
      </c>
      <c r="D124" s="37" t="s">
        <v>13</v>
      </c>
      <c r="E124" s="37" t="s">
        <v>13</v>
      </c>
      <c r="F124" s="37">
        <v>61</v>
      </c>
      <c r="G124" s="37" t="s">
        <v>13</v>
      </c>
      <c r="H124" s="37" t="s">
        <v>428</v>
      </c>
      <c r="I124" s="37" t="s">
        <v>13</v>
      </c>
    </row>
    <row r="125" spans="1:9" s="32" customFormat="1" x14ac:dyDescent="0.25">
      <c r="A125" s="36"/>
      <c r="B125" s="36" t="s">
        <v>371</v>
      </c>
      <c r="C125" s="37" t="s">
        <v>13</v>
      </c>
      <c r="D125" s="37" t="s">
        <v>13</v>
      </c>
      <c r="E125" s="37" t="s">
        <v>426</v>
      </c>
      <c r="F125" s="37">
        <v>8</v>
      </c>
      <c r="G125" s="37" t="s">
        <v>13</v>
      </c>
      <c r="H125" s="37" t="s">
        <v>13</v>
      </c>
      <c r="I125" s="37" t="s">
        <v>13</v>
      </c>
    </row>
    <row r="126" spans="1:9" s="32" customFormat="1" x14ac:dyDescent="0.25">
      <c r="A126" s="36"/>
      <c r="B126" s="36" t="s">
        <v>423</v>
      </c>
      <c r="C126" s="37" t="s">
        <v>13</v>
      </c>
      <c r="D126" s="37">
        <v>62</v>
      </c>
      <c r="E126" s="37">
        <v>29</v>
      </c>
      <c r="F126" s="37" t="s">
        <v>13</v>
      </c>
      <c r="G126" s="37" t="s">
        <v>13</v>
      </c>
      <c r="H126" s="37">
        <v>5</v>
      </c>
      <c r="I126" s="37" t="s">
        <v>13</v>
      </c>
    </row>
    <row r="127" spans="1:9" s="32" customFormat="1" x14ac:dyDescent="0.25">
      <c r="A127" s="36"/>
      <c r="B127" s="36" t="s">
        <v>332</v>
      </c>
      <c r="C127" s="37" t="s">
        <v>13</v>
      </c>
      <c r="D127" s="37" t="s">
        <v>13</v>
      </c>
      <c r="E127" s="37">
        <v>57</v>
      </c>
      <c r="F127" s="37" t="s">
        <v>427</v>
      </c>
      <c r="G127" s="37" t="s">
        <v>13</v>
      </c>
      <c r="H127" s="37" t="s">
        <v>13</v>
      </c>
      <c r="I127" s="37" t="s">
        <v>13</v>
      </c>
    </row>
    <row r="128" spans="1:9" x14ac:dyDescent="0.25">
      <c r="B128" s="4" t="s">
        <v>425</v>
      </c>
      <c r="C128" s="13" t="s">
        <v>13</v>
      </c>
      <c r="D128" s="13" t="s">
        <v>13</v>
      </c>
      <c r="E128" s="13" t="s">
        <v>13</v>
      </c>
      <c r="F128" s="13" t="s">
        <v>13</v>
      </c>
      <c r="G128" s="13" t="s">
        <v>13</v>
      </c>
      <c r="H128" s="13" t="s">
        <v>429</v>
      </c>
      <c r="I128" s="13" t="s">
        <v>13</v>
      </c>
    </row>
    <row r="129" spans="2:9" x14ac:dyDescent="0.25">
      <c r="B129" s="4"/>
      <c r="C129" s="13"/>
      <c r="D129" s="13"/>
      <c r="E129" s="13"/>
      <c r="F129" s="13"/>
      <c r="G129" s="13"/>
      <c r="H129" s="13"/>
      <c r="I129" s="13"/>
    </row>
    <row r="130" spans="2:9" ht="39.75" customHeight="1" x14ac:dyDescent="0.25">
      <c r="B130" s="38" t="s">
        <v>450</v>
      </c>
      <c r="C130" s="38"/>
      <c r="D130" s="38"/>
      <c r="E130" s="38"/>
      <c r="F130" s="38"/>
      <c r="G130" s="38"/>
      <c r="H130" s="38"/>
      <c r="I130" s="38"/>
    </row>
    <row r="131" spans="2:9" x14ac:dyDescent="0.25">
      <c r="B131" s="4"/>
      <c r="C131" s="13"/>
      <c r="D131" s="13"/>
      <c r="E131" s="13"/>
      <c r="F131" s="13"/>
      <c r="G131" s="13"/>
      <c r="H131" s="13"/>
      <c r="I131" s="13"/>
    </row>
    <row r="132" spans="2:9" x14ac:dyDescent="0.25">
      <c r="B132" s="4" t="s">
        <v>505</v>
      </c>
      <c r="C132" s="13"/>
      <c r="D132" s="13"/>
      <c r="E132" s="13"/>
      <c r="F132" s="13"/>
      <c r="G132" s="13"/>
      <c r="H132" s="13"/>
      <c r="I132" s="13"/>
    </row>
    <row r="133" spans="2:9" x14ac:dyDescent="0.25">
      <c r="B133" s="4" t="s">
        <v>506</v>
      </c>
      <c r="C133" s="13"/>
      <c r="D133" s="13"/>
      <c r="E133" s="13"/>
      <c r="F133" s="13"/>
      <c r="G133" s="13"/>
      <c r="H133" s="13"/>
      <c r="I133" s="13"/>
    </row>
    <row r="134" spans="2:9" x14ac:dyDescent="0.25">
      <c r="C134" s="13"/>
      <c r="D134" s="13"/>
      <c r="E134" s="13"/>
      <c r="F134" s="13"/>
      <c r="G134" s="13"/>
      <c r="H134" s="13"/>
      <c r="I134" s="13"/>
    </row>
    <row r="135" spans="2:9" x14ac:dyDescent="0.25">
      <c r="B135" s="4"/>
      <c r="C135" s="13"/>
      <c r="D135" s="13"/>
      <c r="E135" s="13"/>
      <c r="F135" s="13"/>
      <c r="G135" s="13"/>
      <c r="H135" s="13"/>
      <c r="I135" s="13"/>
    </row>
    <row r="136" spans="2:9" x14ac:dyDescent="0.25">
      <c r="B136" s="4"/>
      <c r="C136" s="13"/>
      <c r="D136" s="13"/>
      <c r="E136" s="13"/>
      <c r="F136" s="13"/>
      <c r="G136" s="13"/>
      <c r="H136" s="13"/>
      <c r="I136" s="13"/>
    </row>
    <row r="137" spans="2:9" x14ac:dyDescent="0.25">
      <c r="B137" s="4"/>
      <c r="C137" s="13"/>
      <c r="D137" s="13"/>
      <c r="E137" s="13"/>
      <c r="F137" s="13"/>
      <c r="G137" s="13"/>
      <c r="H137" s="13"/>
      <c r="I137" s="13"/>
    </row>
    <row r="138" spans="2:9" x14ac:dyDescent="0.25">
      <c r="B138" s="4"/>
      <c r="C138" s="13"/>
      <c r="D138" s="13"/>
      <c r="E138" s="13"/>
      <c r="F138" s="13"/>
      <c r="G138" s="13"/>
      <c r="H138" s="13"/>
      <c r="I138" s="13"/>
    </row>
    <row r="139" spans="2:9" x14ac:dyDescent="0.25">
      <c r="B139" s="4"/>
      <c r="C139" s="13"/>
      <c r="D139" s="13"/>
      <c r="E139" s="13"/>
      <c r="F139" s="13"/>
      <c r="G139" s="13"/>
      <c r="H139" s="13"/>
      <c r="I139" s="13"/>
    </row>
    <row r="140" spans="2:9" x14ac:dyDescent="0.25">
      <c r="B140" s="4"/>
      <c r="C140" s="13"/>
      <c r="D140" s="13"/>
      <c r="E140" s="13"/>
      <c r="F140" s="13"/>
      <c r="G140" s="13"/>
      <c r="H140" s="13"/>
      <c r="I140" s="13"/>
    </row>
    <row r="141" spans="2:9" x14ac:dyDescent="0.25">
      <c r="B141" s="4"/>
      <c r="C141" s="13"/>
      <c r="D141" s="13"/>
      <c r="E141" s="13"/>
      <c r="F141" s="13"/>
      <c r="G141" s="13"/>
      <c r="H141" s="13"/>
      <c r="I141" s="13"/>
    </row>
    <row r="142" spans="2:9" x14ac:dyDescent="0.25">
      <c r="B142" s="4"/>
      <c r="C142" s="13"/>
      <c r="D142" s="13"/>
      <c r="E142" s="13"/>
      <c r="F142" s="13"/>
      <c r="G142" s="13"/>
      <c r="H142" s="13"/>
      <c r="I142" s="13"/>
    </row>
    <row r="143" spans="2:9" x14ac:dyDescent="0.25">
      <c r="B143" s="4"/>
      <c r="C143" s="13"/>
      <c r="D143" s="13"/>
      <c r="E143" s="13"/>
      <c r="F143" s="13"/>
      <c r="G143" s="13"/>
      <c r="H143" s="13"/>
      <c r="I143" s="13"/>
    </row>
    <row r="144" spans="2:9" x14ac:dyDescent="0.25">
      <c r="B144" s="4"/>
      <c r="C144" s="13"/>
      <c r="D144" s="13"/>
      <c r="E144" s="13"/>
      <c r="F144" s="13"/>
      <c r="G144" s="13"/>
      <c r="H144" s="13"/>
      <c r="I144" s="13"/>
    </row>
    <row r="145" spans="2:9" x14ac:dyDescent="0.25">
      <c r="B145" s="4"/>
      <c r="C145" s="13"/>
      <c r="D145" s="13"/>
      <c r="E145" s="13"/>
      <c r="F145" s="13"/>
      <c r="G145" s="13"/>
      <c r="H145" s="13"/>
      <c r="I145" s="13"/>
    </row>
    <row r="146" spans="2:9" x14ac:dyDescent="0.25">
      <c r="B146" s="4"/>
      <c r="C146" s="13"/>
      <c r="D146" s="13"/>
      <c r="E146" s="13"/>
      <c r="F146" s="13"/>
      <c r="G146" s="13"/>
      <c r="H146" s="13"/>
      <c r="I146" s="13"/>
    </row>
    <row r="147" spans="2:9" x14ac:dyDescent="0.25">
      <c r="B147" s="4"/>
      <c r="C147" s="13"/>
      <c r="D147" s="13"/>
      <c r="E147" s="13"/>
      <c r="F147" s="13"/>
      <c r="G147" s="13"/>
      <c r="H147" s="13"/>
      <c r="I147" s="13"/>
    </row>
    <row r="148" spans="2:9" x14ac:dyDescent="0.25">
      <c r="B148" s="4"/>
      <c r="C148" s="13"/>
      <c r="D148" s="13"/>
      <c r="E148" s="13"/>
      <c r="F148" s="13"/>
      <c r="G148" s="13"/>
      <c r="H148" s="13"/>
      <c r="I148" s="13"/>
    </row>
    <row r="149" spans="2:9" x14ac:dyDescent="0.25">
      <c r="B149" s="4"/>
      <c r="C149" s="13"/>
      <c r="D149" s="13"/>
      <c r="E149" s="13"/>
      <c r="F149" s="13"/>
      <c r="G149" s="13"/>
      <c r="H149" s="13"/>
      <c r="I149" s="13"/>
    </row>
    <row r="150" spans="2:9" x14ac:dyDescent="0.25">
      <c r="B150" s="4"/>
      <c r="C150" s="13"/>
      <c r="D150" s="13"/>
      <c r="E150" s="13"/>
      <c r="F150" s="13"/>
      <c r="G150" s="13"/>
      <c r="H150" s="13"/>
      <c r="I150" s="13"/>
    </row>
    <row r="151" spans="2:9" x14ac:dyDescent="0.25">
      <c r="B151" s="4"/>
      <c r="C151" s="13"/>
      <c r="D151" s="13"/>
      <c r="E151" s="13"/>
      <c r="F151" s="13"/>
      <c r="G151" s="13"/>
      <c r="H151" s="13"/>
      <c r="I151" s="13"/>
    </row>
    <row r="152" spans="2:9" x14ac:dyDescent="0.25">
      <c r="B152" s="4"/>
      <c r="C152" s="13"/>
      <c r="D152" s="13"/>
      <c r="E152" s="13"/>
      <c r="F152" s="13"/>
      <c r="G152" s="13"/>
      <c r="H152" s="13"/>
      <c r="I152" s="13"/>
    </row>
    <row r="153" spans="2:9" x14ac:dyDescent="0.25">
      <c r="B153" s="4"/>
      <c r="C153" s="13"/>
      <c r="D153" s="13"/>
      <c r="E153" s="13"/>
      <c r="F153" s="13"/>
      <c r="G153" s="13"/>
      <c r="H153" s="13"/>
      <c r="I153" s="13"/>
    </row>
    <row r="154" spans="2:9" x14ac:dyDescent="0.25">
      <c r="B154" s="4"/>
      <c r="C154" s="13"/>
      <c r="D154" s="13"/>
      <c r="E154" s="13"/>
      <c r="F154" s="13"/>
      <c r="G154" s="13"/>
      <c r="H154" s="13"/>
      <c r="I154" s="13"/>
    </row>
    <row r="155" spans="2:9" x14ac:dyDescent="0.25">
      <c r="B155" s="4"/>
      <c r="C155" s="13"/>
      <c r="D155" s="13"/>
      <c r="E155" s="13"/>
      <c r="F155" s="13"/>
      <c r="G155" s="13"/>
      <c r="H155" s="13"/>
      <c r="I155" s="13"/>
    </row>
    <row r="156" spans="2:9" x14ac:dyDescent="0.25">
      <c r="B156" s="4"/>
      <c r="C156" s="13"/>
      <c r="D156" s="13"/>
      <c r="E156" s="13"/>
      <c r="F156" s="13"/>
      <c r="G156" s="13"/>
      <c r="H156" s="13"/>
      <c r="I156" s="13"/>
    </row>
    <row r="157" spans="2:9" x14ac:dyDescent="0.25">
      <c r="B157" s="4"/>
      <c r="C157" s="13"/>
      <c r="D157" s="13"/>
      <c r="E157" s="13"/>
      <c r="F157" s="13"/>
      <c r="G157" s="13"/>
      <c r="H157" s="13"/>
      <c r="I157" s="13"/>
    </row>
    <row r="158" spans="2:9" x14ac:dyDescent="0.25">
      <c r="B158" s="4"/>
      <c r="C158" s="13"/>
      <c r="D158" s="13"/>
      <c r="E158" s="13"/>
      <c r="F158" s="13"/>
      <c r="G158" s="13"/>
      <c r="H158" s="13"/>
      <c r="I158" s="13"/>
    </row>
    <row r="159" spans="2:9" x14ac:dyDescent="0.25">
      <c r="B159" s="4"/>
      <c r="C159" s="13"/>
      <c r="D159" s="13"/>
      <c r="E159" s="13"/>
      <c r="F159" s="13"/>
      <c r="G159" s="13"/>
      <c r="H159" s="13"/>
      <c r="I159" s="13"/>
    </row>
    <row r="160" spans="2:9" x14ac:dyDescent="0.25">
      <c r="B160" s="4"/>
      <c r="C160" s="13"/>
      <c r="D160" s="13"/>
      <c r="E160" s="13"/>
      <c r="F160" s="13"/>
      <c r="G160" s="13"/>
      <c r="H160" s="13"/>
      <c r="I160" s="13"/>
    </row>
    <row r="161" spans="2:9" x14ac:dyDescent="0.25">
      <c r="B161" s="4"/>
      <c r="C161" s="13"/>
      <c r="D161" s="13"/>
      <c r="E161" s="13"/>
      <c r="F161" s="13"/>
      <c r="G161" s="13"/>
      <c r="H161" s="13"/>
      <c r="I161" s="13"/>
    </row>
    <row r="162" spans="2:9" x14ac:dyDescent="0.25">
      <c r="B162" s="4"/>
      <c r="C162" s="13"/>
      <c r="D162" s="13"/>
      <c r="E162" s="13"/>
      <c r="F162" s="13"/>
      <c r="G162" s="13"/>
      <c r="H162" s="13"/>
      <c r="I162" s="13"/>
    </row>
    <row r="163" spans="2:9" x14ac:dyDescent="0.25">
      <c r="B163" s="4"/>
      <c r="C163" s="13"/>
      <c r="D163" s="13"/>
      <c r="E163" s="13"/>
      <c r="F163" s="13"/>
      <c r="G163" s="13"/>
      <c r="H163" s="13"/>
      <c r="I163" s="13"/>
    </row>
    <row r="164" spans="2:9" x14ac:dyDescent="0.25">
      <c r="B164" s="4"/>
      <c r="C164" s="13"/>
      <c r="D164" s="13"/>
      <c r="E164" s="13"/>
      <c r="F164" s="13"/>
      <c r="G164" s="13"/>
      <c r="H164" s="13"/>
      <c r="I164" s="13"/>
    </row>
    <row r="165" spans="2:9" x14ac:dyDescent="0.25">
      <c r="B165" s="4"/>
      <c r="C165" s="13"/>
      <c r="D165" s="13"/>
      <c r="E165" s="13"/>
      <c r="F165" s="13"/>
      <c r="G165" s="13"/>
      <c r="H165" s="13"/>
      <c r="I165" s="13"/>
    </row>
    <row r="166" spans="2:9" x14ac:dyDescent="0.25">
      <c r="B166" s="4"/>
      <c r="C166" s="13"/>
      <c r="D166" s="13"/>
      <c r="E166" s="13"/>
      <c r="F166" s="13"/>
      <c r="G166" s="13"/>
      <c r="H166" s="13"/>
      <c r="I166" s="13"/>
    </row>
    <row r="167" spans="2:9" x14ac:dyDescent="0.25">
      <c r="B167" s="4"/>
      <c r="C167" s="13"/>
      <c r="D167" s="13"/>
      <c r="E167" s="13"/>
      <c r="F167" s="13"/>
      <c r="G167" s="13"/>
      <c r="H167" s="13"/>
      <c r="I167" s="13"/>
    </row>
    <row r="168" spans="2:9" x14ac:dyDescent="0.25">
      <c r="B168" s="4"/>
      <c r="C168" s="13"/>
      <c r="D168" s="13"/>
      <c r="E168" s="13"/>
      <c r="F168" s="13"/>
      <c r="G168" s="13"/>
      <c r="H168" s="13"/>
      <c r="I168" s="13"/>
    </row>
    <row r="169" spans="2:9" x14ac:dyDescent="0.25">
      <c r="B169" s="4"/>
      <c r="C169" s="13"/>
      <c r="D169" s="13"/>
      <c r="E169" s="13"/>
      <c r="F169" s="13"/>
      <c r="G169" s="13"/>
      <c r="H169" s="13"/>
      <c r="I169" s="13"/>
    </row>
    <row r="170" spans="2:9" x14ac:dyDescent="0.25">
      <c r="B170" s="4"/>
      <c r="C170" s="13"/>
      <c r="D170" s="13"/>
      <c r="E170" s="13"/>
      <c r="F170" s="13"/>
      <c r="G170" s="13"/>
      <c r="H170" s="13"/>
      <c r="I170" s="13"/>
    </row>
    <row r="171" spans="2:9" x14ac:dyDescent="0.25">
      <c r="B171" s="4"/>
      <c r="C171" s="13"/>
      <c r="D171" s="13"/>
      <c r="E171" s="13"/>
      <c r="F171" s="13"/>
      <c r="G171" s="13"/>
      <c r="H171" s="13"/>
      <c r="I171" s="13"/>
    </row>
    <row r="172" spans="2:9" x14ac:dyDescent="0.25">
      <c r="B172" s="4"/>
      <c r="C172" s="13"/>
      <c r="D172" s="13"/>
      <c r="E172" s="13"/>
      <c r="F172" s="13"/>
      <c r="G172" s="13"/>
      <c r="H172" s="13"/>
      <c r="I172" s="13"/>
    </row>
    <row r="173" spans="2:9" x14ac:dyDescent="0.25">
      <c r="B173" s="4"/>
      <c r="C173" s="13"/>
      <c r="D173" s="13"/>
      <c r="E173" s="13"/>
      <c r="F173" s="13"/>
      <c r="G173" s="13"/>
      <c r="H173" s="13"/>
      <c r="I173" s="13"/>
    </row>
    <row r="174" spans="2:9" x14ac:dyDescent="0.25">
      <c r="B174" s="4"/>
      <c r="C174" s="13"/>
      <c r="D174" s="13"/>
      <c r="E174" s="13"/>
      <c r="F174" s="13"/>
      <c r="G174" s="13"/>
      <c r="H174" s="13"/>
      <c r="I174" s="13"/>
    </row>
    <row r="175" spans="2:9" x14ac:dyDescent="0.25">
      <c r="B175" s="4"/>
      <c r="C175" s="13"/>
      <c r="D175" s="13"/>
      <c r="E175" s="13"/>
      <c r="F175" s="13"/>
      <c r="G175" s="13"/>
      <c r="H175" s="13"/>
      <c r="I175" s="13"/>
    </row>
    <row r="176" spans="2:9" x14ac:dyDescent="0.25">
      <c r="B176" s="4"/>
      <c r="C176" s="13"/>
      <c r="D176" s="13"/>
      <c r="E176" s="13"/>
      <c r="F176" s="13"/>
      <c r="G176" s="13"/>
      <c r="H176" s="13"/>
      <c r="I176" s="13"/>
    </row>
    <row r="177" spans="2:9" x14ac:dyDescent="0.25">
      <c r="B177" s="4"/>
      <c r="C177" s="13"/>
      <c r="D177" s="13"/>
      <c r="E177" s="13"/>
      <c r="F177" s="13"/>
      <c r="G177" s="13"/>
      <c r="H177" s="13"/>
      <c r="I177" s="13"/>
    </row>
    <row r="178" spans="2:9" x14ac:dyDescent="0.25">
      <c r="B178" s="4"/>
      <c r="C178" s="13"/>
      <c r="D178" s="13"/>
      <c r="E178" s="13"/>
      <c r="F178" s="13"/>
      <c r="G178" s="13"/>
      <c r="H178" s="13"/>
      <c r="I178" s="13"/>
    </row>
    <row r="179" spans="2:9" x14ac:dyDescent="0.25">
      <c r="B179" s="4"/>
      <c r="C179" s="13"/>
      <c r="D179" s="13"/>
      <c r="E179" s="13"/>
      <c r="F179" s="13"/>
      <c r="G179" s="13"/>
      <c r="H179" s="13"/>
      <c r="I179" s="13"/>
    </row>
    <row r="180" spans="2:9" x14ac:dyDescent="0.25">
      <c r="B180" s="4"/>
      <c r="C180" s="13"/>
      <c r="D180" s="13"/>
      <c r="E180" s="13"/>
      <c r="F180" s="13"/>
      <c r="G180" s="13"/>
      <c r="H180" s="13"/>
      <c r="I180" s="13"/>
    </row>
    <row r="181" spans="2:9" x14ac:dyDescent="0.25">
      <c r="B181" s="4"/>
      <c r="C181" s="13"/>
      <c r="D181" s="13"/>
      <c r="E181" s="13"/>
      <c r="F181" s="13"/>
      <c r="G181" s="13"/>
      <c r="H181" s="13"/>
      <c r="I181" s="13"/>
    </row>
    <row r="182" spans="2:9" x14ac:dyDescent="0.25">
      <c r="B182" s="4"/>
      <c r="C182" s="13"/>
      <c r="D182" s="13"/>
      <c r="E182" s="13"/>
      <c r="F182" s="13"/>
      <c r="G182" s="13"/>
      <c r="H182" s="13"/>
      <c r="I182" s="13"/>
    </row>
    <row r="183" spans="2:9" x14ac:dyDescent="0.25">
      <c r="B183" s="4"/>
      <c r="C183" s="13"/>
      <c r="D183" s="13"/>
      <c r="E183" s="13"/>
      <c r="F183" s="13"/>
      <c r="G183" s="13"/>
      <c r="H183" s="13"/>
      <c r="I183" s="13"/>
    </row>
    <row r="184" spans="2:9" x14ac:dyDescent="0.25">
      <c r="B184" s="4"/>
      <c r="C184" s="13"/>
      <c r="D184" s="13"/>
      <c r="E184" s="13"/>
      <c r="F184" s="13"/>
      <c r="G184" s="13"/>
      <c r="H184" s="13"/>
      <c r="I184" s="13"/>
    </row>
    <row r="185" spans="2:9" x14ac:dyDescent="0.25">
      <c r="B185" s="4"/>
      <c r="C185" s="13"/>
      <c r="D185" s="13"/>
      <c r="E185" s="13"/>
      <c r="F185" s="13"/>
      <c r="G185" s="13"/>
      <c r="H185" s="13"/>
      <c r="I185" s="13"/>
    </row>
    <row r="186" spans="2:9" x14ac:dyDescent="0.25">
      <c r="B186" s="4"/>
      <c r="C186" s="13"/>
      <c r="D186" s="13"/>
      <c r="E186" s="13"/>
      <c r="F186" s="13"/>
      <c r="G186" s="13"/>
      <c r="H186" s="13"/>
      <c r="I186" s="13"/>
    </row>
    <row r="187" spans="2:9" x14ac:dyDescent="0.25">
      <c r="B187" s="4"/>
      <c r="C187" s="13"/>
      <c r="D187" s="13"/>
      <c r="E187" s="13"/>
      <c r="F187" s="13"/>
      <c r="G187" s="13"/>
      <c r="H187" s="13"/>
      <c r="I187" s="13"/>
    </row>
    <row r="188" spans="2:9" x14ac:dyDescent="0.25">
      <c r="B188" s="4"/>
      <c r="C188" s="13"/>
      <c r="D188" s="13"/>
      <c r="E188" s="13"/>
      <c r="F188" s="13"/>
      <c r="G188" s="13"/>
      <c r="H188" s="13"/>
      <c r="I188" s="13"/>
    </row>
    <row r="189" spans="2:9" x14ac:dyDescent="0.25">
      <c r="B189" s="4"/>
      <c r="C189" s="13"/>
      <c r="D189" s="13"/>
      <c r="E189" s="13"/>
      <c r="F189" s="13"/>
      <c r="G189" s="13"/>
      <c r="H189" s="13"/>
      <c r="I189" s="13"/>
    </row>
    <row r="190" spans="2:9" x14ac:dyDescent="0.25">
      <c r="B190" s="4"/>
      <c r="C190" s="13"/>
      <c r="D190" s="13"/>
      <c r="E190" s="13"/>
      <c r="F190" s="13"/>
      <c r="G190" s="13"/>
      <c r="H190" s="13"/>
      <c r="I190" s="13"/>
    </row>
    <row r="191" spans="2:9" x14ac:dyDescent="0.25">
      <c r="B191" s="4"/>
      <c r="C191" s="13"/>
      <c r="D191" s="13"/>
      <c r="E191" s="13"/>
      <c r="F191" s="13"/>
      <c r="G191" s="13"/>
      <c r="H191" s="13"/>
      <c r="I191" s="13"/>
    </row>
    <row r="192" spans="2:9" x14ac:dyDescent="0.25">
      <c r="B192" s="4"/>
      <c r="C192" s="13"/>
      <c r="D192" s="13"/>
      <c r="E192" s="13"/>
      <c r="F192" s="13"/>
      <c r="G192" s="13"/>
      <c r="H192" s="13"/>
      <c r="I192" s="13"/>
    </row>
    <row r="193" spans="2:9" x14ac:dyDescent="0.25">
      <c r="B193" s="4"/>
      <c r="C193" s="13"/>
      <c r="D193" s="13"/>
      <c r="E193" s="13"/>
      <c r="F193" s="13"/>
      <c r="G193" s="13"/>
      <c r="H193" s="13"/>
      <c r="I193" s="13"/>
    </row>
    <row r="194" spans="2:9" x14ac:dyDescent="0.25">
      <c r="B194" s="4"/>
      <c r="C194" s="13"/>
      <c r="D194" s="13"/>
      <c r="E194" s="13"/>
      <c r="F194" s="13"/>
      <c r="G194" s="13"/>
      <c r="H194" s="13"/>
      <c r="I194" s="13"/>
    </row>
    <row r="195" spans="2:9" x14ac:dyDescent="0.25">
      <c r="B195" s="4"/>
      <c r="C195" s="13"/>
      <c r="D195" s="13"/>
      <c r="E195" s="13"/>
      <c r="F195" s="13"/>
      <c r="G195" s="13"/>
      <c r="H195" s="13"/>
      <c r="I195" s="13"/>
    </row>
    <row r="196" spans="2:9" x14ac:dyDescent="0.25">
      <c r="B196" s="4"/>
      <c r="C196" s="13"/>
      <c r="D196" s="13"/>
      <c r="E196" s="13"/>
      <c r="F196" s="13"/>
      <c r="G196" s="13"/>
      <c r="H196" s="13"/>
      <c r="I196" s="13"/>
    </row>
    <row r="197" spans="2:9" x14ac:dyDescent="0.25">
      <c r="B197" s="4"/>
      <c r="C197" s="13"/>
      <c r="D197" s="13"/>
      <c r="E197" s="13"/>
      <c r="F197" s="13"/>
      <c r="G197" s="13"/>
      <c r="H197" s="13"/>
      <c r="I197" s="13"/>
    </row>
    <row r="198" spans="2:9" x14ac:dyDescent="0.25">
      <c r="B198" s="4"/>
      <c r="C198" s="13"/>
      <c r="D198" s="13"/>
      <c r="E198" s="13"/>
      <c r="F198" s="13"/>
      <c r="G198" s="13"/>
      <c r="H198" s="13"/>
      <c r="I198" s="13"/>
    </row>
    <row r="199" spans="2:9" x14ac:dyDescent="0.25">
      <c r="B199" s="4"/>
      <c r="C199" s="13"/>
      <c r="D199" s="13"/>
      <c r="E199" s="13"/>
      <c r="F199" s="13"/>
      <c r="G199" s="13"/>
      <c r="H199" s="13"/>
      <c r="I199" s="13"/>
    </row>
    <row r="200" spans="2:9" x14ac:dyDescent="0.25">
      <c r="B200" s="4"/>
      <c r="C200" s="13"/>
      <c r="D200" s="13"/>
      <c r="E200" s="13"/>
      <c r="F200" s="13"/>
      <c r="G200" s="13"/>
      <c r="H200" s="13"/>
      <c r="I200" s="13"/>
    </row>
    <row r="201" spans="2:9" x14ac:dyDescent="0.25">
      <c r="B201" s="4"/>
      <c r="C201" s="13"/>
      <c r="D201" s="13"/>
      <c r="E201" s="13"/>
      <c r="F201" s="13"/>
      <c r="G201" s="13"/>
      <c r="H201" s="13"/>
      <c r="I201" s="13"/>
    </row>
    <row r="202" spans="2:9" x14ac:dyDescent="0.25">
      <c r="B202" s="4"/>
      <c r="C202" s="13"/>
      <c r="D202" s="13"/>
      <c r="E202" s="13"/>
      <c r="F202" s="13"/>
      <c r="G202" s="13"/>
      <c r="H202" s="13"/>
      <c r="I202" s="13"/>
    </row>
    <row r="203" spans="2:9" x14ac:dyDescent="0.25">
      <c r="B203" s="4"/>
      <c r="C203" s="13"/>
      <c r="D203" s="13"/>
      <c r="E203" s="13"/>
      <c r="F203" s="13"/>
      <c r="G203" s="13"/>
      <c r="H203" s="13"/>
      <c r="I203" s="13"/>
    </row>
    <row r="204" spans="2:9" x14ac:dyDescent="0.25">
      <c r="B204" s="4"/>
      <c r="C204" s="13"/>
      <c r="D204" s="13"/>
      <c r="E204" s="13"/>
      <c r="F204" s="13"/>
      <c r="G204" s="13"/>
      <c r="H204" s="13"/>
      <c r="I204" s="13"/>
    </row>
    <row r="205" spans="2:9" x14ac:dyDescent="0.25">
      <c r="B205" s="4"/>
      <c r="C205" s="13"/>
      <c r="D205" s="13"/>
      <c r="E205" s="13"/>
      <c r="F205" s="13"/>
      <c r="G205" s="13"/>
      <c r="H205" s="13"/>
      <c r="I205" s="13"/>
    </row>
    <row r="206" spans="2:9" x14ac:dyDescent="0.25">
      <c r="B206" s="4"/>
      <c r="C206" s="13"/>
      <c r="D206" s="13"/>
      <c r="E206" s="13"/>
      <c r="F206" s="13"/>
      <c r="G206" s="13"/>
      <c r="H206" s="13"/>
      <c r="I206" s="13"/>
    </row>
    <row r="207" spans="2:9" x14ac:dyDescent="0.25">
      <c r="B207" s="4"/>
      <c r="C207" s="13"/>
      <c r="D207" s="13"/>
      <c r="E207" s="13"/>
      <c r="F207" s="13"/>
      <c r="G207" s="13"/>
      <c r="H207" s="13"/>
      <c r="I207" s="13"/>
    </row>
    <row r="208" spans="2:9" x14ac:dyDescent="0.25">
      <c r="B208" s="4"/>
      <c r="C208" s="13"/>
      <c r="D208" s="13"/>
      <c r="E208" s="13"/>
      <c r="F208" s="13"/>
      <c r="G208" s="13"/>
      <c r="H208" s="13"/>
      <c r="I208" s="13"/>
    </row>
    <row r="209" spans="2:9" x14ac:dyDescent="0.25">
      <c r="B209" s="4"/>
      <c r="C209" s="13"/>
      <c r="D209" s="13"/>
      <c r="E209" s="13"/>
      <c r="F209" s="13"/>
      <c r="G209" s="13"/>
      <c r="H209" s="13"/>
      <c r="I209" s="13"/>
    </row>
    <row r="210" spans="2:9" x14ac:dyDescent="0.25">
      <c r="B210" s="4"/>
      <c r="C210" s="13"/>
      <c r="D210" s="13"/>
      <c r="E210" s="13"/>
      <c r="F210" s="13"/>
      <c r="G210" s="13"/>
      <c r="H210" s="13"/>
      <c r="I210" s="13"/>
    </row>
    <row r="211" spans="2:9" x14ac:dyDescent="0.25">
      <c r="B211" s="4"/>
      <c r="C211" s="13"/>
      <c r="D211" s="13"/>
      <c r="E211" s="13"/>
      <c r="F211" s="13"/>
      <c r="G211" s="13"/>
      <c r="H211" s="13"/>
      <c r="I211" s="13"/>
    </row>
    <row r="212" spans="2:9" x14ac:dyDescent="0.25">
      <c r="B212" s="4"/>
      <c r="C212" s="13"/>
      <c r="D212" s="13"/>
      <c r="E212" s="13"/>
      <c r="F212" s="13"/>
      <c r="G212" s="13"/>
      <c r="H212" s="13"/>
      <c r="I212" s="13"/>
    </row>
    <row r="213" spans="2:9" x14ac:dyDescent="0.25">
      <c r="B213" s="4"/>
      <c r="C213" s="13"/>
      <c r="D213" s="13"/>
      <c r="E213" s="13"/>
      <c r="F213" s="13"/>
      <c r="G213" s="13"/>
      <c r="H213" s="13"/>
      <c r="I213" s="13"/>
    </row>
  </sheetData>
  <sortState xmlns:xlrd2="http://schemas.microsoft.com/office/spreadsheetml/2017/richdata2" ref="A109:L114">
    <sortCondition ref="A109"/>
  </sortState>
  <mergeCells count="1">
    <mergeCell ref="B130:I130"/>
  </mergeCells>
  <pageMargins left="0.7" right="0.7" top="0.78740157499999996" bottom="0.78740157499999996" header="0.3" footer="0.3"/>
  <pageSetup paperSize="9" scale="87" orientation="landscape" horizontalDpi="4294967294" r:id="rId1"/>
  <rowBreaks count="3" manualBreakCount="3">
    <brk id="38" max="8" man="1"/>
    <brk id="71" max="8" man="1"/>
    <brk id="107"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BECD-BC42-2142-B49F-4F1035ECA8F1}">
  <dimension ref="A1:BM79"/>
  <sheetViews>
    <sheetView topLeftCell="A58" workbookViewId="0">
      <pane xSplit="1" topLeftCell="AD1" activePane="topRight" state="frozen"/>
      <selection pane="topRight" activeCell="AL85" sqref="AL85"/>
    </sheetView>
  </sheetViews>
  <sheetFormatPr baseColWidth="10" defaultRowHeight="15" x14ac:dyDescent="0.25"/>
  <sheetData>
    <row r="1" spans="1:65" x14ac:dyDescent="0.25">
      <c r="A1" s="22" t="s">
        <v>453</v>
      </c>
      <c r="B1" s="23" t="s">
        <v>435</v>
      </c>
      <c r="C1" s="23"/>
      <c r="E1" s="24"/>
      <c r="G1" s="23" t="s">
        <v>436</v>
      </c>
      <c r="H1" s="23"/>
      <c r="J1" s="23"/>
      <c r="L1" s="23" t="s">
        <v>437</v>
      </c>
      <c r="M1" s="23"/>
      <c r="O1" s="23"/>
      <c r="Q1" s="23" t="s">
        <v>438</v>
      </c>
      <c r="R1" s="23"/>
      <c r="T1" s="23"/>
      <c r="V1" s="23" t="s">
        <v>439</v>
      </c>
      <c r="W1" s="23"/>
      <c r="Y1" s="23"/>
      <c r="AA1" s="23" t="s">
        <v>440</v>
      </c>
      <c r="AB1" s="23"/>
      <c r="AD1" s="23"/>
      <c r="AF1" s="23" t="s">
        <v>454</v>
      </c>
      <c r="AG1" s="23"/>
      <c r="AK1" t="s">
        <v>455</v>
      </c>
      <c r="AL1" t="s">
        <v>457</v>
      </c>
      <c r="BE1" s="25"/>
      <c r="BF1" s="25"/>
      <c r="BG1" s="25"/>
      <c r="BH1" s="25"/>
      <c r="BI1" s="25"/>
      <c r="BJ1" s="25"/>
      <c r="BK1" s="25"/>
      <c r="BL1" s="25"/>
      <c r="BM1" s="25"/>
    </row>
    <row r="2" spans="1:65" x14ac:dyDescent="0.25">
      <c r="A2" t="s">
        <v>456</v>
      </c>
      <c r="D2" s="23">
        <v>83</v>
      </c>
      <c r="I2" s="23">
        <v>210</v>
      </c>
      <c r="N2" s="23">
        <v>746</v>
      </c>
      <c r="S2" s="23">
        <v>2206</v>
      </c>
      <c r="X2" s="23">
        <v>3009</v>
      </c>
      <c r="AC2" s="23">
        <v>4942</v>
      </c>
      <c r="AH2" s="23">
        <v>10568</v>
      </c>
      <c r="AK2">
        <f>SUM(D2:AJ2)</f>
        <v>21764</v>
      </c>
      <c r="AM2" t="s">
        <v>462</v>
      </c>
    </row>
    <row r="3" spans="1:65" x14ac:dyDescent="0.25">
      <c r="A3" s="2" t="s">
        <v>4</v>
      </c>
      <c r="D3">
        <v>2</v>
      </c>
      <c r="H3" s="2"/>
      <c r="I3">
        <v>5</v>
      </c>
      <c r="M3" s="2"/>
      <c r="N3">
        <v>36</v>
      </c>
      <c r="R3" s="2"/>
      <c r="S3">
        <v>64</v>
      </c>
      <c r="T3" s="15"/>
      <c r="W3" s="2"/>
      <c r="X3">
        <v>60</v>
      </c>
      <c r="Z3" s="2"/>
      <c r="AA3" s="15"/>
      <c r="AB3" s="15"/>
      <c r="AC3">
        <v>80</v>
      </c>
      <c r="AD3" s="16"/>
      <c r="AF3" s="2"/>
      <c r="AG3">
        <v>113</v>
      </c>
      <c r="AH3" s="17"/>
      <c r="AI3" s="18"/>
      <c r="AK3">
        <f>SUM(D3:AJ3)</f>
        <v>360</v>
      </c>
      <c r="AL3" s="27">
        <f>AK3/AK2</f>
        <v>1.6541077007902957E-2</v>
      </c>
      <c r="AM3">
        <v>4</v>
      </c>
    </row>
    <row r="4" spans="1:65" x14ac:dyDescent="0.25">
      <c r="A4" s="2" t="s">
        <v>3</v>
      </c>
      <c r="D4">
        <v>4</v>
      </c>
      <c r="H4" s="2"/>
      <c r="I4">
        <v>8</v>
      </c>
      <c r="J4" s="15"/>
      <c r="K4" s="15"/>
      <c r="M4" s="2"/>
      <c r="N4">
        <v>47</v>
      </c>
      <c r="O4" s="19"/>
      <c r="P4" s="19"/>
      <c r="R4" s="2"/>
      <c r="S4">
        <v>135</v>
      </c>
      <c r="T4" s="15"/>
      <c r="U4" s="15"/>
      <c r="V4" s="15"/>
      <c r="W4" s="2"/>
      <c r="X4">
        <v>115</v>
      </c>
      <c r="Z4" s="2"/>
      <c r="AA4" s="15"/>
      <c r="AB4" s="15"/>
      <c r="AC4">
        <v>120</v>
      </c>
      <c r="AD4" s="16"/>
      <c r="AF4" s="2"/>
      <c r="AG4">
        <v>299</v>
      </c>
      <c r="AI4" s="18"/>
      <c r="AK4">
        <f t="shared" ref="AK4:AK7" si="0">SUM(D4:AJ4)</f>
        <v>728</v>
      </c>
      <c r="AL4" s="27">
        <f>AK4/AK2</f>
        <v>3.3449733504870426E-2</v>
      </c>
      <c r="AM4">
        <v>1</v>
      </c>
    </row>
    <row r="5" spans="1:65" x14ac:dyDescent="0.25">
      <c r="A5" s="2" t="s">
        <v>6</v>
      </c>
      <c r="D5">
        <v>2</v>
      </c>
      <c r="H5" s="2"/>
      <c r="I5">
        <v>10</v>
      </c>
      <c r="J5" s="15"/>
      <c r="K5" s="15"/>
      <c r="M5" s="2"/>
      <c r="N5">
        <v>13</v>
      </c>
      <c r="R5" s="2"/>
      <c r="S5">
        <v>33</v>
      </c>
      <c r="T5" s="15"/>
      <c r="U5" s="15"/>
      <c r="V5" s="15"/>
      <c r="W5" s="2"/>
      <c r="X5">
        <v>56</v>
      </c>
      <c r="Z5" s="2"/>
      <c r="AA5" s="15"/>
      <c r="AB5" s="15"/>
      <c r="AC5">
        <v>52</v>
      </c>
      <c r="AD5" s="16"/>
      <c r="AF5" s="2"/>
      <c r="AG5">
        <v>88</v>
      </c>
      <c r="AI5" s="18"/>
      <c r="AK5">
        <f t="shared" si="0"/>
        <v>254</v>
      </c>
      <c r="AL5" s="27">
        <f>AK5/AK2</f>
        <v>1.16706487777982E-2</v>
      </c>
      <c r="AM5">
        <v>3</v>
      </c>
    </row>
    <row r="6" spans="1:65" x14ac:dyDescent="0.25">
      <c r="A6" s="8" t="s">
        <v>443</v>
      </c>
      <c r="D6">
        <v>0</v>
      </c>
      <c r="H6" s="8"/>
      <c r="I6">
        <v>25</v>
      </c>
      <c r="J6" s="15"/>
      <c r="K6" s="15"/>
      <c r="M6" s="8"/>
      <c r="N6">
        <v>8</v>
      </c>
      <c r="R6" s="8"/>
      <c r="S6">
        <v>10</v>
      </c>
      <c r="W6" s="8"/>
      <c r="X6">
        <v>21</v>
      </c>
      <c r="Z6" s="8"/>
      <c r="AA6" s="15"/>
      <c r="AB6" s="21"/>
      <c r="AC6">
        <v>45</v>
      </c>
      <c r="AD6" s="16"/>
      <c r="AF6" s="8"/>
      <c r="AG6">
        <v>140</v>
      </c>
      <c r="AK6">
        <f t="shared" si="0"/>
        <v>249</v>
      </c>
      <c r="AL6" s="27">
        <f>AK6/AK2</f>
        <v>1.1440911597132879E-2</v>
      </c>
      <c r="AM6">
        <v>5</v>
      </c>
    </row>
    <row r="7" spans="1:65" x14ac:dyDescent="0.25">
      <c r="A7" s="2" t="s">
        <v>5</v>
      </c>
      <c r="D7">
        <v>0</v>
      </c>
      <c r="H7" s="2"/>
      <c r="I7">
        <v>0</v>
      </c>
      <c r="J7" s="15"/>
      <c r="K7" s="15"/>
      <c r="M7" s="2"/>
      <c r="N7">
        <v>8</v>
      </c>
      <c r="R7" s="2"/>
      <c r="S7">
        <v>31</v>
      </c>
      <c r="W7" s="2"/>
      <c r="X7">
        <v>37</v>
      </c>
      <c r="Z7" s="2"/>
      <c r="AA7" s="15"/>
      <c r="AB7" s="21"/>
      <c r="AC7">
        <v>78</v>
      </c>
      <c r="AD7" s="16"/>
      <c r="AF7" s="2"/>
      <c r="AG7">
        <v>305</v>
      </c>
      <c r="AK7">
        <f t="shared" si="0"/>
        <v>459</v>
      </c>
      <c r="AL7" s="27">
        <f>AK7/AK2</f>
        <v>2.1089873185076272E-2</v>
      </c>
      <c r="AM7">
        <v>2</v>
      </c>
    </row>
    <row r="9" spans="1:65" x14ac:dyDescent="0.25">
      <c r="A9" s="22" t="s">
        <v>458</v>
      </c>
      <c r="B9" s="23" t="s">
        <v>435</v>
      </c>
      <c r="C9" s="23"/>
      <c r="D9" s="23">
        <v>27</v>
      </c>
      <c r="E9" s="23" t="s">
        <v>459</v>
      </c>
      <c r="G9" s="23" t="s">
        <v>436</v>
      </c>
      <c r="H9" s="23"/>
      <c r="I9" s="23">
        <v>49</v>
      </c>
      <c r="J9" s="23" t="s">
        <v>459</v>
      </c>
      <c r="L9" s="23" t="s">
        <v>437</v>
      </c>
      <c r="M9" s="23"/>
      <c r="N9" s="23">
        <v>260</v>
      </c>
      <c r="O9" s="23" t="s">
        <v>459</v>
      </c>
      <c r="Q9" s="23" t="s">
        <v>438</v>
      </c>
      <c r="R9" s="23"/>
      <c r="S9" s="23">
        <v>568</v>
      </c>
      <c r="T9" s="23" t="s">
        <v>459</v>
      </c>
      <c r="V9" s="23" t="s">
        <v>439</v>
      </c>
      <c r="W9" s="23"/>
      <c r="X9" s="23">
        <v>817</v>
      </c>
      <c r="Y9" s="23"/>
      <c r="AA9" s="23" t="s">
        <v>440</v>
      </c>
      <c r="AB9" s="23"/>
      <c r="AC9" s="23">
        <v>1216</v>
      </c>
      <c r="AD9" s="23"/>
      <c r="AF9" s="23" t="s">
        <v>454</v>
      </c>
      <c r="AG9" s="23"/>
      <c r="AH9" s="23">
        <v>4382</v>
      </c>
      <c r="AI9" s="26"/>
      <c r="AK9" t="s">
        <v>460</v>
      </c>
      <c r="AL9">
        <v>7319</v>
      </c>
    </row>
    <row r="10" spans="1:65" x14ac:dyDescent="0.25">
      <c r="A10" s="3" t="s">
        <v>136</v>
      </c>
      <c r="D10">
        <v>0</v>
      </c>
      <c r="I10">
        <v>0</v>
      </c>
      <c r="N10">
        <v>0</v>
      </c>
      <c r="S10">
        <v>0</v>
      </c>
      <c r="X10">
        <v>0</v>
      </c>
      <c r="AC10">
        <v>0</v>
      </c>
      <c r="AG10">
        <v>0</v>
      </c>
      <c r="AK10">
        <f t="shared" ref="AK10:AK12" si="1">SUM(D10:AJ10)</f>
        <v>0</v>
      </c>
    </row>
    <row r="11" spans="1:65" x14ac:dyDescent="0.25">
      <c r="A11" s="2" t="s">
        <v>81</v>
      </c>
      <c r="D11">
        <v>4</v>
      </c>
      <c r="I11">
        <v>1</v>
      </c>
      <c r="N11">
        <v>0</v>
      </c>
      <c r="S11">
        <v>0</v>
      </c>
      <c r="X11">
        <v>0</v>
      </c>
      <c r="AC11">
        <v>0</v>
      </c>
      <c r="AG11">
        <v>0</v>
      </c>
      <c r="AK11">
        <f t="shared" si="1"/>
        <v>5</v>
      </c>
    </row>
    <row r="12" spans="1:65" x14ac:dyDescent="0.25">
      <c r="A12" s="2" t="s">
        <v>80</v>
      </c>
      <c r="D12">
        <v>7</v>
      </c>
      <c r="I12">
        <v>4</v>
      </c>
      <c r="N12">
        <v>7</v>
      </c>
      <c r="S12">
        <v>19</v>
      </c>
      <c r="X12">
        <v>35</v>
      </c>
      <c r="AC12">
        <v>93</v>
      </c>
      <c r="AG12">
        <v>246</v>
      </c>
      <c r="AK12">
        <f t="shared" si="1"/>
        <v>411</v>
      </c>
    </row>
    <row r="14" spans="1:65" x14ac:dyDescent="0.25">
      <c r="A14" s="22" t="s">
        <v>461</v>
      </c>
      <c r="B14" s="23" t="s">
        <v>435</v>
      </c>
      <c r="C14" s="23"/>
      <c r="D14" s="23">
        <v>48</v>
      </c>
      <c r="E14" s="23"/>
      <c r="G14" s="23" t="s">
        <v>436</v>
      </c>
      <c r="H14" s="23"/>
      <c r="I14" s="23">
        <v>83</v>
      </c>
      <c r="J14" s="23"/>
      <c r="L14" s="23" t="s">
        <v>437</v>
      </c>
      <c r="M14" s="23"/>
      <c r="N14" s="23">
        <v>287</v>
      </c>
      <c r="O14" s="23"/>
      <c r="Q14" s="23" t="s">
        <v>438</v>
      </c>
      <c r="R14" s="23"/>
      <c r="S14" s="23">
        <v>431</v>
      </c>
      <c r="T14" s="23"/>
      <c r="V14" s="23" t="s">
        <v>439</v>
      </c>
      <c r="W14" s="23"/>
      <c r="X14" s="23">
        <v>628</v>
      </c>
      <c r="Y14" s="23"/>
      <c r="AA14" s="23" t="s">
        <v>440</v>
      </c>
      <c r="AB14" s="23"/>
      <c r="AC14" s="23">
        <v>1637</v>
      </c>
      <c r="AD14" s="23"/>
      <c r="AF14" s="23" t="s">
        <v>454</v>
      </c>
      <c r="AG14" s="23"/>
      <c r="AH14" s="23">
        <v>2849</v>
      </c>
      <c r="AK14" t="s">
        <v>460</v>
      </c>
      <c r="AL14">
        <v>5963</v>
      </c>
    </row>
    <row r="15" spans="1:65" x14ac:dyDescent="0.25">
      <c r="A15" s="2" t="s">
        <v>141</v>
      </c>
      <c r="D15">
        <v>3</v>
      </c>
      <c r="I15">
        <v>4</v>
      </c>
      <c r="N15">
        <v>30</v>
      </c>
      <c r="S15">
        <v>27</v>
      </c>
      <c r="X15">
        <v>32</v>
      </c>
      <c r="AC15">
        <v>62</v>
      </c>
      <c r="AG15">
        <v>96</v>
      </c>
      <c r="AK15">
        <f t="shared" ref="AK15:AK18" si="2">SUM(D15:AJ15)</f>
        <v>254</v>
      </c>
      <c r="AL15" s="27">
        <f>AK15/AL14</f>
        <v>4.2596008720442731E-2</v>
      </c>
      <c r="AM15">
        <v>1</v>
      </c>
    </row>
    <row r="16" spans="1:65" x14ac:dyDescent="0.25">
      <c r="A16" s="2" t="s">
        <v>6</v>
      </c>
      <c r="D16">
        <v>5</v>
      </c>
      <c r="I16">
        <v>13</v>
      </c>
      <c r="N16">
        <v>15</v>
      </c>
      <c r="S16">
        <v>11</v>
      </c>
      <c r="X16">
        <v>9</v>
      </c>
      <c r="AC16">
        <v>36</v>
      </c>
      <c r="AG16">
        <v>26</v>
      </c>
      <c r="AK16">
        <f t="shared" si="2"/>
        <v>115</v>
      </c>
      <c r="AL16" s="27">
        <f>AK16/AL14</f>
        <v>1.9285594499413049E-2</v>
      </c>
      <c r="AM16">
        <v>3</v>
      </c>
    </row>
    <row r="17" spans="1:39" x14ac:dyDescent="0.25">
      <c r="A17" s="2" t="s">
        <v>142</v>
      </c>
      <c r="D17">
        <v>3</v>
      </c>
      <c r="I17">
        <v>2</v>
      </c>
      <c r="N17">
        <v>12</v>
      </c>
      <c r="S17">
        <v>9</v>
      </c>
      <c r="X17">
        <v>19</v>
      </c>
      <c r="AC17">
        <v>54</v>
      </c>
      <c r="AG17">
        <v>107</v>
      </c>
      <c r="AK17">
        <f t="shared" si="2"/>
        <v>206</v>
      </c>
      <c r="AL17" s="27">
        <f>AK17/AL14</f>
        <v>3.4546369277209457E-2</v>
      </c>
      <c r="AM17">
        <v>2</v>
      </c>
    </row>
    <row r="18" spans="1:39" x14ac:dyDescent="0.25">
      <c r="A18" s="2" t="s">
        <v>81</v>
      </c>
      <c r="D18">
        <v>5</v>
      </c>
      <c r="I18">
        <v>4</v>
      </c>
      <c r="N18">
        <v>6</v>
      </c>
      <c r="S18">
        <v>11</v>
      </c>
      <c r="X18">
        <v>4</v>
      </c>
      <c r="AC18">
        <v>14</v>
      </c>
      <c r="AG18">
        <v>27</v>
      </c>
      <c r="AK18">
        <f t="shared" si="2"/>
        <v>71</v>
      </c>
      <c r="AL18" s="27">
        <f>AK18/AL14</f>
        <v>1.1906758343115881E-2</v>
      </c>
      <c r="AM18">
        <v>4</v>
      </c>
    </row>
    <row r="20" spans="1:39" x14ac:dyDescent="0.25">
      <c r="A20" s="28" t="s">
        <v>463</v>
      </c>
      <c r="B20" s="23" t="s">
        <v>435</v>
      </c>
      <c r="C20" s="23"/>
      <c r="D20" s="23">
        <v>14</v>
      </c>
      <c r="E20" s="23"/>
      <c r="G20" s="23" t="s">
        <v>436</v>
      </c>
      <c r="H20" s="23"/>
      <c r="I20" s="23">
        <v>33</v>
      </c>
      <c r="J20" s="23"/>
      <c r="L20" s="23" t="s">
        <v>437</v>
      </c>
      <c r="M20" s="23"/>
      <c r="N20" s="23">
        <v>65</v>
      </c>
      <c r="O20" s="23"/>
      <c r="Q20" s="23" t="s">
        <v>438</v>
      </c>
      <c r="R20" s="23"/>
      <c r="S20" s="23">
        <v>91</v>
      </c>
      <c r="T20" s="23"/>
      <c r="V20" s="23" t="s">
        <v>439</v>
      </c>
      <c r="W20" s="23"/>
      <c r="X20" s="23">
        <v>103</v>
      </c>
      <c r="Y20" s="23"/>
      <c r="AA20" s="23" t="s">
        <v>440</v>
      </c>
      <c r="AB20" s="23"/>
      <c r="AC20" s="23" t="s">
        <v>464</v>
      </c>
      <c r="AD20" s="23"/>
      <c r="AF20" s="23" t="s">
        <v>454</v>
      </c>
      <c r="AG20" s="23"/>
      <c r="AH20" s="23">
        <v>85</v>
      </c>
      <c r="AK20" t="s">
        <v>460</v>
      </c>
      <c r="AL20">
        <v>535</v>
      </c>
    </row>
    <row r="21" spans="1:39" x14ac:dyDescent="0.25">
      <c r="A21" s="2" t="s">
        <v>4</v>
      </c>
      <c r="D21">
        <v>1</v>
      </c>
      <c r="I21">
        <v>1</v>
      </c>
      <c r="N21">
        <v>2</v>
      </c>
      <c r="S21">
        <v>3</v>
      </c>
      <c r="X21">
        <v>0</v>
      </c>
      <c r="AC21">
        <v>7</v>
      </c>
      <c r="AG21">
        <v>0</v>
      </c>
      <c r="AK21">
        <f t="shared" ref="AK21:AK28" si="3">SUM(D21:AJ21)</f>
        <v>14</v>
      </c>
      <c r="AL21" s="27">
        <f>AK21/AL20</f>
        <v>2.6168224299065422E-2</v>
      </c>
      <c r="AM21" s="25">
        <v>4</v>
      </c>
    </row>
    <row r="22" spans="1:39" x14ac:dyDescent="0.25">
      <c r="A22" s="2" t="s">
        <v>214</v>
      </c>
      <c r="D22">
        <v>0</v>
      </c>
      <c r="I22">
        <v>1</v>
      </c>
      <c r="N22">
        <v>0</v>
      </c>
      <c r="S22">
        <v>0</v>
      </c>
      <c r="X22">
        <v>9</v>
      </c>
      <c r="AC22">
        <v>15</v>
      </c>
      <c r="AG22">
        <v>12</v>
      </c>
      <c r="AK22">
        <f t="shared" si="3"/>
        <v>37</v>
      </c>
      <c r="AL22" s="27">
        <f>AK22/AL20</f>
        <v>6.9158878504672894E-2</v>
      </c>
      <c r="AM22" s="25">
        <v>1</v>
      </c>
    </row>
    <row r="23" spans="1:39" x14ac:dyDescent="0.25">
      <c r="A23" s="2" t="s">
        <v>6</v>
      </c>
      <c r="D23">
        <v>1</v>
      </c>
      <c r="I23">
        <v>2</v>
      </c>
      <c r="N23">
        <v>0</v>
      </c>
      <c r="S23">
        <v>0</v>
      </c>
      <c r="X23">
        <v>10</v>
      </c>
      <c r="AC23">
        <v>3</v>
      </c>
      <c r="AG23">
        <v>6</v>
      </c>
      <c r="AK23">
        <f t="shared" si="3"/>
        <v>22</v>
      </c>
      <c r="AL23" s="27">
        <f>AK23/AL20</f>
        <v>4.1121495327102804E-2</v>
      </c>
      <c r="AM23" s="25">
        <v>3</v>
      </c>
    </row>
    <row r="24" spans="1:39" x14ac:dyDescent="0.25">
      <c r="A24" s="2" t="s">
        <v>212</v>
      </c>
      <c r="D24">
        <v>1</v>
      </c>
      <c r="I24">
        <v>2</v>
      </c>
      <c r="N24">
        <v>5</v>
      </c>
      <c r="S24">
        <v>9</v>
      </c>
      <c r="X24">
        <v>9</v>
      </c>
      <c r="AC24">
        <v>7</v>
      </c>
      <c r="AG24">
        <v>2</v>
      </c>
      <c r="AK24">
        <f t="shared" si="3"/>
        <v>35</v>
      </c>
      <c r="AL24" s="27">
        <f>AK24/AL20</f>
        <v>6.5420560747663545E-2</v>
      </c>
      <c r="AM24" s="25">
        <v>2</v>
      </c>
    </row>
    <row r="25" spans="1:39" x14ac:dyDescent="0.25">
      <c r="A25" s="2" t="s">
        <v>216</v>
      </c>
      <c r="D25">
        <v>0</v>
      </c>
      <c r="I25">
        <v>0</v>
      </c>
      <c r="N25">
        <v>2</v>
      </c>
      <c r="S25">
        <v>6</v>
      </c>
      <c r="X25">
        <v>2</v>
      </c>
      <c r="AC25">
        <v>0</v>
      </c>
      <c r="AG25">
        <v>0</v>
      </c>
      <c r="AK25">
        <f t="shared" si="3"/>
        <v>10</v>
      </c>
      <c r="AL25" s="27">
        <f>AK25/AL20</f>
        <v>1.8691588785046728E-2</v>
      </c>
      <c r="AM25" s="25">
        <v>5</v>
      </c>
    </row>
    <row r="26" spans="1:39" x14ac:dyDescent="0.25">
      <c r="A26" s="2" t="s">
        <v>213</v>
      </c>
      <c r="D26">
        <v>1</v>
      </c>
      <c r="I26">
        <v>2</v>
      </c>
      <c r="N26">
        <v>3</v>
      </c>
      <c r="S26">
        <v>2</v>
      </c>
      <c r="X26">
        <v>5</v>
      </c>
      <c r="AC26">
        <v>17</v>
      </c>
      <c r="AG26">
        <v>5</v>
      </c>
      <c r="AK26">
        <f t="shared" si="3"/>
        <v>35</v>
      </c>
      <c r="AL26" s="27">
        <f>AK26/AL20</f>
        <v>6.5420560747663545E-2</v>
      </c>
      <c r="AM26" s="25">
        <v>2</v>
      </c>
    </row>
    <row r="27" spans="1:39" x14ac:dyDescent="0.25">
      <c r="A27" s="2" t="s">
        <v>215</v>
      </c>
      <c r="D27">
        <v>0</v>
      </c>
      <c r="I27">
        <v>4</v>
      </c>
      <c r="N27">
        <v>7</v>
      </c>
      <c r="S27">
        <v>0</v>
      </c>
      <c r="X27">
        <v>4</v>
      </c>
      <c r="AC27">
        <v>7</v>
      </c>
      <c r="AG27">
        <v>0</v>
      </c>
      <c r="AK27">
        <f t="shared" si="3"/>
        <v>22</v>
      </c>
      <c r="AL27" s="27">
        <f>AK27/AL20</f>
        <v>4.1121495327102804E-2</v>
      </c>
      <c r="AM27" s="25">
        <v>3</v>
      </c>
    </row>
    <row r="28" spans="1:39" x14ac:dyDescent="0.25">
      <c r="A28" s="2" t="s">
        <v>76</v>
      </c>
      <c r="D28">
        <v>2</v>
      </c>
      <c r="I28">
        <v>2</v>
      </c>
      <c r="N28">
        <v>0</v>
      </c>
      <c r="S28">
        <v>7</v>
      </c>
      <c r="X28">
        <v>3</v>
      </c>
      <c r="AC28">
        <v>0</v>
      </c>
      <c r="AG28">
        <v>8</v>
      </c>
      <c r="AK28">
        <f t="shared" si="3"/>
        <v>22</v>
      </c>
      <c r="AL28" s="27">
        <f>AK28/AL20</f>
        <v>4.1121495327102804E-2</v>
      </c>
      <c r="AM28" s="25">
        <v>3</v>
      </c>
    </row>
    <row r="30" spans="1:39" x14ac:dyDescent="0.25">
      <c r="A30" s="22" t="s">
        <v>470</v>
      </c>
      <c r="B30" s="23" t="s">
        <v>435</v>
      </c>
      <c r="C30" s="23"/>
      <c r="D30" s="23">
        <v>33</v>
      </c>
      <c r="E30" s="23"/>
      <c r="G30" s="23" t="s">
        <v>436</v>
      </c>
      <c r="H30" s="23"/>
      <c r="I30" s="23">
        <v>47</v>
      </c>
      <c r="J30" s="23"/>
      <c r="L30" s="23" t="s">
        <v>437</v>
      </c>
      <c r="M30" s="23"/>
      <c r="N30" s="20" t="s">
        <v>471</v>
      </c>
      <c r="O30" s="20"/>
      <c r="Q30" s="23" t="s">
        <v>438</v>
      </c>
      <c r="R30" s="23"/>
      <c r="S30" s="30" t="s">
        <v>472</v>
      </c>
      <c r="T30" s="30"/>
      <c r="V30" s="23" t="s">
        <v>439</v>
      </c>
      <c r="W30" s="23"/>
      <c r="X30" s="23">
        <v>30</v>
      </c>
      <c r="Y30" s="23"/>
      <c r="AA30" s="23" t="s">
        <v>440</v>
      </c>
      <c r="AB30" s="23"/>
      <c r="AC30" s="23">
        <v>70</v>
      </c>
      <c r="AD30" s="23"/>
      <c r="AF30" s="23" t="s">
        <v>454</v>
      </c>
      <c r="AG30" s="23"/>
      <c r="AH30" s="23">
        <v>67</v>
      </c>
      <c r="AK30" t="s">
        <v>460</v>
      </c>
      <c r="AL30">
        <v>306</v>
      </c>
    </row>
    <row r="31" spans="1:39" x14ac:dyDescent="0.25">
      <c r="A31" s="2" t="s">
        <v>267</v>
      </c>
      <c r="D31">
        <v>0</v>
      </c>
      <c r="I31">
        <v>0</v>
      </c>
      <c r="N31">
        <v>1</v>
      </c>
      <c r="S31">
        <v>0</v>
      </c>
      <c r="X31">
        <v>0</v>
      </c>
      <c r="AC31">
        <v>3</v>
      </c>
      <c r="AG31">
        <v>0</v>
      </c>
      <c r="AK31">
        <f t="shared" ref="AK31:AK32" si="4">SUM(D31:AJ31)</f>
        <v>4</v>
      </c>
      <c r="AL31" s="27">
        <f>AK31/AL30</f>
        <v>1.3071895424836602E-2</v>
      </c>
    </row>
    <row r="32" spans="1:39" x14ac:dyDescent="0.25">
      <c r="A32" s="2" t="s">
        <v>76</v>
      </c>
      <c r="D32">
        <v>1</v>
      </c>
      <c r="I32">
        <v>1</v>
      </c>
      <c r="N32">
        <v>1</v>
      </c>
      <c r="S32">
        <v>2</v>
      </c>
      <c r="X32">
        <v>1</v>
      </c>
      <c r="AC32">
        <v>0</v>
      </c>
      <c r="AG32">
        <v>0</v>
      </c>
      <c r="AK32">
        <f t="shared" si="4"/>
        <v>6</v>
      </c>
      <c r="AL32" s="27">
        <f>AK32/AL30</f>
        <v>1.9607843137254902E-2</v>
      </c>
    </row>
    <row r="34" spans="1:39" x14ac:dyDescent="0.25">
      <c r="A34" s="22" t="s">
        <v>473</v>
      </c>
      <c r="B34" s="23" t="s">
        <v>435</v>
      </c>
      <c r="C34" s="23"/>
      <c r="D34" s="23"/>
      <c r="E34" s="23"/>
      <c r="G34" s="23" t="s">
        <v>436</v>
      </c>
      <c r="H34" s="23"/>
      <c r="I34" s="23"/>
      <c r="J34" s="23"/>
      <c r="L34" s="23" t="s">
        <v>437</v>
      </c>
      <c r="M34" s="23"/>
      <c r="N34" s="23"/>
      <c r="O34" s="23"/>
      <c r="Q34" s="23" t="s">
        <v>438</v>
      </c>
      <c r="R34" s="23"/>
      <c r="S34" s="23"/>
      <c r="T34" s="23"/>
      <c r="V34" s="23" t="s">
        <v>439</v>
      </c>
      <c r="W34" s="23"/>
      <c r="X34" s="23"/>
      <c r="Y34" s="23"/>
      <c r="AA34" s="23" t="s">
        <v>440</v>
      </c>
      <c r="AB34" s="23"/>
      <c r="AC34" s="23"/>
      <c r="AD34" s="23"/>
      <c r="AF34" s="23" t="s">
        <v>454</v>
      </c>
      <c r="AG34" s="23"/>
      <c r="AH34" s="23"/>
    </row>
    <row r="35" spans="1:39" x14ac:dyDescent="0.25">
      <c r="A35" s="28" t="s">
        <v>474</v>
      </c>
      <c r="B35" s="23" t="s">
        <v>435</v>
      </c>
      <c r="C35" s="23"/>
      <c r="D35" s="23">
        <v>1</v>
      </c>
      <c r="E35" s="23"/>
      <c r="G35" s="23" t="s">
        <v>436</v>
      </c>
      <c r="H35" s="23"/>
      <c r="I35" s="23" t="s">
        <v>13</v>
      </c>
      <c r="J35" s="23"/>
      <c r="L35" s="23" t="s">
        <v>437</v>
      </c>
      <c r="M35" s="23"/>
      <c r="N35" s="23">
        <v>3</v>
      </c>
      <c r="O35" s="23"/>
      <c r="Q35" s="23" t="s">
        <v>438</v>
      </c>
      <c r="R35" s="23"/>
      <c r="S35" s="23">
        <v>8</v>
      </c>
      <c r="T35" s="23"/>
      <c r="V35" s="23" t="s">
        <v>439</v>
      </c>
      <c r="W35" s="23"/>
      <c r="X35" s="23">
        <v>1</v>
      </c>
      <c r="Y35" s="23"/>
      <c r="AA35" s="23" t="s">
        <v>440</v>
      </c>
      <c r="AB35" s="23"/>
      <c r="AC35" s="23">
        <v>8</v>
      </c>
      <c r="AD35" s="23"/>
      <c r="AF35" s="23" t="s">
        <v>454</v>
      </c>
      <c r="AG35" s="23"/>
      <c r="AH35" s="23">
        <v>8</v>
      </c>
      <c r="AK35" t="s">
        <v>460</v>
      </c>
      <c r="AL35">
        <v>239</v>
      </c>
    </row>
    <row r="36" spans="1:39" x14ac:dyDescent="0.25">
      <c r="A36" s="2" t="s">
        <v>295</v>
      </c>
      <c r="D36">
        <v>0</v>
      </c>
      <c r="I36">
        <v>0</v>
      </c>
      <c r="N36">
        <v>1</v>
      </c>
      <c r="S36">
        <v>0</v>
      </c>
      <c r="X36">
        <v>2</v>
      </c>
      <c r="AC36">
        <v>5</v>
      </c>
      <c r="AG36">
        <v>2</v>
      </c>
      <c r="AK36">
        <f t="shared" ref="AK36:AK38" si="5">SUM(D36:AJ36)</f>
        <v>10</v>
      </c>
      <c r="AL36" s="27">
        <f>AK36/AL35</f>
        <v>4.1841004184100417E-2</v>
      </c>
      <c r="AM36">
        <v>3</v>
      </c>
    </row>
    <row r="37" spans="1:39" x14ac:dyDescent="0.25">
      <c r="A37" s="2" t="s">
        <v>294</v>
      </c>
      <c r="D37">
        <v>3</v>
      </c>
      <c r="I37">
        <v>0</v>
      </c>
      <c r="N37">
        <v>0</v>
      </c>
      <c r="S37">
        <v>3</v>
      </c>
      <c r="X37">
        <v>2</v>
      </c>
      <c r="AC37">
        <v>4</v>
      </c>
      <c r="AG37">
        <v>2</v>
      </c>
      <c r="AK37">
        <f t="shared" si="5"/>
        <v>14</v>
      </c>
      <c r="AL37" s="27">
        <f>AK37/AL35</f>
        <v>5.8577405857740586E-2</v>
      </c>
      <c r="AM37">
        <v>2</v>
      </c>
    </row>
    <row r="38" spans="1:39" x14ac:dyDescent="0.25">
      <c r="A38" s="2" t="s">
        <v>293</v>
      </c>
      <c r="D38">
        <v>1</v>
      </c>
      <c r="I38">
        <v>0</v>
      </c>
      <c r="N38">
        <v>6</v>
      </c>
      <c r="S38">
        <v>2</v>
      </c>
      <c r="X38">
        <v>0</v>
      </c>
      <c r="AC38">
        <v>5</v>
      </c>
      <c r="AG38">
        <v>7</v>
      </c>
      <c r="AK38">
        <f t="shared" si="5"/>
        <v>21</v>
      </c>
      <c r="AL38" s="27">
        <f>AK38/AL35</f>
        <v>8.7866108786610872E-2</v>
      </c>
      <c r="AM38">
        <v>1</v>
      </c>
    </row>
    <row r="40" spans="1:39" x14ac:dyDescent="0.25">
      <c r="A40" s="22" t="s">
        <v>475</v>
      </c>
      <c r="B40" s="23" t="s">
        <v>435</v>
      </c>
      <c r="C40" s="23"/>
      <c r="D40" s="23" t="s">
        <v>13</v>
      </c>
      <c r="E40" s="23"/>
      <c r="G40" s="23" t="s">
        <v>436</v>
      </c>
      <c r="H40" s="23"/>
      <c r="I40" s="23" t="s">
        <v>13</v>
      </c>
      <c r="J40" s="23"/>
      <c r="L40" s="23" t="s">
        <v>437</v>
      </c>
      <c r="M40" s="23"/>
      <c r="N40" s="23">
        <v>1</v>
      </c>
      <c r="O40" s="23"/>
      <c r="Q40" s="23" t="s">
        <v>438</v>
      </c>
      <c r="R40" s="23"/>
      <c r="S40" s="23">
        <v>1</v>
      </c>
      <c r="T40" s="23"/>
      <c r="V40" s="23" t="s">
        <v>439</v>
      </c>
      <c r="W40" s="23"/>
      <c r="X40" s="23">
        <v>31</v>
      </c>
      <c r="Y40" s="23" t="s">
        <v>476</v>
      </c>
      <c r="AA40" s="23" t="s">
        <v>440</v>
      </c>
      <c r="AB40" s="23"/>
      <c r="AC40" s="23">
        <v>82</v>
      </c>
      <c r="AD40" s="23"/>
      <c r="AF40" s="23" t="s">
        <v>454</v>
      </c>
      <c r="AG40" s="23"/>
      <c r="AH40" s="23">
        <v>69</v>
      </c>
      <c r="AK40" t="s">
        <v>460</v>
      </c>
      <c r="AL40">
        <v>185</v>
      </c>
    </row>
    <row r="41" spans="1:39" x14ac:dyDescent="0.25">
      <c r="A41" s="2" t="s">
        <v>322</v>
      </c>
      <c r="AC41">
        <v>1</v>
      </c>
      <c r="AG41">
        <v>1</v>
      </c>
      <c r="AM41">
        <v>1</v>
      </c>
    </row>
    <row r="42" spans="1:39" x14ac:dyDescent="0.25">
      <c r="A42" s="2" t="s">
        <v>323</v>
      </c>
      <c r="AG42">
        <v>1</v>
      </c>
      <c r="AM42">
        <v>2</v>
      </c>
    </row>
    <row r="44" spans="1:39" x14ac:dyDescent="0.25">
      <c r="A44" s="22" t="s">
        <v>477</v>
      </c>
      <c r="B44" s="23" t="s">
        <v>435</v>
      </c>
      <c r="C44" s="23"/>
      <c r="D44" s="23" t="s">
        <v>13</v>
      </c>
      <c r="E44" s="23"/>
      <c r="G44" s="23" t="s">
        <v>436</v>
      </c>
      <c r="H44" s="23"/>
      <c r="I44" s="23">
        <v>1</v>
      </c>
      <c r="J44" s="23"/>
      <c r="L44" s="23" t="s">
        <v>437</v>
      </c>
      <c r="M44" s="23"/>
      <c r="N44" s="23">
        <v>2</v>
      </c>
      <c r="O44" s="23"/>
      <c r="Q44" s="23" t="s">
        <v>438</v>
      </c>
      <c r="R44" s="23"/>
      <c r="S44" s="23">
        <v>6</v>
      </c>
      <c r="T44" s="23"/>
      <c r="V44" s="23" t="s">
        <v>439</v>
      </c>
      <c r="W44" s="23"/>
      <c r="X44" s="23" t="s">
        <v>478</v>
      </c>
      <c r="Y44" s="23"/>
      <c r="AA44" s="23" t="s">
        <v>440</v>
      </c>
      <c r="AB44" s="23"/>
      <c r="AC44" s="23" t="s">
        <v>479</v>
      </c>
      <c r="AD44" s="23"/>
      <c r="AF44" s="23" t="s">
        <v>454</v>
      </c>
      <c r="AG44" s="23"/>
      <c r="AH44" s="23" t="s">
        <v>480</v>
      </c>
      <c r="AK44" t="s">
        <v>460</v>
      </c>
      <c r="AL44">
        <v>177</v>
      </c>
    </row>
    <row r="45" spans="1:39" x14ac:dyDescent="0.25">
      <c r="A45" s="2" t="s">
        <v>334</v>
      </c>
      <c r="S45">
        <v>1</v>
      </c>
      <c r="X45">
        <v>3</v>
      </c>
      <c r="AC45">
        <v>4</v>
      </c>
      <c r="AG45">
        <v>3</v>
      </c>
      <c r="AK45">
        <f t="shared" ref="AK45:AK46" si="6">SUM(D45:AJ45)</f>
        <v>11</v>
      </c>
      <c r="AL45" s="27">
        <f>AK45/AL44</f>
        <v>6.2146892655367235E-2</v>
      </c>
      <c r="AM45">
        <v>1</v>
      </c>
    </row>
    <row r="46" spans="1:39" x14ac:dyDescent="0.25">
      <c r="A46" s="2" t="s">
        <v>431</v>
      </c>
      <c r="S46">
        <v>1</v>
      </c>
      <c r="X46">
        <v>2</v>
      </c>
      <c r="AC46">
        <v>5</v>
      </c>
      <c r="AG46">
        <v>1</v>
      </c>
      <c r="AK46">
        <f t="shared" si="6"/>
        <v>9</v>
      </c>
      <c r="AL46" s="27">
        <f>AK46/AL44</f>
        <v>5.0847457627118647E-2</v>
      </c>
      <c r="AM46">
        <v>2</v>
      </c>
    </row>
    <row r="48" spans="1:39" x14ac:dyDescent="0.25">
      <c r="A48" s="28" t="s">
        <v>469</v>
      </c>
      <c r="B48" s="23" t="s">
        <v>435</v>
      </c>
      <c r="C48" s="23"/>
      <c r="D48" s="23">
        <v>2</v>
      </c>
      <c r="E48" s="23"/>
      <c r="G48" s="23" t="s">
        <v>436</v>
      </c>
      <c r="H48" s="23"/>
      <c r="I48" s="23">
        <v>5</v>
      </c>
      <c r="J48" s="23"/>
      <c r="L48" s="23" t="s">
        <v>437</v>
      </c>
      <c r="M48" s="23"/>
      <c r="N48" s="23">
        <v>12</v>
      </c>
      <c r="O48" s="23"/>
      <c r="Q48" s="23" t="s">
        <v>438</v>
      </c>
      <c r="R48" s="23"/>
      <c r="S48" s="29">
        <v>24</v>
      </c>
      <c r="T48" s="29"/>
      <c r="V48" s="23" t="s">
        <v>439</v>
      </c>
      <c r="W48" s="23"/>
      <c r="X48" s="23">
        <v>19</v>
      </c>
      <c r="Y48" s="23"/>
      <c r="AA48" s="23" t="s">
        <v>440</v>
      </c>
      <c r="AB48" s="23"/>
      <c r="AC48" s="23">
        <v>37</v>
      </c>
      <c r="AD48" s="23"/>
      <c r="AF48" s="23" t="s">
        <v>454</v>
      </c>
      <c r="AG48" s="23"/>
      <c r="AH48" s="23">
        <v>45</v>
      </c>
      <c r="AK48" t="s">
        <v>460</v>
      </c>
      <c r="AL48">
        <v>144</v>
      </c>
    </row>
    <row r="49" spans="1:39" x14ac:dyDescent="0.25">
      <c r="A49" s="2" t="s">
        <v>141</v>
      </c>
      <c r="D49">
        <v>0</v>
      </c>
      <c r="I49">
        <v>1</v>
      </c>
      <c r="N49">
        <v>1</v>
      </c>
      <c r="S49">
        <v>3</v>
      </c>
      <c r="X49">
        <v>1</v>
      </c>
      <c r="AC49">
        <v>1</v>
      </c>
      <c r="AH49">
        <v>13</v>
      </c>
      <c r="AK49">
        <f t="shared" ref="AK49:AK51" si="7">SUM(D49:AJ49)</f>
        <v>20</v>
      </c>
      <c r="AL49" s="27">
        <f>AK49/AL48</f>
        <v>0.1388888888888889</v>
      </c>
      <c r="AM49">
        <v>2</v>
      </c>
    </row>
    <row r="50" spans="1:39" x14ac:dyDescent="0.25">
      <c r="A50" s="2" t="s">
        <v>351</v>
      </c>
      <c r="D50">
        <v>2</v>
      </c>
      <c r="I50">
        <v>0</v>
      </c>
      <c r="N50">
        <v>0</v>
      </c>
      <c r="S50">
        <v>0</v>
      </c>
      <c r="X50">
        <v>1</v>
      </c>
      <c r="AC50">
        <v>0</v>
      </c>
      <c r="AH50">
        <v>0</v>
      </c>
      <c r="AK50">
        <f t="shared" si="7"/>
        <v>3</v>
      </c>
      <c r="AL50" s="27">
        <f>AK50/AL48</f>
        <v>2.0833333333333332E-2</v>
      </c>
      <c r="AM50">
        <v>3</v>
      </c>
    </row>
    <row r="51" spans="1:39" x14ac:dyDescent="0.25">
      <c r="A51" s="2" t="s">
        <v>352</v>
      </c>
      <c r="D51">
        <v>0</v>
      </c>
      <c r="I51">
        <v>0</v>
      </c>
      <c r="N51">
        <v>5</v>
      </c>
      <c r="S51">
        <v>4</v>
      </c>
      <c r="X51">
        <v>6</v>
      </c>
      <c r="AC51">
        <v>4</v>
      </c>
      <c r="AH51">
        <v>2</v>
      </c>
      <c r="AK51">
        <f t="shared" si="7"/>
        <v>21</v>
      </c>
      <c r="AL51" s="27">
        <f>AK51/AL48</f>
        <v>0.14583333333333334</v>
      </c>
      <c r="AM51">
        <v>1</v>
      </c>
    </row>
    <row r="53" spans="1:39" x14ac:dyDescent="0.25">
      <c r="A53" s="22" t="s">
        <v>481</v>
      </c>
      <c r="B53" s="23" t="s">
        <v>435</v>
      </c>
      <c r="C53" s="23"/>
      <c r="D53" s="23" t="s">
        <v>13</v>
      </c>
      <c r="E53" s="23"/>
      <c r="G53" s="23" t="s">
        <v>436</v>
      </c>
      <c r="H53" s="23"/>
      <c r="I53" s="23">
        <v>1</v>
      </c>
      <c r="J53" s="23"/>
      <c r="L53" s="23" t="s">
        <v>437</v>
      </c>
      <c r="M53" s="23"/>
      <c r="N53" s="23">
        <v>2</v>
      </c>
      <c r="O53" s="23"/>
      <c r="Q53" s="23" t="s">
        <v>438</v>
      </c>
      <c r="R53" s="23"/>
      <c r="S53" s="23">
        <v>1</v>
      </c>
      <c r="T53" s="23"/>
      <c r="V53" s="23" t="s">
        <v>439</v>
      </c>
      <c r="W53" s="23"/>
      <c r="X53" s="23" t="s">
        <v>482</v>
      </c>
      <c r="Y53" s="23"/>
      <c r="AA53" s="23" t="s">
        <v>440</v>
      </c>
      <c r="AB53" s="23"/>
      <c r="AC53" s="23" t="s">
        <v>483</v>
      </c>
      <c r="AD53" s="23"/>
      <c r="AF53" s="23" t="s">
        <v>454</v>
      </c>
      <c r="AG53" s="23"/>
      <c r="AH53" s="23" t="s">
        <v>484</v>
      </c>
    </row>
    <row r="54" spans="1:39" x14ac:dyDescent="0.25">
      <c r="A54" s="2" t="s">
        <v>405</v>
      </c>
      <c r="D54">
        <v>0</v>
      </c>
      <c r="I54">
        <v>0</v>
      </c>
      <c r="N54">
        <v>0</v>
      </c>
      <c r="S54">
        <v>1</v>
      </c>
      <c r="X54">
        <v>3</v>
      </c>
      <c r="AC54">
        <v>9</v>
      </c>
      <c r="AH54">
        <v>2</v>
      </c>
    </row>
    <row r="55" spans="1:39" x14ac:dyDescent="0.25">
      <c r="A55" s="2" t="s">
        <v>371</v>
      </c>
      <c r="D55">
        <v>0</v>
      </c>
      <c r="I55">
        <v>1</v>
      </c>
      <c r="N55">
        <v>0</v>
      </c>
      <c r="S55">
        <v>0</v>
      </c>
      <c r="X55">
        <v>0</v>
      </c>
      <c r="AC55">
        <v>0</v>
      </c>
      <c r="AH55">
        <v>0</v>
      </c>
    </row>
    <row r="56" spans="1:39" x14ac:dyDescent="0.25">
      <c r="A56" s="2" t="s">
        <v>332</v>
      </c>
      <c r="D56">
        <v>0</v>
      </c>
      <c r="I56">
        <v>0</v>
      </c>
      <c r="N56">
        <v>1</v>
      </c>
      <c r="S56">
        <v>0</v>
      </c>
      <c r="X56">
        <v>0</v>
      </c>
      <c r="AC56">
        <v>3</v>
      </c>
      <c r="AH56">
        <v>0</v>
      </c>
    </row>
    <row r="57" spans="1:39" x14ac:dyDescent="0.25">
      <c r="A57" s="2" t="s">
        <v>372</v>
      </c>
      <c r="D57">
        <v>0</v>
      </c>
      <c r="I57">
        <v>0</v>
      </c>
      <c r="N57">
        <v>0</v>
      </c>
      <c r="S57">
        <v>0</v>
      </c>
      <c r="X57">
        <v>1</v>
      </c>
      <c r="AC57">
        <v>0</v>
      </c>
      <c r="AH57">
        <v>7</v>
      </c>
    </row>
    <row r="59" spans="1:39" x14ac:dyDescent="0.25">
      <c r="A59" s="22" t="s">
        <v>485</v>
      </c>
      <c r="B59" s="23" t="s">
        <v>435</v>
      </c>
      <c r="C59" s="23"/>
      <c r="D59" s="23" t="s">
        <v>486</v>
      </c>
      <c r="E59" s="23"/>
      <c r="G59" s="23" t="s">
        <v>436</v>
      </c>
      <c r="H59" s="23"/>
      <c r="I59" s="23">
        <v>5</v>
      </c>
      <c r="J59" s="23"/>
      <c r="L59" s="23" t="s">
        <v>437</v>
      </c>
      <c r="M59" s="23"/>
      <c r="N59" s="23" t="s">
        <v>487</v>
      </c>
      <c r="O59" s="23"/>
      <c r="Q59" s="23" t="s">
        <v>438</v>
      </c>
      <c r="R59" s="23"/>
      <c r="S59" s="23">
        <v>8</v>
      </c>
      <c r="T59" s="23"/>
      <c r="V59" s="23" t="s">
        <v>439</v>
      </c>
      <c r="W59" s="23"/>
      <c r="X59" s="23">
        <v>15</v>
      </c>
      <c r="Y59" s="23"/>
      <c r="AA59" s="23" t="s">
        <v>440</v>
      </c>
      <c r="AB59" s="23"/>
      <c r="AC59" s="23">
        <v>10</v>
      </c>
      <c r="AD59" s="23"/>
      <c r="AF59" s="23" t="s">
        <v>454</v>
      </c>
      <c r="AG59" s="23"/>
      <c r="AH59" s="23">
        <v>8</v>
      </c>
    </row>
    <row r="60" spans="1:39" x14ac:dyDescent="0.25">
      <c r="A60" s="2" t="s">
        <v>75</v>
      </c>
      <c r="D60">
        <v>0</v>
      </c>
      <c r="I60">
        <v>0</v>
      </c>
      <c r="N60">
        <v>1</v>
      </c>
      <c r="S60">
        <v>1</v>
      </c>
      <c r="X60">
        <v>0</v>
      </c>
      <c r="AC60">
        <v>0</v>
      </c>
      <c r="AH60">
        <v>1</v>
      </c>
      <c r="AK60">
        <f>SUM(D60:AJ60)</f>
        <v>3</v>
      </c>
      <c r="AM60">
        <v>1</v>
      </c>
    </row>
    <row r="61" spans="1:39" x14ac:dyDescent="0.25">
      <c r="A61" s="2" t="s">
        <v>211</v>
      </c>
      <c r="D61">
        <v>0</v>
      </c>
      <c r="I61">
        <v>0</v>
      </c>
      <c r="N61">
        <v>3</v>
      </c>
      <c r="S61">
        <v>0</v>
      </c>
      <c r="X61">
        <v>1</v>
      </c>
      <c r="AC61">
        <v>0</v>
      </c>
      <c r="AH61">
        <v>0</v>
      </c>
      <c r="AK61">
        <f>SUM(D61:AJ61)</f>
        <v>4</v>
      </c>
      <c r="AM61">
        <v>2</v>
      </c>
    </row>
    <row r="62" spans="1:39" x14ac:dyDescent="0.25">
      <c r="A62" s="2" t="s">
        <v>332</v>
      </c>
      <c r="D62">
        <v>0</v>
      </c>
      <c r="I62">
        <v>0</v>
      </c>
      <c r="N62">
        <v>0</v>
      </c>
      <c r="S62">
        <v>2</v>
      </c>
      <c r="X62">
        <v>0</v>
      </c>
      <c r="AC62">
        <v>1</v>
      </c>
      <c r="AH62">
        <v>0</v>
      </c>
      <c r="AK62">
        <f>SUM(D62:AJ62)</f>
        <v>3</v>
      </c>
      <c r="AM62">
        <v>1</v>
      </c>
    </row>
    <row r="64" spans="1:39" x14ac:dyDescent="0.25">
      <c r="A64" s="22" t="s">
        <v>488</v>
      </c>
      <c r="B64" s="23" t="s">
        <v>435</v>
      </c>
      <c r="C64" s="23"/>
      <c r="D64" s="23" t="s">
        <v>13</v>
      </c>
      <c r="E64" s="23"/>
      <c r="G64" s="23" t="s">
        <v>436</v>
      </c>
      <c r="H64" s="23"/>
      <c r="I64" s="23">
        <v>1</v>
      </c>
      <c r="J64" s="23"/>
      <c r="L64" s="23" t="s">
        <v>437</v>
      </c>
      <c r="M64" s="23"/>
      <c r="N64" s="23">
        <v>6</v>
      </c>
      <c r="O64" s="23"/>
      <c r="Q64" s="23" t="s">
        <v>438</v>
      </c>
      <c r="R64" s="23"/>
      <c r="S64" s="29">
        <v>4</v>
      </c>
      <c r="T64" s="29"/>
      <c r="V64" s="23" t="s">
        <v>439</v>
      </c>
      <c r="W64" s="23"/>
      <c r="X64" s="23">
        <v>7</v>
      </c>
      <c r="Y64" s="23"/>
      <c r="AA64" s="23" t="s">
        <v>440</v>
      </c>
      <c r="AB64" s="23"/>
      <c r="AC64" s="23">
        <v>10</v>
      </c>
      <c r="AD64" s="23"/>
      <c r="AF64" s="23" t="s">
        <v>454</v>
      </c>
      <c r="AG64" s="23"/>
      <c r="AH64" s="23" t="s">
        <v>489</v>
      </c>
    </row>
    <row r="65" spans="1:39" x14ac:dyDescent="0.25">
      <c r="A65" s="2" t="s">
        <v>393</v>
      </c>
      <c r="N65">
        <v>1</v>
      </c>
      <c r="S65">
        <v>0</v>
      </c>
      <c r="X65">
        <v>3</v>
      </c>
      <c r="AC65">
        <v>0</v>
      </c>
      <c r="AH65">
        <v>0</v>
      </c>
      <c r="AK65">
        <f t="shared" ref="AK65:AK68" si="8">SUM(D65:AJ65)</f>
        <v>4</v>
      </c>
      <c r="AM65">
        <v>1</v>
      </c>
    </row>
    <row r="66" spans="1:39" x14ac:dyDescent="0.25">
      <c r="A66" s="2" t="s">
        <v>394</v>
      </c>
      <c r="N66">
        <v>0</v>
      </c>
      <c r="S66">
        <v>0</v>
      </c>
      <c r="X66">
        <v>1</v>
      </c>
      <c r="AC66">
        <v>0</v>
      </c>
      <c r="AH66">
        <v>1</v>
      </c>
      <c r="AK66">
        <f t="shared" si="8"/>
        <v>2</v>
      </c>
      <c r="AM66" t="s">
        <v>467</v>
      </c>
    </row>
    <row r="67" spans="1:39" x14ac:dyDescent="0.25">
      <c r="A67" s="2" t="s">
        <v>392</v>
      </c>
      <c r="N67">
        <v>0</v>
      </c>
      <c r="S67">
        <v>0</v>
      </c>
      <c r="X67">
        <v>1</v>
      </c>
      <c r="AC67">
        <v>1</v>
      </c>
      <c r="AH67">
        <v>1</v>
      </c>
      <c r="AK67">
        <f t="shared" si="8"/>
        <v>3</v>
      </c>
      <c r="AM67">
        <v>2</v>
      </c>
    </row>
    <row r="68" spans="1:39" x14ac:dyDescent="0.25">
      <c r="A68" s="2" t="s">
        <v>391</v>
      </c>
      <c r="I68">
        <v>1</v>
      </c>
      <c r="N68">
        <v>1</v>
      </c>
      <c r="S68">
        <v>0</v>
      </c>
      <c r="X68">
        <v>0</v>
      </c>
      <c r="AC68">
        <v>0</v>
      </c>
      <c r="AH68">
        <v>0</v>
      </c>
      <c r="AK68">
        <f t="shared" si="8"/>
        <v>2</v>
      </c>
      <c r="AM68" t="s">
        <v>468</v>
      </c>
    </row>
    <row r="70" spans="1:39" x14ac:dyDescent="0.25">
      <c r="A70" s="22" t="s">
        <v>490</v>
      </c>
      <c r="B70" s="23" t="s">
        <v>435</v>
      </c>
      <c r="C70" s="23"/>
      <c r="D70" s="23" t="s">
        <v>13</v>
      </c>
      <c r="E70" s="23"/>
      <c r="G70" s="23" t="s">
        <v>436</v>
      </c>
      <c r="H70" s="23"/>
      <c r="I70" s="23" t="s">
        <v>13</v>
      </c>
      <c r="J70" s="23"/>
      <c r="L70" s="23" t="s">
        <v>437</v>
      </c>
      <c r="M70" s="23"/>
      <c r="N70" s="23" t="s">
        <v>13</v>
      </c>
      <c r="O70" s="23"/>
      <c r="Q70" s="23" t="s">
        <v>438</v>
      </c>
      <c r="R70" s="23"/>
      <c r="S70" s="23">
        <v>21</v>
      </c>
      <c r="T70" s="23"/>
      <c r="V70" s="23" t="s">
        <v>439</v>
      </c>
      <c r="W70" s="23"/>
      <c r="X70" s="23">
        <v>7</v>
      </c>
      <c r="Y70" s="23"/>
      <c r="AA70" s="23" t="s">
        <v>440</v>
      </c>
      <c r="AB70" s="23"/>
      <c r="AC70" s="23" t="s">
        <v>491</v>
      </c>
      <c r="AD70" s="23"/>
      <c r="AF70" s="23" t="s">
        <v>454</v>
      </c>
      <c r="AG70" s="23"/>
      <c r="AH70" s="23">
        <v>6</v>
      </c>
    </row>
    <row r="71" spans="1:39" x14ac:dyDescent="0.25">
      <c r="A71" s="2" t="s">
        <v>405</v>
      </c>
      <c r="D71">
        <v>0</v>
      </c>
      <c r="I71">
        <v>0</v>
      </c>
      <c r="N71">
        <v>0</v>
      </c>
      <c r="S71">
        <v>1</v>
      </c>
      <c r="X71">
        <v>1</v>
      </c>
      <c r="AC71" s="31">
        <v>0</v>
      </c>
      <c r="AH71">
        <v>0</v>
      </c>
      <c r="AK71">
        <f t="shared" ref="AK71:AK74" si="9">SUM(D71:AJ71)</f>
        <v>2</v>
      </c>
      <c r="AM71" t="s">
        <v>495</v>
      </c>
    </row>
    <row r="72" spans="1:39" x14ac:dyDescent="0.25">
      <c r="A72" s="2" t="s">
        <v>406</v>
      </c>
      <c r="D72">
        <v>0</v>
      </c>
      <c r="I72">
        <v>0</v>
      </c>
      <c r="N72">
        <v>0</v>
      </c>
      <c r="S72">
        <v>2</v>
      </c>
      <c r="X72">
        <v>0</v>
      </c>
      <c r="AC72" s="31">
        <v>0</v>
      </c>
      <c r="AH72">
        <v>0</v>
      </c>
      <c r="AK72">
        <f t="shared" si="9"/>
        <v>2</v>
      </c>
      <c r="AM72" t="s">
        <v>496</v>
      </c>
    </row>
    <row r="73" spans="1:39" x14ac:dyDescent="0.25">
      <c r="A73" s="2" t="s">
        <v>407</v>
      </c>
      <c r="D73">
        <v>0</v>
      </c>
      <c r="I73">
        <v>0</v>
      </c>
      <c r="N73">
        <v>0</v>
      </c>
      <c r="S73">
        <v>0</v>
      </c>
      <c r="X73">
        <v>0</v>
      </c>
      <c r="AC73" s="31">
        <v>0</v>
      </c>
      <c r="AH73">
        <v>0</v>
      </c>
      <c r="AK73">
        <f t="shared" si="9"/>
        <v>0</v>
      </c>
      <c r="AM73">
        <v>2</v>
      </c>
    </row>
    <row r="74" spans="1:39" x14ac:dyDescent="0.25">
      <c r="A74" s="2" t="s">
        <v>404</v>
      </c>
      <c r="D74">
        <v>0</v>
      </c>
      <c r="I74">
        <v>0</v>
      </c>
      <c r="N74">
        <v>0</v>
      </c>
      <c r="S74">
        <v>0</v>
      </c>
      <c r="X74">
        <v>1</v>
      </c>
      <c r="AC74" s="31">
        <v>0</v>
      </c>
      <c r="AH74">
        <v>1</v>
      </c>
      <c r="AK74">
        <f t="shared" si="9"/>
        <v>2</v>
      </c>
      <c r="AM74" t="s">
        <v>497</v>
      </c>
    </row>
    <row r="76" spans="1:39" x14ac:dyDescent="0.25">
      <c r="A76" s="22" t="s">
        <v>492</v>
      </c>
      <c r="B76" s="23" t="s">
        <v>435</v>
      </c>
      <c r="C76" s="23"/>
      <c r="D76" s="23" t="s">
        <v>13</v>
      </c>
      <c r="E76" s="23"/>
      <c r="G76" s="23" t="s">
        <v>436</v>
      </c>
      <c r="H76" s="23"/>
      <c r="I76" s="23">
        <v>1</v>
      </c>
      <c r="J76" s="23"/>
      <c r="L76" s="23" t="s">
        <v>437</v>
      </c>
      <c r="M76" s="23"/>
      <c r="N76" s="23">
        <v>5</v>
      </c>
      <c r="O76" s="23"/>
      <c r="Q76" s="23" t="s">
        <v>438</v>
      </c>
      <c r="R76" s="23"/>
      <c r="S76" s="23" t="s">
        <v>13</v>
      </c>
      <c r="T76" s="23"/>
      <c r="V76" s="23" t="s">
        <v>439</v>
      </c>
      <c r="W76" s="23"/>
      <c r="X76" s="23" t="s">
        <v>13</v>
      </c>
      <c r="Y76" s="23"/>
      <c r="AA76" s="23" t="s">
        <v>440</v>
      </c>
      <c r="AB76" s="23"/>
      <c r="AC76" s="23" t="s">
        <v>493</v>
      </c>
      <c r="AD76" s="23"/>
      <c r="AF76" s="23" t="s">
        <v>454</v>
      </c>
      <c r="AG76" s="23"/>
      <c r="AH76" s="23" t="s">
        <v>494</v>
      </c>
    </row>
    <row r="77" spans="1:39" x14ac:dyDescent="0.25">
      <c r="A77" s="5" t="s">
        <v>334</v>
      </c>
      <c r="D77">
        <v>0</v>
      </c>
      <c r="I77">
        <v>0</v>
      </c>
      <c r="N77">
        <v>0</v>
      </c>
      <c r="S77">
        <v>0</v>
      </c>
      <c r="X77">
        <v>0</v>
      </c>
      <c r="AC77" s="31">
        <v>2</v>
      </c>
      <c r="AH77">
        <v>1</v>
      </c>
      <c r="AK77">
        <f t="shared" ref="AK77:AK79" si="10">SUM(D77:AJ77)</f>
        <v>3</v>
      </c>
      <c r="AM77">
        <v>1</v>
      </c>
    </row>
    <row r="78" spans="1:39" x14ac:dyDescent="0.25">
      <c r="A78" s="5" t="s">
        <v>394</v>
      </c>
      <c r="D78">
        <v>0</v>
      </c>
      <c r="I78">
        <v>0</v>
      </c>
      <c r="N78">
        <v>0</v>
      </c>
      <c r="S78">
        <v>0</v>
      </c>
      <c r="X78">
        <v>0</v>
      </c>
      <c r="AC78" s="31">
        <v>1</v>
      </c>
      <c r="AH78">
        <v>0</v>
      </c>
      <c r="AK78">
        <f t="shared" si="10"/>
        <v>1</v>
      </c>
      <c r="AM78" t="s">
        <v>465</v>
      </c>
    </row>
    <row r="79" spans="1:39" x14ac:dyDescent="0.25">
      <c r="A79" s="5" t="s">
        <v>415</v>
      </c>
      <c r="D79">
        <v>0</v>
      </c>
      <c r="I79">
        <v>0</v>
      </c>
      <c r="N79">
        <v>0</v>
      </c>
      <c r="S79">
        <v>0</v>
      </c>
      <c r="X79">
        <v>0</v>
      </c>
      <c r="AC79" s="31">
        <v>0</v>
      </c>
      <c r="AH79">
        <v>1</v>
      </c>
      <c r="AK79">
        <f t="shared" si="10"/>
        <v>1</v>
      </c>
      <c r="AM79" t="s">
        <v>466</v>
      </c>
    </row>
  </sheetData>
  <pageMargins left="0.7" right="0.7" top="0.78740157499999996" bottom="0.78740157499999996" header="0.3" footer="0.3"/>
  <ignoredErrors>
    <ignoredError sqref="AL16" formula="1"/>
  </ignoredErrors>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8</vt:i4>
      </vt:variant>
    </vt:vector>
  </HeadingPairs>
  <TitlesOfParts>
    <vt:vector size="10" baseType="lpstr">
      <vt:lpstr>Table 2</vt:lpstr>
      <vt:lpstr>Berechnung Häufigkeit Diagnosen</vt:lpstr>
      <vt:lpstr>'Table 2'!_Hlk161576419</vt:lpstr>
      <vt:lpstr>'Table 2'!_Hlk176009604</vt:lpstr>
      <vt:lpstr>'Table 2'!_Hlk176009648</vt:lpstr>
      <vt:lpstr>'Table 2'!_Hlk176012719</vt:lpstr>
      <vt:lpstr>'Table 2'!_Hlk176012783</vt:lpstr>
      <vt:lpstr>'Table 2'!_Hlk176012840</vt:lpstr>
      <vt:lpstr>'Table 2'!_Hlk176616268</vt:lpstr>
      <vt:lpstr>'Table 2'!Druckbereich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 Hädrich</dc:creator>
  <cp:lastModifiedBy>Johannes Hädrich</cp:lastModifiedBy>
  <cp:lastPrinted>2025-09-18T11:08:17Z</cp:lastPrinted>
  <dcterms:created xsi:type="dcterms:W3CDTF">2024-09-08T08:06:47Z</dcterms:created>
  <dcterms:modified xsi:type="dcterms:W3CDTF">2025-09-18T11:08:27Z</dcterms:modified>
</cp:coreProperties>
</file>