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1840" windowHeight="13740"/>
  </bookViews>
  <sheets>
    <sheet name="lncRNA" sheetId="1" r:id="rId1"/>
    <sheet name="Target gene of lncRNA" sheetId="2" r:id="rId2"/>
    <sheet name="mRNA" sheetId="3" r:id="rId3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6" i="2"/>
  <c r="N24" i="3"/>
  <c r="N23"/>
  <c r="N22"/>
  <c r="N21"/>
  <c r="N20"/>
  <c r="N19"/>
  <c r="N18"/>
  <c r="N17"/>
  <c r="N16"/>
  <c r="N15"/>
  <c r="N14"/>
  <c r="N13"/>
  <c r="N12"/>
  <c r="N11"/>
  <c r="N10"/>
  <c r="N9"/>
  <c r="N8"/>
  <c r="N7"/>
  <c r="N6"/>
  <c r="N5"/>
  <c r="N4"/>
  <c r="N16" i="2" l="1"/>
  <c r="N4" l="1"/>
  <c r="N5"/>
  <c r="N7"/>
  <c r="N8"/>
  <c r="N9"/>
  <c r="N10"/>
  <c r="N11"/>
  <c r="N12"/>
  <c r="N13"/>
  <c r="N14"/>
  <c r="N15"/>
  <c r="M5" i="1"/>
  <c r="M6"/>
  <c r="M7"/>
  <c r="M8"/>
  <c r="M9"/>
  <c r="M10"/>
  <c r="M4"/>
</calcChain>
</file>

<file path=xl/sharedStrings.xml><?xml version="1.0" encoding="utf-8"?>
<sst xmlns="http://schemas.openxmlformats.org/spreadsheetml/2006/main" count="166" uniqueCount="108">
  <si>
    <t>TCONS_00015258</t>
  </si>
  <si>
    <t>TCONS_00377466</t>
  </si>
  <si>
    <t>TCONS_00113924</t>
  </si>
  <si>
    <t>TCONS_00167571</t>
  </si>
  <si>
    <t>TCONS_00310188</t>
  </si>
  <si>
    <t>Liver</t>
    <phoneticPr fontId="2" type="noConversion"/>
  </si>
  <si>
    <t>AW</t>
    <phoneticPr fontId="2" type="noConversion"/>
  </si>
  <si>
    <t>HS</t>
    <phoneticPr fontId="2" type="noConversion"/>
  </si>
  <si>
    <t>ENSOARG00000002649</t>
  </si>
  <si>
    <t>ENSOARG00000002974</t>
  </si>
  <si>
    <t>ENSOARG00000003231</t>
  </si>
  <si>
    <t>ENSOARG00000006399</t>
  </si>
  <si>
    <t>ENSOARG00000007330</t>
  </si>
  <si>
    <t>ENSOARG00000007403</t>
  </si>
  <si>
    <t>ENSOARG00000010493</t>
  </si>
  <si>
    <t>ENSOARG00000014538</t>
  </si>
  <si>
    <t>ENSOARG00000019450</t>
  </si>
  <si>
    <t>ENSOARG00000019475</t>
  </si>
  <si>
    <t>ENSOARG00000007421</t>
  </si>
  <si>
    <t>ENSOARG00000006342</t>
    <phoneticPr fontId="3" type="noConversion"/>
  </si>
  <si>
    <t>ENSOARG00000002655</t>
  </si>
  <si>
    <t>ENSOARG00000005252</t>
  </si>
  <si>
    <t>ENSOARG00000006119</t>
  </si>
  <si>
    <t>ENSOARG00000007592</t>
  </si>
  <si>
    <t>ENSOARG00000007707</t>
  </si>
  <si>
    <t>ENSOARG00000008009</t>
  </si>
  <si>
    <t>ENSOARG00000008263</t>
  </si>
  <si>
    <t>ENSOARG00000008620</t>
  </si>
  <si>
    <t>ENSOARG00000008811</t>
  </si>
  <si>
    <t>ENSOARG00000009104</t>
  </si>
  <si>
    <t>ENSOARG00000010400</t>
  </si>
  <si>
    <t>ENSOARG00000010659</t>
  </si>
  <si>
    <t>ENSOARG00000014659</t>
  </si>
  <si>
    <t>ENSOARG00000014870</t>
  </si>
  <si>
    <t>ENSOARG00000017094</t>
  </si>
  <si>
    <t>ENSOARG00000020380</t>
  </si>
  <si>
    <t>ENSOARG00000020776</t>
  </si>
  <si>
    <t>mRNA</t>
    <phoneticPr fontId="2" type="noConversion"/>
  </si>
  <si>
    <t>ACADVL</t>
  </si>
  <si>
    <t>LOC101111751</t>
  </si>
  <si>
    <t>ISY1</t>
  </si>
  <si>
    <t>TTR</t>
  </si>
  <si>
    <t>DSG3</t>
  </si>
  <si>
    <t>B3GNT8</t>
  </si>
  <si>
    <t>BCKDHA</t>
  </si>
  <si>
    <t>EXOSC4</t>
  </si>
  <si>
    <t>SLC25A48</t>
  </si>
  <si>
    <t>PKD2</t>
  </si>
  <si>
    <t>TTC38</t>
  </si>
  <si>
    <t>TRMU</t>
  </si>
  <si>
    <t>ATF3</t>
  </si>
  <si>
    <t>LOX</t>
  </si>
  <si>
    <t>CES4A</t>
  </si>
  <si>
    <t>MMP7</t>
  </si>
  <si>
    <t>NRCAM</t>
  </si>
  <si>
    <t>CDH17</t>
  </si>
  <si>
    <t>PRSS8</t>
  </si>
  <si>
    <t>CEACAM20</t>
  </si>
  <si>
    <t>FREM3</t>
  </si>
  <si>
    <t>TFF3</t>
  </si>
  <si>
    <t>CLCA1</t>
  </si>
  <si>
    <t>MZB1</t>
  </si>
  <si>
    <t>GUCA2B</t>
  </si>
  <si>
    <t>PLBD1</t>
  </si>
  <si>
    <t>FOS</t>
  </si>
  <si>
    <t>OMD</t>
  </si>
  <si>
    <t>LTF</t>
  </si>
  <si>
    <t>MILR1</t>
  </si>
  <si>
    <t>RNA-seq (fpkm, n=3)</t>
    <phoneticPr fontId="2" type="noConversion"/>
  </si>
  <si>
    <t>qRT-PCR( n=3)</t>
    <phoneticPr fontId="2" type="noConversion"/>
  </si>
  <si>
    <t>tissue</t>
    <phoneticPr fontId="2" type="noConversion"/>
  </si>
  <si>
    <t>Target gene of lncRNA</t>
    <phoneticPr fontId="3" type="noConversion"/>
  </si>
  <si>
    <t>Liver</t>
    <phoneticPr fontId="2" type="noConversion"/>
  </si>
  <si>
    <t>LOC101107056</t>
    <phoneticPr fontId="2" type="noConversion"/>
  </si>
  <si>
    <t>TFF3</t>
    <phoneticPr fontId="2" type="noConversion"/>
  </si>
  <si>
    <t>Lung</t>
    <phoneticPr fontId="2" type="noConversion"/>
  </si>
  <si>
    <t>ENSOARG00000001783</t>
    <phoneticPr fontId="2" type="noConversion"/>
  </si>
  <si>
    <t>Lung</t>
    <phoneticPr fontId="2" type="noConversion"/>
  </si>
  <si>
    <t>PTGS2</t>
    <phoneticPr fontId="2" type="noConversion"/>
  </si>
  <si>
    <t>Lung</t>
    <phoneticPr fontId="2" type="noConversion"/>
  </si>
  <si>
    <t>Lung</t>
    <phoneticPr fontId="2" type="noConversion"/>
  </si>
  <si>
    <t>Gene symbol</t>
    <phoneticPr fontId="2" type="noConversion"/>
  </si>
  <si>
    <t>HB</t>
    <phoneticPr fontId="2" type="noConversion"/>
  </si>
  <si>
    <t>WT</t>
    <phoneticPr fontId="2" type="noConversion"/>
  </si>
  <si>
    <t>GJ</t>
    <phoneticPr fontId="2" type="noConversion"/>
  </si>
  <si>
    <t>ENSOARG00000000317</t>
    <phoneticPr fontId="2" type="noConversion"/>
  </si>
  <si>
    <t>lncRNA</t>
    <phoneticPr fontId="3" type="noConversion"/>
  </si>
  <si>
    <t>tissue</t>
    <phoneticPr fontId="2" type="noConversion"/>
  </si>
  <si>
    <t>RNA-seq (fpkm, n=3)</t>
    <phoneticPr fontId="2" type="noConversion"/>
  </si>
  <si>
    <t>qRT-PCR( n=3)</t>
    <phoneticPr fontId="2" type="noConversion"/>
  </si>
  <si>
    <t>AW</t>
    <phoneticPr fontId="2" type="noConversion"/>
  </si>
  <si>
    <t>HB</t>
    <phoneticPr fontId="2" type="noConversion"/>
  </si>
  <si>
    <t>WT</t>
    <phoneticPr fontId="2" type="noConversion"/>
  </si>
  <si>
    <t>GJ</t>
    <phoneticPr fontId="2" type="noConversion"/>
  </si>
  <si>
    <t>HS</t>
    <phoneticPr fontId="2" type="noConversion"/>
  </si>
  <si>
    <t>TCONS_00139593</t>
    <phoneticPr fontId="3" type="noConversion"/>
  </si>
  <si>
    <t>Liver</t>
    <phoneticPr fontId="2" type="noConversion"/>
  </si>
  <si>
    <t>Lung</t>
    <phoneticPr fontId="2" type="noConversion"/>
  </si>
  <si>
    <t>TCONS_00332125</t>
    <phoneticPr fontId="2" type="noConversion"/>
  </si>
  <si>
    <t>correlation coefficient</t>
    <phoneticPr fontId="2" type="noConversion"/>
  </si>
  <si>
    <t>Liver</t>
    <phoneticPr fontId="2" type="noConversion"/>
  </si>
  <si>
    <t>ENSOARG00000019447</t>
    <phoneticPr fontId="3" type="noConversion"/>
  </si>
  <si>
    <t>ENSOARG00000010493</t>
    <phoneticPr fontId="3" type="noConversion"/>
  </si>
  <si>
    <t>Lung</t>
    <phoneticPr fontId="2" type="noConversion"/>
  </si>
  <si>
    <t>correlation coefficient</t>
    <phoneticPr fontId="2" type="noConversion"/>
  </si>
  <si>
    <t xml:space="preserve">Supplementary Table S9  A. </t>
    <phoneticPr fontId="2" type="noConversion"/>
  </si>
  <si>
    <t xml:space="preserve">Supplementary Table S9  B. </t>
    <phoneticPr fontId="2" type="noConversion"/>
  </si>
  <si>
    <t xml:space="preserve">Supplementary Table S9  C. 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</si>
</sst>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333333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A2BD9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0" fontId="4" fillId="0" borderId="0">
      <alignment vertical="center"/>
    </xf>
    <xf numFmtId="0" fontId="4" fillId="0" borderId="0">
      <alignment vertical="center"/>
    </xf>
  </cellStyleXfs>
  <cellXfs count="66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/>
    <xf numFmtId="0" fontId="6" fillId="2" borderId="2" xfId="2" applyFont="1" applyFill="1" applyBorder="1">
      <alignment vertical="center"/>
    </xf>
    <xf numFmtId="0" fontId="5" fillId="0" borderId="0" xfId="0" applyFont="1" applyAlignment="1">
      <alignment vertical="center"/>
    </xf>
    <xf numFmtId="176" fontId="5" fillId="4" borderId="0" xfId="0" applyNumberFormat="1" applyFont="1" applyFill="1"/>
    <xf numFmtId="176" fontId="7" fillId="0" borderId="0" xfId="0" applyNumberFormat="1" applyFont="1"/>
    <xf numFmtId="0" fontId="6" fillId="3" borderId="2" xfId="2" applyFont="1" applyFill="1" applyBorder="1">
      <alignment vertical="center"/>
    </xf>
    <xf numFmtId="0" fontId="5" fillId="2" borderId="0" xfId="0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Border="1" applyAlignment="1">
      <alignment horizontal="center"/>
    </xf>
    <xf numFmtId="0" fontId="6" fillId="2" borderId="4" xfId="2" applyFont="1" applyFill="1" applyBorder="1">
      <alignment vertical="center"/>
    </xf>
    <xf numFmtId="0" fontId="8" fillId="2" borderId="3" xfId="0" applyFont="1" applyFill="1" applyBorder="1"/>
    <xf numFmtId="0" fontId="8" fillId="4" borderId="3" xfId="0" applyFont="1" applyFill="1" applyBorder="1"/>
    <xf numFmtId="0" fontId="6" fillId="3" borderId="4" xfId="2" applyFont="1" applyFill="1" applyBorder="1">
      <alignment vertical="center"/>
    </xf>
    <xf numFmtId="0" fontId="6" fillId="2" borderId="6" xfId="2" applyFont="1" applyFill="1" applyBorder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 applyAlignment="1">
      <alignment horizontal="center"/>
    </xf>
    <xf numFmtId="0" fontId="5" fillId="2" borderId="7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/>
    </xf>
    <xf numFmtId="176" fontId="7" fillId="0" borderId="7" xfId="0" applyNumberFormat="1" applyFont="1" applyBorder="1"/>
    <xf numFmtId="0" fontId="8" fillId="6" borderId="3" xfId="0" applyFont="1" applyFill="1" applyBorder="1"/>
    <xf numFmtId="0" fontId="5" fillId="6" borderId="0" xfId="0" applyFont="1" applyFill="1" applyAlignment="1">
      <alignment vertical="center"/>
    </xf>
    <xf numFmtId="0" fontId="5" fillId="6" borderId="7" xfId="0" applyFont="1" applyFill="1" applyBorder="1" applyAlignment="1">
      <alignment vertical="center"/>
    </xf>
    <xf numFmtId="0" fontId="5" fillId="7" borderId="0" xfId="0" applyFont="1" applyFill="1" applyAlignment="1">
      <alignment vertical="center"/>
    </xf>
    <xf numFmtId="0" fontId="6" fillId="3" borderId="6" xfId="2" applyFont="1" applyFill="1" applyBorder="1">
      <alignment vertical="center"/>
    </xf>
    <xf numFmtId="0" fontId="5" fillId="7" borderId="7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left"/>
    </xf>
    <xf numFmtId="0" fontId="9" fillId="3" borderId="1" xfId="0" applyFont="1" applyFill="1" applyBorder="1" applyAlignment="1">
      <alignment horizontal="left"/>
    </xf>
    <xf numFmtId="0" fontId="9" fillId="3" borderId="7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176" fontId="5" fillId="0" borderId="0" xfId="0" applyNumberFormat="1" applyFont="1"/>
    <xf numFmtId="176" fontId="5" fillId="0" borderId="7" xfId="0" applyNumberFormat="1" applyFont="1" applyBorder="1"/>
    <xf numFmtId="176" fontId="5" fillId="5" borderId="0" xfId="0" applyNumberFormat="1" applyFont="1" applyFill="1" applyAlignment="1">
      <alignment vertical="center"/>
    </xf>
    <xf numFmtId="0" fontId="8" fillId="5" borderId="3" xfId="0" applyFont="1" applyFill="1" applyBorder="1"/>
    <xf numFmtId="176" fontId="7" fillId="0" borderId="8" xfId="0" applyNumberFormat="1" applyFont="1" applyBorder="1"/>
    <xf numFmtId="0" fontId="5" fillId="3" borderId="8" xfId="0" applyFont="1" applyFill="1" applyBorder="1"/>
    <xf numFmtId="0" fontId="5" fillId="3" borderId="8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center"/>
    </xf>
    <xf numFmtId="0" fontId="5" fillId="3" borderId="7" xfId="0" applyFont="1" applyFill="1" applyBorder="1"/>
    <xf numFmtId="0" fontId="5" fillId="3" borderId="7" xfId="0" applyFont="1" applyFill="1" applyBorder="1" applyAlignment="1">
      <alignment horizontal="center"/>
    </xf>
    <xf numFmtId="0" fontId="5" fillId="7" borderId="0" xfId="0" applyFont="1" applyFill="1" applyBorder="1"/>
    <xf numFmtId="0" fontId="5" fillId="7" borderId="0" xfId="0" applyFont="1" applyFill="1" applyBorder="1" applyAlignment="1">
      <alignment horizontal="center"/>
    </xf>
    <xf numFmtId="176" fontId="5" fillId="2" borderId="8" xfId="0" applyNumberFormat="1" applyFont="1" applyFill="1" applyBorder="1" applyAlignment="1">
      <alignment vertical="center"/>
    </xf>
    <xf numFmtId="176" fontId="5" fillId="2" borderId="7" xfId="0" applyNumberFormat="1" applyFont="1" applyFill="1" applyBorder="1" applyAlignment="1">
      <alignment vertical="center"/>
    </xf>
    <xf numFmtId="176" fontId="5" fillId="8" borderId="8" xfId="0" applyNumberFormat="1" applyFont="1" applyFill="1" applyBorder="1"/>
    <xf numFmtId="176" fontId="5" fillId="8" borderId="7" xfId="0" applyNumberFormat="1" applyFont="1" applyFill="1" applyBorder="1"/>
    <xf numFmtId="0" fontId="5" fillId="5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176" fontId="5" fillId="3" borderId="0" xfId="0" applyNumberFormat="1" applyFont="1" applyFill="1" applyAlignment="1">
      <alignment horizontal="center"/>
    </xf>
    <xf numFmtId="176" fontId="5" fillId="3" borderId="7" xfId="0" applyNumberFormat="1" applyFont="1" applyFill="1" applyBorder="1" applyAlignment="1">
      <alignment horizontal="center"/>
    </xf>
    <xf numFmtId="176" fontId="5" fillId="2" borderId="0" xfId="0" applyNumberFormat="1" applyFont="1" applyFill="1" applyAlignment="1">
      <alignment horizontal="center"/>
    </xf>
    <xf numFmtId="176" fontId="5" fillId="2" borderId="7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8" fillId="0" borderId="7" xfId="0" applyFont="1" applyBorder="1" applyAlignment="1">
      <alignment horizontal="left"/>
    </xf>
    <xf numFmtId="0" fontId="5" fillId="5" borderId="5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5" borderId="5" xfId="0" applyFont="1" applyFill="1" applyBorder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8" fillId="2" borderId="5" xfId="0" applyFont="1" applyFill="1" applyBorder="1" applyAlignment="1">
      <alignment horizontal="center"/>
    </xf>
    <xf numFmtId="0" fontId="8" fillId="6" borderId="5" xfId="0" applyFont="1" applyFill="1" applyBorder="1" applyAlignment="1">
      <alignment horizont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H19" sqref="H19"/>
    </sheetView>
  </sheetViews>
  <sheetFormatPr defaultRowHeight="15"/>
  <cols>
    <col min="1" max="1" width="18.375" style="2" customWidth="1"/>
    <col min="2" max="2" width="9" style="2"/>
    <col min="3" max="12" width="9" style="53"/>
    <col min="13" max="13" width="18" style="2" customWidth="1"/>
    <col min="14" max="16384" width="9" style="2"/>
  </cols>
  <sheetData>
    <row r="1" spans="1:13" ht="20.100000000000001" customHeight="1" thickBot="1">
      <c r="A1" s="54" t="s">
        <v>105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13" ht="20.100000000000001" customHeight="1" thickBot="1">
      <c r="A2" s="57" t="s">
        <v>86</v>
      </c>
      <c r="B2" s="57" t="s">
        <v>87</v>
      </c>
      <c r="C2" s="55" t="s">
        <v>88</v>
      </c>
      <c r="D2" s="55"/>
      <c r="E2" s="55"/>
      <c r="F2" s="55"/>
      <c r="G2" s="55"/>
      <c r="H2" s="56" t="s">
        <v>89</v>
      </c>
      <c r="I2" s="56"/>
      <c r="J2" s="56"/>
      <c r="K2" s="56"/>
      <c r="L2" s="56"/>
      <c r="M2" s="57" t="s">
        <v>99</v>
      </c>
    </row>
    <row r="3" spans="1:13" ht="20.100000000000001" customHeight="1">
      <c r="A3" s="58"/>
      <c r="B3" s="58"/>
      <c r="C3" s="47" t="s">
        <v>90</v>
      </c>
      <c r="D3" s="47" t="s">
        <v>91</v>
      </c>
      <c r="E3" s="47" t="s">
        <v>92</v>
      </c>
      <c r="F3" s="47" t="s">
        <v>93</v>
      </c>
      <c r="G3" s="47" t="s">
        <v>94</v>
      </c>
      <c r="H3" s="48" t="s">
        <v>90</v>
      </c>
      <c r="I3" s="48" t="s">
        <v>91</v>
      </c>
      <c r="J3" s="48" t="s">
        <v>92</v>
      </c>
      <c r="K3" s="48" t="s">
        <v>93</v>
      </c>
      <c r="L3" s="48" t="s">
        <v>94</v>
      </c>
      <c r="M3" s="58"/>
    </row>
    <row r="4" spans="1:13" ht="20.100000000000001" customHeight="1">
      <c r="A4" s="28" t="s">
        <v>95</v>
      </c>
      <c r="B4" s="53" t="s">
        <v>96</v>
      </c>
      <c r="C4" s="49">
        <v>133.42044174756691</v>
      </c>
      <c r="D4" s="49">
        <v>75.939747905951506</v>
      </c>
      <c r="E4" s="49">
        <v>76.53031095103681</v>
      </c>
      <c r="F4" s="49">
        <v>56.384764141716303</v>
      </c>
      <c r="G4" s="49">
        <v>8.4681434874187502</v>
      </c>
      <c r="H4" s="49">
        <v>5.9141217247062086</v>
      </c>
      <c r="I4" s="49">
        <v>5.4309617737573292</v>
      </c>
      <c r="J4" s="49">
        <v>3.5408383682366376</v>
      </c>
      <c r="K4" s="49">
        <v>3.495831887253007</v>
      </c>
      <c r="L4" s="49">
        <v>1</v>
      </c>
      <c r="M4" s="31">
        <f>CORREL(C4:G4,H4:L4)</f>
        <v>0.91215909590036759</v>
      </c>
    </row>
    <row r="5" spans="1:13" ht="20.100000000000001" customHeight="1">
      <c r="A5" s="28" t="s">
        <v>98</v>
      </c>
      <c r="B5" s="53" t="s">
        <v>96</v>
      </c>
      <c r="C5" s="49">
        <v>6.6915478310429792</v>
      </c>
      <c r="D5" s="49">
        <v>8.1109498949900338</v>
      </c>
      <c r="E5" s="49">
        <v>8.6051333180370992</v>
      </c>
      <c r="F5" s="49">
        <v>8.6479038420644105</v>
      </c>
      <c r="G5" s="49">
        <v>1.9231556951346629</v>
      </c>
      <c r="H5" s="49">
        <v>3.8564629427059609</v>
      </c>
      <c r="I5" s="49">
        <v>3.8739031140696416</v>
      </c>
      <c r="J5" s="49">
        <v>4.0332584790311552</v>
      </c>
      <c r="K5" s="49">
        <v>3.770488608687832</v>
      </c>
      <c r="L5" s="49">
        <v>1</v>
      </c>
      <c r="M5" s="31">
        <f t="shared" ref="M5:M10" si="0">CORREL(C5:G5,H5:L5)</f>
        <v>0.96116040282508886</v>
      </c>
    </row>
    <row r="6" spans="1:13" ht="20.100000000000001" customHeight="1" thickBot="1">
      <c r="A6" s="29" t="s">
        <v>0</v>
      </c>
      <c r="B6" s="17" t="s">
        <v>96</v>
      </c>
      <c r="C6" s="50">
        <v>0.191067836828263</v>
      </c>
      <c r="D6" s="50">
        <v>0.18999690151811099</v>
      </c>
      <c r="E6" s="50">
        <v>0.19023014106786332</v>
      </c>
      <c r="F6" s="50">
        <v>0.49924013486236396</v>
      </c>
      <c r="G6" s="50">
        <v>0.88675371002012726</v>
      </c>
      <c r="H6" s="50">
        <v>0.15909999999999999</v>
      </c>
      <c r="I6" s="50">
        <v>8.3836406432169414E-2</v>
      </c>
      <c r="J6" s="50">
        <v>0.29270000000000002</v>
      </c>
      <c r="K6" s="50">
        <v>0.29134974400165919</v>
      </c>
      <c r="L6" s="50">
        <v>1</v>
      </c>
      <c r="M6" s="31">
        <f t="shared" si="0"/>
        <v>0.93130158625623249</v>
      </c>
    </row>
    <row r="7" spans="1:13" ht="20.100000000000001" customHeight="1">
      <c r="A7" s="27" t="s">
        <v>1</v>
      </c>
      <c r="B7" s="53" t="s">
        <v>97</v>
      </c>
      <c r="C7" s="51">
        <v>1.3585511486872395</v>
      </c>
      <c r="D7" s="51">
        <v>1.1925845825618906</v>
      </c>
      <c r="E7" s="51">
        <v>1.3040985543736434</v>
      </c>
      <c r="F7" s="51">
        <v>1.284847294095</v>
      </c>
      <c r="G7" s="51">
        <v>0.1750849122241713</v>
      </c>
      <c r="H7" s="51">
        <v>4.1301096887100064</v>
      </c>
      <c r="I7" s="51">
        <v>4.8512000000000004</v>
      </c>
      <c r="J7" s="51">
        <v>2.2368000000000001</v>
      </c>
      <c r="K7" s="51">
        <v>2.3967174658029147</v>
      </c>
      <c r="L7" s="51">
        <v>1</v>
      </c>
      <c r="M7" s="31">
        <f t="shared" si="0"/>
        <v>0.65511879142600626</v>
      </c>
    </row>
    <row r="8" spans="1:13" ht="20.100000000000001" customHeight="1">
      <c r="A8" s="27" t="s">
        <v>2</v>
      </c>
      <c r="B8" s="53" t="s">
        <v>97</v>
      </c>
      <c r="C8" s="51">
        <v>6.3862632928144007</v>
      </c>
      <c r="D8" s="51">
        <v>9.5193476079552397</v>
      </c>
      <c r="E8" s="51">
        <v>7.1909143807515363</v>
      </c>
      <c r="F8" s="51">
        <v>10.701276163065181</v>
      </c>
      <c r="G8" s="51">
        <v>0.60162590669407001</v>
      </c>
      <c r="H8" s="51">
        <v>1.4733884715006709</v>
      </c>
      <c r="I8" s="51">
        <v>1.6443198292767569</v>
      </c>
      <c r="J8" s="51">
        <v>1.7391824429104035</v>
      </c>
      <c r="K8" s="51">
        <v>2.1581174017014093</v>
      </c>
      <c r="L8" s="51">
        <v>1</v>
      </c>
      <c r="M8" s="31">
        <f t="shared" si="0"/>
        <v>0.92861910850737905</v>
      </c>
    </row>
    <row r="9" spans="1:13" ht="20.100000000000001" customHeight="1">
      <c r="A9" s="27" t="s">
        <v>3</v>
      </c>
      <c r="B9" s="53" t="s">
        <v>97</v>
      </c>
      <c r="C9" s="51">
        <v>7.7933652094026737E-2</v>
      </c>
      <c r="D9" s="51">
        <v>0.21760172521610999</v>
      </c>
      <c r="E9" s="51">
        <v>0.44494783515253267</v>
      </c>
      <c r="F9" s="51">
        <v>0.33201166449043634</v>
      </c>
      <c r="G9" s="51">
        <v>1.1073050131483086</v>
      </c>
      <c r="H9" s="51">
        <v>0.68841746699503736</v>
      </c>
      <c r="I9" s="51">
        <v>0.5121</v>
      </c>
      <c r="J9" s="51">
        <v>0.94088119804934345</v>
      </c>
      <c r="K9" s="51">
        <v>0.63246926184355479</v>
      </c>
      <c r="L9" s="51">
        <v>1</v>
      </c>
      <c r="M9" s="31">
        <f t="shared" si="0"/>
        <v>0.77012823820915077</v>
      </c>
    </row>
    <row r="10" spans="1:13" ht="20.100000000000001" customHeight="1" thickBot="1">
      <c r="A10" s="30" t="s">
        <v>4</v>
      </c>
      <c r="B10" s="17" t="s">
        <v>97</v>
      </c>
      <c r="C10" s="52">
        <v>26.148343673867831</v>
      </c>
      <c r="D10" s="52">
        <v>38.913001248459452</v>
      </c>
      <c r="E10" s="52">
        <v>46.052532660333206</v>
      </c>
      <c r="F10" s="52">
        <v>49.228691724883994</v>
      </c>
      <c r="G10" s="52">
        <v>12.125088286761297</v>
      </c>
      <c r="H10" s="52">
        <v>2.1199005138300038</v>
      </c>
      <c r="I10" s="52">
        <v>1.8771</v>
      </c>
      <c r="J10" s="52">
        <v>3.0329999999999999</v>
      </c>
      <c r="K10" s="52">
        <v>2.3625886181643105</v>
      </c>
      <c r="L10" s="52">
        <v>1</v>
      </c>
      <c r="M10" s="32">
        <f t="shared" si="0"/>
        <v>0.83840934665989753</v>
      </c>
    </row>
  </sheetData>
  <mergeCells count="6">
    <mergeCell ref="A1:M1"/>
    <mergeCell ref="C2:G2"/>
    <mergeCell ref="H2:L2"/>
    <mergeCell ref="A2:A3"/>
    <mergeCell ref="B2:B3"/>
    <mergeCell ref="M2:M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8"/>
  <sheetViews>
    <sheetView workbookViewId="0">
      <selection activeCell="G22" sqref="G22"/>
    </sheetView>
  </sheetViews>
  <sheetFormatPr defaultRowHeight="15"/>
  <cols>
    <col min="1" max="1" width="22.75" style="2" customWidth="1"/>
    <col min="2" max="2" width="13" style="2" customWidth="1"/>
    <col min="3" max="3" width="7.875" style="2" customWidth="1"/>
    <col min="4" max="12" width="9" style="2"/>
    <col min="13" max="13" width="6.875" style="2" customWidth="1"/>
    <col min="14" max="14" width="20.25" style="2" customWidth="1"/>
    <col min="15" max="16384" width="9" style="2"/>
  </cols>
  <sheetData>
    <row r="1" spans="1:14" ht="20.100000000000001" customHeight="1" thickBot="1">
      <c r="A1" s="54" t="s">
        <v>106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</row>
    <row r="2" spans="1:14" ht="20.100000000000001" customHeight="1" thickBot="1">
      <c r="A2" s="59" t="s">
        <v>71</v>
      </c>
      <c r="B2" s="59" t="s">
        <v>81</v>
      </c>
      <c r="C2" s="59" t="s">
        <v>70</v>
      </c>
      <c r="D2" s="61" t="s">
        <v>68</v>
      </c>
      <c r="E2" s="61"/>
      <c r="F2" s="61"/>
      <c r="G2" s="61"/>
      <c r="H2" s="61"/>
      <c r="I2" s="62" t="s">
        <v>69</v>
      </c>
      <c r="J2" s="62"/>
      <c r="K2" s="62"/>
      <c r="L2" s="62"/>
      <c r="M2" s="62"/>
      <c r="N2" s="59" t="s">
        <v>99</v>
      </c>
    </row>
    <row r="3" spans="1:14" ht="20.100000000000001" customHeight="1">
      <c r="A3" s="60"/>
      <c r="B3" s="60"/>
      <c r="C3" s="60"/>
      <c r="D3" s="34" t="s">
        <v>6</v>
      </c>
      <c r="E3" s="34" t="s">
        <v>82</v>
      </c>
      <c r="F3" s="34" t="s">
        <v>83</v>
      </c>
      <c r="G3" s="34" t="s">
        <v>84</v>
      </c>
      <c r="H3" s="34" t="s">
        <v>7</v>
      </c>
      <c r="I3" s="13" t="s">
        <v>6</v>
      </c>
      <c r="J3" s="13" t="s">
        <v>82</v>
      </c>
      <c r="K3" s="13" t="s">
        <v>83</v>
      </c>
      <c r="L3" s="13" t="s">
        <v>84</v>
      </c>
      <c r="M3" s="13" t="s">
        <v>7</v>
      </c>
      <c r="N3" s="60"/>
    </row>
    <row r="4" spans="1:14" ht="20.100000000000001" customHeight="1">
      <c r="A4" s="41" t="s">
        <v>12</v>
      </c>
      <c r="B4" s="24" t="s">
        <v>43</v>
      </c>
      <c r="C4" s="42" t="s">
        <v>5</v>
      </c>
      <c r="D4" s="33">
        <v>2.5522323520290865E-2</v>
      </c>
      <c r="E4" s="33">
        <v>2.9628519307411925E-2</v>
      </c>
      <c r="F4" s="33">
        <v>4.9912625369243568E-2</v>
      </c>
      <c r="G4" s="33">
        <v>5.6154122113882904E-2</v>
      </c>
      <c r="H4" s="33">
        <v>3.7905019755945235E-2</v>
      </c>
      <c r="I4" s="5">
        <v>0.9284615549517875</v>
      </c>
      <c r="J4" s="5">
        <v>0.81240956954897503</v>
      </c>
      <c r="K4" s="5">
        <v>1.1407277561593496</v>
      </c>
      <c r="L4" s="5">
        <v>0.96540020629539158</v>
      </c>
      <c r="M4" s="5">
        <v>1</v>
      </c>
      <c r="N4" s="6">
        <f t="shared" ref="N4:N16" si="0">CORREL(D4:H4,I4:M4)</f>
        <v>0.61056302215835734</v>
      </c>
    </row>
    <row r="5" spans="1:14" ht="20.100000000000001" customHeight="1">
      <c r="A5" s="41" t="s">
        <v>18</v>
      </c>
      <c r="B5" s="24" t="s">
        <v>45</v>
      </c>
      <c r="C5" s="42" t="s">
        <v>5</v>
      </c>
      <c r="D5" s="33">
        <v>1.6579954868823565</v>
      </c>
      <c r="E5" s="33">
        <v>2.870365586480657</v>
      </c>
      <c r="F5" s="33">
        <v>3.5852565529237932</v>
      </c>
      <c r="G5" s="33">
        <v>2.3583760933246447</v>
      </c>
      <c r="H5" s="33">
        <v>3.8673248165763936</v>
      </c>
      <c r="I5" s="5">
        <v>0.44555689833066003</v>
      </c>
      <c r="J5" s="5">
        <v>0.5487801488772126</v>
      </c>
      <c r="K5" s="5">
        <v>0.90470716565242881</v>
      </c>
      <c r="L5" s="5">
        <v>0.69493380568297991</v>
      </c>
      <c r="M5" s="5">
        <v>1</v>
      </c>
      <c r="N5" s="6">
        <f t="shared" si="0"/>
        <v>0.90131554531895663</v>
      </c>
    </row>
    <row r="6" spans="1:14" ht="20.100000000000001" customHeight="1">
      <c r="A6" s="41" t="s">
        <v>13</v>
      </c>
      <c r="B6" s="24" t="s">
        <v>44</v>
      </c>
      <c r="C6" s="42" t="s">
        <v>5</v>
      </c>
      <c r="D6" s="33">
        <v>19.339830116858433</v>
      </c>
      <c r="E6" s="33">
        <v>20.271284013082266</v>
      </c>
      <c r="F6" s="33">
        <v>21.899869915644768</v>
      </c>
      <c r="G6" s="33">
        <v>20.099411102151151</v>
      </c>
      <c r="H6" s="33">
        <v>20.283142429685199</v>
      </c>
      <c r="I6" s="5">
        <v>0.9284615549517875</v>
      </c>
      <c r="J6" s="5">
        <v>0.81240956954897503</v>
      </c>
      <c r="K6" s="5">
        <v>1.1407277561593496</v>
      </c>
      <c r="L6" s="5">
        <v>0.96540020629539158</v>
      </c>
      <c r="M6" s="5">
        <v>1</v>
      </c>
      <c r="N6" s="6">
        <f>CORREL(D6:H6,I6:M6)</f>
        <v>0.71558814392139214</v>
      </c>
    </row>
    <row r="7" spans="1:14" ht="20.100000000000001" customHeight="1">
      <c r="A7" s="41" t="s">
        <v>19</v>
      </c>
      <c r="B7" s="24" t="s">
        <v>41</v>
      </c>
      <c r="C7" s="42" t="s">
        <v>100</v>
      </c>
      <c r="D7" s="33">
        <v>2258.5567506217303</v>
      </c>
      <c r="E7" s="33">
        <v>2036.1931952575767</v>
      </c>
      <c r="F7" s="33">
        <v>2372.6626280292535</v>
      </c>
      <c r="G7" s="33">
        <v>2201.17571921021</v>
      </c>
      <c r="H7" s="33">
        <v>2125.7836273473699</v>
      </c>
      <c r="I7" s="5">
        <v>1.1541835502138944</v>
      </c>
      <c r="J7" s="5">
        <v>0.82868644973708183</v>
      </c>
      <c r="K7" s="5">
        <v>1.2126383033115968</v>
      </c>
      <c r="L7" s="5">
        <v>1.2546412123557444</v>
      </c>
      <c r="M7" s="5">
        <v>1</v>
      </c>
      <c r="N7" s="6">
        <f t="shared" si="0"/>
        <v>0.83194461514991824</v>
      </c>
    </row>
    <row r="8" spans="1:14" ht="20.100000000000001" customHeight="1">
      <c r="A8" s="41" t="s">
        <v>11</v>
      </c>
      <c r="B8" s="24" t="s">
        <v>42</v>
      </c>
      <c r="C8" s="42" t="s">
        <v>100</v>
      </c>
      <c r="D8" s="33">
        <v>14.833749222210331</v>
      </c>
      <c r="E8" s="33">
        <v>14.748536865452166</v>
      </c>
      <c r="F8" s="33">
        <v>22.543891878444736</v>
      </c>
      <c r="G8" s="33">
        <v>17.953370177279602</v>
      </c>
      <c r="H8" s="33">
        <v>13.924945538618234</v>
      </c>
      <c r="I8" s="5">
        <v>1.3454091594898485</v>
      </c>
      <c r="J8" s="5">
        <v>1.3480000000000001</v>
      </c>
      <c r="K8" s="5">
        <v>1.6537542765284043</v>
      </c>
      <c r="L8" s="5">
        <v>1.9008139570973197</v>
      </c>
      <c r="M8" s="5">
        <v>1</v>
      </c>
      <c r="N8" s="6">
        <f t="shared" si="0"/>
        <v>0.69759731476593989</v>
      </c>
    </row>
    <row r="9" spans="1:14" ht="20.100000000000001" customHeight="1">
      <c r="A9" s="41" t="s">
        <v>10</v>
      </c>
      <c r="B9" s="24" t="s">
        <v>40</v>
      </c>
      <c r="C9" s="42" t="s">
        <v>100</v>
      </c>
      <c r="D9" s="33">
        <v>21.130539565727734</v>
      </c>
      <c r="E9" s="33">
        <v>17.760037421617966</v>
      </c>
      <c r="F9" s="33">
        <v>23.087155385472538</v>
      </c>
      <c r="G9" s="33">
        <v>24.069047713865249</v>
      </c>
      <c r="H9" s="33">
        <v>21.5589465332563</v>
      </c>
      <c r="I9" s="5">
        <v>0.73291442699460829</v>
      </c>
      <c r="J9" s="5">
        <v>0.53731397509402734</v>
      </c>
      <c r="K9" s="5">
        <v>0.88743797712445083</v>
      </c>
      <c r="L9" s="5">
        <v>0.78931403476782258</v>
      </c>
      <c r="M9" s="5">
        <v>1</v>
      </c>
      <c r="N9" s="6">
        <f t="shared" si="0"/>
        <v>0.6754985715027978</v>
      </c>
    </row>
    <row r="10" spans="1:14" ht="20.100000000000001" customHeight="1">
      <c r="A10" s="41" t="s">
        <v>8</v>
      </c>
      <c r="B10" s="24" t="s">
        <v>38</v>
      </c>
      <c r="C10" s="42" t="s">
        <v>100</v>
      </c>
      <c r="D10" s="33">
        <v>10.956684657110964</v>
      </c>
      <c r="E10" s="33">
        <v>15.582557605874834</v>
      </c>
      <c r="F10" s="33">
        <v>14.389987550808266</v>
      </c>
      <c r="G10" s="33">
        <v>13.039216816162</v>
      </c>
      <c r="H10" s="33">
        <v>17.6947255855622</v>
      </c>
      <c r="I10" s="5">
        <v>0.771563722515751</v>
      </c>
      <c r="J10" s="5">
        <v>0.78393335553228827</v>
      </c>
      <c r="K10" s="5">
        <v>0.7994</v>
      </c>
      <c r="L10" s="5">
        <v>0.7811374761523624</v>
      </c>
      <c r="M10" s="5">
        <v>1</v>
      </c>
      <c r="N10" s="6">
        <f t="shared" si="0"/>
        <v>0.7811512035854753</v>
      </c>
    </row>
    <row r="11" spans="1:14" ht="20.100000000000001" customHeight="1">
      <c r="A11" s="41" t="s">
        <v>9</v>
      </c>
      <c r="B11" s="24" t="s">
        <v>39</v>
      </c>
      <c r="C11" s="42" t="s">
        <v>100</v>
      </c>
      <c r="D11" s="33">
        <v>0</v>
      </c>
      <c r="E11" s="33">
        <v>6.582496928269E-3</v>
      </c>
      <c r="F11" s="33">
        <v>4.8150704661921305E-2</v>
      </c>
      <c r="G11" s="33">
        <v>1.216832446641525E-2</v>
      </c>
      <c r="H11" s="33">
        <v>8.8022901127246103E-2</v>
      </c>
      <c r="I11" s="5">
        <v>2.6942367086851771E-2</v>
      </c>
      <c r="J11" s="5">
        <v>2.669019026262022E-2</v>
      </c>
      <c r="K11" s="5">
        <v>6.7351087492194275E-2</v>
      </c>
      <c r="L11" s="5">
        <v>0.10062814581553983</v>
      </c>
      <c r="M11" s="5">
        <v>1</v>
      </c>
      <c r="N11" s="6">
        <f t="shared" si="0"/>
        <v>0.8758781370962877</v>
      </c>
    </row>
    <row r="12" spans="1:14" ht="20.100000000000001" customHeight="1">
      <c r="A12" s="41" t="s">
        <v>101</v>
      </c>
      <c r="B12" s="24" t="s">
        <v>47</v>
      </c>
      <c r="C12" s="42" t="s">
        <v>100</v>
      </c>
      <c r="D12" s="33">
        <v>0.39971329681076595</v>
      </c>
      <c r="E12" s="33">
        <v>0.32406612051163702</v>
      </c>
      <c r="F12" s="33">
        <v>0.49064196231489737</v>
      </c>
      <c r="G12" s="33">
        <v>0.41489467187831253</v>
      </c>
      <c r="H12" s="33">
        <v>0.68948133510169274</v>
      </c>
      <c r="I12" s="5">
        <v>0.68592341835745563</v>
      </c>
      <c r="J12" s="5">
        <v>0.33428862357013661</v>
      </c>
      <c r="K12" s="5">
        <v>0.75409542278319974</v>
      </c>
      <c r="L12" s="5">
        <v>0.7847473792317905</v>
      </c>
      <c r="M12" s="5">
        <v>1</v>
      </c>
      <c r="N12" s="6">
        <f t="shared" si="0"/>
        <v>0.86916325777065284</v>
      </c>
    </row>
    <row r="13" spans="1:14" ht="20.100000000000001" customHeight="1">
      <c r="A13" s="41" t="s">
        <v>17</v>
      </c>
      <c r="B13" s="24" t="s">
        <v>49</v>
      </c>
      <c r="C13" s="42" t="s">
        <v>100</v>
      </c>
      <c r="D13" s="33">
        <v>4.6227549136995236</v>
      </c>
      <c r="E13" s="33">
        <v>5.4976751583647472</v>
      </c>
      <c r="F13" s="33">
        <v>3.9583057974839999</v>
      </c>
      <c r="G13" s="33">
        <v>4.0222561265914294</v>
      </c>
      <c r="H13" s="33">
        <v>4.255559785803273</v>
      </c>
      <c r="I13" s="5">
        <v>0.90009541845131269</v>
      </c>
      <c r="J13" s="5">
        <v>0.91180000000000005</v>
      </c>
      <c r="K13" s="5">
        <v>0.80146939181722909</v>
      </c>
      <c r="L13" s="5">
        <v>0.77090000000000003</v>
      </c>
      <c r="M13" s="5">
        <v>1</v>
      </c>
      <c r="N13" s="6">
        <f t="shared" si="0"/>
        <v>0.4274330158179464</v>
      </c>
    </row>
    <row r="14" spans="1:14" ht="20.100000000000001" customHeight="1" thickBot="1">
      <c r="A14" s="41" t="s">
        <v>16</v>
      </c>
      <c r="B14" s="24" t="s">
        <v>48</v>
      </c>
      <c r="C14" s="42" t="s">
        <v>100</v>
      </c>
      <c r="D14" s="33">
        <v>32.240537994079865</v>
      </c>
      <c r="E14" s="33">
        <v>39.963684892256602</v>
      </c>
      <c r="F14" s="33">
        <v>28.900612054215998</v>
      </c>
      <c r="G14" s="33">
        <v>34.321013819574603</v>
      </c>
      <c r="H14" s="33">
        <v>24.298369128333899</v>
      </c>
      <c r="I14" s="5">
        <v>1.2321481401742507</v>
      </c>
      <c r="J14" s="5">
        <v>1.3044</v>
      </c>
      <c r="K14" s="5">
        <v>1.2778</v>
      </c>
      <c r="L14" s="5">
        <v>1.5530283587144951</v>
      </c>
      <c r="M14" s="5">
        <v>1</v>
      </c>
      <c r="N14" s="6">
        <f t="shared" si="0"/>
        <v>0.64314317102101981</v>
      </c>
    </row>
    <row r="15" spans="1:14" ht="20.100000000000001" customHeight="1">
      <c r="A15" s="36" t="s">
        <v>102</v>
      </c>
      <c r="B15" s="37" t="s">
        <v>50</v>
      </c>
      <c r="C15" s="38" t="s">
        <v>103</v>
      </c>
      <c r="D15" s="43">
        <v>12.117924254930854</v>
      </c>
      <c r="E15" s="43">
        <v>5.50944087814164</v>
      </c>
      <c r="F15" s="43">
        <v>7.8205671429595034</v>
      </c>
      <c r="G15" s="43">
        <v>11.970502585274874</v>
      </c>
      <c r="H15" s="43">
        <v>27.471559155101769</v>
      </c>
      <c r="I15" s="45">
        <v>0.19156134034748204</v>
      </c>
      <c r="J15" s="45">
        <v>0.46275882710516358</v>
      </c>
      <c r="K15" s="45">
        <v>0.41512758203254996</v>
      </c>
      <c r="L15" s="45">
        <v>0.42031033628581727</v>
      </c>
      <c r="M15" s="45">
        <v>1</v>
      </c>
      <c r="N15" s="35">
        <f t="shared" si="0"/>
        <v>0.80724387888367155</v>
      </c>
    </row>
    <row r="16" spans="1:14" ht="20.100000000000001" customHeight="1" thickBot="1">
      <c r="A16" s="39" t="s">
        <v>15</v>
      </c>
      <c r="B16" s="19" t="s">
        <v>46</v>
      </c>
      <c r="C16" s="40" t="s">
        <v>103</v>
      </c>
      <c r="D16" s="44">
        <v>2.6130577710876134E-2</v>
      </c>
      <c r="E16" s="44">
        <v>0</v>
      </c>
      <c r="F16" s="44">
        <v>0.10627419829756868</v>
      </c>
      <c r="G16" s="44">
        <v>0.11146175941304366</v>
      </c>
      <c r="H16" s="44">
        <v>5.3038589050582806E-2</v>
      </c>
      <c r="I16" s="46">
        <v>1.1726000000000001</v>
      </c>
      <c r="J16" s="46">
        <v>1.2232076943947539</v>
      </c>
      <c r="K16" s="46">
        <v>1.2646999999999999</v>
      </c>
      <c r="L16" s="46">
        <v>1.7713000000000001</v>
      </c>
      <c r="M16" s="46">
        <v>1</v>
      </c>
      <c r="N16" s="20">
        <f t="shared" si="0"/>
        <v>0.5931981729422231</v>
      </c>
    </row>
    <row r="18" spans="2:2" ht="15.75">
      <c r="B18" s="1"/>
    </row>
    <row r="19" spans="2:2" ht="15.75">
      <c r="B19" s="1"/>
    </row>
    <row r="20" spans="2:2" ht="15.75">
      <c r="B20" s="1"/>
    </row>
    <row r="21" spans="2:2" ht="15.75">
      <c r="B21" s="1"/>
    </row>
    <row r="22" spans="2:2" ht="15.75">
      <c r="B22" s="1"/>
    </row>
    <row r="23" spans="2:2" ht="15.75">
      <c r="B23" s="1"/>
    </row>
    <row r="24" spans="2:2" ht="15.75">
      <c r="B24" s="1"/>
    </row>
    <row r="25" spans="2:2" ht="15.75">
      <c r="B25" s="1"/>
    </row>
    <row r="26" spans="2:2" ht="15.75">
      <c r="B26" s="1"/>
    </row>
    <row r="27" spans="2:2" ht="15.75">
      <c r="B27" s="1"/>
    </row>
    <row r="28" spans="2:2" ht="15.75">
      <c r="B28" s="1"/>
    </row>
    <row r="29" spans="2:2" ht="15.75">
      <c r="B29" s="1"/>
    </row>
    <row r="30" spans="2:2" ht="15.75">
      <c r="B30" s="1"/>
    </row>
    <row r="31" spans="2:2" ht="15.75">
      <c r="B31" s="1"/>
    </row>
    <row r="32" spans="2:2" ht="15.75">
      <c r="B32" s="1"/>
    </row>
    <row r="33" spans="2:2" ht="15.75">
      <c r="B33" s="1"/>
    </row>
    <row r="34" spans="2:2" ht="15.75">
      <c r="B34" s="1"/>
    </row>
    <row r="35" spans="2:2" ht="15.75">
      <c r="B35" s="1"/>
    </row>
    <row r="36" spans="2:2" ht="15.75">
      <c r="B36" s="1"/>
    </row>
    <row r="37" spans="2:2" ht="15.75">
      <c r="B37" s="1"/>
    </row>
    <row r="38" spans="2:2" ht="15.75">
      <c r="B38" s="1"/>
    </row>
  </sheetData>
  <mergeCells count="7">
    <mergeCell ref="A1:N1"/>
    <mergeCell ref="A2:A3"/>
    <mergeCell ref="B2:B3"/>
    <mergeCell ref="C2:C3"/>
    <mergeCell ref="N2:N3"/>
    <mergeCell ref="D2:H2"/>
    <mergeCell ref="I2:M2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7"/>
  <sheetViews>
    <sheetView workbookViewId="0">
      <selection activeCell="Q14" sqref="Q14"/>
    </sheetView>
  </sheetViews>
  <sheetFormatPr defaultRowHeight="15"/>
  <cols>
    <col min="1" max="1" width="23.25" style="2" customWidth="1"/>
    <col min="2" max="2" width="13.5" style="2" customWidth="1"/>
    <col min="3" max="12" width="9" style="2"/>
    <col min="13" max="13" width="4.375" style="2" customWidth="1"/>
    <col min="14" max="14" width="18.125" style="2" customWidth="1"/>
    <col min="15" max="16384" width="9" style="2"/>
  </cols>
  <sheetData>
    <row r="1" spans="1:14" ht="20.100000000000001" customHeight="1" thickBot="1">
      <c r="A1" s="63" t="s">
        <v>107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ht="20.100000000000001" customHeight="1" thickBot="1">
      <c r="A2" s="59" t="s">
        <v>37</v>
      </c>
      <c r="B2" s="59" t="s">
        <v>81</v>
      </c>
      <c r="C2" s="59" t="s">
        <v>70</v>
      </c>
      <c r="D2" s="64" t="s">
        <v>68</v>
      </c>
      <c r="E2" s="64"/>
      <c r="F2" s="64"/>
      <c r="G2" s="64"/>
      <c r="H2" s="64"/>
      <c r="I2" s="65" t="s">
        <v>69</v>
      </c>
      <c r="J2" s="65"/>
      <c r="K2" s="65"/>
      <c r="L2" s="65"/>
      <c r="M2" s="65"/>
      <c r="N2" s="59" t="s">
        <v>104</v>
      </c>
    </row>
    <row r="3" spans="1:14" ht="20.100000000000001" customHeight="1">
      <c r="A3" s="60"/>
      <c r="B3" s="60"/>
      <c r="C3" s="60"/>
      <c r="D3" s="12" t="s">
        <v>6</v>
      </c>
      <c r="E3" s="12" t="s">
        <v>82</v>
      </c>
      <c r="F3" s="12" t="s">
        <v>83</v>
      </c>
      <c r="G3" s="12" t="s">
        <v>84</v>
      </c>
      <c r="H3" s="12" t="s">
        <v>7</v>
      </c>
      <c r="I3" s="21" t="s">
        <v>6</v>
      </c>
      <c r="J3" s="21" t="s">
        <v>82</v>
      </c>
      <c r="K3" s="21" t="s">
        <v>83</v>
      </c>
      <c r="L3" s="21" t="s">
        <v>84</v>
      </c>
      <c r="M3" s="21" t="s">
        <v>7</v>
      </c>
      <c r="N3" s="60"/>
    </row>
    <row r="4" spans="1:14" ht="20.100000000000001" customHeight="1">
      <c r="A4" s="11" t="s">
        <v>85</v>
      </c>
      <c r="B4" s="4" t="s">
        <v>51</v>
      </c>
      <c r="C4" s="10" t="s">
        <v>72</v>
      </c>
      <c r="D4" s="8">
        <v>5.1041249983833472</v>
      </c>
      <c r="E4" s="8">
        <v>2.2966100306405499</v>
      </c>
      <c r="F4" s="8">
        <v>1.0606096298099219</v>
      </c>
      <c r="G4" s="8">
        <v>1.7656877711204899</v>
      </c>
      <c r="H4" s="8">
        <v>0.34861671519271437</v>
      </c>
      <c r="I4" s="22">
        <v>17.994171443162713</v>
      </c>
      <c r="J4" s="22">
        <v>4.9148803927945304</v>
      </c>
      <c r="K4" s="22">
        <v>2.3427148092645553</v>
      </c>
      <c r="L4" s="22">
        <v>6.2125918856037536</v>
      </c>
      <c r="M4" s="22">
        <v>1</v>
      </c>
      <c r="N4" s="6">
        <f t="shared" ref="N4:N24" si="0">CORREL(D4:H4,I4:M4)</f>
        <v>0.97961984829238902</v>
      </c>
    </row>
    <row r="5" spans="1:14" ht="20.100000000000001" customHeight="1">
      <c r="A5" s="3" t="s">
        <v>20</v>
      </c>
      <c r="B5" s="4" t="s">
        <v>52</v>
      </c>
      <c r="C5" s="10" t="s">
        <v>72</v>
      </c>
      <c r="D5" s="8">
        <v>0.22700230569711366</v>
      </c>
      <c r="E5" s="8">
        <v>0.4943087521779897</v>
      </c>
      <c r="F5" s="8">
        <v>1.3026048470789966</v>
      </c>
      <c r="G5" s="8">
        <v>1.7159387582285848</v>
      </c>
      <c r="H5" s="8">
        <v>7.9399884064773234</v>
      </c>
      <c r="I5" s="22">
        <v>8.7801328707119208E-2</v>
      </c>
      <c r="J5" s="22">
        <v>0.13070031508767802</v>
      </c>
      <c r="K5" s="22">
        <v>0.54856210726306565</v>
      </c>
      <c r="L5" s="22">
        <v>0.65489248881358963</v>
      </c>
      <c r="M5" s="22">
        <v>1</v>
      </c>
      <c r="N5" s="6">
        <f t="shared" si="0"/>
        <v>0.86449772653602441</v>
      </c>
    </row>
    <row r="6" spans="1:14" ht="20.100000000000001" customHeight="1">
      <c r="A6" s="3" t="s">
        <v>21</v>
      </c>
      <c r="B6" s="4" t="s">
        <v>73</v>
      </c>
      <c r="C6" s="10" t="s">
        <v>72</v>
      </c>
      <c r="D6" s="8">
        <v>62.599208680971202</v>
      </c>
      <c r="E6" s="8">
        <v>66.523002097310339</v>
      </c>
      <c r="F6" s="8">
        <v>57.852865227052938</v>
      </c>
      <c r="G6" s="8">
        <v>48.839285845196002</v>
      </c>
      <c r="H6" s="8">
        <v>14.447009418525662</v>
      </c>
      <c r="I6" s="22">
        <v>6.086033555054974</v>
      </c>
      <c r="J6" s="22">
        <v>4.4225167151927982</v>
      </c>
      <c r="K6" s="22">
        <v>5.1216017149395352</v>
      </c>
      <c r="L6" s="22">
        <v>5.7096978285839617</v>
      </c>
      <c r="M6" s="22">
        <v>1</v>
      </c>
      <c r="N6" s="6">
        <f t="shared" si="0"/>
        <v>0.85769887951195423</v>
      </c>
    </row>
    <row r="7" spans="1:14" ht="20.100000000000001" customHeight="1">
      <c r="A7" s="3" t="s">
        <v>22</v>
      </c>
      <c r="B7" s="4" t="s">
        <v>53</v>
      </c>
      <c r="C7" s="10" t="s">
        <v>72</v>
      </c>
      <c r="D7" s="8">
        <v>10.033769034841681</v>
      </c>
      <c r="E7" s="8">
        <v>9.303172871873203</v>
      </c>
      <c r="F7" s="8">
        <v>6.0888653469947469</v>
      </c>
      <c r="G7" s="8">
        <v>11.01568467440136</v>
      </c>
      <c r="H7" s="8">
        <v>38.309959886494603</v>
      </c>
      <c r="I7" s="22">
        <v>0.40430729465168602</v>
      </c>
      <c r="J7" s="22">
        <v>0.52517621655071689</v>
      </c>
      <c r="K7" s="22">
        <v>0.33303393983958063</v>
      </c>
      <c r="L7" s="22">
        <v>0.54709288939551293</v>
      </c>
      <c r="M7" s="22">
        <v>1</v>
      </c>
      <c r="N7" s="6">
        <f t="shared" si="0"/>
        <v>0.96928172141943569</v>
      </c>
    </row>
    <row r="8" spans="1:14" ht="20.100000000000001" customHeight="1">
      <c r="A8" s="3" t="s">
        <v>24</v>
      </c>
      <c r="B8" s="4" t="s">
        <v>54</v>
      </c>
      <c r="C8" s="10" t="s">
        <v>72</v>
      </c>
      <c r="D8" s="8">
        <v>7.7209188135947793E-2</v>
      </c>
      <c r="E8" s="8">
        <v>5.5371692572947495E-2</v>
      </c>
      <c r="F8" s="8">
        <v>3.2180246392213001E-2</v>
      </c>
      <c r="G8" s="8">
        <v>4.5501726285205699E-2</v>
      </c>
      <c r="H8" s="8">
        <v>0.97377356439639629</v>
      </c>
      <c r="I8" s="22">
        <v>4.3949542628330784E-2</v>
      </c>
      <c r="J8" s="22">
        <v>2.5598391393759901E-2</v>
      </c>
      <c r="K8" s="22">
        <v>2.8305089739294298E-2</v>
      </c>
      <c r="L8" s="22">
        <v>0.1954201959940336</v>
      </c>
      <c r="M8" s="22">
        <v>1</v>
      </c>
      <c r="N8" s="6">
        <f t="shared" si="0"/>
        <v>0.98376094693295346</v>
      </c>
    </row>
    <row r="9" spans="1:14" ht="20.100000000000001" customHeight="1">
      <c r="A9" s="3" t="s">
        <v>25</v>
      </c>
      <c r="B9" s="4" t="s">
        <v>55</v>
      </c>
      <c r="C9" s="10" t="s">
        <v>72</v>
      </c>
      <c r="D9" s="8">
        <v>0.13606658964289983</v>
      </c>
      <c r="E9" s="8">
        <v>0.13922886628719125</v>
      </c>
      <c r="F9" s="8">
        <v>0.24260911736640997</v>
      </c>
      <c r="G9" s="8">
        <v>0.103709921509436</v>
      </c>
      <c r="H9" s="8">
        <v>1.2407531055442149</v>
      </c>
      <c r="I9" s="22">
        <v>8.5324309147641539E-2</v>
      </c>
      <c r="J9" s="22">
        <v>0.23909708226165607</v>
      </c>
      <c r="K9" s="22">
        <v>0.18108103662513525</v>
      </c>
      <c r="L9" s="22">
        <v>8.5450598810368011E-2</v>
      </c>
      <c r="M9" s="22">
        <v>1</v>
      </c>
      <c r="N9" s="6">
        <f t="shared" si="0"/>
        <v>0.987591235721339</v>
      </c>
    </row>
    <row r="10" spans="1:14" ht="20.100000000000001" customHeight="1">
      <c r="A10" s="3" t="s">
        <v>28</v>
      </c>
      <c r="B10" s="4" t="s">
        <v>56</v>
      </c>
      <c r="C10" s="10" t="s">
        <v>72</v>
      </c>
      <c r="D10" s="8">
        <v>1.1700015201003857</v>
      </c>
      <c r="E10" s="8">
        <v>0.84784482494298474</v>
      </c>
      <c r="F10" s="8">
        <v>1.5791842550487833</v>
      </c>
      <c r="G10" s="8">
        <v>1.266901644568915</v>
      </c>
      <c r="H10" s="8">
        <v>4.1018161899784138</v>
      </c>
      <c r="I10" s="22">
        <v>0.43729829263591602</v>
      </c>
      <c r="J10" s="22">
        <v>0.25040629548399568</v>
      </c>
      <c r="K10" s="22">
        <v>0.44335267827257718</v>
      </c>
      <c r="L10" s="22">
        <v>0.56867134610704417</v>
      </c>
      <c r="M10" s="22">
        <v>1</v>
      </c>
      <c r="N10" s="6">
        <f t="shared" si="0"/>
        <v>0.94908434447003542</v>
      </c>
    </row>
    <row r="11" spans="1:14" ht="20.100000000000001" customHeight="1">
      <c r="A11" s="3" t="s">
        <v>29</v>
      </c>
      <c r="B11" s="4" t="s">
        <v>57</v>
      </c>
      <c r="C11" s="10" t="s">
        <v>72</v>
      </c>
      <c r="D11" s="8">
        <v>0.11500518060823073</v>
      </c>
      <c r="E11" s="8">
        <v>6.2620621971523238E-2</v>
      </c>
      <c r="F11" s="8">
        <v>6.0747391220442197E-2</v>
      </c>
      <c r="G11" s="8">
        <v>0.11271493949460129</v>
      </c>
      <c r="H11" s="8">
        <v>0.35137508409091162</v>
      </c>
      <c r="I11" s="22">
        <v>0.57943556062192636</v>
      </c>
      <c r="J11" s="22">
        <v>0.47947376633548688</v>
      </c>
      <c r="K11" s="22">
        <v>0.38998384175561435</v>
      </c>
      <c r="L11" s="22">
        <v>0.89391947782683978</v>
      </c>
      <c r="M11" s="22">
        <v>1</v>
      </c>
      <c r="N11" s="6">
        <f t="shared" si="0"/>
        <v>0.80207533606914927</v>
      </c>
    </row>
    <row r="12" spans="1:14" ht="20.100000000000001" customHeight="1">
      <c r="A12" s="3" t="s">
        <v>30</v>
      </c>
      <c r="B12" s="4" t="s">
        <v>58</v>
      </c>
      <c r="C12" s="10" t="s">
        <v>72</v>
      </c>
      <c r="D12" s="8">
        <v>0.36967031275138645</v>
      </c>
      <c r="E12" s="8">
        <v>0.56325966473343347</v>
      </c>
      <c r="F12" s="8">
        <v>0.58585837379891226</v>
      </c>
      <c r="G12" s="8">
        <v>0.26343345136083046</v>
      </c>
      <c r="H12" s="8">
        <v>4.6644453703405064</v>
      </c>
      <c r="I12" s="22">
        <v>4.1260786554492168E-2</v>
      </c>
      <c r="J12" s="22">
        <v>4.8077029029848645E-2</v>
      </c>
      <c r="K12" s="22">
        <v>0.17865505287361161</v>
      </c>
      <c r="L12" s="22">
        <v>2.8639625578325192E-2</v>
      </c>
      <c r="M12" s="22">
        <v>1</v>
      </c>
      <c r="N12" s="6">
        <f t="shared" si="0"/>
        <v>0.99397232917913092</v>
      </c>
    </row>
    <row r="13" spans="1:14" ht="20.100000000000001" customHeight="1">
      <c r="A13" s="3" t="s">
        <v>32</v>
      </c>
      <c r="B13" s="4" t="s">
        <v>60</v>
      </c>
      <c r="C13" s="10" t="s">
        <v>72</v>
      </c>
      <c r="D13" s="8">
        <v>1.3391096722499799E-2</v>
      </c>
      <c r="E13" s="8">
        <v>2.8265367282700637E-2</v>
      </c>
      <c r="F13" s="8">
        <v>4.4995035352443737E-2</v>
      </c>
      <c r="G13" s="8">
        <v>6.146010163359425E-2</v>
      </c>
      <c r="H13" s="8">
        <v>2.709336461774535</v>
      </c>
      <c r="I13" s="22">
        <v>5.9574145727034518E-3</v>
      </c>
      <c r="J13" s="22">
        <v>4.0351589018500202E-2</v>
      </c>
      <c r="K13" s="22">
        <v>0.10809184849464758</v>
      </c>
      <c r="L13" s="22">
        <v>5.5445451800848845E-2</v>
      </c>
      <c r="M13" s="22">
        <v>1</v>
      </c>
      <c r="N13" s="6">
        <f t="shared" si="0"/>
        <v>0.99698665518688057</v>
      </c>
    </row>
    <row r="14" spans="1:14" ht="20.100000000000001" customHeight="1">
      <c r="A14" s="3" t="s">
        <v>34</v>
      </c>
      <c r="B14" s="4" t="s">
        <v>61</v>
      </c>
      <c r="C14" s="10" t="s">
        <v>72</v>
      </c>
      <c r="D14" s="8">
        <v>0.76014457252418699</v>
      </c>
      <c r="E14" s="8">
        <v>1.0877310882841531</v>
      </c>
      <c r="F14" s="8">
        <v>0.47761903975729769</v>
      </c>
      <c r="G14" s="8">
        <v>0.77123612682075704</v>
      </c>
      <c r="H14" s="8">
        <v>2.7809090352101666</v>
      </c>
      <c r="I14" s="22">
        <v>0.21661886497075322</v>
      </c>
      <c r="J14" s="22">
        <v>0.24822503914850713</v>
      </c>
      <c r="K14" s="22">
        <v>0.12577161749596519</v>
      </c>
      <c r="L14" s="22">
        <v>0.12852743906455302</v>
      </c>
      <c r="M14" s="22">
        <v>1</v>
      </c>
      <c r="N14" s="6">
        <f t="shared" si="0"/>
        <v>0.98907130368766538</v>
      </c>
    </row>
    <row r="15" spans="1:14" ht="20.100000000000001" customHeight="1">
      <c r="A15" s="3" t="s">
        <v>35</v>
      </c>
      <c r="B15" s="4" t="s">
        <v>62</v>
      </c>
      <c r="C15" s="10" t="s">
        <v>72</v>
      </c>
      <c r="D15" s="8">
        <v>0.318439752489595</v>
      </c>
      <c r="E15" s="8">
        <v>1.1060237479166573</v>
      </c>
      <c r="F15" s="8">
        <v>1.6601794005616684</v>
      </c>
      <c r="G15" s="8">
        <v>2.2799773109128849</v>
      </c>
      <c r="H15" s="8">
        <v>14.040423811763413</v>
      </c>
      <c r="I15" s="22">
        <v>1.0037439604366238E-2</v>
      </c>
      <c r="J15" s="22">
        <v>4.1178133079669693E-2</v>
      </c>
      <c r="K15" s="22">
        <v>9.4794217729346042E-2</v>
      </c>
      <c r="L15" s="22">
        <v>5.9720818779257404E-2</v>
      </c>
      <c r="M15" s="22">
        <v>1</v>
      </c>
      <c r="N15" s="6">
        <f t="shared" si="0"/>
        <v>0.99624596991434955</v>
      </c>
    </row>
    <row r="16" spans="1:14" ht="20.100000000000001" customHeight="1">
      <c r="A16" s="3" t="s">
        <v>36</v>
      </c>
      <c r="B16" s="4" t="s">
        <v>63</v>
      </c>
      <c r="C16" s="10" t="s">
        <v>72</v>
      </c>
      <c r="D16" s="8">
        <v>18.710348537537602</v>
      </c>
      <c r="E16" s="8">
        <v>31.2113989842358</v>
      </c>
      <c r="F16" s="8">
        <v>24.519035528883265</v>
      </c>
      <c r="G16" s="8">
        <v>24.964805023120551</v>
      </c>
      <c r="H16" s="8">
        <v>8.6341748231496087</v>
      </c>
      <c r="I16" s="22">
        <v>2.9772696910603327</v>
      </c>
      <c r="J16" s="22">
        <v>3.0065906593444574</v>
      </c>
      <c r="K16" s="22">
        <v>4.1909203414503811</v>
      </c>
      <c r="L16" s="22">
        <v>4.2738828529110444</v>
      </c>
      <c r="M16" s="22">
        <v>1</v>
      </c>
      <c r="N16" s="6">
        <f t="shared" si="0"/>
        <v>0.75226067181506806</v>
      </c>
    </row>
    <row r="17" spans="1:14" ht="20.100000000000001" customHeight="1" thickBot="1">
      <c r="A17" s="15" t="s">
        <v>31</v>
      </c>
      <c r="B17" s="16" t="s">
        <v>59</v>
      </c>
      <c r="C17" s="17" t="s">
        <v>72</v>
      </c>
      <c r="D17" s="18">
        <v>0.53356689480386099</v>
      </c>
      <c r="E17" s="18">
        <v>0.7677650993130144</v>
      </c>
      <c r="F17" s="18">
        <v>0.56829133519216424</v>
      </c>
      <c r="G17" s="18">
        <v>1.0375706963369995</v>
      </c>
      <c r="H17" s="18">
        <v>8.1562803036760787</v>
      </c>
      <c r="I17" s="23">
        <v>3.3646336359818882E-2</v>
      </c>
      <c r="J17" s="23">
        <v>0.10731198566571755</v>
      </c>
      <c r="K17" s="23">
        <v>4.96790088164046E-2</v>
      </c>
      <c r="L17" s="23">
        <v>0.13253043878994863</v>
      </c>
      <c r="M17" s="23">
        <v>1</v>
      </c>
      <c r="N17" s="20">
        <f t="shared" si="0"/>
        <v>0.99904268678754937</v>
      </c>
    </row>
    <row r="18" spans="1:14" ht="20.100000000000001" customHeight="1">
      <c r="A18" s="14" t="s">
        <v>31</v>
      </c>
      <c r="B18" s="4" t="s">
        <v>74</v>
      </c>
      <c r="C18" s="10" t="s">
        <v>75</v>
      </c>
      <c r="D18" s="24">
        <v>39.424395701284233</v>
      </c>
      <c r="E18" s="24">
        <v>41.7647193540788</v>
      </c>
      <c r="F18" s="24">
        <v>48.262033793572563</v>
      </c>
      <c r="G18" s="24">
        <v>65.288429698939169</v>
      </c>
      <c r="H18" s="24">
        <v>157.68394054985296</v>
      </c>
      <c r="I18" s="9">
        <v>0.55164581196932649</v>
      </c>
      <c r="J18" s="9">
        <v>0.46560700100715735</v>
      </c>
      <c r="K18" s="9">
        <v>0.88029994182451987</v>
      </c>
      <c r="L18" s="9">
        <v>0.52883430466231474</v>
      </c>
      <c r="M18" s="9">
        <v>1</v>
      </c>
      <c r="N18" s="6">
        <f t="shared" si="0"/>
        <v>0.72368833996895576</v>
      </c>
    </row>
    <row r="19" spans="1:14" ht="20.100000000000001" customHeight="1">
      <c r="A19" s="7" t="s">
        <v>76</v>
      </c>
      <c r="B19" s="4" t="s">
        <v>64</v>
      </c>
      <c r="C19" s="10" t="s">
        <v>77</v>
      </c>
      <c r="D19" s="24">
        <v>78.942439159818434</v>
      </c>
      <c r="E19" s="24">
        <v>57.140126695827455</v>
      </c>
      <c r="F19" s="24">
        <v>22.563737352846374</v>
      </c>
      <c r="G19" s="24">
        <v>55.142294143346362</v>
      </c>
      <c r="H19" s="24">
        <v>362.0823705181727</v>
      </c>
      <c r="I19" s="9">
        <v>0.10682798836778544</v>
      </c>
      <c r="J19" s="9">
        <v>0.60693742491700653</v>
      </c>
      <c r="K19" s="9">
        <v>0.35518383125768171</v>
      </c>
      <c r="L19" s="9">
        <v>0.17506651672330237</v>
      </c>
      <c r="M19" s="9">
        <v>1</v>
      </c>
      <c r="N19" s="6">
        <f t="shared" si="0"/>
        <v>0.80993951884943483</v>
      </c>
    </row>
    <row r="20" spans="1:14" ht="20.100000000000001" customHeight="1">
      <c r="A20" s="7" t="s">
        <v>23</v>
      </c>
      <c r="B20" s="4" t="s">
        <v>78</v>
      </c>
      <c r="C20" s="10" t="s">
        <v>77</v>
      </c>
      <c r="D20" s="24">
        <v>13.645631241462818</v>
      </c>
      <c r="E20" s="24">
        <v>13.596829945220419</v>
      </c>
      <c r="F20" s="24">
        <v>14.606317463550633</v>
      </c>
      <c r="G20" s="24">
        <v>13.594533536702372</v>
      </c>
      <c r="H20" s="24">
        <v>34.482788852320802</v>
      </c>
      <c r="I20" s="9">
        <v>0.35904706465955327</v>
      </c>
      <c r="J20" s="9">
        <v>0.62928572983238262</v>
      </c>
      <c r="K20" s="9">
        <v>0.33500913792054854</v>
      </c>
      <c r="L20" s="9">
        <v>0.68304014394379997</v>
      </c>
      <c r="M20" s="9">
        <v>1</v>
      </c>
      <c r="N20" s="6">
        <f t="shared" si="0"/>
        <v>0.80097347131356855</v>
      </c>
    </row>
    <row r="21" spans="1:14" ht="20.100000000000001" customHeight="1">
      <c r="A21" s="7" t="s">
        <v>26</v>
      </c>
      <c r="B21" s="4" t="s">
        <v>65</v>
      </c>
      <c r="C21" s="10" t="s">
        <v>79</v>
      </c>
      <c r="D21" s="24">
        <v>0.93249810660199728</v>
      </c>
      <c r="E21" s="24">
        <v>0.88128693223672649</v>
      </c>
      <c r="F21" s="24">
        <v>1.0354101140472973</v>
      </c>
      <c r="G21" s="24">
        <v>0.95682808103888162</v>
      </c>
      <c r="H21" s="24">
        <v>0.25342931318380901</v>
      </c>
      <c r="I21" s="9">
        <v>1.5922515561820103</v>
      </c>
      <c r="J21" s="9">
        <v>1.6348182651593046</v>
      </c>
      <c r="K21" s="9">
        <v>3.156045182250359</v>
      </c>
      <c r="L21" s="9">
        <v>3.9363602922412593</v>
      </c>
      <c r="M21" s="9">
        <v>1</v>
      </c>
      <c r="N21" s="6">
        <f t="shared" si="0"/>
        <v>0.65648253542651747</v>
      </c>
    </row>
    <row r="22" spans="1:14" ht="20.100000000000001" customHeight="1">
      <c r="A22" s="7" t="s">
        <v>27</v>
      </c>
      <c r="B22" s="4" t="s">
        <v>66</v>
      </c>
      <c r="C22" s="10" t="s">
        <v>80</v>
      </c>
      <c r="D22" s="24">
        <v>0.43414970538438263</v>
      </c>
      <c r="E22" s="24">
        <v>2.7721849883231795</v>
      </c>
      <c r="F22" s="24">
        <v>0.98658606983171504</v>
      </c>
      <c r="G22" s="24">
        <v>2.2110621467932385</v>
      </c>
      <c r="H22" s="24">
        <v>38.154928229502438</v>
      </c>
      <c r="I22" s="9">
        <v>0.18562406215058208</v>
      </c>
      <c r="J22" s="9">
        <v>0.28294393205097518</v>
      </c>
      <c r="K22" s="9">
        <v>0.19873701263541993</v>
      </c>
      <c r="L22" s="9">
        <v>0.43924802690331427</v>
      </c>
      <c r="M22" s="9">
        <v>1</v>
      </c>
      <c r="N22" s="6">
        <f t="shared" si="0"/>
        <v>0.96471819018237992</v>
      </c>
    </row>
    <row r="23" spans="1:14" ht="20.100000000000001" customHeight="1">
      <c r="A23" s="7" t="s">
        <v>14</v>
      </c>
      <c r="B23" s="4" t="s">
        <v>50</v>
      </c>
      <c r="C23" s="10" t="s">
        <v>80</v>
      </c>
      <c r="D23" s="24">
        <v>12.117924254930854</v>
      </c>
      <c r="E23" s="24">
        <v>5.50944087814164</v>
      </c>
      <c r="F23" s="24">
        <v>7.8205671429595034</v>
      </c>
      <c r="G23" s="24">
        <v>11.970502585274874</v>
      </c>
      <c r="H23" s="24">
        <v>27.471559155101769</v>
      </c>
      <c r="I23" s="9">
        <v>0.38897586012876373</v>
      </c>
      <c r="J23" s="9">
        <v>0.47443887851183808</v>
      </c>
      <c r="K23" s="9">
        <v>0.64219780270191795</v>
      </c>
      <c r="L23" s="9">
        <v>0.49714328939320024</v>
      </c>
      <c r="M23" s="9">
        <v>1</v>
      </c>
      <c r="N23" s="6">
        <f t="shared" si="0"/>
        <v>0.82225110503661158</v>
      </c>
    </row>
    <row r="24" spans="1:14" ht="20.100000000000001" customHeight="1" thickBot="1">
      <c r="A24" s="25" t="s">
        <v>33</v>
      </c>
      <c r="B24" s="16" t="s">
        <v>67</v>
      </c>
      <c r="C24" s="17" t="s">
        <v>80</v>
      </c>
      <c r="D24" s="26">
        <v>7.9306855598802457</v>
      </c>
      <c r="E24" s="26">
        <v>6.4152952937332106</v>
      </c>
      <c r="F24" s="26">
        <v>8.0176280383603267</v>
      </c>
      <c r="G24" s="26">
        <v>7.5561376998419574</v>
      </c>
      <c r="H24" s="26">
        <v>16.568802964093365</v>
      </c>
      <c r="I24" s="19">
        <v>0.24330859325531773</v>
      </c>
      <c r="J24" s="19">
        <v>0.69740370833083332</v>
      </c>
      <c r="K24" s="19">
        <v>0.44450280039167356</v>
      </c>
      <c r="L24" s="19">
        <v>0.57851966063356541</v>
      </c>
      <c r="M24" s="19">
        <v>1</v>
      </c>
      <c r="N24" s="20">
        <f t="shared" si="0"/>
        <v>0.71879347744304445</v>
      </c>
    </row>
    <row r="25" spans="1:14" ht="20.100000000000001" customHeight="1"/>
    <row r="26" spans="1:14" ht="20.100000000000001" customHeight="1"/>
    <row r="27" spans="1:14" ht="20.100000000000001" customHeight="1"/>
  </sheetData>
  <mergeCells count="7">
    <mergeCell ref="A1:N1"/>
    <mergeCell ref="C2:C3"/>
    <mergeCell ref="B2:B3"/>
    <mergeCell ref="A2:A3"/>
    <mergeCell ref="D2:H2"/>
    <mergeCell ref="I2:M2"/>
    <mergeCell ref="N2:N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lncRNA</vt:lpstr>
      <vt:lpstr>Target gene of lncRNA</vt:lpstr>
      <vt:lpstr>mRNA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zulia</dc:creator>
  <cp:lastModifiedBy>xbany</cp:lastModifiedBy>
  <dcterms:created xsi:type="dcterms:W3CDTF">2015-06-05T18:19:34Z</dcterms:created>
  <dcterms:modified xsi:type="dcterms:W3CDTF">2020-08-24T07:45:29Z</dcterms:modified>
</cp:coreProperties>
</file>