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aitlinhudac/Documents/Alabama/projects/GRIN2B/pub1_GRIN2BProfile/"/>
    </mc:Choice>
  </mc:AlternateContent>
  <xr:revisionPtr revIDLastSave="0" documentId="13_ncr:1_{E6FD41C6-2F15-CC46-B2CC-16A13AFE1566}" xr6:coauthVersionLast="36" xr6:coauthVersionMax="36" xr10:uidLastSave="{00000000-0000-0000-0000-000000000000}"/>
  <bookViews>
    <workbookView xWindow="55300" yWindow="460" windowWidth="30220" windowHeight="27720" tabRatio="500" activeTab="3" xr2:uid="{00000000-000D-0000-FFFF-FFFF00000000}"/>
  </bookViews>
  <sheets>
    <sheet name="SI_Table1_Genetic information" sheetId="4" r:id="rId1"/>
    <sheet name="SI_Table2_wVUSn37" sheetId="5" r:id="rId2"/>
    <sheet name="SI_Table3_ADI-R" sheetId="6" r:id="rId3"/>
    <sheet name="SI_Table4_Extra" sheetId="8" r:id="rId4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2" i="5" l="1"/>
  <c r="B12" i="5"/>
</calcChain>
</file>

<file path=xl/sharedStrings.xml><?xml version="1.0" encoding="utf-8"?>
<sst xmlns="http://schemas.openxmlformats.org/spreadsheetml/2006/main" count="1617" uniqueCount="802">
  <si>
    <t>N</t>
  </si>
  <si>
    <t>Female : Male</t>
  </si>
  <si>
    <t>Verbal cognitive abilities (VIQ)</t>
  </si>
  <si>
    <t>Nonverbal cognitive abilities (NVIQ)</t>
  </si>
  <si>
    <t>Adaptive skills (VABS-2) Composite</t>
  </si>
  <si>
    <t>ASD Screener (SCQ)</t>
  </si>
  <si>
    <t>Group differences</t>
  </si>
  <si>
    <t>p</t>
  </si>
  <si>
    <t>Description</t>
  </si>
  <si>
    <t>Age in years</t>
  </si>
  <si>
    <t>&lt;.001</t>
  </si>
  <si>
    <t>Visit type - On Site : Home visit : Remote</t>
  </si>
  <si>
    <t>ASD No Event</t>
  </si>
  <si>
    <t>Subdomain</t>
  </si>
  <si>
    <t>Social impairment</t>
  </si>
  <si>
    <t>Socioemotional reciprocity</t>
  </si>
  <si>
    <t>Showing and directing attention</t>
  </si>
  <si>
    <t>Seeking to share enjoyment with others</t>
  </si>
  <si>
    <t>Appropriateness of social responses</t>
  </si>
  <si>
    <t>Social smiling</t>
  </si>
  <si>
    <t>Nonverbal communication</t>
  </si>
  <si>
    <t>Pointing to express interest</t>
  </si>
  <si>
    <t>Conventional and instrumental gestures</t>
  </si>
  <si>
    <t>Direct gaze</t>
  </si>
  <si>
    <t>Range of facial expressions used to communicate</t>
  </si>
  <si>
    <t>Relationships</t>
  </si>
  <si>
    <t>Interest in children</t>
  </si>
  <si>
    <t>Response to approaches of other children</t>
  </si>
  <si>
    <t>Friendships</t>
  </si>
  <si>
    <t>Social disinhibition</t>
  </si>
  <si>
    <t>Repetitive use of objects</t>
  </si>
  <si>
    <t>Hand and finger mannerisms</t>
  </si>
  <si>
    <t>Other complex mannerisms</t>
  </si>
  <si>
    <t>Routines and rituals</t>
  </si>
  <si>
    <t>Compulsions and rituals</t>
  </si>
  <si>
    <t>Difficulties with minor changes in routines/environment</t>
  </si>
  <si>
    <t>Unusual preoccupations</t>
  </si>
  <si>
    <t>Circumscribed interests</t>
  </si>
  <si>
    <t>Restricted interests</t>
  </si>
  <si>
    <t>Sensory differences</t>
  </si>
  <si>
    <t>Unusual sensory interests</t>
  </si>
  <si>
    <t>Undue general sensitivity to noise</t>
  </si>
  <si>
    <t>Abnormal, idiosyncratic, negative response to specific sensory stimuli</t>
  </si>
  <si>
    <t>Item</t>
  </si>
  <si>
    <t>Restricted, repetitive behaviors (RRBs)</t>
  </si>
  <si>
    <t>Repetitive motor movements or use of objects</t>
  </si>
  <si>
    <t>13.33 (2.62)</t>
  </si>
  <si>
    <t>47.64 (19.25)</t>
  </si>
  <si>
    <t>(1) GRIN2B</t>
  </si>
  <si>
    <t>(2) Pathogenic</t>
  </si>
  <si>
    <t>(3) Low NVIQ</t>
  </si>
  <si>
    <t>(4) Average NVIQ</t>
  </si>
  <si>
    <t>1 &amp; 2 &lt; 3 &amp; 4</t>
  </si>
  <si>
    <t>1 &amp; 2 &amp; 3 &lt; 4</t>
  </si>
  <si>
    <t>NVIQ Range</t>
  </si>
  <si>
    <t>50.64 (15.45)</t>
  </si>
  <si>
    <t>7-137</t>
  </si>
  <si>
    <t>16-55</t>
  </si>
  <si>
    <t>30-70</t>
  </si>
  <si>
    <t>86-115</t>
  </si>
  <si>
    <t>1 &lt; 2 &amp; 3 &amp; 4</t>
  </si>
  <si>
    <t>Confirmed : Suspected : None : No data/Unsure</t>
  </si>
  <si>
    <t>14:0:0:0</t>
  </si>
  <si>
    <t>ASD Diagnosis  - Confirmed or Suspected</t>
  </si>
  <si>
    <t>Social skills (SRS-2) Total</t>
  </si>
  <si>
    <t>Adaptive skills - Social subdomain (VABS-2)</t>
  </si>
  <si>
    <t>Theory of Mind Inventory (ToMI)</t>
  </si>
  <si>
    <t>80 (10.3)</t>
  </si>
  <si>
    <t>77 (8.95)</t>
  </si>
  <si>
    <t>75.79 (12.08)</t>
  </si>
  <si>
    <t>78.71 (10.79)</t>
  </si>
  <si>
    <t>71.07 (10.09)</t>
  </si>
  <si>
    <t>79 (13.08)</t>
  </si>
  <si>
    <t>4 &lt; 2</t>
  </si>
  <si>
    <t>23.85 (5.01)</t>
  </si>
  <si>
    <t>18.85 (6.21)</t>
  </si>
  <si>
    <t>None with correction</t>
  </si>
  <si>
    <t>61.29 (8.98)</t>
  </si>
  <si>
    <t>Early ToM</t>
  </si>
  <si>
    <t>Basic ToM</t>
  </si>
  <si>
    <t>Advanced ToM</t>
  </si>
  <si>
    <t>10.36 (4.84)</t>
  </si>
  <si>
    <t>14.07 (2.92)</t>
  </si>
  <si>
    <t>13 (4.33)</t>
  </si>
  <si>
    <t>14.71 (2.61)</t>
  </si>
  <si>
    <t>11.79 (5.33)</t>
  </si>
  <si>
    <t>15.96 (2.44)</t>
  </si>
  <si>
    <t>7.5 (5.01)</t>
  </si>
  <si>
    <t>11.54 (4.14)</t>
  </si>
  <si>
    <t>3 &lt; 4</t>
  </si>
  <si>
    <t>Cognitive empathy</t>
  </si>
  <si>
    <t>Affective empathy</t>
  </si>
  <si>
    <t>-1.3 (1.7)</t>
  </si>
  <si>
    <t>-1.38 (2.15)</t>
  </si>
  <si>
    <t>-0.11 (2.6)</t>
  </si>
  <si>
    <t>0.36 (1.81)</t>
  </si>
  <si>
    <t>-0.76 (2.87)</t>
  </si>
  <si>
    <t>0.06 (2.23)</t>
  </si>
  <si>
    <t>Empathy Quotient (EQ)</t>
  </si>
  <si>
    <t>2:12</t>
  </si>
  <si>
    <t>10:31</t>
  </si>
  <si>
    <t>12.22 (2.66)</t>
  </si>
  <si>
    <t>36.92 (11.77)</t>
  </si>
  <si>
    <t>100.83 (8.9)</t>
  </si>
  <si>
    <t>37.46 (15.7)</t>
  </si>
  <si>
    <t>97.83 (19.95)</t>
  </si>
  <si>
    <t>41:0:0:0</t>
  </si>
  <si>
    <t>7.42 (6.24)</t>
  </si>
  <si>
    <t>73.07 (11.67)</t>
  </si>
  <si>
    <t>68.88 (10.73)</t>
  </si>
  <si>
    <t>68.51 (11.27)</t>
  </si>
  <si>
    <t>72.68 (12.47)</t>
  </si>
  <si>
    <t>67.54 (11.34)</t>
  </si>
  <si>
    <t>73.05 (13.3)</t>
  </si>
  <si>
    <t>73.95 (13.41)</t>
  </si>
  <si>
    <t>-1.16 (1.13)</t>
  </si>
  <si>
    <t>-1.07 (1.79)</t>
  </si>
  <si>
    <t>0.56 (2.55)</t>
  </si>
  <si>
    <t>13.35 (4.96)</t>
  </si>
  <si>
    <t>7.38 (6.99)</t>
  </si>
  <si>
    <t>4.87 (6.37)</t>
  </si>
  <si>
    <t>1 &lt; 3 &amp; 4</t>
  </si>
  <si>
    <t>4 &lt; 1 &amp; 2</t>
  </si>
  <si>
    <t>62.57 (6.88)</t>
  </si>
  <si>
    <t>76 (10.16)</t>
  </si>
  <si>
    <t>&lt;.0001</t>
  </si>
  <si>
    <t>Awareness T</t>
  </si>
  <si>
    <t>Cognition T</t>
  </si>
  <si>
    <t>Communication</t>
  </si>
  <si>
    <t>Motivation T</t>
  </si>
  <si>
    <t>Mannerisms T</t>
  </si>
  <si>
    <t>75.24 (5.8)</t>
  </si>
  <si>
    <t>72.48 (9.01)</t>
  </si>
  <si>
    <t>76.97 (5.23)</t>
  </si>
  <si>
    <t>75.64 (6.93)</t>
  </si>
  <si>
    <t>58.59 (9.17)</t>
  </si>
  <si>
    <t>76.14 (10.17)</t>
  </si>
  <si>
    <t>18.32 (6.52)</t>
  </si>
  <si>
    <t>60.65 (12.94)</t>
  </si>
  <si>
    <t>40:56</t>
  </si>
  <si>
    <t>10 (4.42)</t>
  </si>
  <si>
    <t>49.84 (26.7)</t>
  </si>
  <si>
    <t>51 (30.03)</t>
  </si>
  <si>
    <t>81:15:0</t>
  </si>
  <si>
    <t>75:0:21:0</t>
  </si>
  <si>
    <t>58.04 (14.57)</t>
  </si>
  <si>
    <t>78.22 (11.43)</t>
  </si>
  <si>
    <t>75.31 (10.21)</t>
  </si>
  <si>
    <t>75.56 (10.17)</t>
  </si>
  <si>
    <t>78.5 (11.96)</t>
  </si>
  <si>
    <t>66.81 (13.17)</t>
  </si>
  <si>
    <t>76.83 (13.85)</t>
  </si>
  <si>
    <t>20.66 (7.43)</t>
  </si>
  <si>
    <t>60.21 (13.41)</t>
  </si>
  <si>
    <t>-2.07 (1.63)</t>
  </si>
  <si>
    <t>-1.72 (2.55)</t>
  </si>
  <si>
    <t>-1.11 (2.29)</t>
  </si>
  <si>
    <t>8.64 (5.09)</t>
  </si>
  <si>
    <t>12.34 (4.34)</t>
  </si>
  <si>
    <t>9.54 (5.99)</t>
  </si>
  <si>
    <t>5.95 (4.83)</t>
  </si>
  <si>
    <t>4 &lt; 3</t>
  </si>
  <si>
    <t>p value</t>
  </si>
  <si>
    <t>Lifetime</t>
  </si>
  <si>
    <t/>
  </si>
  <si>
    <t>2 &lt; 4</t>
  </si>
  <si>
    <t>4 &lt; 1</t>
  </si>
  <si>
    <t>4 &lt; 3 &lt; 1 &amp; 2</t>
  </si>
  <si>
    <t>4 &lt; 2; 1 more unclear than 2</t>
  </si>
  <si>
    <t>1 &amp; 2 &lt; 4</t>
  </si>
  <si>
    <t>1 &amp;2 &lt; 3</t>
  </si>
  <si>
    <t>1 &amp; 2 &lt; 4; 1 &lt; 3</t>
  </si>
  <si>
    <t>3 &amp; 4 &lt; 2</t>
  </si>
  <si>
    <t>2 &lt; 3 &amp; 4</t>
  </si>
  <si>
    <t>None after correction</t>
  </si>
  <si>
    <t>1 &lt; 2 &amp; 3</t>
  </si>
  <si>
    <t>Group difference direction</t>
  </si>
  <si>
    <t>(3) ASD Low NVIQ</t>
  </si>
  <si>
    <t>(4) ASD Average NVIQ</t>
  </si>
  <si>
    <t>Current problems</t>
  </si>
  <si>
    <t>Historical problems</t>
  </si>
  <si>
    <t>Description of historical item</t>
  </si>
  <si>
    <t>Most abormal age 4-5</t>
  </si>
  <si>
    <t xml:space="preserve">Most abormal age 10-15 </t>
  </si>
  <si>
    <t>Notes: Current values for Item 50 (Direct gaze) only applies to children under age 5 years. Current values for Item 65 (Friendships) only apply to children over the age of 5 years. Historical values for Item 65 (Friendships) only apply to children over the age of 10 years.</t>
  </si>
  <si>
    <r>
      <t>X</t>
    </r>
    <r>
      <rPr>
        <b/>
        <i/>
        <vertAlign val="superscript"/>
        <sz val="11"/>
        <color theme="1"/>
        <rFont val="Arial"/>
        <family val="2"/>
      </rPr>
      <t>2</t>
    </r>
  </si>
  <si>
    <t>ID Diagnosis - Confirmed or Suspected</t>
  </si>
  <si>
    <t>71:0:25:0</t>
  </si>
  <si>
    <t>0:0:41:0</t>
  </si>
  <si>
    <t>4 &lt; 2 &lt; 1 &amp; 3</t>
  </si>
  <si>
    <t>FirstKnownID</t>
  </si>
  <si>
    <t>Gene</t>
  </si>
  <si>
    <t>Group</t>
  </si>
  <si>
    <t>chr12:14042568-14133113</t>
  </si>
  <si>
    <t>GRIN2B</t>
  </si>
  <si>
    <t>15419-x1</t>
  </si>
  <si>
    <t>15489-x1</t>
  </si>
  <si>
    <t>GRIN2B Supplemetal VUS</t>
  </si>
  <si>
    <t>32:0:3:2</t>
  </si>
  <si>
    <t>8.28 (4.63)</t>
  </si>
  <si>
    <t>9:4:24</t>
  </si>
  <si>
    <t>8:4:4:21</t>
  </si>
  <si>
    <t>53.91 (14.56)</t>
  </si>
  <si>
    <t>13932.p1</t>
  </si>
  <si>
    <t>12681.p1</t>
  </si>
  <si>
    <t>T150.03</t>
  </si>
  <si>
    <t>T151.03</t>
  </si>
  <si>
    <t>15212.x1</t>
  </si>
  <si>
    <t>c.2087G&gt;A</t>
  </si>
  <si>
    <t>T184.03</t>
  </si>
  <si>
    <t>T192.03</t>
  </si>
  <si>
    <t>c.1306T&gt;C</t>
  </si>
  <si>
    <t>T196.03</t>
  </si>
  <si>
    <t>15458.x1</t>
  </si>
  <si>
    <t>c.1547A&gt;G</t>
  </si>
  <si>
    <t>15298.x2</t>
  </si>
  <si>
    <t>T205.03</t>
  </si>
  <si>
    <t>15457-x1</t>
  </si>
  <si>
    <t>T220.03</t>
  </si>
  <si>
    <t>c.1820G&gt;C</t>
  </si>
  <si>
    <t>15987-x1</t>
  </si>
  <si>
    <t>T233.03</t>
  </si>
  <si>
    <t>c.1576T&gt;C</t>
  </si>
  <si>
    <t>p.Ser526Pro</t>
  </si>
  <si>
    <t>T235.03</t>
  </si>
  <si>
    <t>15422-x1</t>
  </si>
  <si>
    <t>15217-x1</t>
  </si>
  <si>
    <t>chr12:13595477-13814290</t>
  </si>
  <si>
    <t>15237-x1</t>
  </si>
  <si>
    <t>15238-x1</t>
  </si>
  <si>
    <t>15245-x1</t>
  </si>
  <si>
    <t>15251-x1</t>
  </si>
  <si>
    <t>15265-x1</t>
  </si>
  <si>
    <t>15298-x2</t>
  </si>
  <si>
    <t>15413-x1</t>
  </si>
  <si>
    <t>15458-x1</t>
  </si>
  <si>
    <t>15463-x1</t>
  </si>
  <si>
    <t>15616-x3</t>
  </si>
  <si>
    <t>15620-x1</t>
  </si>
  <si>
    <t>chr12:13526418-13654145</t>
  </si>
  <si>
    <t>15624-x1</t>
  </si>
  <si>
    <t>15643-x1</t>
  </si>
  <si>
    <t>15698-x1</t>
  </si>
  <si>
    <t>15998-x1</t>
  </si>
  <si>
    <t>16016-x1</t>
  </si>
  <si>
    <t>Pathogenic</t>
  </si>
  <si>
    <t>14016.p1</t>
  </si>
  <si>
    <t>CHD8</t>
  </si>
  <si>
    <t>11654.p1</t>
  </si>
  <si>
    <t>N/A</t>
  </si>
  <si>
    <t>14569.p1</t>
  </si>
  <si>
    <t>SETD2</t>
  </si>
  <si>
    <t>c.121A&gt;T</t>
  </si>
  <si>
    <t>13545.p1</t>
  </si>
  <si>
    <t>ADNP</t>
  </si>
  <si>
    <t>13890.p1</t>
  </si>
  <si>
    <t>DYRK1A</t>
  </si>
  <si>
    <t>11892.p1</t>
  </si>
  <si>
    <t>SCN2A</t>
  </si>
  <si>
    <t>12991.p1</t>
  </si>
  <si>
    <t>12099.p1</t>
  </si>
  <si>
    <t>13814.p1</t>
  </si>
  <si>
    <t>TBR1</t>
  </si>
  <si>
    <t>c.682A&gt;G</t>
  </si>
  <si>
    <t>14525.p1</t>
  </si>
  <si>
    <t>c.34G&gt;A</t>
  </si>
  <si>
    <t>12335.p1</t>
  </si>
  <si>
    <t>TBL1XR1</t>
  </si>
  <si>
    <t>c.845T&gt;C</t>
  </si>
  <si>
    <t>12565.p1</t>
  </si>
  <si>
    <t>c.6341delA</t>
  </si>
  <si>
    <t>14433.p1</t>
  </si>
  <si>
    <t>PTEN</t>
  </si>
  <si>
    <t>c.392C&gt;T</t>
  </si>
  <si>
    <t>12933.p1</t>
  </si>
  <si>
    <t>SETBP1</t>
  </si>
  <si>
    <t>13552.p1</t>
  </si>
  <si>
    <t>13735.p1</t>
  </si>
  <si>
    <t>DSCAM</t>
  </si>
  <si>
    <t>c.5653insA</t>
  </si>
  <si>
    <t>11329.p1</t>
  </si>
  <si>
    <t>KDM6B</t>
  </si>
  <si>
    <t>c.138-2A&gt;G</t>
  </si>
  <si>
    <t>14597.p1</t>
  </si>
  <si>
    <t>T126.03</t>
  </si>
  <si>
    <t>12044.p1</t>
  </si>
  <si>
    <t>WDFY3</t>
  </si>
  <si>
    <t>c.3382C&gt;T</t>
  </si>
  <si>
    <t>13627.p1</t>
  </si>
  <si>
    <t>POGZ</t>
  </si>
  <si>
    <t>c.3022C&gt;T</t>
  </si>
  <si>
    <t>13614.p1</t>
  </si>
  <si>
    <t>CHD2</t>
  </si>
  <si>
    <t>c.4909C&gt;T</t>
  </si>
  <si>
    <t>T132.03</t>
  </si>
  <si>
    <t>13094.p1</t>
  </si>
  <si>
    <t>12817.p1</t>
  </si>
  <si>
    <t>FOXP1</t>
  </si>
  <si>
    <t>13818.p1</t>
  </si>
  <si>
    <t>c.4947_4948insG</t>
  </si>
  <si>
    <t>13818.p2</t>
  </si>
  <si>
    <t>14093.p1</t>
  </si>
  <si>
    <t>LARP4B and KMT2A</t>
  </si>
  <si>
    <t>T146.03</t>
  </si>
  <si>
    <t>T147.03</t>
  </si>
  <si>
    <t>c.81T&gt;G</t>
  </si>
  <si>
    <t>T148.03</t>
  </si>
  <si>
    <t>T149.03</t>
  </si>
  <si>
    <t>T153.03</t>
  </si>
  <si>
    <t>15613.x2</t>
  </si>
  <si>
    <t>STXBP1</t>
  </si>
  <si>
    <t>T156.03</t>
  </si>
  <si>
    <t>T157.03</t>
  </si>
  <si>
    <t>IVS1+3A&gt;T</t>
  </si>
  <si>
    <t>T158.03</t>
  </si>
  <si>
    <t>TRIP12</t>
  </si>
  <si>
    <t>c.2426G&gt;A</t>
  </si>
  <si>
    <t>T159.03</t>
  </si>
  <si>
    <t>T161.03</t>
  </si>
  <si>
    <t>c.2597C&gt;T</t>
  </si>
  <si>
    <t>T162.03</t>
  </si>
  <si>
    <t>T164.03</t>
  </si>
  <si>
    <t>T165.03</t>
  </si>
  <si>
    <t>ARID1B</t>
  </si>
  <si>
    <t>T166.03</t>
  </si>
  <si>
    <t>T168.03</t>
  </si>
  <si>
    <t>CTNNB1</t>
  </si>
  <si>
    <t>c.274C&gt;T</t>
  </si>
  <si>
    <t>11519.p1</t>
  </si>
  <si>
    <t>SUV420H1</t>
  </si>
  <si>
    <t>T171.03</t>
  </si>
  <si>
    <t>T174.03</t>
  </si>
  <si>
    <t>T176.03</t>
  </si>
  <si>
    <t>T177.03</t>
  </si>
  <si>
    <t>T178.03</t>
  </si>
  <si>
    <t>15506.x1</t>
  </si>
  <si>
    <t>c.4264A&gt;G</t>
  </si>
  <si>
    <t>p.Lys1422Glu</t>
  </si>
  <si>
    <t>T181.03</t>
  </si>
  <si>
    <t>T186.03</t>
  </si>
  <si>
    <t>15285.x1</t>
  </si>
  <si>
    <t>T188.03</t>
  </si>
  <si>
    <t>15508.x1</t>
  </si>
  <si>
    <t>T193.03</t>
  </si>
  <si>
    <t>T194.03</t>
  </si>
  <si>
    <t>15412.x1</t>
  </si>
  <si>
    <t>T197.03</t>
  </si>
  <si>
    <t>1568delA</t>
  </si>
  <si>
    <t>T199.03</t>
  </si>
  <si>
    <t>T202.03</t>
  </si>
  <si>
    <t>T204.03</t>
  </si>
  <si>
    <t>T206.03</t>
  </si>
  <si>
    <t>c.190dupA</t>
  </si>
  <si>
    <t>T208.03</t>
  </si>
  <si>
    <t>T209.03</t>
  </si>
  <si>
    <t>15227.x1</t>
  </si>
  <si>
    <t>T212.03</t>
  </si>
  <si>
    <t>T214.03</t>
  </si>
  <si>
    <t>T217.03</t>
  </si>
  <si>
    <t>T219.03</t>
  </si>
  <si>
    <t>T227.03</t>
  </si>
  <si>
    <t>T228.03</t>
  </si>
  <si>
    <t>T230.03</t>
  </si>
  <si>
    <t>T238.03</t>
  </si>
  <si>
    <t>T240.03</t>
  </si>
  <si>
    <t>T241.03</t>
  </si>
  <si>
    <t>T242.03</t>
  </si>
  <si>
    <t>T243.03</t>
  </si>
  <si>
    <t>MED13L</t>
  </si>
  <si>
    <t>T244.03</t>
  </si>
  <si>
    <t>T245.03</t>
  </si>
  <si>
    <t>T255.03</t>
  </si>
  <si>
    <t>T260.03</t>
  </si>
  <si>
    <t>T261.03</t>
  </si>
  <si>
    <t>T265.03</t>
  </si>
  <si>
    <t>T266.03</t>
  </si>
  <si>
    <t xml:space="preserve">SCN2A </t>
  </si>
  <si>
    <t>T267.03</t>
  </si>
  <si>
    <t>T268.03</t>
  </si>
  <si>
    <t>T269.03</t>
  </si>
  <si>
    <t>T271.03</t>
  </si>
  <si>
    <t>T275.03</t>
  </si>
  <si>
    <t>T277.03</t>
  </si>
  <si>
    <t>T286.03</t>
  </si>
  <si>
    <t>T288.03</t>
  </si>
  <si>
    <t>13000.p1</t>
  </si>
  <si>
    <t>MYH10</t>
  </si>
  <si>
    <t>13977.p1</t>
  </si>
  <si>
    <t>CAPN8</t>
  </si>
  <si>
    <t>Ref&gt;Alt</t>
  </si>
  <si>
    <t>Accession</t>
  </si>
  <si>
    <t>NM_000834.3</t>
  </si>
  <si>
    <t>c.DNA</t>
  </si>
  <si>
    <t>p.Variant</t>
  </si>
  <si>
    <t>Effect</t>
  </si>
  <si>
    <t>inheritance</t>
  </si>
  <si>
    <t>missense</t>
  </si>
  <si>
    <t>de novo</t>
  </si>
  <si>
    <t>Chr:position</t>
  </si>
  <si>
    <t>chr12:13716840</t>
  </si>
  <si>
    <t>C&gt;T</t>
  </si>
  <si>
    <t>c.3332G&gt;A</t>
  </si>
  <si>
    <t>p.Arg1111His</t>
  </si>
  <si>
    <t>chr12:13722922</t>
  </si>
  <si>
    <t>G&gt;A</t>
  </si>
  <si>
    <t>c.2201C&gt;T</t>
  </si>
  <si>
    <t>p.Ala734Val</t>
  </si>
  <si>
    <t>chr14:21863460</t>
  </si>
  <si>
    <t>C&gt;A</t>
  </si>
  <si>
    <t>NM_001170629.1</t>
  </si>
  <si>
    <t>c.5179G&gt;T</t>
  </si>
  <si>
    <t>p.Glu1727*</t>
  </si>
  <si>
    <t>stop-gained</t>
  </si>
  <si>
    <t>chr14:21869200</t>
  </si>
  <si>
    <t>c.4204C&gt;T</t>
  </si>
  <si>
    <t>p.Arg1402*</t>
  </si>
  <si>
    <t>chr14:21870169</t>
  </si>
  <si>
    <t>c.4009C&gt;T</t>
  </si>
  <si>
    <t>p.Arg1337*</t>
  </si>
  <si>
    <t>chr14:21871373</t>
  </si>
  <si>
    <t>T&gt;C</t>
  </si>
  <si>
    <t>c.3519-2A&gt;G</t>
  </si>
  <si>
    <t>splice site acceptor</t>
  </si>
  <si>
    <t>chr20:49509094</t>
  </si>
  <si>
    <t>NM_015339.2</t>
  </si>
  <si>
    <t>p.Tyr719*</t>
  </si>
  <si>
    <t>c.2157insT</t>
  </si>
  <si>
    <t>G&gt;GA</t>
  </si>
  <si>
    <t>chr21:38865466</t>
  </si>
  <si>
    <t>NM_001396.3</t>
  </si>
  <si>
    <t>c.1098+1G&gt;A</t>
  </si>
  <si>
    <t>splice-donor</t>
  </si>
  <si>
    <t>chr2:166201379</t>
  </si>
  <si>
    <t>NM_021007.2</t>
  </si>
  <si>
    <t>c.2877C&gt;A</t>
  </si>
  <si>
    <t>p.Cys959*</t>
  </si>
  <si>
    <t>chr14:21861643</t>
  </si>
  <si>
    <t>TCTTC&gt;T</t>
  </si>
  <si>
    <t>c.6307_6310del</t>
  </si>
  <si>
    <t>p.Glu2103Argfs*3</t>
  </si>
  <si>
    <t>frameshift</t>
  </si>
  <si>
    <t>chr21:38845115</t>
  </si>
  <si>
    <t>CAT&gt;C</t>
  </si>
  <si>
    <t>c.141delAT</t>
  </si>
  <si>
    <t>p.Ile48Lysfs*2</t>
  </si>
  <si>
    <t>chr2:166152367</t>
  </si>
  <si>
    <t>p.Asp12Asn</t>
  </si>
  <si>
    <t>chr21:38877833</t>
  </si>
  <si>
    <t>GC&gt;G</t>
  </si>
  <si>
    <t>c.1491del</t>
  </si>
  <si>
    <t>p.Ala489Profs*31</t>
  </si>
  <si>
    <t>chr20:49510911</t>
  </si>
  <si>
    <t>AG&gt;A</t>
  </si>
  <si>
    <t>c.339del</t>
  </si>
  <si>
    <t>p.Phe114Serfs*47</t>
  </si>
  <si>
    <t>chr14:21899769</t>
  </si>
  <si>
    <t>c.34C&gt;T</t>
  </si>
  <si>
    <t>p.Pro12Ser</t>
  </si>
  <si>
    <t>chr20:49510203</t>
  </si>
  <si>
    <t>CCA&gt;C</t>
  </si>
  <si>
    <t>c.1046_1047del</t>
  </si>
  <si>
    <t>p.Leu349Argfs*49</t>
  </si>
  <si>
    <t>chr21:38868537</t>
  </si>
  <si>
    <t>AAGAA&gt;A</t>
  </si>
  <si>
    <t>c.1217_1220delAGAA</t>
  </si>
  <si>
    <t>p.Lys406Argfs*44</t>
  </si>
  <si>
    <t>chr21:38862575</t>
  </si>
  <si>
    <t>c.763C&gt;T</t>
  </si>
  <si>
    <t>p.Arg255*</t>
  </si>
  <si>
    <t>chr14:21871807</t>
  </si>
  <si>
    <t>A&gt;AT</t>
  </si>
  <si>
    <t>c.3323dupA</t>
  </si>
  <si>
    <t>p.Ile1108Asnfs*7</t>
  </si>
  <si>
    <t>frameshift &amp; stop-gained</t>
  </si>
  <si>
    <t>chr20:49508963</t>
  </si>
  <si>
    <t>GA&gt;G</t>
  </si>
  <si>
    <t>c.2287del</t>
  </si>
  <si>
    <t>p.Ser763Profs*9</t>
  </si>
  <si>
    <t>unknown</t>
  </si>
  <si>
    <t>chr20:49510963</t>
  </si>
  <si>
    <t>c.287del</t>
  </si>
  <si>
    <t>p.Val96Alafs*65</t>
  </si>
  <si>
    <t>chr14:21876928</t>
  </si>
  <si>
    <t>GT&gt;G</t>
  </si>
  <si>
    <t>c.2420del</t>
  </si>
  <si>
    <t>p.Asn807Thrfs*78</t>
  </si>
  <si>
    <t xml:space="preserve">frameshift </t>
  </si>
  <si>
    <t xml:space="preserve">de novo </t>
  </si>
  <si>
    <t>chr2:166234116</t>
  </si>
  <si>
    <t>A&gt;G</t>
  </si>
  <si>
    <t>chr14:21875068</t>
  </si>
  <si>
    <t>c.2854C&gt;T</t>
  </si>
  <si>
    <t>p.Arg952*</t>
  </si>
  <si>
    <t>chr21:38862695</t>
  </si>
  <si>
    <t>c.883C&gt;T</t>
  </si>
  <si>
    <t>p.Leu295Phe</t>
  </si>
  <si>
    <t>chr2:166165305</t>
  </si>
  <si>
    <t>G&gt;T</t>
  </si>
  <si>
    <t>c.605+1G&gt;T</t>
  </si>
  <si>
    <t>splice site donor</t>
  </si>
  <si>
    <t>chr21:38862467</t>
  </si>
  <si>
    <t>TCTCTT&gt;T</t>
  </si>
  <si>
    <t>c.665-9_665-5delCTCTT</t>
  </si>
  <si>
    <t>intron-near-splice</t>
  </si>
  <si>
    <t>chr20:49508751</t>
  </si>
  <si>
    <t>CTTTA&gt;C</t>
  </si>
  <si>
    <t xml:space="preserve">NM_015339.2 </t>
  </si>
  <si>
    <t>c.2496_2499delTAAA</t>
  </si>
  <si>
    <t>p.Asn832fs*81</t>
  </si>
  <si>
    <t>chr14:21870494</t>
  </si>
  <si>
    <t>c.3882+1G&gt;A</t>
  </si>
  <si>
    <t>c.2157C&gt;A</t>
  </si>
  <si>
    <t>chr20:49518565</t>
  </si>
  <si>
    <t>T&gt;TT</t>
  </si>
  <si>
    <t>p.Thr64Asnfs*35</t>
  </si>
  <si>
    <t>chr2:166164395</t>
  </si>
  <si>
    <t>AA&gt;A</t>
  </si>
  <si>
    <t>c.425delA</t>
  </si>
  <si>
    <t>p.Asn142Thrfs*5</t>
  </si>
  <si>
    <t>chr20:49508976 </t>
  </si>
  <si>
    <t>GACCCTTGGGGTCTAAAGCTAAAACA&gt;G</t>
  </si>
  <si>
    <t>c.2250_2274del</t>
  </si>
  <si>
    <t>p.Val751Metfs*13</t>
  </si>
  <si>
    <t>chr20:49518554</t>
  </si>
  <si>
    <t>C&gt;G</t>
  </si>
  <si>
    <t>c.201G&gt;C</t>
  </si>
  <si>
    <t>p.Gln67His</t>
  </si>
  <si>
    <t>missense-near-splice</t>
  </si>
  <si>
    <t>chr14:21863072</t>
  </si>
  <si>
    <t>c.5389C&gt;T</t>
  </si>
  <si>
    <t>p.Arg1797*</t>
  </si>
  <si>
    <t>stop-gained-near-splice</t>
  </si>
  <si>
    <t>chr20:49510888</t>
  </si>
  <si>
    <t>AAAGTCTTTTT&gt;A</t>
  </si>
  <si>
    <t>c.352_362del</t>
  </si>
  <si>
    <t>p.Leu121fs*40</t>
  </si>
  <si>
    <t>G&gt;C</t>
  </si>
  <si>
    <t>c.2157C&gt;G</t>
  </si>
  <si>
    <t>chr2:166198881</t>
  </si>
  <si>
    <t>c.2464G&gt;A</t>
  </si>
  <si>
    <t>p.Gly822Ser</t>
  </si>
  <si>
    <t>chr21:38858909</t>
  </si>
  <si>
    <t>c.657C&gt;A</t>
  </si>
  <si>
    <t>p.Tyr219*</t>
  </si>
  <si>
    <t>chr12:13720018</t>
  </si>
  <si>
    <t>c.2539C&gt;T</t>
  </si>
  <si>
    <t>p.Arg847*</t>
  </si>
  <si>
    <t>chr12:13722871</t>
  </si>
  <si>
    <t>c.2252T&gt;C</t>
  </si>
  <si>
    <t>p.Ile751Thr</t>
  </si>
  <si>
    <t>chr12:13722953</t>
  </si>
  <si>
    <t>c.2172-2A&gt;G</t>
  </si>
  <si>
    <t>chr12:13768560</t>
  </si>
  <si>
    <t>c.1367G&gt;A</t>
  </si>
  <si>
    <t>p.Cys456Tyr</t>
  </si>
  <si>
    <t>chr12:13724849</t>
  </si>
  <si>
    <t>c.2060C&gt;T</t>
  </si>
  <si>
    <t>p.Pro687Leu</t>
  </si>
  <si>
    <t>chr12:13761724</t>
  </si>
  <si>
    <t>A&gt;T</t>
  </si>
  <si>
    <t>c.1823T&gt;A</t>
  </si>
  <si>
    <t>p.Leu608*</t>
  </si>
  <si>
    <t>chr12:13768155</t>
  </si>
  <si>
    <t>p.Asn516Ser</t>
  </si>
  <si>
    <t>c.1858G&gt;A</t>
  </si>
  <si>
    <t>p.Val620Met</t>
  </si>
  <si>
    <t>chr12:13761689</t>
  </si>
  <si>
    <t>chr12:13720098</t>
  </si>
  <si>
    <t>p.Gly820Ala</t>
  </si>
  <si>
    <t>c.2459G&gt;C</t>
  </si>
  <si>
    <t>chr12:13761545</t>
  </si>
  <si>
    <t>p.Asp668Tyr</t>
  </si>
  <si>
    <t>chr12:13768432</t>
  </si>
  <si>
    <t>c.1495G&gt;A</t>
  </si>
  <si>
    <t>p.Gly499Arg</t>
  </si>
  <si>
    <t>chr12:13769411</t>
  </si>
  <si>
    <t>p.Cys436Arg</t>
  </si>
  <si>
    <t>chr12:13761727</t>
  </si>
  <si>
    <t>p.Trp607Ser</t>
  </si>
  <si>
    <t>chr12:13724822</t>
  </si>
  <si>
    <t>p.Arg696His</t>
  </si>
  <si>
    <t>c.1937A&gt;G</t>
  </si>
  <si>
    <t>chr12:13768126</t>
  </si>
  <si>
    <t>c.2002G&gt;T</t>
  </si>
  <si>
    <t>p.Tyr646Cys</t>
  </si>
  <si>
    <t>chr12:13764767</t>
  </si>
  <si>
    <t>c.1672G&gt;A</t>
  </si>
  <si>
    <t>p.Val558Ile</t>
  </si>
  <si>
    <t>chr12:13724844</t>
  </si>
  <si>
    <t>c.2065G&gt;A</t>
  </si>
  <si>
    <t>p.Gly689Ser</t>
  </si>
  <si>
    <t>chr12:13761715</t>
  </si>
  <si>
    <t>c.1832G&gt;T</t>
  </si>
  <si>
    <t>p.Gly611Val</t>
  </si>
  <si>
    <t>chr12:13768075</t>
  </si>
  <si>
    <t>c.1627G&gt;C</t>
  </si>
  <si>
    <t>p.Gly543Arg</t>
  </si>
  <si>
    <t>chr12:13764775</t>
  </si>
  <si>
    <t>c.1664G&gt;T</t>
  </si>
  <si>
    <t>p.Ser555Ile</t>
  </si>
  <si>
    <t>chr12:13715928</t>
  </si>
  <si>
    <t>c.4244delC</t>
  </si>
  <si>
    <t>p.Ser1415*</t>
  </si>
  <si>
    <t>chr12:13720042</t>
  </si>
  <si>
    <t>c.2515G&gt;A</t>
  </si>
  <si>
    <t>p.Glu389Lys</t>
  </si>
  <si>
    <t>chr12:13717327</t>
  </si>
  <si>
    <t>c.2845T&gt;C</t>
  </si>
  <si>
    <t>p.Tyr949His</t>
  </si>
  <si>
    <t>chr20:49510149</t>
  </si>
  <si>
    <t>c.1102C&gt;T</t>
  </si>
  <si>
    <t>chr20:49510431</t>
  </si>
  <si>
    <t>TG&gt;T</t>
  </si>
  <si>
    <t>c.819del</t>
  </si>
  <si>
    <t>p.Gln368*</t>
  </si>
  <si>
    <t>p.Lys274Asnfs*31</t>
  </si>
  <si>
    <t>chr15:93563244</t>
  </si>
  <si>
    <t>NM_001271.3</t>
  </si>
  <si>
    <t>chr15:93563282</t>
  </si>
  <si>
    <t>T&gt;TG</t>
  </si>
  <si>
    <t>chr15:93521483</t>
  </si>
  <si>
    <t>chr21:41414330</t>
  </si>
  <si>
    <t>NM_001389.3</t>
  </si>
  <si>
    <t>chr21:41457640</t>
  </si>
  <si>
    <t>T&gt;TTA</t>
  </si>
  <si>
    <t>c.4020_4021insTA</t>
  </si>
  <si>
    <t>chr21:38877593</t>
  </si>
  <si>
    <t>c.1248delA</t>
  </si>
  <si>
    <t>c.572_575delAGAA</t>
  </si>
  <si>
    <t>p.Lys191Thrfs*6</t>
  </si>
  <si>
    <t>C&gt;CT</t>
  </si>
  <si>
    <t>NM_032682.5</t>
  </si>
  <si>
    <t>c.1013insA</t>
  </si>
  <si>
    <t>chr3:71247354</t>
  </si>
  <si>
    <t>c.179A&gt;G</t>
  </si>
  <si>
    <t>chr3:71027086</t>
  </si>
  <si>
    <t>c.1240delC</t>
  </si>
  <si>
    <t>chr3:71026813</t>
  </si>
  <si>
    <t>c.1409A&gt;G</t>
  </si>
  <si>
    <t>chr17:7749188</t>
  </si>
  <si>
    <t>NM_001080424.1</t>
  </si>
  <si>
    <t>chr10:876865</t>
  </si>
  <si>
    <t>TCA&gt;T</t>
  </si>
  <si>
    <t>NM_015155.2</t>
  </si>
  <si>
    <t>c.801_802delTG</t>
  </si>
  <si>
    <t>NM_015335.4</t>
  </si>
  <si>
    <t>c.5444delC</t>
  </si>
  <si>
    <t>NM_001256012.1</t>
  </si>
  <si>
    <t>c.2264delT</t>
  </si>
  <si>
    <t>chr1:151378489</t>
  </si>
  <si>
    <t>NM_015100.3</t>
  </si>
  <si>
    <t>chr2:166170524</t>
  </si>
  <si>
    <t>A&gt;C</t>
  </si>
  <si>
    <t>c.1289A&gt;C</t>
  </si>
  <si>
    <t>p.Glu430Ala</t>
  </si>
  <si>
    <t>chr2:166245634</t>
  </si>
  <si>
    <t>c.5318C&gt;T</t>
  </si>
  <si>
    <t>p.Ala1773Val</t>
  </si>
  <si>
    <t>chr2:166245588</t>
  </si>
  <si>
    <t>c.5272A&gt;C</t>
  </si>
  <si>
    <t>p.Ser1758Arg</t>
  </si>
  <si>
    <t>chr2:166201123</t>
  </si>
  <si>
    <t>TTGGCAATTCT&gt;T</t>
  </si>
  <si>
    <t>c.2622_2631del10</t>
  </si>
  <si>
    <t>p.Ile874Metfs*5</t>
  </si>
  <si>
    <t>c.632G&gt;A</t>
  </si>
  <si>
    <t>p.Gly211Asp</t>
  </si>
  <si>
    <t>chr3:47098932</t>
  </si>
  <si>
    <t>AT&gt;A</t>
  </si>
  <si>
    <t>NM_014159.6</t>
  </si>
  <si>
    <t>chr9:130438950</t>
  </si>
  <si>
    <t>NM_003165.3</t>
  </si>
  <si>
    <t>c.1277T&gt;C</t>
  </si>
  <si>
    <t>p.Leu426Pro</t>
  </si>
  <si>
    <t>chr11:67939039</t>
  </si>
  <si>
    <t>NM_017635.3</t>
  </si>
  <si>
    <t>c.791G&gt;C</t>
  </si>
  <si>
    <t>p.Trp264Ser</t>
  </si>
  <si>
    <t>c.37+3A&gt;T</t>
  </si>
  <si>
    <t>chr2:162273603</t>
  </si>
  <si>
    <t>NM_006593.2</t>
  </si>
  <si>
    <t>chr4:85715777</t>
  </si>
  <si>
    <t>NM_014991.4</t>
  </si>
  <si>
    <t>chr4:85719152</t>
  </si>
  <si>
    <t>T&gt;A</t>
  </si>
  <si>
    <t>c.2932A&gt;T</t>
  </si>
  <si>
    <t>c.1079dup</t>
  </si>
  <si>
    <t>chr6:157100137</t>
  </si>
  <si>
    <t>NM_001346813.1</t>
  </si>
  <si>
    <t>chr2:166165701</t>
  </si>
  <si>
    <t>chr12:13761610</t>
  </si>
  <si>
    <t>c.4456C&gt;T</t>
  </si>
  <si>
    <t>p.Gln1486*</t>
  </si>
  <si>
    <t>p.Ser361Leufs*174</t>
  </si>
  <si>
    <t>p.Arg885*</t>
  </si>
  <si>
    <t>c.2653C&gt;T</t>
  </si>
  <si>
    <t>chr6:157469898</t>
  </si>
  <si>
    <t>chr6:157522064</t>
  </si>
  <si>
    <t>NM_020732.3</t>
  </si>
  <si>
    <t>c.5776C&gt;T</t>
  </si>
  <si>
    <t>p.Arg1926*</t>
  </si>
  <si>
    <t>AC&gt;A</t>
  </si>
  <si>
    <t>NM_001143962.1</t>
  </si>
  <si>
    <t>chr1:223853218</t>
  </si>
  <si>
    <t>p.Arg1637*</t>
  </si>
  <si>
    <t>p.Gly1651Trpfs*16</t>
  </si>
  <si>
    <t>p.Ser866Leu</t>
  </si>
  <si>
    <t>c.2345del</t>
  </si>
  <si>
    <t>p.His782Profs*7</t>
  </si>
  <si>
    <t>chr14:21878028</t>
  </si>
  <si>
    <t>p.Arg515*</t>
  </si>
  <si>
    <t>c.1543C&gt;T</t>
  </si>
  <si>
    <t>c.1683+5G&gt;C</t>
  </si>
  <si>
    <t>NM_001098209.1</t>
  </si>
  <si>
    <t>p.Gln92*</t>
  </si>
  <si>
    <t>chr3:41266477</t>
  </si>
  <si>
    <t>chr3:41275648</t>
  </si>
  <si>
    <t>p.Met1885Asnfs*13</t>
  </si>
  <si>
    <t>p.Asn1341Thrfs*10</t>
  </si>
  <si>
    <t>p.Lys416Asnfs*35</t>
  </si>
  <si>
    <t>chr21:38858823</t>
  </si>
  <si>
    <t>p.Ala339Serfs*4</t>
  </si>
  <si>
    <t>chr3:71050170</t>
  </si>
  <si>
    <t>p.Gln60Arg</t>
  </si>
  <si>
    <t>p.Leu414*</t>
  </si>
  <si>
    <t>p.Tyr470Cys</t>
  </si>
  <si>
    <t>p.Cys267*</t>
  </si>
  <si>
    <t>CG&gt;C</t>
  </si>
  <si>
    <t>chr12:116413463</t>
  </si>
  <si>
    <t>p.Thr1815Serfs*37</t>
  </si>
  <si>
    <t>p.Phe755Serfs*8</t>
  </si>
  <si>
    <t>chr17:8424205</t>
  </si>
  <si>
    <t>p.Arg1008*</t>
  </si>
  <si>
    <t>chr10:89692908</t>
  </si>
  <si>
    <t>NM_000314.4</t>
  </si>
  <si>
    <t>p.Thr131Ile</t>
  </si>
  <si>
    <t>p.Tyr27*</t>
  </si>
  <si>
    <t>chr10:89653783</t>
  </si>
  <si>
    <t>T&gt;G</t>
  </si>
  <si>
    <t>NM_015559.2</t>
  </si>
  <si>
    <t>chr18:42532021</t>
  </si>
  <si>
    <t>C&gt;CGG</t>
  </si>
  <si>
    <t>c.2716insGG</t>
  </si>
  <si>
    <t>p.Pro906Argfs*55</t>
  </si>
  <si>
    <t>p.His523Leufs*32</t>
  </si>
  <si>
    <t>chr18:42530872</t>
  </si>
  <si>
    <t>CA&gt;C</t>
  </si>
  <si>
    <t>chr3:47166005</t>
  </si>
  <si>
    <t>p.Ile41Phe</t>
  </si>
  <si>
    <t>p.Asn2114Ilefs*33</t>
  </si>
  <si>
    <t>chr9:130374722</t>
  </si>
  <si>
    <t>chr3:176765107</t>
  </si>
  <si>
    <t>NM_024665.4</t>
  </si>
  <si>
    <t>p.Leu282Pro</t>
  </si>
  <si>
    <t>p.Lys228Glu</t>
  </si>
  <si>
    <t>NM_004238.1</t>
  </si>
  <si>
    <t>p.Ser809Asn</t>
  </si>
  <si>
    <t>chr2:230668933</t>
  </si>
  <si>
    <t>p.Arg978*</t>
  </si>
  <si>
    <t>p.Arg1128*</t>
  </si>
  <si>
    <t>c.539_542delTTAG</t>
  </si>
  <si>
    <t>p.Val180fs</t>
  </si>
  <si>
    <t>c.130delG</t>
  </si>
  <si>
    <t>c.999C&gt;A</t>
  </si>
  <si>
    <t>c.1158delG</t>
  </si>
  <si>
    <t>splice site</t>
  </si>
  <si>
    <t>c.1149G&gt;A</t>
  </si>
  <si>
    <t>c.511G&gt;A</t>
  </si>
  <si>
    <t>p.Gly171Arg</t>
  </si>
  <si>
    <t>c.2924_2925delTG</t>
  </si>
  <si>
    <t>c.3107_3108delTAinsG</t>
  </si>
  <si>
    <t>c.4591C&gt;T</t>
  </si>
  <si>
    <t>c.2751delT</t>
  </si>
  <si>
    <t>chr20: 49510708</t>
  </si>
  <si>
    <t>CCTAA&gt;C</t>
  </si>
  <si>
    <t>chr6:157528051</t>
  </si>
  <si>
    <t>p.Val44Serfs*59</t>
  </si>
  <si>
    <t>chr3:41268761</t>
  </si>
  <si>
    <t>GG&gt;G</t>
  </si>
  <si>
    <t>chr3:41274907</t>
  </si>
  <si>
    <t>p.Asn387Ilefs*28</t>
  </si>
  <si>
    <t>p.Tyr333*</t>
  </si>
  <si>
    <t>chr3:41275793</t>
  </si>
  <si>
    <t>p.Trp383*</t>
  </si>
  <si>
    <t>chr3:41274899</t>
  </si>
  <si>
    <t>chr21:38853123</t>
  </si>
  <si>
    <t>p.Val975Glufs*19</t>
  </si>
  <si>
    <t>chr1: 151378585</t>
  </si>
  <si>
    <t>p.Leu1036Trpfs*10</t>
  </si>
  <si>
    <t>chr2:166210888</t>
  </si>
  <si>
    <t>TTA&gt;TG</t>
  </si>
  <si>
    <t>p.Gln1531*</t>
  </si>
  <si>
    <t>chr2:166243295</t>
  </si>
  <si>
    <t>p.Phe917Leufs*10</t>
  </si>
  <si>
    <t>TA&gt;T</t>
  </si>
  <si>
    <t>chr2:230668308</t>
  </si>
  <si>
    <t>CADD/Notes</t>
  </si>
  <si>
    <t>Deletion event</t>
  </si>
  <si>
    <t>Deletion event removes intronic region between 1st and 2nd exon</t>
  </si>
  <si>
    <t>Supplementary Table 3. ADI-R items used for ASD symptomology characterization</t>
  </si>
  <si>
    <t>Supplementary Table 2. Demographic characterization and results that including GRIN2B subjects with variants of unknown significance.</t>
  </si>
  <si>
    <t>Supplementary Table 4. Parent-reported ASD symptomology with low GRIN2B sample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</si>
</sst>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16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Arial"/>
      <family val="2"/>
    </font>
    <font>
      <b/>
      <i/>
      <sz val="11"/>
      <color theme="1"/>
      <name val="Arial"/>
      <family val="2"/>
    </font>
    <font>
      <b/>
      <i/>
      <vertAlign val="superscript"/>
      <sz val="11"/>
      <color theme="1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inden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0" xfId="3" applyFont="1" applyBorder="1" applyAlignment="1">
      <alignment horizontal="right"/>
    </xf>
    <xf numFmtId="0" fontId="1" fillId="0" borderId="0" xfId="0" applyNumberFormat="1" applyFont="1" applyBorder="1" applyAlignment="1">
      <alignment horizontal="right"/>
    </xf>
    <xf numFmtId="0" fontId="1" fillId="0" borderId="0" xfId="3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1" fillId="0" borderId="2" xfId="0" applyFont="1" applyBorder="1" applyAlignment="1">
      <alignment horizontal="left" indent="1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0" applyFont="1" applyBorder="1" applyAlignment="1">
      <alignment horizontal="right"/>
    </xf>
    <xf numFmtId="0" fontId="2" fillId="0" borderId="11" xfId="0" applyFont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6" fillId="0" borderId="13" xfId="0" applyNumberFormat="1" applyFont="1" applyFill="1" applyBorder="1" applyAlignment="1">
      <alignment horizontal="right"/>
    </xf>
    <xf numFmtId="0" fontId="6" fillId="0" borderId="14" xfId="0" applyNumberFormat="1" applyFont="1" applyFill="1" applyBorder="1" applyAlignment="1">
      <alignment horizontal="right"/>
    </xf>
    <xf numFmtId="0" fontId="8" fillId="0" borderId="14" xfId="0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8" fillId="0" borderId="4" xfId="0" applyNumberFormat="1" applyFont="1" applyFill="1" applyBorder="1" applyAlignment="1">
      <alignment horizontal="right"/>
    </xf>
    <xf numFmtId="0" fontId="8" fillId="0" borderId="5" xfId="0" applyNumberFormat="1" applyFont="1" applyFill="1" applyBorder="1" applyAlignment="1">
      <alignment horizontal="right"/>
    </xf>
    <xf numFmtId="164" fontId="8" fillId="0" borderId="4" xfId="18" applyNumberFormat="1" applyFont="1" applyFill="1" applyBorder="1" applyAlignment="1">
      <alignment horizontal="right"/>
    </xf>
    <xf numFmtId="0" fontId="8" fillId="0" borderId="15" xfId="0" applyNumberFormat="1" applyFont="1" applyFill="1" applyBorder="1" applyAlignment="1">
      <alignment horizontal="right"/>
    </xf>
    <xf numFmtId="0" fontId="8" fillId="0" borderId="16" xfId="0" applyNumberFormat="1" applyFont="1" applyFill="1" applyBorder="1" applyAlignment="1">
      <alignment horizontal="right"/>
    </xf>
    <xf numFmtId="0" fontId="8" fillId="0" borderId="15" xfId="0" applyFont="1" applyFill="1" applyBorder="1" applyAlignment="1">
      <alignment horizontal="right"/>
    </xf>
    <xf numFmtId="0" fontId="6" fillId="0" borderId="16" xfId="0" applyFont="1" applyFill="1" applyBorder="1" applyAlignment="1">
      <alignment horizontal="right"/>
    </xf>
    <xf numFmtId="0" fontId="2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/>
    <xf numFmtId="0" fontId="2" fillId="0" borderId="11" xfId="0" applyFont="1" applyBorder="1" applyAlignment="1">
      <alignment horizontal="center"/>
    </xf>
    <xf numFmtId="0" fontId="1" fillId="0" borderId="5" xfId="0" applyFont="1" applyFill="1" applyBorder="1" applyAlignment="1">
      <alignment horizontal="right"/>
    </xf>
    <xf numFmtId="0" fontId="1" fillId="0" borderId="16" xfId="0" applyFont="1" applyFill="1" applyBorder="1" applyAlignment="1">
      <alignment horizontal="right"/>
    </xf>
    <xf numFmtId="0" fontId="6" fillId="0" borderId="14" xfId="0" applyFont="1" applyBorder="1" applyAlignment="1">
      <alignment horizontal="right"/>
    </xf>
    <xf numFmtId="165" fontId="6" fillId="0" borderId="17" xfId="0" applyNumberFormat="1" applyFont="1" applyBorder="1" applyAlignment="1">
      <alignment horizontal="right"/>
    </xf>
    <xf numFmtId="0" fontId="6" fillId="0" borderId="14" xfId="0" applyFont="1" applyBorder="1" applyAlignment="1">
      <alignment horizontal="left"/>
    </xf>
    <xf numFmtId="0" fontId="9" fillId="0" borderId="4" xfId="0" applyFont="1" applyBorder="1" applyAlignment="1">
      <alignment horizontal="right"/>
    </xf>
    <xf numFmtId="0" fontId="9" fillId="0" borderId="5" xfId="0" applyFont="1" applyBorder="1" applyAlignment="1">
      <alignment horizontal="right"/>
    </xf>
    <xf numFmtId="0" fontId="9" fillId="0" borderId="0" xfId="0" applyFont="1" applyAlignment="1">
      <alignment horizontal="right"/>
    </xf>
    <xf numFmtId="11" fontId="9" fillId="0" borderId="0" xfId="0" applyNumberFormat="1" applyFont="1" applyAlignment="1">
      <alignment horizontal="right"/>
    </xf>
    <xf numFmtId="0" fontId="6" fillId="0" borderId="5" xfId="0" applyFont="1" applyBorder="1" applyAlignment="1">
      <alignment horizontal="right"/>
    </xf>
    <xf numFmtId="0" fontId="9" fillId="0" borderId="0" xfId="0" applyNumberFormat="1" applyFont="1" applyAlignment="1">
      <alignment horizontal="right"/>
    </xf>
    <xf numFmtId="164" fontId="9" fillId="0" borderId="4" xfId="0" applyNumberFormat="1" applyFont="1" applyBorder="1" applyAlignment="1">
      <alignment horizontal="right"/>
    </xf>
    <xf numFmtId="164" fontId="9" fillId="0" borderId="0" xfId="0" applyNumberFormat="1" applyFont="1" applyAlignment="1">
      <alignment horizontal="righ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right"/>
    </xf>
    <xf numFmtId="0" fontId="9" fillId="0" borderId="18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10" fillId="0" borderId="7" xfId="0" applyFont="1" applyFill="1" applyBorder="1" applyAlignment="1">
      <alignment horizontal="right"/>
    </xf>
    <xf numFmtId="0" fontId="10" fillId="0" borderId="8" xfId="0" applyFont="1" applyFill="1" applyBorder="1" applyAlignment="1">
      <alignment horizontal="right"/>
    </xf>
    <xf numFmtId="0" fontId="10" fillId="0" borderId="4" xfId="0" applyFont="1" applyFill="1" applyBorder="1" applyAlignment="1">
      <alignment horizontal="right"/>
    </xf>
    <xf numFmtId="0" fontId="10" fillId="0" borderId="5" xfId="0" applyFont="1" applyFill="1" applyBorder="1" applyAlignment="1">
      <alignment horizontal="right"/>
    </xf>
    <xf numFmtId="0" fontId="10" fillId="0" borderId="15" xfId="0" applyFont="1" applyFill="1" applyBorder="1" applyAlignment="1">
      <alignment horizontal="right"/>
    </xf>
    <xf numFmtId="0" fontId="10" fillId="0" borderId="16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165" fontId="1" fillId="0" borderId="4" xfId="0" applyNumberFormat="1" applyFont="1" applyFill="1" applyBorder="1" applyAlignment="1">
      <alignment horizontal="right"/>
    </xf>
    <xf numFmtId="2" fontId="1" fillId="0" borderId="4" xfId="0" applyNumberFormat="1" applyFont="1" applyFill="1" applyBorder="1" applyAlignment="1">
      <alignment horizontal="right"/>
    </xf>
    <xf numFmtId="165" fontId="1" fillId="0" borderId="15" xfId="0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0" borderId="3" xfId="0" applyFont="1" applyBorder="1"/>
    <xf numFmtId="0" fontId="8" fillId="0" borderId="7" xfId="0" applyFont="1" applyFill="1" applyBorder="1" applyAlignment="1">
      <alignment horizontal="right"/>
    </xf>
    <xf numFmtId="0" fontId="8" fillId="0" borderId="8" xfId="0" applyFont="1" applyFill="1" applyBorder="1" applyAlignment="1">
      <alignment horizontal="right"/>
    </xf>
    <xf numFmtId="0" fontId="8" fillId="0" borderId="16" xfId="0" applyFont="1" applyFill="1" applyBorder="1" applyAlignment="1">
      <alignment horizontal="right"/>
    </xf>
    <xf numFmtId="165" fontId="8" fillId="0" borderId="7" xfId="0" applyNumberFormat="1" applyFont="1" applyFill="1" applyBorder="1" applyAlignment="1">
      <alignment horizontal="right"/>
    </xf>
    <xf numFmtId="165" fontId="8" fillId="0" borderId="4" xfId="0" applyNumberFormat="1" applyFont="1" applyFill="1" applyBorder="1" applyAlignment="1">
      <alignment horizontal="right"/>
    </xf>
    <xf numFmtId="0" fontId="8" fillId="0" borderId="5" xfId="0" applyFont="1" applyFill="1" applyBorder="1" applyAlignment="1">
      <alignment horizontal="center"/>
    </xf>
    <xf numFmtId="165" fontId="6" fillId="0" borderId="15" xfId="0" applyNumberFormat="1" applyFont="1" applyFill="1" applyBorder="1" applyAlignment="1">
      <alignment horizontal="right"/>
    </xf>
    <xf numFmtId="0" fontId="0" fillId="0" borderId="0" xfId="0" applyAlignment="1">
      <alignment wrapText="1"/>
    </xf>
    <xf numFmtId="2" fontId="1" fillId="0" borderId="4" xfId="0" applyNumberFormat="1" applyFont="1" applyBorder="1" applyAlignment="1">
      <alignment horizontal="right"/>
    </xf>
    <xf numFmtId="165" fontId="1" fillId="0" borderId="0" xfId="0" applyNumberFormat="1" applyFont="1" applyBorder="1" applyAlignment="1">
      <alignment horizontal="right"/>
    </xf>
    <xf numFmtId="164" fontId="0" fillId="0" borderId="0" xfId="18" applyNumberFormat="1" applyFont="1" applyBorder="1" applyAlignment="1">
      <alignment horizontal="right"/>
    </xf>
    <xf numFmtId="165" fontId="1" fillId="0" borderId="5" xfId="0" applyNumberFormat="1" applyFont="1" applyBorder="1" applyAlignment="1">
      <alignment horizontal="right"/>
    </xf>
    <xf numFmtId="2" fontId="1" fillId="0" borderId="15" xfId="0" applyNumberFormat="1" applyFont="1" applyBorder="1" applyAlignment="1">
      <alignment horizontal="right"/>
    </xf>
    <xf numFmtId="165" fontId="1" fillId="0" borderId="18" xfId="0" applyNumberFormat="1" applyFont="1" applyBorder="1" applyAlignment="1">
      <alignment horizontal="right"/>
    </xf>
    <xf numFmtId="164" fontId="0" fillId="0" borderId="18" xfId="18" applyNumberFormat="1" applyFont="1" applyBorder="1" applyAlignment="1">
      <alignment horizontal="right"/>
    </xf>
    <xf numFmtId="165" fontId="1" fillId="0" borderId="16" xfId="0" applyNumberFormat="1" applyFont="1" applyBorder="1" applyAlignment="1">
      <alignment horizontal="right"/>
    </xf>
    <xf numFmtId="165" fontId="1" fillId="0" borderId="0" xfId="0" applyNumberFormat="1" applyFont="1" applyBorder="1" applyAlignment="1">
      <alignment horizontal="left"/>
    </xf>
    <xf numFmtId="0" fontId="0" fillId="0" borderId="0" xfId="0" applyFill="1"/>
    <xf numFmtId="0" fontId="11" fillId="0" borderId="0" xfId="0" applyFont="1" applyFill="1" applyBorder="1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Alignment="1">
      <alignment horizontal="left" wrapText="1"/>
    </xf>
    <xf numFmtId="165" fontId="1" fillId="0" borderId="3" xfId="0" applyNumberFormat="1" applyFont="1" applyBorder="1" applyAlignment="1">
      <alignment horizontal="left"/>
    </xf>
    <xf numFmtId="0" fontId="0" fillId="0" borderId="0" xfId="0" applyFont="1"/>
    <xf numFmtId="0" fontId="0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 wrapText="1"/>
    </xf>
    <xf numFmtId="0" fontId="12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12" fillId="0" borderId="21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 wrapText="1"/>
    </xf>
    <xf numFmtId="0" fontId="0" fillId="0" borderId="0" xfId="0" applyFont="1" applyAlignment="1"/>
    <xf numFmtId="0" fontId="0" fillId="0" borderId="0" xfId="0" applyFont="1" applyAlignment="1">
      <alignment horizontal="left" wrapText="1"/>
    </xf>
    <xf numFmtId="9" fontId="8" fillId="0" borderId="4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49" fontId="6" fillId="0" borderId="13" xfId="0" applyNumberFormat="1" applyFont="1" applyBorder="1" applyAlignment="1">
      <alignment horizontal="right"/>
    </xf>
    <xf numFmtId="49" fontId="9" fillId="0" borderId="4" xfId="0" applyNumberFormat="1" applyFont="1" applyBorder="1" applyAlignment="1">
      <alignment horizontal="right"/>
    </xf>
    <xf numFmtId="0" fontId="0" fillId="0" borderId="0" xfId="0" applyFont="1" applyBorder="1"/>
    <xf numFmtId="0" fontId="0" fillId="0" borderId="0" xfId="0" applyFont="1" applyFill="1" applyBorder="1"/>
    <xf numFmtId="0" fontId="14" fillId="0" borderId="0" xfId="0" applyFont="1" applyAlignment="1">
      <alignment horizontal="left" vertical="center"/>
    </xf>
    <xf numFmtId="0" fontId="14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/>
    <xf numFmtId="0" fontId="1" fillId="0" borderId="0" xfId="0" applyFont="1" applyAlignment="1">
      <alignment vertical="center" wrapText="1"/>
    </xf>
    <xf numFmtId="0" fontId="1" fillId="0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6" fillId="0" borderId="0" xfId="0" applyFont="1" applyFill="1" applyBorder="1"/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24" xfId="0" applyFont="1" applyBorder="1" applyAlignment="1">
      <alignment horizontal="left" vertical="top" textRotation="90" wrapText="1"/>
    </xf>
    <xf numFmtId="0" fontId="1" fillId="0" borderId="2" xfId="0" applyFont="1" applyBorder="1" applyAlignment="1">
      <alignment horizontal="left" vertical="top" textRotation="90" wrapText="1"/>
    </xf>
    <xf numFmtId="0" fontId="1" fillId="0" borderId="23" xfId="0" applyFont="1" applyBorder="1" applyAlignment="1">
      <alignment horizontal="left" vertical="top" textRotation="90" wrapText="1"/>
    </xf>
    <xf numFmtId="0" fontId="1" fillId="0" borderId="2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1" fillId="0" borderId="25" xfId="0" applyFont="1" applyBorder="1" applyAlignment="1">
      <alignment horizontal="left" vertical="top" wrapText="1"/>
    </xf>
    <xf numFmtId="0" fontId="1" fillId="0" borderId="25" xfId="0" applyFont="1" applyBorder="1" applyAlignment="1">
      <alignment horizontal="left" vertical="top" textRotation="90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shrinkToFit="1"/>
    </xf>
    <xf numFmtId="0" fontId="2" fillId="0" borderId="0" xfId="0" applyFont="1" applyFill="1" applyBorder="1" applyAlignment="1">
      <alignment horizontal="left" shrinkToFit="1"/>
    </xf>
    <xf numFmtId="0" fontId="15" fillId="0" borderId="0" xfId="0" applyFont="1"/>
  </cellXfs>
  <cellStyles count="19">
    <cellStyle name="Followed Hyperlink" xfId="2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1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  <cellStyle name="Normal 2" xfId="3" xr:uid="{00000000-0005-0000-0000-000011000000}"/>
    <cellStyle name="Percent" xfId="18" builtinId="5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indexed="64"/>
          <bgColor rgb="FFFFFF00"/>
        </patternFill>
      </fill>
    </dxf>
    <dxf>
      <font>
        <color rgb="FF9C0006"/>
      </font>
      <fill>
        <patternFill patternType="solid">
          <fgColor indexed="64"/>
          <bgColor rgb="FFFFFF00"/>
        </patternFill>
      </fill>
    </dxf>
    <dxf>
      <font>
        <color rgb="FF9C0006"/>
      </font>
      <fill>
        <patternFill patternType="solid">
          <fgColor indexed="64"/>
          <bgColor rgb="FFFFFF00"/>
        </patternFill>
      </fill>
    </dxf>
    <dxf>
      <font>
        <color rgb="FF9C0006"/>
      </font>
      <fill>
        <patternFill patternType="solid">
          <fgColor indexed="64"/>
          <bgColor rgb="FFFFFF00"/>
        </patternFill>
      </fill>
    </dxf>
    <dxf>
      <font>
        <color rgb="FF9C0006"/>
      </font>
      <fill>
        <patternFill patternType="solid">
          <fgColor indexed="64"/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33"/>
  <sheetViews>
    <sheetView zoomScale="90" zoomScaleNormal="90" workbookViewId="0">
      <selection sqref="A1:XFD1"/>
    </sheetView>
  </sheetViews>
  <sheetFormatPr baseColWidth="10" defaultColWidth="11" defaultRowHeight="16"/>
  <cols>
    <col min="1" max="1" width="24.5" style="111" bestFit="1" customWidth="1"/>
    <col min="2" max="2" width="13.33203125" style="111" bestFit="1" customWidth="1"/>
    <col min="3" max="3" width="19.6640625" style="111" bestFit="1" customWidth="1"/>
    <col min="4" max="4" width="25.33203125" style="111" bestFit="1" customWidth="1"/>
    <col min="5" max="5" width="38.5" style="111" bestFit="1" customWidth="1"/>
    <col min="6" max="6" width="16.83203125" style="111" bestFit="1" customWidth="1"/>
    <col min="7" max="7" width="22.5" style="111" bestFit="1" customWidth="1"/>
    <col min="8" max="8" width="18.5" style="111" bestFit="1" customWidth="1"/>
    <col min="9" max="9" width="22.33203125" style="111" bestFit="1" customWidth="1"/>
    <col min="10" max="10" width="11.5" style="111" bestFit="1" customWidth="1"/>
    <col min="11" max="11" width="45.6640625" style="115" bestFit="1" customWidth="1"/>
    <col min="12" max="16384" width="11" style="111"/>
  </cols>
  <sheetData>
    <row r="1" spans="1:11">
      <c r="A1" s="139" t="s">
        <v>192</v>
      </c>
      <c r="B1" s="139" t="s">
        <v>190</v>
      </c>
      <c r="C1" s="139" t="s">
        <v>191</v>
      </c>
      <c r="D1" s="140" t="s">
        <v>398</v>
      </c>
      <c r="E1" s="140" t="s">
        <v>389</v>
      </c>
      <c r="F1" s="140" t="s">
        <v>390</v>
      </c>
      <c r="G1" s="140" t="s">
        <v>392</v>
      </c>
      <c r="H1" s="140" t="s">
        <v>393</v>
      </c>
      <c r="I1" s="140" t="s">
        <v>394</v>
      </c>
      <c r="J1" s="141" t="s">
        <v>395</v>
      </c>
      <c r="K1" s="142" t="s">
        <v>796</v>
      </c>
    </row>
    <row r="2" spans="1:11">
      <c r="A2" s="116" t="s">
        <v>194</v>
      </c>
      <c r="B2" s="116" t="s">
        <v>203</v>
      </c>
      <c r="C2" s="116" t="s">
        <v>194</v>
      </c>
      <c r="D2" s="117" t="s">
        <v>552</v>
      </c>
      <c r="E2" s="117" t="s">
        <v>400</v>
      </c>
      <c r="F2" s="117" t="s">
        <v>391</v>
      </c>
      <c r="G2" s="117" t="s">
        <v>553</v>
      </c>
      <c r="H2" s="117" t="s">
        <v>554</v>
      </c>
      <c r="I2" s="117" t="s">
        <v>396</v>
      </c>
      <c r="J2" s="117" t="s">
        <v>397</v>
      </c>
      <c r="K2" s="118">
        <v>30</v>
      </c>
    </row>
    <row r="3" spans="1:11">
      <c r="A3" s="116" t="s">
        <v>194</v>
      </c>
      <c r="B3" s="116" t="s">
        <v>204</v>
      </c>
      <c r="C3" s="116" t="s">
        <v>194</v>
      </c>
      <c r="D3" s="117" t="s">
        <v>550</v>
      </c>
      <c r="E3" s="117" t="s">
        <v>420</v>
      </c>
      <c r="F3" s="117" t="s">
        <v>391</v>
      </c>
      <c r="G3" s="117" t="s">
        <v>551</v>
      </c>
      <c r="H3" s="117" t="s">
        <v>249</v>
      </c>
      <c r="I3" s="117" t="s">
        <v>422</v>
      </c>
      <c r="J3" s="117" t="s">
        <v>397</v>
      </c>
      <c r="K3" s="118">
        <v>32</v>
      </c>
    </row>
    <row r="4" spans="1:11">
      <c r="A4" s="116" t="s">
        <v>194</v>
      </c>
      <c r="B4" s="116" t="s">
        <v>205</v>
      </c>
      <c r="C4" s="116" t="s">
        <v>194</v>
      </c>
      <c r="D4" s="117" t="s">
        <v>566</v>
      </c>
      <c r="E4" s="117" t="s">
        <v>400</v>
      </c>
      <c r="F4" s="117" t="s">
        <v>391</v>
      </c>
      <c r="G4" s="117" t="s">
        <v>564</v>
      </c>
      <c r="H4" s="117" t="s">
        <v>565</v>
      </c>
      <c r="I4" s="117" t="s">
        <v>396</v>
      </c>
      <c r="J4" s="117" t="s">
        <v>397</v>
      </c>
      <c r="K4" s="118">
        <v>28.9</v>
      </c>
    </row>
    <row r="5" spans="1:11">
      <c r="A5" s="116" t="s">
        <v>194</v>
      </c>
      <c r="B5" s="116" t="s">
        <v>206</v>
      </c>
      <c r="C5" s="116" t="s">
        <v>194</v>
      </c>
      <c r="D5" s="117" t="s">
        <v>567</v>
      </c>
      <c r="E5" s="117" t="s">
        <v>524</v>
      </c>
      <c r="F5" s="117" t="s">
        <v>391</v>
      </c>
      <c r="G5" s="117" t="s">
        <v>569</v>
      </c>
      <c r="H5" s="117" t="s">
        <v>568</v>
      </c>
      <c r="I5" s="117" t="s">
        <v>396</v>
      </c>
      <c r="J5" s="117" t="s">
        <v>397</v>
      </c>
      <c r="K5" s="118">
        <v>27.3</v>
      </c>
    </row>
    <row r="6" spans="1:11">
      <c r="A6" s="116" t="s">
        <v>194</v>
      </c>
      <c r="B6" s="119" t="s">
        <v>207</v>
      </c>
      <c r="C6" s="116" t="s">
        <v>194</v>
      </c>
      <c r="D6" s="117" t="s">
        <v>579</v>
      </c>
      <c r="E6" s="117" t="s">
        <v>400</v>
      </c>
      <c r="F6" s="117" t="s">
        <v>391</v>
      </c>
      <c r="G6" s="117" t="s">
        <v>208</v>
      </c>
      <c r="H6" s="117" t="s">
        <v>580</v>
      </c>
      <c r="I6" s="117" t="s">
        <v>396</v>
      </c>
      <c r="J6" s="117" t="s">
        <v>397</v>
      </c>
      <c r="K6" s="118">
        <v>35</v>
      </c>
    </row>
    <row r="7" spans="1:11">
      <c r="A7" s="116" t="s">
        <v>194</v>
      </c>
      <c r="B7" s="116" t="s">
        <v>209</v>
      </c>
      <c r="C7" s="116" t="s">
        <v>194</v>
      </c>
      <c r="D7" s="117" t="s">
        <v>570</v>
      </c>
      <c r="E7" s="117" t="s">
        <v>408</v>
      </c>
      <c r="F7" s="117" t="s">
        <v>391</v>
      </c>
      <c r="G7" s="119" t="s">
        <v>583</v>
      </c>
      <c r="H7" s="120" t="s">
        <v>571</v>
      </c>
      <c r="I7" s="119" t="s">
        <v>396</v>
      </c>
      <c r="J7" s="119" t="s">
        <v>397</v>
      </c>
      <c r="K7" s="121">
        <v>25.3</v>
      </c>
    </row>
    <row r="8" spans="1:11">
      <c r="A8" s="116" t="s">
        <v>194</v>
      </c>
      <c r="B8" s="116" t="s">
        <v>210</v>
      </c>
      <c r="C8" s="116" t="s">
        <v>194</v>
      </c>
      <c r="D8" s="117" t="s">
        <v>575</v>
      </c>
      <c r="E8" s="117" t="s">
        <v>489</v>
      </c>
      <c r="F8" s="117" t="s">
        <v>391</v>
      </c>
      <c r="G8" s="119" t="s">
        <v>211</v>
      </c>
      <c r="H8" s="119" t="s">
        <v>576</v>
      </c>
      <c r="I8" s="119" t="s">
        <v>396</v>
      </c>
      <c r="J8" s="119" t="s">
        <v>397</v>
      </c>
      <c r="K8" s="118">
        <v>24.2</v>
      </c>
    </row>
    <row r="9" spans="1:11">
      <c r="A9" s="116" t="s">
        <v>194</v>
      </c>
      <c r="B9" s="116" t="s">
        <v>212</v>
      </c>
      <c r="C9" s="116" t="s">
        <v>194</v>
      </c>
      <c r="D9" s="117" t="s">
        <v>572</v>
      </c>
      <c r="E9" s="117" t="s">
        <v>400</v>
      </c>
      <c r="F9" s="117" t="s">
        <v>391</v>
      </c>
      <c r="G9" s="120" t="s">
        <v>573</v>
      </c>
      <c r="H9" s="120" t="s">
        <v>574</v>
      </c>
      <c r="I9" s="119" t="s">
        <v>396</v>
      </c>
      <c r="J9" s="119" t="s">
        <v>397</v>
      </c>
      <c r="K9" s="121">
        <v>33</v>
      </c>
    </row>
    <row r="10" spans="1:11">
      <c r="A10" s="116" t="s">
        <v>194</v>
      </c>
      <c r="B10" s="116" t="s">
        <v>213</v>
      </c>
      <c r="C10" s="116" t="s">
        <v>194</v>
      </c>
      <c r="D10" s="117" t="s">
        <v>562</v>
      </c>
      <c r="E10" s="117" t="s">
        <v>420</v>
      </c>
      <c r="F10" s="117" t="s">
        <v>391</v>
      </c>
      <c r="G10" s="119" t="s">
        <v>214</v>
      </c>
      <c r="H10" s="120" t="s">
        <v>563</v>
      </c>
      <c r="I10" s="119" t="s">
        <v>396</v>
      </c>
      <c r="J10" s="119" t="s">
        <v>397</v>
      </c>
      <c r="K10" s="121">
        <v>19.899999999999999</v>
      </c>
    </row>
    <row r="11" spans="1:11">
      <c r="A11" s="116" t="s">
        <v>194</v>
      </c>
      <c r="B11" s="116" t="s">
        <v>215</v>
      </c>
      <c r="C11" s="116" t="s">
        <v>194</v>
      </c>
      <c r="D11" s="117" t="s">
        <v>544</v>
      </c>
      <c r="E11" s="117" t="s">
        <v>404</v>
      </c>
      <c r="F11" s="117" t="s">
        <v>391</v>
      </c>
      <c r="G11" s="117" t="s">
        <v>545</v>
      </c>
      <c r="H11" s="117" t="s">
        <v>546</v>
      </c>
      <c r="I11" s="117" t="s">
        <v>412</v>
      </c>
      <c r="J11" s="117" t="s">
        <v>397</v>
      </c>
      <c r="K11" s="118">
        <v>41</v>
      </c>
    </row>
    <row r="12" spans="1:11">
      <c r="A12" s="116" t="s">
        <v>194</v>
      </c>
      <c r="B12" s="116" t="s">
        <v>216</v>
      </c>
      <c r="C12" s="116" t="s">
        <v>194</v>
      </c>
      <c r="D12" s="122" t="s">
        <v>403</v>
      </c>
      <c r="E12" s="122" t="s">
        <v>404</v>
      </c>
      <c r="F12" s="122" t="s">
        <v>391</v>
      </c>
      <c r="G12" s="122" t="s">
        <v>405</v>
      </c>
      <c r="H12" s="122" t="s">
        <v>406</v>
      </c>
      <c r="I12" s="122" t="s">
        <v>396</v>
      </c>
      <c r="J12" s="122" t="s">
        <v>397</v>
      </c>
      <c r="K12" s="5">
        <v>25.2</v>
      </c>
    </row>
    <row r="13" spans="1:11">
      <c r="A13" s="116" t="s">
        <v>194</v>
      </c>
      <c r="B13" s="116" t="s">
        <v>217</v>
      </c>
      <c r="C13" s="116" t="s">
        <v>194</v>
      </c>
      <c r="D13" s="117" t="s">
        <v>547</v>
      </c>
      <c r="E13" s="117" t="s">
        <v>489</v>
      </c>
      <c r="F13" s="117" t="s">
        <v>391</v>
      </c>
      <c r="G13" s="117" t="s">
        <v>548</v>
      </c>
      <c r="H13" s="117" t="s">
        <v>549</v>
      </c>
      <c r="I13" s="117" t="s">
        <v>396</v>
      </c>
      <c r="J13" s="117" t="s">
        <v>397</v>
      </c>
      <c r="K13" s="118">
        <v>27.3</v>
      </c>
    </row>
    <row r="14" spans="1:11">
      <c r="A14" s="116" t="s">
        <v>194</v>
      </c>
      <c r="B14" s="116" t="s">
        <v>218</v>
      </c>
      <c r="C14" s="116" t="s">
        <v>194</v>
      </c>
      <c r="D14" s="117" t="s">
        <v>577</v>
      </c>
      <c r="E14" s="117" t="s">
        <v>524</v>
      </c>
      <c r="F14" s="117" t="s">
        <v>391</v>
      </c>
      <c r="G14" s="119" t="s">
        <v>219</v>
      </c>
      <c r="H14" s="117" t="s">
        <v>578</v>
      </c>
      <c r="I14" s="117" t="s">
        <v>396</v>
      </c>
      <c r="J14" s="117" t="s">
        <v>397</v>
      </c>
      <c r="K14" s="118">
        <v>25.1</v>
      </c>
    </row>
    <row r="15" spans="1:11">
      <c r="A15" s="116" t="s">
        <v>194</v>
      </c>
      <c r="B15" s="116" t="s">
        <v>220</v>
      </c>
      <c r="C15" s="116" t="s">
        <v>194</v>
      </c>
      <c r="D15" s="117" t="s">
        <v>555</v>
      </c>
      <c r="E15" s="117" t="s">
        <v>404</v>
      </c>
      <c r="F15" s="117" t="s">
        <v>391</v>
      </c>
      <c r="G15" s="117" t="s">
        <v>556</v>
      </c>
      <c r="H15" s="117" t="s">
        <v>557</v>
      </c>
      <c r="I15" s="117" t="s">
        <v>396</v>
      </c>
      <c r="J15" s="117" t="s">
        <v>397</v>
      </c>
      <c r="K15" s="118">
        <v>32</v>
      </c>
    </row>
    <row r="16" spans="1:11">
      <c r="A16" s="116" t="s">
        <v>194</v>
      </c>
      <c r="B16" s="116" t="s">
        <v>221</v>
      </c>
      <c r="C16" s="116" t="s">
        <v>194</v>
      </c>
      <c r="D16" s="116" t="s">
        <v>582</v>
      </c>
      <c r="E16" s="116" t="s">
        <v>489</v>
      </c>
      <c r="F16" s="116" t="s">
        <v>391</v>
      </c>
      <c r="G16" s="116" t="s">
        <v>222</v>
      </c>
      <c r="H16" s="116" t="s">
        <v>223</v>
      </c>
      <c r="I16" s="116" t="s">
        <v>396</v>
      </c>
      <c r="J16" s="116" t="s">
        <v>397</v>
      </c>
      <c r="K16" s="5">
        <v>21.7</v>
      </c>
    </row>
    <row r="17" spans="1:11">
      <c r="A17" s="116" t="s">
        <v>194</v>
      </c>
      <c r="B17" s="116" t="s">
        <v>224</v>
      </c>
      <c r="C17" s="116" t="s">
        <v>194</v>
      </c>
      <c r="D17" s="119" t="s">
        <v>399</v>
      </c>
      <c r="E17" s="119" t="s">
        <v>400</v>
      </c>
      <c r="F17" s="117" t="s">
        <v>391</v>
      </c>
      <c r="G17" s="119" t="s">
        <v>401</v>
      </c>
      <c r="H17" s="119" t="s">
        <v>402</v>
      </c>
      <c r="I17" s="119" t="s">
        <v>396</v>
      </c>
      <c r="J17" s="119" t="s">
        <v>397</v>
      </c>
      <c r="K17" s="118">
        <v>26.2</v>
      </c>
    </row>
    <row r="18" spans="1:11">
      <c r="A18" s="116" t="s">
        <v>194</v>
      </c>
      <c r="B18" s="116" t="s">
        <v>225</v>
      </c>
      <c r="C18" s="116" t="s">
        <v>194</v>
      </c>
      <c r="D18" s="117" t="s">
        <v>558</v>
      </c>
      <c r="E18" s="117" t="s">
        <v>559</v>
      </c>
      <c r="F18" s="117" t="s">
        <v>391</v>
      </c>
      <c r="G18" s="117" t="s">
        <v>560</v>
      </c>
      <c r="H18" s="117" t="s">
        <v>561</v>
      </c>
      <c r="I18" s="117" t="s">
        <v>412</v>
      </c>
      <c r="J18" s="117" t="s">
        <v>397</v>
      </c>
      <c r="K18" s="118">
        <v>41</v>
      </c>
    </row>
    <row r="19" spans="1:11">
      <c r="A19" s="116" t="s">
        <v>194</v>
      </c>
      <c r="B19" s="116" t="s">
        <v>226</v>
      </c>
      <c r="C19" s="116" t="s">
        <v>194</v>
      </c>
      <c r="D19" s="119" t="s">
        <v>227</v>
      </c>
      <c r="E19" s="119"/>
      <c r="F19" s="117" t="s">
        <v>391</v>
      </c>
      <c r="G19" s="119"/>
      <c r="H19" s="119" t="s">
        <v>164</v>
      </c>
      <c r="I19" s="119"/>
      <c r="J19" s="119" t="s">
        <v>478</v>
      </c>
      <c r="K19" s="118" t="s">
        <v>797</v>
      </c>
    </row>
    <row r="20" spans="1:11">
      <c r="A20" s="116" t="s">
        <v>194</v>
      </c>
      <c r="B20" s="116" t="s">
        <v>228</v>
      </c>
      <c r="C20" s="116" t="s">
        <v>194</v>
      </c>
      <c r="D20" s="117" t="s">
        <v>547</v>
      </c>
      <c r="E20" s="117" t="s">
        <v>489</v>
      </c>
      <c r="F20" s="117" t="s">
        <v>391</v>
      </c>
      <c r="G20" s="117" t="s">
        <v>548</v>
      </c>
      <c r="H20" s="117" t="s">
        <v>549</v>
      </c>
      <c r="I20" s="117" t="s">
        <v>396</v>
      </c>
      <c r="J20" s="117" t="s">
        <v>397</v>
      </c>
      <c r="K20" s="118">
        <v>21.7</v>
      </c>
    </row>
    <row r="21" spans="1:11">
      <c r="A21" s="116" t="s">
        <v>194</v>
      </c>
      <c r="B21" s="116" t="s">
        <v>229</v>
      </c>
      <c r="C21" s="116" t="s">
        <v>194</v>
      </c>
      <c r="D21" s="119" t="s">
        <v>567</v>
      </c>
      <c r="E21" s="119" t="s">
        <v>524</v>
      </c>
      <c r="F21" s="117" t="s">
        <v>391</v>
      </c>
      <c r="G21" s="119" t="s">
        <v>569</v>
      </c>
      <c r="H21" s="119" t="s">
        <v>568</v>
      </c>
      <c r="I21" s="119" t="s">
        <v>396</v>
      </c>
      <c r="J21" s="119" t="s">
        <v>397</v>
      </c>
      <c r="K21" s="118">
        <v>27.3</v>
      </c>
    </row>
    <row r="22" spans="1:11">
      <c r="A22" s="116" t="s">
        <v>194</v>
      </c>
      <c r="B22" s="116" t="s">
        <v>230</v>
      </c>
      <c r="C22" s="116" t="s">
        <v>194</v>
      </c>
      <c r="D22" s="119" t="s">
        <v>585</v>
      </c>
      <c r="E22" s="119" t="s">
        <v>400</v>
      </c>
      <c r="F22" s="117" t="s">
        <v>391</v>
      </c>
      <c r="G22" s="119" t="s">
        <v>586</v>
      </c>
      <c r="H22" s="119" t="s">
        <v>587</v>
      </c>
      <c r="I22" s="119" t="s">
        <v>396</v>
      </c>
      <c r="J22" s="119" t="s">
        <v>397</v>
      </c>
      <c r="K22" s="118">
        <v>23.3</v>
      </c>
    </row>
    <row r="23" spans="1:11">
      <c r="A23" s="116" t="s">
        <v>194</v>
      </c>
      <c r="B23" s="116" t="s">
        <v>231</v>
      </c>
      <c r="C23" s="116" t="s">
        <v>194</v>
      </c>
      <c r="D23" s="119" t="s">
        <v>588</v>
      </c>
      <c r="E23" s="119" t="s">
        <v>400</v>
      </c>
      <c r="F23" s="117" t="s">
        <v>391</v>
      </c>
      <c r="G23" s="119" t="s">
        <v>589</v>
      </c>
      <c r="H23" s="119" t="s">
        <v>590</v>
      </c>
      <c r="I23" s="119" t="s">
        <v>396</v>
      </c>
      <c r="J23" s="119" t="s">
        <v>397</v>
      </c>
      <c r="K23" s="118">
        <v>35</v>
      </c>
    </row>
    <row r="24" spans="1:11">
      <c r="A24" s="116" t="s">
        <v>194</v>
      </c>
      <c r="B24" s="116" t="s">
        <v>232</v>
      </c>
      <c r="C24" s="116" t="s">
        <v>194</v>
      </c>
      <c r="D24" s="119" t="s">
        <v>567</v>
      </c>
      <c r="E24" s="119" t="s">
        <v>524</v>
      </c>
      <c r="F24" s="117" t="s">
        <v>391</v>
      </c>
      <c r="G24" s="119" t="s">
        <v>569</v>
      </c>
      <c r="H24" s="119" t="s">
        <v>568</v>
      </c>
      <c r="I24" s="119" t="s">
        <v>396</v>
      </c>
      <c r="J24" s="119" t="s">
        <v>397</v>
      </c>
      <c r="K24" s="118">
        <v>27.3</v>
      </c>
    </row>
    <row r="25" spans="1:11">
      <c r="A25" s="116" t="s">
        <v>194</v>
      </c>
      <c r="B25" s="116" t="s">
        <v>233</v>
      </c>
      <c r="C25" s="116" t="s">
        <v>194</v>
      </c>
      <c r="D25" s="119" t="s">
        <v>544</v>
      </c>
      <c r="E25" s="117" t="s">
        <v>404</v>
      </c>
      <c r="F25" s="117" t="s">
        <v>391</v>
      </c>
      <c r="G25" s="119" t="s">
        <v>545</v>
      </c>
      <c r="H25" s="119" t="s">
        <v>546</v>
      </c>
      <c r="I25" s="119" t="s">
        <v>412</v>
      </c>
      <c r="J25" s="119" t="s">
        <v>397</v>
      </c>
      <c r="K25" s="118">
        <v>41</v>
      </c>
    </row>
    <row r="26" spans="1:11">
      <c r="A26" s="116" t="s">
        <v>194</v>
      </c>
      <c r="B26" s="116" t="s">
        <v>234</v>
      </c>
      <c r="C26" s="116" t="s">
        <v>194</v>
      </c>
      <c r="D26" s="119" t="s">
        <v>591</v>
      </c>
      <c r="E26" s="119" t="s">
        <v>408</v>
      </c>
      <c r="F26" s="117" t="s">
        <v>391</v>
      </c>
      <c r="G26" s="119" t="s">
        <v>592</v>
      </c>
      <c r="H26" s="119" t="s">
        <v>593</v>
      </c>
      <c r="I26" s="119" t="s">
        <v>396</v>
      </c>
      <c r="J26" s="119" t="s">
        <v>397</v>
      </c>
      <c r="K26" s="118">
        <v>22.9</v>
      </c>
    </row>
    <row r="27" spans="1:11">
      <c r="A27" s="116" t="s">
        <v>194</v>
      </c>
      <c r="B27" s="116" t="s">
        <v>235</v>
      </c>
      <c r="C27" s="116" t="s">
        <v>194</v>
      </c>
      <c r="D27" s="117" t="s">
        <v>562</v>
      </c>
      <c r="E27" s="117" t="s">
        <v>420</v>
      </c>
      <c r="F27" s="117" t="s">
        <v>391</v>
      </c>
      <c r="G27" s="117" t="s">
        <v>214</v>
      </c>
      <c r="H27" s="117" t="s">
        <v>563</v>
      </c>
      <c r="I27" s="117" t="s">
        <v>396</v>
      </c>
      <c r="J27" s="117" t="s">
        <v>397</v>
      </c>
      <c r="K27" s="118">
        <v>24</v>
      </c>
    </row>
    <row r="28" spans="1:11">
      <c r="A28" s="116" t="s">
        <v>194</v>
      </c>
      <c r="B28" s="116" t="s">
        <v>236</v>
      </c>
      <c r="C28" s="116" t="s">
        <v>194</v>
      </c>
      <c r="D28" s="119" t="s">
        <v>594</v>
      </c>
      <c r="E28" s="119" t="s">
        <v>524</v>
      </c>
      <c r="F28" s="117" t="s">
        <v>391</v>
      </c>
      <c r="G28" s="119" t="s">
        <v>595</v>
      </c>
      <c r="H28" s="119" t="s">
        <v>596</v>
      </c>
      <c r="I28" s="119" t="s">
        <v>396</v>
      </c>
      <c r="J28" s="119" t="s">
        <v>397</v>
      </c>
      <c r="K28" s="118">
        <v>25.4</v>
      </c>
    </row>
    <row r="29" spans="1:11">
      <c r="A29" s="116" t="s">
        <v>194</v>
      </c>
      <c r="B29" s="116" t="s">
        <v>237</v>
      </c>
      <c r="C29" s="116" t="s">
        <v>194</v>
      </c>
      <c r="D29" s="119" t="s">
        <v>597</v>
      </c>
      <c r="E29" s="119" t="s">
        <v>408</v>
      </c>
      <c r="F29" s="117" t="s">
        <v>391</v>
      </c>
      <c r="G29" s="119" t="s">
        <v>598</v>
      </c>
      <c r="H29" s="119" t="s">
        <v>599</v>
      </c>
      <c r="I29" s="119" t="s">
        <v>396</v>
      </c>
      <c r="J29" s="119" t="s">
        <v>397</v>
      </c>
      <c r="K29" s="118">
        <v>18.309999999999999</v>
      </c>
    </row>
    <row r="30" spans="1:11">
      <c r="A30" s="116" t="s">
        <v>194</v>
      </c>
      <c r="B30" s="116" t="s">
        <v>238</v>
      </c>
      <c r="C30" s="116" t="s">
        <v>194</v>
      </c>
      <c r="D30" s="119" t="s">
        <v>239</v>
      </c>
      <c r="E30" s="119"/>
      <c r="F30" s="117" t="s">
        <v>391</v>
      </c>
      <c r="G30" s="119"/>
      <c r="H30" s="119" t="s">
        <v>164</v>
      </c>
      <c r="I30" s="119"/>
      <c r="J30" s="119" t="s">
        <v>478</v>
      </c>
      <c r="K30" s="118" t="s">
        <v>797</v>
      </c>
    </row>
    <row r="31" spans="1:11">
      <c r="A31" s="116" t="s">
        <v>194</v>
      </c>
      <c r="B31" s="116" t="s">
        <v>240</v>
      </c>
      <c r="C31" s="116" t="s">
        <v>194</v>
      </c>
      <c r="D31" s="119" t="s">
        <v>600</v>
      </c>
      <c r="E31" s="119" t="s">
        <v>475</v>
      </c>
      <c r="F31" s="117" t="s">
        <v>391</v>
      </c>
      <c r="G31" s="119" t="s">
        <v>601</v>
      </c>
      <c r="H31" s="119" t="s">
        <v>602</v>
      </c>
      <c r="I31" s="119" t="s">
        <v>440</v>
      </c>
      <c r="J31" s="119" t="s">
        <v>478</v>
      </c>
      <c r="K31" s="118"/>
    </row>
    <row r="32" spans="1:11">
      <c r="A32" s="116" t="s">
        <v>194</v>
      </c>
      <c r="B32" s="116" t="s">
        <v>241</v>
      </c>
      <c r="C32" s="116" t="s">
        <v>194</v>
      </c>
      <c r="D32" s="119" t="s">
        <v>690</v>
      </c>
      <c r="E32" s="119" t="s">
        <v>420</v>
      </c>
      <c r="F32" s="117" t="s">
        <v>391</v>
      </c>
      <c r="G32" s="119" t="s">
        <v>581</v>
      </c>
      <c r="H32" s="119" t="s">
        <v>584</v>
      </c>
      <c r="I32" s="119" t="s">
        <v>396</v>
      </c>
      <c r="J32" s="119" t="s">
        <v>397</v>
      </c>
      <c r="K32" s="118">
        <v>23.5</v>
      </c>
    </row>
    <row r="33" spans="1:11">
      <c r="A33" s="116" t="s">
        <v>194</v>
      </c>
      <c r="B33" s="116" t="s">
        <v>242</v>
      </c>
      <c r="C33" s="116" t="s">
        <v>194</v>
      </c>
      <c r="D33" s="119" t="s">
        <v>603</v>
      </c>
      <c r="E33" s="119" t="s">
        <v>400</v>
      </c>
      <c r="F33" s="117" t="s">
        <v>391</v>
      </c>
      <c r="G33" s="119" t="s">
        <v>604</v>
      </c>
      <c r="H33" s="119" t="s">
        <v>605</v>
      </c>
      <c r="I33" s="119" t="s">
        <v>396</v>
      </c>
      <c r="J33" s="119" t="s">
        <v>397</v>
      </c>
      <c r="K33" s="118">
        <v>36</v>
      </c>
    </row>
    <row r="34" spans="1:11">
      <c r="A34" s="116" t="s">
        <v>194</v>
      </c>
      <c r="B34" s="116" t="s">
        <v>243</v>
      </c>
      <c r="C34" s="116" t="s">
        <v>194</v>
      </c>
      <c r="D34" s="119" t="s">
        <v>582</v>
      </c>
      <c r="E34" s="119" t="s">
        <v>489</v>
      </c>
      <c r="F34" s="117" t="s">
        <v>391</v>
      </c>
      <c r="G34" s="119" t="s">
        <v>222</v>
      </c>
      <c r="H34" s="119" t="s">
        <v>223</v>
      </c>
      <c r="I34" s="119" t="s">
        <v>396</v>
      </c>
      <c r="J34" s="119" t="s">
        <v>397</v>
      </c>
      <c r="K34" s="118">
        <v>21.7</v>
      </c>
    </row>
    <row r="35" spans="1:11">
      <c r="A35" s="116" t="s">
        <v>194</v>
      </c>
      <c r="B35" s="116" t="s">
        <v>244</v>
      </c>
      <c r="C35" s="116" t="s">
        <v>194</v>
      </c>
      <c r="D35" s="119" t="s">
        <v>562</v>
      </c>
      <c r="E35" s="119" t="s">
        <v>420</v>
      </c>
      <c r="F35" s="117" t="s">
        <v>391</v>
      </c>
      <c r="G35" s="119" t="s">
        <v>214</v>
      </c>
      <c r="H35" s="119" t="s">
        <v>563</v>
      </c>
      <c r="I35" s="119" t="s">
        <v>396</v>
      </c>
      <c r="J35" s="119" t="s">
        <v>397</v>
      </c>
      <c r="K35" s="118">
        <v>19.899999999999999</v>
      </c>
    </row>
    <row r="36" spans="1:11">
      <c r="A36" s="116" t="s">
        <v>245</v>
      </c>
      <c r="B36" s="116" t="s">
        <v>253</v>
      </c>
      <c r="C36" s="116" t="s">
        <v>254</v>
      </c>
      <c r="D36" s="119" t="s">
        <v>423</v>
      </c>
      <c r="E36" s="119" t="s">
        <v>427</v>
      </c>
      <c r="F36" s="119" t="s">
        <v>424</v>
      </c>
      <c r="G36" s="119" t="s">
        <v>426</v>
      </c>
      <c r="H36" s="119" t="s">
        <v>425</v>
      </c>
      <c r="I36" s="119" t="s">
        <v>412</v>
      </c>
      <c r="J36" s="119" t="s">
        <v>397</v>
      </c>
      <c r="K36" s="118">
        <v>35</v>
      </c>
    </row>
    <row r="37" spans="1:11">
      <c r="A37" s="116" t="s">
        <v>245</v>
      </c>
      <c r="B37" s="116" t="s">
        <v>303</v>
      </c>
      <c r="C37" s="116" t="s">
        <v>254</v>
      </c>
      <c r="D37" s="119" t="s">
        <v>451</v>
      </c>
      <c r="E37" s="119" t="s">
        <v>452</v>
      </c>
      <c r="F37" s="119" t="s">
        <v>424</v>
      </c>
      <c r="G37" s="119" t="s">
        <v>453</v>
      </c>
      <c r="H37" s="119" t="s">
        <v>454</v>
      </c>
      <c r="I37" s="119" t="s">
        <v>440</v>
      </c>
      <c r="J37" s="119" t="s">
        <v>397</v>
      </c>
      <c r="K37" s="118"/>
    </row>
    <row r="38" spans="1:11">
      <c r="A38" s="116" t="s">
        <v>245</v>
      </c>
      <c r="B38" s="116" t="s">
        <v>307</v>
      </c>
      <c r="C38" s="116" t="s">
        <v>254</v>
      </c>
      <c r="D38" s="119" t="s">
        <v>458</v>
      </c>
      <c r="E38" s="119" t="s">
        <v>459</v>
      </c>
      <c r="F38" s="119" t="s">
        <v>424</v>
      </c>
      <c r="G38" s="119" t="s">
        <v>460</v>
      </c>
      <c r="H38" s="119" t="s">
        <v>461</v>
      </c>
      <c r="I38" s="119" t="s">
        <v>440</v>
      </c>
      <c r="J38" s="119" t="s">
        <v>397</v>
      </c>
      <c r="K38" s="118"/>
    </row>
    <row r="39" spans="1:11">
      <c r="A39" s="116" t="s">
        <v>245</v>
      </c>
      <c r="B39" s="116" t="s">
        <v>321</v>
      </c>
      <c r="C39" s="116" t="s">
        <v>254</v>
      </c>
      <c r="D39" s="119" t="s">
        <v>474</v>
      </c>
      <c r="E39" s="119" t="s">
        <v>475</v>
      </c>
      <c r="F39" s="119" t="s">
        <v>424</v>
      </c>
      <c r="G39" s="119" t="s">
        <v>476</v>
      </c>
      <c r="H39" s="119" t="s">
        <v>477</v>
      </c>
      <c r="I39" s="119" t="s">
        <v>440</v>
      </c>
      <c r="J39" s="119" t="s">
        <v>478</v>
      </c>
      <c r="K39" s="118">
        <v>35</v>
      </c>
    </row>
    <row r="40" spans="1:11">
      <c r="A40" s="116" t="s">
        <v>245</v>
      </c>
      <c r="B40" s="116" t="s">
        <v>330</v>
      </c>
      <c r="C40" s="116" t="s">
        <v>254</v>
      </c>
      <c r="D40" s="119" t="s">
        <v>479</v>
      </c>
      <c r="E40" s="119" t="s">
        <v>475</v>
      </c>
      <c r="F40" s="119" t="s">
        <v>424</v>
      </c>
      <c r="G40" s="119" t="s">
        <v>480</v>
      </c>
      <c r="H40" s="119" t="s">
        <v>481</v>
      </c>
      <c r="I40" s="119" t="s">
        <v>440</v>
      </c>
      <c r="J40" s="119" t="s">
        <v>397</v>
      </c>
      <c r="K40" s="118"/>
    </row>
    <row r="41" spans="1:11">
      <c r="A41" s="116" t="s">
        <v>245</v>
      </c>
      <c r="B41" s="116" t="s">
        <v>332</v>
      </c>
      <c r="C41" s="116" t="s">
        <v>254</v>
      </c>
      <c r="D41" s="119" t="s">
        <v>609</v>
      </c>
      <c r="E41" s="119" t="s">
        <v>404</v>
      </c>
      <c r="F41" s="119" t="s">
        <v>424</v>
      </c>
      <c r="G41" s="119" t="s">
        <v>610</v>
      </c>
      <c r="H41" s="119" t="s">
        <v>614</v>
      </c>
      <c r="I41" s="119" t="s">
        <v>412</v>
      </c>
      <c r="J41" s="119" t="s">
        <v>478</v>
      </c>
      <c r="K41" s="118"/>
    </row>
    <row r="42" spans="1:11">
      <c r="A42" s="116" t="s">
        <v>245</v>
      </c>
      <c r="B42" s="116" t="s">
        <v>339</v>
      </c>
      <c r="C42" s="116" t="s">
        <v>254</v>
      </c>
      <c r="D42" s="119" t="s">
        <v>611</v>
      </c>
      <c r="E42" s="119" t="s">
        <v>612</v>
      </c>
      <c r="F42" s="119" t="s">
        <v>424</v>
      </c>
      <c r="G42" s="119" t="s">
        <v>613</v>
      </c>
      <c r="H42" s="119" t="s">
        <v>615</v>
      </c>
      <c r="I42" s="119" t="s">
        <v>440</v>
      </c>
      <c r="J42" s="119" t="s">
        <v>397</v>
      </c>
      <c r="K42" s="118"/>
    </row>
    <row r="43" spans="1:11">
      <c r="A43" s="116" t="s">
        <v>245</v>
      </c>
      <c r="B43" s="116" t="s">
        <v>345</v>
      </c>
      <c r="C43" s="116" t="s">
        <v>254</v>
      </c>
      <c r="D43" s="119" t="s">
        <v>504</v>
      </c>
      <c r="E43" s="119" t="s">
        <v>505</v>
      </c>
      <c r="F43" s="119" t="s">
        <v>506</v>
      </c>
      <c r="G43" s="119" t="s">
        <v>507</v>
      </c>
      <c r="H43" s="119" t="s">
        <v>508</v>
      </c>
      <c r="I43" s="119" t="s">
        <v>440</v>
      </c>
      <c r="J43" s="119" t="s">
        <v>397</v>
      </c>
      <c r="K43" s="118">
        <v>35</v>
      </c>
    </row>
    <row r="44" spans="1:11">
      <c r="A44" s="116" t="s">
        <v>245</v>
      </c>
      <c r="B44" s="116" t="s">
        <v>350</v>
      </c>
      <c r="C44" s="116" t="s">
        <v>254</v>
      </c>
      <c r="D44" s="119" t="s">
        <v>423</v>
      </c>
      <c r="E44" s="119" t="s">
        <v>497</v>
      </c>
      <c r="F44" s="119" t="s">
        <v>424</v>
      </c>
      <c r="G44" s="119" t="s">
        <v>511</v>
      </c>
      <c r="H44" s="119" t="s">
        <v>425</v>
      </c>
      <c r="I44" s="119" t="s">
        <v>412</v>
      </c>
      <c r="J44" s="119" t="s">
        <v>397</v>
      </c>
      <c r="K44" s="118">
        <v>22.9</v>
      </c>
    </row>
    <row r="45" spans="1:11">
      <c r="A45" s="116" t="s">
        <v>245</v>
      </c>
      <c r="B45" s="116" t="s">
        <v>351</v>
      </c>
      <c r="C45" s="116" t="s">
        <v>254</v>
      </c>
      <c r="D45" s="119" t="s">
        <v>512</v>
      </c>
      <c r="E45" s="119" t="s">
        <v>513</v>
      </c>
      <c r="F45" s="119" t="s">
        <v>424</v>
      </c>
      <c r="G45" s="119" t="s">
        <v>352</v>
      </c>
      <c r="H45" s="119" t="s">
        <v>514</v>
      </c>
      <c r="I45" s="119" t="s">
        <v>440</v>
      </c>
      <c r="J45" s="119" t="s">
        <v>397</v>
      </c>
      <c r="K45" s="118">
        <v>34</v>
      </c>
    </row>
    <row r="46" spans="1:11">
      <c r="A46" s="116" t="s">
        <v>245</v>
      </c>
      <c r="B46" s="116" t="s">
        <v>359</v>
      </c>
      <c r="C46" s="116" t="s">
        <v>254</v>
      </c>
      <c r="D46" s="119" t="s">
        <v>519</v>
      </c>
      <c r="E46" s="119" t="s">
        <v>520</v>
      </c>
      <c r="F46" s="119" t="s">
        <v>506</v>
      </c>
      <c r="G46" s="119" t="s">
        <v>521</v>
      </c>
      <c r="H46" s="119" t="s">
        <v>522</v>
      </c>
      <c r="I46" s="119" t="s">
        <v>440</v>
      </c>
      <c r="J46" s="119" t="s">
        <v>397</v>
      </c>
      <c r="K46" s="118">
        <v>35</v>
      </c>
    </row>
    <row r="47" spans="1:11">
      <c r="A47" s="116" t="s">
        <v>245</v>
      </c>
      <c r="B47" s="116" t="s">
        <v>361</v>
      </c>
      <c r="C47" s="116" t="s">
        <v>254</v>
      </c>
      <c r="D47" s="119" t="s">
        <v>523</v>
      </c>
      <c r="E47" s="119" t="s">
        <v>524</v>
      </c>
      <c r="F47" s="119" t="s">
        <v>424</v>
      </c>
      <c r="G47" s="119" t="s">
        <v>525</v>
      </c>
      <c r="H47" s="119" t="s">
        <v>526</v>
      </c>
      <c r="I47" s="119" t="s">
        <v>527</v>
      </c>
      <c r="J47" s="119" t="s">
        <v>478</v>
      </c>
      <c r="K47" s="118">
        <v>26.2</v>
      </c>
    </row>
    <row r="48" spans="1:11">
      <c r="A48" s="116" t="s">
        <v>245</v>
      </c>
      <c r="B48" s="116" t="s">
        <v>366</v>
      </c>
      <c r="C48" s="116" t="s">
        <v>254</v>
      </c>
      <c r="D48" s="119" t="s">
        <v>532</v>
      </c>
      <c r="E48" s="119" t="s">
        <v>533</v>
      </c>
      <c r="F48" s="119" t="s">
        <v>424</v>
      </c>
      <c r="G48" s="119" t="s">
        <v>534</v>
      </c>
      <c r="H48" s="119" t="s">
        <v>535</v>
      </c>
      <c r="I48" s="119" t="s">
        <v>440</v>
      </c>
      <c r="J48" s="119" t="s">
        <v>487</v>
      </c>
      <c r="K48" s="118"/>
    </row>
    <row r="49" spans="1:11">
      <c r="A49" s="116" t="s">
        <v>245</v>
      </c>
      <c r="B49" s="116" t="s">
        <v>370</v>
      </c>
      <c r="C49" s="116" t="s">
        <v>254</v>
      </c>
      <c r="D49" s="119" t="s">
        <v>423</v>
      </c>
      <c r="E49" s="119" t="s">
        <v>536</v>
      </c>
      <c r="F49" s="119" t="s">
        <v>424</v>
      </c>
      <c r="G49" s="119" t="s">
        <v>537</v>
      </c>
      <c r="H49" s="119" t="s">
        <v>425</v>
      </c>
      <c r="I49" s="119" t="s">
        <v>412</v>
      </c>
      <c r="J49" s="119" t="s">
        <v>487</v>
      </c>
      <c r="K49" s="118">
        <v>22.9</v>
      </c>
    </row>
    <row r="50" spans="1:11">
      <c r="A50" s="116" t="s">
        <v>245</v>
      </c>
      <c r="B50" s="116" t="s">
        <v>371</v>
      </c>
      <c r="C50" s="116" t="s">
        <v>254</v>
      </c>
      <c r="D50" s="119" t="s">
        <v>423</v>
      </c>
      <c r="E50" s="119" t="s">
        <v>497</v>
      </c>
      <c r="F50" s="119" t="s">
        <v>424</v>
      </c>
      <c r="G50" s="119" t="s">
        <v>511</v>
      </c>
      <c r="H50" s="119" t="s">
        <v>425</v>
      </c>
      <c r="I50" s="119" t="s">
        <v>412</v>
      </c>
      <c r="J50" s="119" t="s">
        <v>397</v>
      </c>
      <c r="K50" s="118">
        <v>22.9</v>
      </c>
    </row>
    <row r="51" spans="1:11">
      <c r="A51" s="116" t="s">
        <v>245</v>
      </c>
      <c r="B51" s="116" t="s">
        <v>372</v>
      </c>
      <c r="C51" s="116" t="s">
        <v>254</v>
      </c>
      <c r="D51" s="119" t="s">
        <v>423</v>
      </c>
      <c r="E51" s="119" t="s">
        <v>497</v>
      </c>
      <c r="F51" s="119" t="s">
        <v>424</v>
      </c>
      <c r="G51" s="119" t="s">
        <v>511</v>
      </c>
      <c r="H51" s="119" t="s">
        <v>425</v>
      </c>
      <c r="I51" s="119" t="s">
        <v>412</v>
      </c>
      <c r="J51" s="119" t="s">
        <v>397</v>
      </c>
      <c r="K51" s="118">
        <v>22.9</v>
      </c>
    </row>
    <row r="52" spans="1:11" s="112" customFormat="1">
      <c r="A52" s="119" t="s">
        <v>245</v>
      </c>
      <c r="B52" s="119" t="s">
        <v>383</v>
      </c>
      <c r="C52" s="119" t="s">
        <v>254</v>
      </c>
      <c r="D52" s="119" t="s">
        <v>773</v>
      </c>
      <c r="E52" s="119" t="s">
        <v>774</v>
      </c>
      <c r="F52" s="119" t="s">
        <v>424</v>
      </c>
      <c r="G52" s="119" t="s">
        <v>760</v>
      </c>
      <c r="H52" s="119" t="s">
        <v>761</v>
      </c>
      <c r="I52" s="119" t="s">
        <v>440</v>
      </c>
      <c r="J52" s="119" t="s">
        <v>397</v>
      </c>
      <c r="K52" s="118"/>
    </row>
    <row r="53" spans="1:11">
      <c r="A53" s="116" t="s">
        <v>245</v>
      </c>
      <c r="B53" s="116" t="s">
        <v>322</v>
      </c>
      <c r="C53" s="116" t="s">
        <v>323</v>
      </c>
      <c r="D53" s="119" t="s">
        <v>697</v>
      </c>
      <c r="E53" s="119" t="s">
        <v>400</v>
      </c>
      <c r="F53" s="119" t="s">
        <v>688</v>
      </c>
      <c r="G53" s="119" t="s">
        <v>691</v>
      </c>
      <c r="H53" s="119" t="s">
        <v>692</v>
      </c>
      <c r="I53" s="119" t="s">
        <v>412</v>
      </c>
      <c r="J53" s="119" t="s">
        <v>397</v>
      </c>
      <c r="K53" s="5">
        <v>43</v>
      </c>
    </row>
    <row r="54" spans="1:11">
      <c r="A54" s="116" t="s">
        <v>245</v>
      </c>
      <c r="B54" s="116" t="s">
        <v>324</v>
      </c>
      <c r="C54" s="116" t="s">
        <v>323</v>
      </c>
      <c r="D54" s="119" t="s">
        <v>687</v>
      </c>
      <c r="E54" s="119" t="s">
        <v>619</v>
      </c>
      <c r="F54" s="119" t="s">
        <v>688</v>
      </c>
      <c r="G54" s="119" t="s">
        <v>686</v>
      </c>
      <c r="H54" s="119" t="s">
        <v>693</v>
      </c>
      <c r="I54" s="113" t="s">
        <v>440</v>
      </c>
      <c r="J54" s="119" t="s">
        <v>397</v>
      </c>
      <c r="K54" s="5"/>
    </row>
    <row r="55" spans="1:11">
      <c r="A55" s="116" t="s">
        <v>245</v>
      </c>
      <c r="B55" s="116" t="s">
        <v>331</v>
      </c>
      <c r="C55" s="116" t="s">
        <v>323</v>
      </c>
      <c r="D55" s="116" t="s">
        <v>696</v>
      </c>
      <c r="E55" s="119" t="s">
        <v>400</v>
      </c>
      <c r="F55" s="119" t="s">
        <v>688</v>
      </c>
      <c r="G55" s="116" t="s">
        <v>695</v>
      </c>
      <c r="H55" s="119" t="s">
        <v>694</v>
      </c>
      <c r="I55" s="119" t="s">
        <v>412</v>
      </c>
      <c r="J55" s="119" t="s">
        <v>397</v>
      </c>
      <c r="K55" s="5">
        <v>39</v>
      </c>
    </row>
    <row r="56" spans="1:11">
      <c r="A56" s="116" t="s">
        <v>245</v>
      </c>
      <c r="B56" s="116" t="s">
        <v>357</v>
      </c>
      <c r="C56" s="116" t="s">
        <v>323</v>
      </c>
      <c r="D56" s="117" t="s">
        <v>775</v>
      </c>
      <c r="E56" s="119" t="s">
        <v>400</v>
      </c>
      <c r="F56" s="35" t="s">
        <v>698</v>
      </c>
      <c r="G56" s="116" t="s">
        <v>699</v>
      </c>
      <c r="H56" s="116" t="s">
        <v>700</v>
      </c>
      <c r="I56" s="119" t="s">
        <v>412</v>
      </c>
      <c r="J56" s="119" t="s">
        <v>397</v>
      </c>
      <c r="K56" s="5"/>
    </row>
    <row r="57" spans="1:11">
      <c r="A57" s="116" t="s">
        <v>245</v>
      </c>
      <c r="B57" s="116" t="s">
        <v>387</v>
      </c>
      <c r="C57" s="116" t="s">
        <v>388</v>
      </c>
      <c r="D57" s="119" t="s">
        <v>703</v>
      </c>
      <c r="E57" s="35" t="s">
        <v>701</v>
      </c>
      <c r="F57" s="123" t="s">
        <v>702</v>
      </c>
      <c r="G57" s="116" t="s">
        <v>762</v>
      </c>
      <c r="H57" s="116" t="s">
        <v>776</v>
      </c>
      <c r="I57" s="116" t="s">
        <v>440</v>
      </c>
      <c r="J57" s="119" t="s">
        <v>397</v>
      </c>
      <c r="K57" s="5"/>
    </row>
    <row r="58" spans="1:11">
      <c r="A58" s="116" t="s">
        <v>245</v>
      </c>
      <c r="B58" s="116" t="s">
        <v>291</v>
      </c>
      <c r="C58" s="116" t="s">
        <v>292</v>
      </c>
      <c r="D58" s="116" t="s">
        <v>616</v>
      </c>
      <c r="E58" s="116" t="s">
        <v>400</v>
      </c>
      <c r="F58" s="116" t="s">
        <v>617</v>
      </c>
      <c r="G58" s="116" t="s">
        <v>293</v>
      </c>
      <c r="H58" s="116" t="s">
        <v>704</v>
      </c>
      <c r="I58" s="116" t="s">
        <v>412</v>
      </c>
      <c r="J58" s="119" t="s">
        <v>397</v>
      </c>
      <c r="K58" s="5"/>
    </row>
    <row r="59" spans="1:11">
      <c r="A59" s="116" t="s">
        <v>245</v>
      </c>
      <c r="B59" s="116" t="s">
        <v>298</v>
      </c>
      <c r="C59" s="116" t="s">
        <v>292</v>
      </c>
      <c r="D59" s="116" t="s">
        <v>618</v>
      </c>
      <c r="E59" s="116" t="s">
        <v>619</v>
      </c>
      <c r="F59" s="116" t="s">
        <v>617</v>
      </c>
      <c r="G59" s="116" t="s">
        <v>299</v>
      </c>
      <c r="H59" s="116" t="s">
        <v>705</v>
      </c>
      <c r="I59" s="116" t="s">
        <v>440</v>
      </c>
      <c r="J59" s="116" t="s">
        <v>397</v>
      </c>
      <c r="K59" s="5"/>
    </row>
    <row r="60" spans="1:11">
      <c r="A60" s="116" t="s">
        <v>245</v>
      </c>
      <c r="B60" s="116" t="s">
        <v>300</v>
      </c>
      <c r="C60" s="116" t="s">
        <v>292</v>
      </c>
      <c r="D60" s="116" t="s">
        <v>618</v>
      </c>
      <c r="E60" s="116" t="s">
        <v>619</v>
      </c>
      <c r="F60" s="116" t="s">
        <v>617</v>
      </c>
      <c r="G60" s="116" t="s">
        <v>299</v>
      </c>
      <c r="H60" s="116" t="s">
        <v>705</v>
      </c>
      <c r="I60" s="116" t="s">
        <v>440</v>
      </c>
      <c r="J60" s="116" t="s">
        <v>397</v>
      </c>
      <c r="K60" s="5"/>
    </row>
    <row r="61" spans="1:11">
      <c r="A61" s="116" t="s">
        <v>245</v>
      </c>
      <c r="B61" s="116" t="s">
        <v>318</v>
      </c>
      <c r="C61" s="116" t="s">
        <v>292</v>
      </c>
      <c r="D61" s="116" t="s">
        <v>620</v>
      </c>
      <c r="E61" s="116" t="s">
        <v>400</v>
      </c>
      <c r="F61" s="116" t="s">
        <v>617</v>
      </c>
      <c r="G61" s="116" t="s">
        <v>319</v>
      </c>
      <c r="H61" s="116" t="s">
        <v>706</v>
      </c>
      <c r="I61" s="116" t="s">
        <v>396</v>
      </c>
      <c r="J61" s="116" t="s">
        <v>397</v>
      </c>
      <c r="K61" s="5">
        <v>33</v>
      </c>
    </row>
    <row r="62" spans="1:11">
      <c r="A62" s="116" t="s">
        <v>245</v>
      </c>
      <c r="B62" s="116" t="s">
        <v>246</v>
      </c>
      <c r="C62" s="116" t="s">
        <v>247</v>
      </c>
      <c r="D62" s="117" t="s">
        <v>416</v>
      </c>
      <c r="E62" s="117" t="s">
        <v>404</v>
      </c>
      <c r="F62" s="117" t="s">
        <v>409</v>
      </c>
      <c r="G62" s="117" t="s">
        <v>417</v>
      </c>
      <c r="H62" s="117" t="s">
        <v>418</v>
      </c>
      <c r="I62" s="117" t="s">
        <v>412</v>
      </c>
      <c r="J62" s="117" t="s">
        <v>397</v>
      </c>
      <c r="K62" s="118">
        <v>38</v>
      </c>
    </row>
    <row r="63" spans="1:11">
      <c r="A63" s="116" t="s">
        <v>245</v>
      </c>
      <c r="B63" s="116" t="s">
        <v>248</v>
      </c>
      <c r="C63" s="116" t="s">
        <v>247</v>
      </c>
      <c r="D63" s="117" t="s">
        <v>419</v>
      </c>
      <c r="E63" s="117" t="s">
        <v>420</v>
      </c>
      <c r="F63" s="117" t="s">
        <v>409</v>
      </c>
      <c r="G63" s="117" t="s">
        <v>421</v>
      </c>
      <c r="H63" s="117" t="s">
        <v>249</v>
      </c>
      <c r="I63" s="117" t="s">
        <v>422</v>
      </c>
      <c r="J63" s="117" t="s">
        <v>397</v>
      </c>
      <c r="K63" s="118">
        <v>33</v>
      </c>
    </row>
    <row r="64" spans="1:11">
      <c r="A64" s="116" t="s">
        <v>245</v>
      </c>
      <c r="B64" s="116" t="s">
        <v>259</v>
      </c>
      <c r="C64" s="116" t="s">
        <v>247</v>
      </c>
      <c r="D64" s="117" t="s">
        <v>436</v>
      </c>
      <c r="E64" s="117" t="s">
        <v>437</v>
      </c>
      <c r="F64" s="117" t="s">
        <v>409</v>
      </c>
      <c r="G64" s="117" t="s">
        <v>438</v>
      </c>
      <c r="H64" s="117" t="s">
        <v>439</v>
      </c>
      <c r="I64" s="117" t="s">
        <v>440</v>
      </c>
      <c r="J64" s="117" t="s">
        <v>397</v>
      </c>
      <c r="K64" s="118">
        <v>35</v>
      </c>
    </row>
    <row r="65" spans="1:11">
      <c r="A65" s="116" t="s">
        <v>245</v>
      </c>
      <c r="B65" s="116" t="s">
        <v>284</v>
      </c>
      <c r="C65" s="116" t="s">
        <v>247</v>
      </c>
      <c r="D65" s="117" t="s">
        <v>407</v>
      </c>
      <c r="E65" s="117" t="s">
        <v>408</v>
      </c>
      <c r="F65" s="117" t="s">
        <v>409</v>
      </c>
      <c r="G65" s="117" t="s">
        <v>410</v>
      </c>
      <c r="H65" s="117" t="s">
        <v>411</v>
      </c>
      <c r="I65" s="117" t="s">
        <v>412</v>
      </c>
      <c r="J65" s="117" t="s">
        <v>397</v>
      </c>
      <c r="K65" s="118">
        <v>40</v>
      </c>
    </row>
    <row r="66" spans="1:11">
      <c r="A66" s="116" t="s">
        <v>245</v>
      </c>
      <c r="B66" s="116" t="s">
        <v>294</v>
      </c>
      <c r="C66" s="116" t="s">
        <v>247</v>
      </c>
      <c r="D66" s="117" t="s">
        <v>413</v>
      </c>
      <c r="E66" s="117" t="s">
        <v>404</v>
      </c>
      <c r="F66" s="117" t="s">
        <v>409</v>
      </c>
      <c r="G66" s="117" t="s">
        <v>414</v>
      </c>
      <c r="H66" s="117" t="s">
        <v>415</v>
      </c>
      <c r="I66" s="117" t="s">
        <v>412</v>
      </c>
      <c r="J66" s="117" t="s">
        <v>397</v>
      </c>
      <c r="K66" s="118">
        <v>38</v>
      </c>
    </row>
    <row r="67" spans="1:11">
      <c r="A67" s="116" t="s">
        <v>245</v>
      </c>
      <c r="B67" s="116" t="s">
        <v>306</v>
      </c>
      <c r="C67" s="116" t="s">
        <v>247</v>
      </c>
      <c r="D67" s="117" t="s">
        <v>455</v>
      </c>
      <c r="E67" s="117" t="s">
        <v>404</v>
      </c>
      <c r="F67" s="117" t="s">
        <v>409</v>
      </c>
      <c r="G67" s="117" t="s">
        <v>456</v>
      </c>
      <c r="H67" s="117" t="s">
        <v>457</v>
      </c>
      <c r="I67" s="117" t="s">
        <v>396</v>
      </c>
      <c r="J67" s="117" t="s">
        <v>397</v>
      </c>
      <c r="K67" s="118">
        <v>23.2</v>
      </c>
    </row>
    <row r="68" spans="1:11">
      <c r="A68" s="116" t="s">
        <v>245</v>
      </c>
      <c r="B68" s="116" t="s">
        <v>320</v>
      </c>
      <c r="C68" s="116" t="s">
        <v>247</v>
      </c>
      <c r="D68" s="117" t="s">
        <v>469</v>
      </c>
      <c r="E68" s="117" t="s">
        <v>470</v>
      </c>
      <c r="F68" s="117" t="s">
        <v>409</v>
      </c>
      <c r="G68" s="117" t="s">
        <v>471</v>
      </c>
      <c r="H68" s="117" t="s">
        <v>472</v>
      </c>
      <c r="I68" s="117" t="s">
        <v>473</v>
      </c>
      <c r="J68" s="117" t="s">
        <v>397</v>
      </c>
      <c r="K68" s="118">
        <v>35</v>
      </c>
    </row>
    <row r="69" spans="1:11">
      <c r="A69" s="116" t="s">
        <v>245</v>
      </c>
      <c r="B69" s="116" t="s">
        <v>334</v>
      </c>
      <c r="C69" s="116" t="s">
        <v>247</v>
      </c>
      <c r="D69" s="117" t="s">
        <v>482</v>
      </c>
      <c r="E69" s="117" t="s">
        <v>483</v>
      </c>
      <c r="F69" s="117" t="s">
        <v>409</v>
      </c>
      <c r="G69" s="117" t="s">
        <v>484</v>
      </c>
      <c r="H69" s="117" t="s">
        <v>485</v>
      </c>
      <c r="I69" s="117" t="s">
        <v>486</v>
      </c>
      <c r="J69" s="117" t="s">
        <v>487</v>
      </c>
      <c r="K69" s="118"/>
    </row>
    <row r="70" spans="1:11">
      <c r="A70" s="116" t="s">
        <v>245</v>
      </c>
      <c r="B70" s="116" t="s">
        <v>338</v>
      </c>
      <c r="C70" s="116" t="s">
        <v>247</v>
      </c>
      <c r="D70" s="117" t="s">
        <v>490</v>
      </c>
      <c r="E70" s="117" t="s">
        <v>404</v>
      </c>
      <c r="F70" s="117" t="s">
        <v>409</v>
      </c>
      <c r="G70" s="117" t="s">
        <v>491</v>
      </c>
      <c r="H70" s="117" t="s">
        <v>492</v>
      </c>
      <c r="I70" s="117" t="s">
        <v>412</v>
      </c>
      <c r="J70" s="117" t="s">
        <v>397</v>
      </c>
      <c r="K70" s="118">
        <v>37</v>
      </c>
    </row>
    <row r="71" spans="1:11">
      <c r="A71" s="116" t="s">
        <v>245</v>
      </c>
      <c r="B71" s="116" t="s">
        <v>348</v>
      </c>
      <c r="C71" s="116" t="s">
        <v>247</v>
      </c>
      <c r="D71" s="116" t="s">
        <v>709</v>
      </c>
      <c r="E71" s="116" t="s">
        <v>483</v>
      </c>
      <c r="F71" s="117" t="s">
        <v>409</v>
      </c>
      <c r="G71" s="116" t="s">
        <v>707</v>
      </c>
      <c r="H71" s="116" t="s">
        <v>708</v>
      </c>
      <c r="I71" s="117" t="s">
        <v>473</v>
      </c>
      <c r="J71" s="119" t="s">
        <v>397</v>
      </c>
      <c r="K71" s="5"/>
    </row>
    <row r="72" spans="1:11">
      <c r="A72" s="116" t="s">
        <v>245</v>
      </c>
      <c r="B72" s="116" t="s">
        <v>349</v>
      </c>
      <c r="C72" s="116" t="s">
        <v>247</v>
      </c>
      <c r="D72" s="116" t="s">
        <v>509</v>
      </c>
      <c r="E72" s="116" t="s">
        <v>400</v>
      </c>
      <c r="F72" s="116" t="s">
        <v>409</v>
      </c>
      <c r="G72" s="116" t="s">
        <v>510</v>
      </c>
      <c r="H72" s="116" t="s">
        <v>249</v>
      </c>
      <c r="I72" s="119" t="s">
        <v>431</v>
      </c>
      <c r="J72" s="116" t="s">
        <v>397</v>
      </c>
      <c r="K72" s="5">
        <v>34</v>
      </c>
    </row>
    <row r="73" spans="1:11">
      <c r="A73" s="116" t="s">
        <v>245</v>
      </c>
      <c r="B73" s="116" t="s">
        <v>362</v>
      </c>
      <c r="C73" s="116" t="s">
        <v>247</v>
      </c>
      <c r="D73" s="122" t="s">
        <v>528</v>
      </c>
      <c r="E73" s="122" t="s">
        <v>404</v>
      </c>
      <c r="F73" s="122" t="s">
        <v>409</v>
      </c>
      <c r="G73" s="122" t="s">
        <v>529</v>
      </c>
      <c r="H73" s="122" t="s">
        <v>530</v>
      </c>
      <c r="I73" s="122" t="s">
        <v>531</v>
      </c>
      <c r="J73" s="122" t="s">
        <v>397</v>
      </c>
      <c r="K73" s="5">
        <v>46</v>
      </c>
    </row>
    <row r="74" spans="1:11">
      <c r="A74" s="116" t="s">
        <v>245</v>
      </c>
      <c r="B74" s="116" t="s">
        <v>325</v>
      </c>
      <c r="C74" s="116" t="s">
        <v>326</v>
      </c>
      <c r="D74" s="116" t="s">
        <v>715</v>
      </c>
      <c r="E74" s="117" t="s">
        <v>400</v>
      </c>
      <c r="F74" s="35" t="s">
        <v>713</v>
      </c>
      <c r="G74" s="116" t="s">
        <v>327</v>
      </c>
      <c r="H74" s="117" t="s">
        <v>714</v>
      </c>
      <c r="I74" s="119" t="s">
        <v>412</v>
      </c>
      <c r="J74" s="119" t="s">
        <v>478</v>
      </c>
      <c r="K74" s="5"/>
    </row>
    <row r="75" spans="1:11" s="112" customFormat="1">
      <c r="A75" s="119" t="s">
        <v>245</v>
      </c>
      <c r="B75" s="119" t="s">
        <v>360</v>
      </c>
      <c r="C75" s="119" t="s">
        <v>326</v>
      </c>
      <c r="D75" s="119" t="s">
        <v>777</v>
      </c>
      <c r="E75" s="117" t="s">
        <v>400</v>
      </c>
      <c r="F75" s="124" t="s">
        <v>713</v>
      </c>
      <c r="G75" s="119" t="s">
        <v>763</v>
      </c>
      <c r="H75" s="119" t="s">
        <v>781</v>
      </c>
      <c r="I75" s="119" t="s">
        <v>412</v>
      </c>
      <c r="J75" s="119" t="s">
        <v>397</v>
      </c>
      <c r="K75" s="118"/>
    </row>
    <row r="76" spans="1:11">
      <c r="A76" s="116" t="s">
        <v>245</v>
      </c>
      <c r="B76" s="116" t="s">
        <v>364</v>
      </c>
      <c r="C76" s="116" t="s">
        <v>326</v>
      </c>
      <c r="D76" s="116" t="s">
        <v>716</v>
      </c>
      <c r="E76" s="117" t="s">
        <v>400</v>
      </c>
      <c r="F76" s="35" t="s">
        <v>713</v>
      </c>
      <c r="G76" s="116" t="s">
        <v>711</v>
      </c>
      <c r="H76" s="116" t="s">
        <v>710</v>
      </c>
      <c r="I76" s="119" t="s">
        <v>412</v>
      </c>
      <c r="J76" s="119" t="s">
        <v>397</v>
      </c>
      <c r="K76" s="5"/>
    </row>
    <row r="77" spans="1:11" s="112" customFormat="1">
      <c r="A77" s="119" t="s">
        <v>245</v>
      </c>
      <c r="B77" s="119" t="s">
        <v>369</v>
      </c>
      <c r="C77" s="119" t="s">
        <v>326</v>
      </c>
      <c r="D77" s="119" t="s">
        <v>779</v>
      </c>
      <c r="E77" s="119" t="s">
        <v>778</v>
      </c>
      <c r="F77" s="124" t="s">
        <v>713</v>
      </c>
      <c r="G77" s="119" t="s">
        <v>764</v>
      </c>
      <c r="H77" s="119" t="s">
        <v>780</v>
      </c>
      <c r="I77" s="119" t="s">
        <v>440</v>
      </c>
      <c r="J77" s="119" t="s">
        <v>397</v>
      </c>
      <c r="K77" s="118"/>
    </row>
    <row r="78" spans="1:11" s="112" customFormat="1">
      <c r="A78" s="119" t="s">
        <v>245</v>
      </c>
      <c r="B78" s="119" t="s">
        <v>382</v>
      </c>
      <c r="C78" s="119" t="s">
        <v>326</v>
      </c>
      <c r="D78" s="119" t="s">
        <v>782</v>
      </c>
      <c r="E78" s="119" t="s">
        <v>536</v>
      </c>
      <c r="F78" s="124" t="s">
        <v>713</v>
      </c>
      <c r="G78" s="119" t="s">
        <v>712</v>
      </c>
      <c r="H78" s="117" t="s">
        <v>249</v>
      </c>
      <c r="I78" s="119" t="s">
        <v>765</v>
      </c>
      <c r="J78" s="119" t="s">
        <v>397</v>
      </c>
      <c r="K78" s="118"/>
    </row>
    <row r="79" spans="1:11" s="112" customFormat="1">
      <c r="A79" s="119" t="s">
        <v>245</v>
      </c>
      <c r="B79" s="119" t="s">
        <v>384</v>
      </c>
      <c r="C79" s="119" t="s">
        <v>326</v>
      </c>
      <c r="D79" s="119" t="s">
        <v>784</v>
      </c>
      <c r="E79" s="119" t="s">
        <v>404</v>
      </c>
      <c r="F79" s="124" t="s">
        <v>713</v>
      </c>
      <c r="G79" s="119" t="s">
        <v>766</v>
      </c>
      <c r="H79" s="119" t="s">
        <v>783</v>
      </c>
      <c r="I79" s="119" t="s">
        <v>440</v>
      </c>
      <c r="J79" s="119" t="s">
        <v>397</v>
      </c>
      <c r="K79" s="118"/>
    </row>
    <row r="80" spans="1:11">
      <c r="A80" s="116" t="s">
        <v>245</v>
      </c>
      <c r="B80" s="116" t="s">
        <v>277</v>
      </c>
      <c r="C80" s="116" t="s">
        <v>278</v>
      </c>
      <c r="D80" s="116" t="s">
        <v>621</v>
      </c>
      <c r="E80" s="116" t="s">
        <v>470</v>
      </c>
      <c r="F80" s="116" t="s">
        <v>622</v>
      </c>
      <c r="G80" s="116" t="s">
        <v>279</v>
      </c>
      <c r="H80" s="117" t="s">
        <v>717</v>
      </c>
      <c r="I80" s="116" t="s">
        <v>440</v>
      </c>
      <c r="J80" s="119" t="s">
        <v>397</v>
      </c>
      <c r="K80" s="5"/>
    </row>
    <row r="81" spans="1:11">
      <c r="A81" s="116" t="s">
        <v>245</v>
      </c>
      <c r="B81" s="116" t="s">
        <v>283</v>
      </c>
      <c r="C81" s="116" t="s">
        <v>278</v>
      </c>
      <c r="D81" s="116" t="s">
        <v>623</v>
      </c>
      <c r="E81" s="116" t="s">
        <v>624</v>
      </c>
      <c r="F81" s="116" t="s">
        <v>622</v>
      </c>
      <c r="G81" s="116" t="s">
        <v>625</v>
      </c>
      <c r="H81" s="117" t="s">
        <v>718</v>
      </c>
      <c r="I81" s="116" t="s">
        <v>440</v>
      </c>
      <c r="J81" s="119" t="s">
        <v>397</v>
      </c>
      <c r="K81" s="5"/>
    </row>
    <row r="82" spans="1:11">
      <c r="A82" s="116" t="s">
        <v>245</v>
      </c>
      <c r="B82" s="116" t="s">
        <v>255</v>
      </c>
      <c r="C82" s="116" t="s">
        <v>256</v>
      </c>
      <c r="D82" s="122" t="s">
        <v>428</v>
      </c>
      <c r="E82" s="122" t="s">
        <v>404</v>
      </c>
      <c r="F82" s="122" t="s">
        <v>429</v>
      </c>
      <c r="G82" s="122" t="s">
        <v>430</v>
      </c>
      <c r="H82" s="122" t="s">
        <v>249</v>
      </c>
      <c r="I82" s="122" t="s">
        <v>431</v>
      </c>
      <c r="J82" s="117" t="s">
        <v>397</v>
      </c>
      <c r="K82" s="5">
        <v>34</v>
      </c>
    </row>
    <row r="83" spans="1:11">
      <c r="A83" s="116" t="s">
        <v>245</v>
      </c>
      <c r="B83" s="116" t="s">
        <v>260</v>
      </c>
      <c r="C83" s="116" t="s">
        <v>256</v>
      </c>
      <c r="D83" s="117" t="s">
        <v>441</v>
      </c>
      <c r="E83" s="117" t="s">
        <v>442</v>
      </c>
      <c r="F83" s="117" t="s">
        <v>429</v>
      </c>
      <c r="G83" s="117" t="s">
        <v>443</v>
      </c>
      <c r="H83" s="117" t="s">
        <v>444</v>
      </c>
      <c r="I83" s="117" t="s">
        <v>440</v>
      </c>
      <c r="J83" s="117" t="s">
        <v>397</v>
      </c>
      <c r="K83" s="118"/>
    </row>
    <row r="84" spans="1:11">
      <c r="A84" s="116" t="s">
        <v>245</v>
      </c>
      <c r="B84" s="116" t="s">
        <v>276</v>
      </c>
      <c r="C84" s="116" t="s">
        <v>256</v>
      </c>
      <c r="D84" s="117" t="s">
        <v>447</v>
      </c>
      <c r="E84" s="117" t="s">
        <v>448</v>
      </c>
      <c r="F84" s="117" t="s">
        <v>429</v>
      </c>
      <c r="G84" s="117" t="s">
        <v>449</v>
      </c>
      <c r="H84" s="117" t="s">
        <v>450</v>
      </c>
      <c r="I84" s="117" t="s">
        <v>440</v>
      </c>
      <c r="J84" s="117" t="s">
        <v>397</v>
      </c>
      <c r="K84" s="118">
        <v>22.7</v>
      </c>
    </row>
    <row r="85" spans="1:11">
      <c r="A85" s="116" t="s">
        <v>245</v>
      </c>
      <c r="B85" s="116" t="s">
        <v>311</v>
      </c>
      <c r="C85" s="116" t="s">
        <v>256</v>
      </c>
      <c r="D85" s="117" t="s">
        <v>462</v>
      </c>
      <c r="E85" s="117" t="s">
        <v>463</v>
      </c>
      <c r="F85" s="117" t="s">
        <v>429</v>
      </c>
      <c r="G85" s="117" t="s">
        <v>464</v>
      </c>
      <c r="H85" s="117" t="s">
        <v>465</v>
      </c>
      <c r="I85" s="117" t="s">
        <v>440</v>
      </c>
      <c r="J85" s="117" t="s">
        <v>397</v>
      </c>
      <c r="K85" s="118"/>
    </row>
    <row r="86" spans="1:11">
      <c r="A86" s="116" t="s">
        <v>245</v>
      </c>
      <c r="B86" s="116" t="s">
        <v>317</v>
      </c>
      <c r="C86" s="116" t="s">
        <v>256</v>
      </c>
      <c r="D86" s="122" t="s">
        <v>466</v>
      </c>
      <c r="E86" s="122" t="s">
        <v>400</v>
      </c>
      <c r="F86" s="122" t="s">
        <v>429</v>
      </c>
      <c r="G86" s="122" t="s">
        <v>467</v>
      </c>
      <c r="H86" s="122" t="s">
        <v>468</v>
      </c>
      <c r="I86" s="122" t="s">
        <v>412</v>
      </c>
      <c r="J86" s="117" t="s">
        <v>397</v>
      </c>
      <c r="K86" s="5">
        <v>38</v>
      </c>
    </row>
    <row r="87" spans="1:11">
      <c r="A87" s="116" t="s">
        <v>245</v>
      </c>
      <c r="B87" s="116" t="s">
        <v>341</v>
      </c>
      <c r="C87" s="116" t="s">
        <v>256</v>
      </c>
      <c r="D87" s="122" t="s">
        <v>493</v>
      </c>
      <c r="E87" s="122" t="s">
        <v>400</v>
      </c>
      <c r="F87" s="122" t="s">
        <v>429</v>
      </c>
      <c r="G87" s="122" t="s">
        <v>494</v>
      </c>
      <c r="H87" s="122" t="s">
        <v>495</v>
      </c>
      <c r="I87" s="122" t="s">
        <v>396</v>
      </c>
      <c r="J87" s="117" t="s">
        <v>397</v>
      </c>
      <c r="K87" s="5">
        <v>29.1</v>
      </c>
    </row>
    <row r="88" spans="1:11">
      <c r="A88" s="116" t="s">
        <v>245</v>
      </c>
      <c r="B88" s="116" t="s">
        <v>343</v>
      </c>
      <c r="C88" s="116" t="s">
        <v>256</v>
      </c>
      <c r="D88" s="117" t="s">
        <v>500</v>
      </c>
      <c r="E88" s="117" t="s">
        <v>501</v>
      </c>
      <c r="F88" s="117" t="s">
        <v>429</v>
      </c>
      <c r="G88" s="117" t="s">
        <v>502</v>
      </c>
      <c r="H88" s="117" t="s">
        <v>249</v>
      </c>
      <c r="I88" s="117" t="s">
        <v>503</v>
      </c>
      <c r="J88" s="117" t="s">
        <v>397</v>
      </c>
      <c r="K88" s="118">
        <v>12.9</v>
      </c>
    </row>
    <row r="89" spans="1:11">
      <c r="A89" s="116" t="s">
        <v>245</v>
      </c>
      <c r="B89" s="116" t="s">
        <v>344</v>
      </c>
      <c r="C89" s="116" t="s">
        <v>256</v>
      </c>
      <c r="D89" s="116" t="s">
        <v>626</v>
      </c>
      <c r="E89" s="116" t="s">
        <v>516</v>
      </c>
      <c r="F89" s="116" t="s">
        <v>429</v>
      </c>
      <c r="G89" s="116" t="s">
        <v>627</v>
      </c>
      <c r="H89" s="122" t="s">
        <v>719</v>
      </c>
      <c r="I89" s="116" t="s">
        <v>473</v>
      </c>
      <c r="J89" s="119" t="s">
        <v>397</v>
      </c>
      <c r="K89" s="5"/>
    </row>
    <row r="90" spans="1:11">
      <c r="A90" s="116" t="s">
        <v>245</v>
      </c>
      <c r="B90" s="116" t="s">
        <v>373</v>
      </c>
      <c r="C90" s="116" t="s">
        <v>256</v>
      </c>
      <c r="D90" s="119" t="s">
        <v>720</v>
      </c>
      <c r="E90" s="119" t="s">
        <v>463</v>
      </c>
      <c r="F90" s="116" t="s">
        <v>429</v>
      </c>
      <c r="G90" s="116" t="s">
        <v>628</v>
      </c>
      <c r="H90" s="119" t="s">
        <v>629</v>
      </c>
      <c r="I90" s="117" t="s">
        <v>440</v>
      </c>
      <c r="J90" s="117" t="s">
        <v>397</v>
      </c>
      <c r="K90" s="5"/>
    </row>
    <row r="91" spans="1:11">
      <c r="A91" s="116" t="s">
        <v>245</v>
      </c>
      <c r="B91" s="116" t="s">
        <v>374</v>
      </c>
      <c r="C91" s="116" t="s">
        <v>256</v>
      </c>
      <c r="D91" s="117" t="s">
        <v>462</v>
      </c>
      <c r="E91" s="117" t="s">
        <v>463</v>
      </c>
      <c r="F91" s="117" t="s">
        <v>429</v>
      </c>
      <c r="G91" s="117" t="s">
        <v>464</v>
      </c>
      <c r="H91" s="117" t="s">
        <v>465</v>
      </c>
      <c r="I91" s="117" t="s">
        <v>440</v>
      </c>
      <c r="J91" s="117" t="s">
        <v>397</v>
      </c>
      <c r="K91" s="5"/>
    </row>
    <row r="92" spans="1:11" s="112" customFormat="1">
      <c r="A92" s="119" t="s">
        <v>245</v>
      </c>
      <c r="B92" s="119" t="s">
        <v>377</v>
      </c>
      <c r="C92" s="119" t="s">
        <v>256</v>
      </c>
      <c r="D92" s="119" t="s">
        <v>785</v>
      </c>
      <c r="E92" s="119" t="s">
        <v>404</v>
      </c>
      <c r="F92" s="117" t="s">
        <v>429</v>
      </c>
      <c r="G92" s="119" t="s">
        <v>767</v>
      </c>
      <c r="H92" s="119" t="s">
        <v>768</v>
      </c>
      <c r="I92" s="119" t="s">
        <v>396</v>
      </c>
      <c r="J92" s="119" t="s">
        <v>478</v>
      </c>
      <c r="K92" s="118">
        <v>35</v>
      </c>
    </row>
    <row r="93" spans="1:11">
      <c r="A93" s="116" t="s">
        <v>245</v>
      </c>
      <c r="B93" s="116" t="s">
        <v>379</v>
      </c>
      <c r="C93" s="116" t="s">
        <v>256</v>
      </c>
      <c r="D93" s="122" t="s">
        <v>541</v>
      </c>
      <c r="E93" s="122" t="s">
        <v>408</v>
      </c>
      <c r="F93" s="122" t="s">
        <v>429</v>
      </c>
      <c r="G93" s="122" t="s">
        <v>542</v>
      </c>
      <c r="H93" s="122" t="s">
        <v>543</v>
      </c>
      <c r="I93" s="122" t="s">
        <v>412</v>
      </c>
      <c r="J93" s="117" t="s">
        <v>397</v>
      </c>
      <c r="K93" s="5">
        <v>36</v>
      </c>
    </row>
    <row r="94" spans="1:11">
      <c r="A94" s="116" t="s">
        <v>245</v>
      </c>
      <c r="B94" s="116" t="s">
        <v>296</v>
      </c>
      <c r="C94" s="116" t="s">
        <v>297</v>
      </c>
      <c r="D94" s="116" t="s">
        <v>722</v>
      </c>
      <c r="E94" s="116" t="s">
        <v>630</v>
      </c>
      <c r="F94" s="116" t="s">
        <v>631</v>
      </c>
      <c r="G94" s="116" t="s">
        <v>632</v>
      </c>
      <c r="H94" s="122" t="s">
        <v>721</v>
      </c>
      <c r="I94" s="116" t="s">
        <v>440</v>
      </c>
      <c r="J94" s="119" t="s">
        <v>397</v>
      </c>
      <c r="K94" s="114"/>
    </row>
    <row r="95" spans="1:11">
      <c r="A95" s="116" t="s">
        <v>245</v>
      </c>
      <c r="B95" s="116" t="s">
        <v>308</v>
      </c>
      <c r="C95" s="116" t="s">
        <v>297</v>
      </c>
      <c r="D95" s="116" t="s">
        <v>633</v>
      </c>
      <c r="E95" s="116" t="s">
        <v>420</v>
      </c>
      <c r="F95" s="116" t="s">
        <v>631</v>
      </c>
      <c r="G95" s="116" t="s">
        <v>634</v>
      </c>
      <c r="H95" s="122" t="s">
        <v>723</v>
      </c>
      <c r="I95" s="35" t="s">
        <v>527</v>
      </c>
      <c r="J95" s="119" t="s">
        <v>478</v>
      </c>
      <c r="K95" s="114">
        <v>2.8969999999999998</v>
      </c>
    </row>
    <row r="96" spans="1:11">
      <c r="A96" s="116" t="s">
        <v>245</v>
      </c>
      <c r="B96" s="116" t="s">
        <v>353</v>
      </c>
      <c r="C96" s="116" t="s">
        <v>297</v>
      </c>
      <c r="D96" s="116" t="s">
        <v>635</v>
      </c>
      <c r="E96" s="116" t="s">
        <v>452</v>
      </c>
      <c r="F96" s="116" t="s">
        <v>631</v>
      </c>
      <c r="G96" s="116" t="s">
        <v>636</v>
      </c>
      <c r="H96" s="122" t="s">
        <v>724</v>
      </c>
      <c r="I96" s="116" t="s">
        <v>473</v>
      </c>
      <c r="J96" s="119" t="s">
        <v>478</v>
      </c>
      <c r="K96" s="5"/>
    </row>
    <row r="97" spans="1:11">
      <c r="A97" s="116" t="s">
        <v>245</v>
      </c>
      <c r="B97" s="116" t="s">
        <v>354</v>
      </c>
      <c r="C97" s="116" t="s">
        <v>297</v>
      </c>
      <c r="D97" s="116" t="s">
        <v>637</v>
      </c>
      <c r="E97" s="116" t="s">
        <v>420</v>
      </c>
      <c r="F97" s="116" t="s">
        <v>631</v>
      </c>
      <c r="G97" s="116" t="s">
        <v>638</v>
      </c>
      <c r="H97" s="122" t="s">
        <v>725</v>
      </c>
      <c r="I97" s="116" t="s">
        <v>396</v>
      </c>
      <c r="J97" s="119" t="s">
        <v>397</v>
      </c>
      <c r="K97" s="5">
        <v>17.46</v>
      </c>
    </row>
    <row r="98" spans="1:11">
      <c r="A98" s="116" t="s">
        <v>245</v>
      </c>
      <c r="B98" s="116" t="s">
        <v>280</v>
      </c>
      <c r="C98" s="116" t="s">
        <v>281</v>
      </c>
      <c r="D98" s="116" t="s">
        <v>639</v>
      </c>
      <c r="E98" s="116" t="s">
        <v>489</v>
      </c>
      <c r="F98" s="116" t="s">
        <v>640</v>
      </c>
      <c r="G98" s="116" t="s">
        <v>282</v>
      </c>
      <c r="H98" s="117" t="s">
        <v>249</v>
      </c>
      <c r="I98" s="116" t="s">
        <v>422</v>
      </c>
      <c r="J98" s="119" t="s">
        <v>397</v>
      </c>
      <c r="K98" s="5"/>
    </row>
    <row r="99" spans="1:11">
      <c r="A99" s="116" t="s">
        <v>245</v>
      </c>
      <c r="B99" s="116" t="s">
        <v>301</v>
      </c>
      <c r="C99" s="116" t="s">
        <v>302</v>
      </c>
      <c r="D99" s="116" t="s">
        <v>641</v>
      </c>
      <c r="E99" s="116" t="s">
        <v>642</v>
      </c>
      <c r="F99" s="116" t="s">
        <v>643</v>
      </c>
      <c r="G99" s="116" t="s">
        <v>644</v>
      </c>
      <c r="H99" s="117" t="s">
        <v>726</v>
      </c>
      <c r="I99" s="122" t="s">
        <v>412</v>
      </c>
      <c r="J99" s="119" t="s">
        <v>397</v>
      </c>
      <c r="K99" s="5"/>
    </row>
    <row r="100" spans="1:11">
      <c r="A100" s="116" t="s">
        <v>245</v>
      </c>
      <c r="B100" s="116" t="s">
        <v>367</v>
      </c>
      <c r="C100" s="116" t="s">
        <v>368</v>
      </c>
      <c r="D100" s="116" t="s">
        <v>728</v>
      </c>
      <c r="E100" s="119" t="s">
        <v>727</v>
      </c>
      <c r="F100" s="116" t="s">
        <v>645</v>
      </c>
      <c r="G100" s="116" t="s">
        <v>646</v>
      </c>
      <c r="H100" s="117" t="s">
        <v>729</v>
      </c>
      <c r="I100" s="116" t="s">
        <v>440</v>
      </c>
      <c r="J100" s="119" t="s">
        <v>397</v>
      </c>
      <c r="K100" s="5"/>
    </row>
    <row r="101" spans="1:11">
      <c r="A101" s="116" t="s">
        <v>245</v>
      </c>
      <c r="B101" s="116" t="s">
        <v>385</v>
      </c>
      <c r="C101" s="116" t="s">
        <v>386</v>
      </c>
      <c r="D101" s="116" t="s">
        <v>731</v>
      </c>
      <c r="E101" s="119" t="s">
        <v>516</v>
      </c>
      <c r="F101" s="116" t="s">
        <v>647</v>
      </c>
      <c r="G101" s="116" t="s">
        <v>648</v>
      </c>
      <c r="H101" s="117" t="s">
        <v>730</v>
      </c>
      <c r="I101" s="116" t="s">
        <v>440</v>
      </c>
      <c r="J101" s="119" t="s">
        <v>397</v>
      </c>
      <c r="K101" s="5"/>
    </row>
    <row r="102" spans="1:11">
      <c r="A102" s="116" t="s">
        <v>245</v>
      </c>
      <c r="B102" s="116" t="s">
        <v>288</v>
      </c>
      <c r="C102" s="116" t="s">
        <v>289</v>
      </c>
      <c r="D102" s="116" t="s">
        <v>649</v>
      </c>
      <c r="E102" s="116" t="s">
        <v>404</v>
      </c>
      <c r="F102" s="116" t="s">
        <v>650</v>
      </c>
      <c r="G102" s="116" t="s">
        <v>290</v>
      </c>
      <c r="H102" s="117" t="s">
        <v>732</v>
      </c>
      <c r="I102" s="116" t="s">
        <v>412</v>
      </c>
      <c r="J102" s="119" t="s">
        <v>397</v>
      </c>
      <c r="K102" s="5"/>
    </row>
    <row r="103" spans="1:11" s="112" customFormat="1">
      <c r="A103" s="119" t="s">
        <v>245</v>
      </c>
      <c r="B103" s="119" t="s">
        <v>380</v>
      </c>
      <c r="C103" s="119" t="s">
        <v>289</v>
      </c>
      <c r="D103" s="124" t="s">
        <v>787</v>
      </c>
      <c r="E103" s="119" t="s">
        <v>642</v>
      </c>
      <c r="F103" s="119" t="s">
        <v>650</v>
      </c>
      <c r="G103" s="119" t="s">
        <v>769</v>
      </c>
      <c r="H103" s="119" t="s">
        <v>786</v>
      </c>
      <c r="I103" s="119" t="s">
        <v>440</v>
      </c>
      <c r="J103" s="119" t="s">
        <v>397</v>
      </c>
      <c r="K103" s="118"/>
    </row>
    <row r="104" spans="1:11">
      <c r="A104" s="116" t="s">
        <v>245</v>
      </c>
      <c r="B104" s="116" t="s">
        <v>271</v>
      </c>
      <c r="C104" s="116" t="s">
        <v>272</v>
      </c>
      <c r="D104" s="119" t="s">
        <v>733</v>
      </c>
      <c r="E104" s="35" t="s">
        <v>400</v>
      </c>
      <c r="F104" s="35" t="s">
        <v>734</v>
      </c>
      <c r="G104" s="119" t="s">
        <v>273</v>
      </c>
      <c r="H104" s="35" t="s">
        <v>735</v>
      </c>
      <c r="I104" s="119" t="s">
        <v>396</v>
      </c>
      <c r="J104" s="119" t="s">
        <v>397</v>
      </c>
      <c r="K104" s="125">
        <v>27.8</v>
      </c>
    </row>
    <row r="105" spans="1:11">
      <c r="A105" s="116" t="s">
        <v>245</v>
      </c>
      <c r="B105" s="116" t="s">
        <v>304</v>
      </c>
      <c r="C105" s="116" t="s">
        <v>272</v>
      </c>
      <c r="D105" s="119" t="s">
        <v>737</v>
      </c>
      <c r="E105" s="119" t="s">
        <v>738</v>
      </c>
      <c r="F105" s="35" t="s">
        <v>734</v>
      </c>
      <c r="G105" s="119" t="s">
        <v>305</v>
      </c>
      <c r="H105" s="35" t="s">
        <v>736</v>
      </c>
      <c r="I105" s="116" t="s">
        <v>412</v>
      </c>
      <c r="J105" s="119" t="s">
        <v>397</v>
      </c>
      <c r="K105" s="118"/>
    </row>
    <row r="106" spans="1:11">
      <c r="A106" s="116" t="s">
        <v>245</v>
      </c>
      <c r="B106" s="116" t="s">
        <v>257</v>
      </c>
      <c r="C106" s="116" t="s">
        <v>258</v>
      </c>
      <c r="D106" s="117" t="s">
        <v>432</v>
      </c>
      <c r="E106" s="117" t="s">
        <v>408</v>
      </c>
      <c r="F106" s="117" t="s">
        <v>433</v>
      </c>
      <c r="G106" s="117" t="s">
        <v>434</v>
      </c>
      <c r="H106" s="117" t="s">
        <v>435</v>
      </c>
      <c r="I106" s="117" t="s">
        <v>412</v>
      </c>
      <c r="J106" s="117" t="s">
        <v>397</v>
      </c>
      <c r="K106" s="118">
        <v>37</v>
      </c>
    </row>
    <row r="107" spans="1:11">
      <c r="A107" s="116" t="s">
        <v>245</v>
      </c>
      <c r="B107" s="116" t="s">
        <v>264</v>
      </c>
      <c r="C107" s="116" t="s">
        <v>258</v>
      </c>
      <c r="D107" s="117" t="s">
        <v>445</v>
      </c>
      <c r="E107" s="117" t="s">
        <v>404</v>
      </c>
      <c r="F107" s="117" t="s">
        <v>433</v>
      </c>
      <c r="G107" s="117" t="s">
        <v>265</v>
      </c>
      <c r="H107" s="117" t="s">
        <v>446</v>
      </c>
      <c r="I107" s="117" t="s">
        <v>396</v>
      </c>
      <c r="J107" s="117" t="s">
        <v>397</v>
      </c>
      <c r="K107" s="118">
        <v>22.9</v>
      </c>
    </row>
    <row r="108" spans="1:11">
      <c r="A108" s="116" t="s">
        <v>245</v>
      </c>
      <c r="B108" s="116" t="s">
        <v>333</v>
      </c>
      <c r="C108" s="116" t="s">
        <v>258</v>
      </c>
      <c r="D108" s="117" t="s">
        <v>651</v>
      </c>
      <c r="E108" s="117" t="s">
        <v>652</v>
      </c>
      <c r="F108" s="117" t="s">
        <v>433</v>
      </c>
      <c r="G108" s="117" t="s">
        <v>653</v>
      </c>
      <c r="H108" s="119" t="s">
        <v>654</v>
      </c>
      <c r="I108" s="117" t="s">
        <v>396</v>
      </c>
      <c r="J108" s="117" t="s">
        <v>397</v>
      </c>
      <c r="K108" s="118">
        <v>27.9</v>
      </c>
    </row>
    <row r="109" spans="1:11">
      <c r="A109" s="116" t="s">
        <v>245</v>
      </c>
      <c r="B109" s="116" t="s">
        <v>335</v>
      </c>
      <c r="C109" s="116" t="s">
        <v>258</v>
      </c>
      <c r="D109" s="117" t="s">
        <v>488</v>
      </c>
      <c r="E109" s="117" t="s">
        <v>489</v>
      </c>
      <c r="F109" s="117" t="s">
        <v>433</v>
      </c>
      <c r="G109" s="117" t="s">
        <v>336</v>
      </c>
      <c r="H109" s="117" t="s">
        <v>337</v>
      </c>
      <c r="I109" s="117" t="s">
        <v>396</v>
      </c>
      <c r="J109" s="117" t="s">
        <v>397</v>
      </c>
      <c r="K109" s="118">
        <v>29.6</v>
      </c>
    </row>
    <row r="110" spans="1:11">
      <c r="A110" s="116" t="s">
        <v>245</v>
      </c>
      <c r="B110" s="116" t="s">
        <v>340</v>
      </c>
      <c r="C110" s="116" t="s">
        <v>258</v>
      </c>
      <c r="D110" s="117" t="s">
        <v>655</v>
      </c>
      <c r="E110" s="117" t="s">
        <v>400</v>
      </c>
      <c r="F110" s="117" t="s">
        <v>433</v>
      </c>
      <c r="G110" s="117" t="s">
        <v>656</v>
      </c>
      <c r="H110" s="117" t="s">
        <v>657</v>
      </c>
      <c r="I110" s="117" t="s">
        <v>396</v>
      </c>
      <c r="J110" s="117" t="s">
        <v>397</v>
      </c>
      <c r="K110" s="118">
        <v>18.440000000000001</v>
      </c>
    </row>
    <row r="111" spans="1:11">
      <c r="A111" s="116" t="s">
        <v>245</v>
      </c>
      <c r="B111" s="116" t="s">
        <v>342</v>
      </c>
      <c r="C111" s="116" t="s">
        <v>258</v>
      </c>
      <c r="D111" s="122" t="s">
        <v>496</v>
      </c>
      <c r="E111" s="122" t="s">
        <v>497</v>
      </c>
      <c r="F111" s="122" t="s">
        <v>433</v>
      </c>
      <c r="G111" s="122" t="s">
        <v>498</v>
      </c>
      <c r="H111" s="122" t="s">
        <v>249</v>
      </c>
      <c r="I111" s="122" t="s">
        <v>499</v>
      </c>
      <c r="J111" s="117" t="s">
        <v>478</v>
      </c>
      <c r="K111" s="5">
        <v>34</v>
      </c>
    </row>
    <row r="112" spans="1:11">
      <c r="A112" s="116" t="s">
        <v>245</v>
      </c>
      <c r="B112" s="116" t="s">
        <v>355</v>
      </c>
      <c r="C112" s="116" t="s">
        <v>258</v>
      </c>
      <c r="D112" s="122" t="s">
        <v>658</v>
      </c>
      <c r="E112" s="122" t="s">
        <v>652</v>
      </c>
      <c r="F112" s="122" t="s">
        <v>433</v>
      </c>
      <c r="G112" s="122" t="s">
        <v>659</v>
      </c>
      <c r="H112" s="122" t="s">
        <v>660</v>
      </c>
      <c r="I112" s="122" t="s">
        <v>396</v>
      </c>
      <c r="J112" s="117" t="s">
        <v>397</v>
      </c>
      <c r="K112" s="118">
        <v>18.09</v>
      </c>
    </row>
    <row r="113" spans="1:11">
      <c r="A113" s="116" t="s">
        <v>245</v>
      </c>
      <c r="B113" s="116" t="s">
        <v>356</v>
      </c>
      <c r="C113" s="116" t="s">
        <v>258</v>
      </c>
      <c r="D113" s="122" t="s">
        <v>661</v>
      </c>
      <c r="E113" s="122" t="s">
        <v>662</v>
      </c>
      <c r="F113" s="122" t="s">
        <v>433</v>
      </c>
      <c r="G113" s="122" t="s">
        <v>663</v>
      </c>
      <c r="H113" s="122" t="s">
        <v>664</v>
      </c>
      <c r="I113" s="122" t="s">
        <v>486</v>
      </c>
      <c r="J113" s="117" t="s">
        <v>478</v>
      </c>
      <c r="K113" s="5"/>
    </row>
    <row r="114" spans="1:11">
      <c r="A114" s="116" t="s">
        <v>245</v>
      </c>
      <c r="B114" s="116" t="s">
        <v>358</v>
      </c>
      <c r="C114" s="116" t="s">
        <v>258</v>
      </c>
      <c r="D114" s="117" t="s">
        <v>515</v>
      </c>
      <c r="E114" s="117" t="s">
        <v>516</v>
      </c>
      <c r="F114" s="117" t="s">
        <v>433</v>
      </c>
      <c r="G114" s="117" t="s">
        <v>517</v>
      </c>
      <c r="H114" s="117" t="s">
        <v>518</v>
      </c>
      <c r="I114" s="117" t="s">
        <v>486</v>
      </c>
      <c r="J114" s="117" t="s">
        <v>478</v>
      </c>
      <c r="K114" s="5"/>
    </row>
    <row r="115" spans="1:11">
      <c r="A115" s="116" t="s">
        <v>245</v>
      </c>
      <c r="B115" s="116" t="s">
        <v>363</v>
      </c>
      <c r="C115" s="116" t="s">
        <v>258</v>
      </c>
      <c r="D115" s="119" t="s">
        <v>689</v>
      </c>
      <c r="E115" s="119" t="s">
        <v>404</v>
      </c>
      <c r="F115" s="117" t="s">
        <v>433</v>
      </c>
      <c r="G115" s="116" t="s">
        <v>665</v>
      </c>
      <c r="H115" s="116" t="s">
        <v>666</v>
      </c>
      <c r="I115" s="122" t="s">
        <v>396</v>
      </c>
      <c r="J115" s="117" t="s">
        <v>397</v>
      </c>
      <c r="K115" s="126">
        <v>19.28</v>
      </c>
    </row>
    <row r="116" spans="1:11" s="112" customFormat="1">
      <c r="A116" s="119" t="s">
        <v>245</v>
      </c>
      <c r="B116" s="119" t="s">
        <v>378</v>
      </c>
      <c r="C116" s="119" t="s">
        <v>258</v>
      </c>
      <c r="D116" s="119" t="s">
        <v>789</v>
      </c>
      <c r="E116" s="119" t="s">
        <v>790</v>
      </c>
      <c r="F116" s="117" t="s">
        <v>433</v>
      </c>
      <c r="G116" s="119" t="s">
        <v>770</v>
      </c>
      <c r="H116" s="119" t="s">
        <v>788</v>
      </c>
      <c r="I116" s="119" t="s">
        <v>440</v>
      </c>
      <c r="J116" s="119" t="s">
        <v>478</v>
      </c>
      <c r="K116" s="118"/>
    </row>
    <row r="117" spans="1:11" s="112" customFormat="1">
      <c r="A117" s="119" t="s">
        <v>245</v>
      </c>
      <c r="B117" s="119" t="s">
        <v>381</v>
      </c>
      <c r="C117" s="119" t="s">
        <v>258</v>
      </c>
      <c r="D117" s="119" t="s">
        <v>792</v>
      </c>
      <c r="E117" s="119" t="s">
        <v>400</v>
      </c>
      <c r="F117" s="117" t="s">
        <v>433</v>
      </c>
      <c r="G117" s="119" t="s">
        <v>771</v>
      </c>
      <c r="H117" s="119" t="s">
        <v>791</v>
      </c>
      <c r="I117" s="117" t="s">
        <v>412</v>
      </c>
      <c r="J117" s="119" t="s">
        <v>397</v>
      </c>
      <c r="K117" s="118"/>
    </row>
    <row r="118" spans="1:11">
      <c r="A118" s="116" t="s">
        <v>245</v>
      </c>
      <c r="B118" s="116" t="s">
        <v>375</v>
      </c>
      <c r="C118" s="116" t="s">
        <v>376</v>
      </c>
      <c r="D118" s="117" t="s">
        <v>538</v>
      </c>
      <c r="E118" s="117" t="s">
        <v>404</v>
      </c>
      <c r="F118" s="117" t="s">
        <v>433</v>
      </c>
      <c r="G118" s="117" t="s">
        <v>539</v>
      </c>
      <c r="H118" s="117" t="s">
        <v>540</v>
      </c>
      <c r="I118" s="117" t="s">
        <v>396</v>
      </c>
      <c r="J118" s="117" t="s">
        <v>397</v>
      </c>
      <c r="K118" s="118">
        <v>25.7</v>
      </c>
    </row>
    <row r="119" spans="1:11">
      <c r="A119" s="116" t="s">
        <v>245</v>
      </c>
      <c r="B119" s="116" t="s">
        <v>274</v>
      </c>
      <c r="C119" s="116" t="s">
        <v>275</v>
      </c>
      <c r="D119" s="116" t="s">
        <v>740</v>
      </c>
      <c r="E119" s="123" t="s">
        <v>741</v>
      </c>
      <c r="F119" s="123" t="s">
        <v>739</v>
      </c>
      <c r="G119" s="116" t="s">
        <v>742</v>
      </c>
      <c r="H119" s="116" t="s">
        <v>743</v>
      </c>
      <c r="I119" s="117" t="s">
        <v>486</v>
      </c>
      <c r="J119" s="119" t="s">
        <v>397</v>
      </c>
      <c r="K119" s="5"/>
    </row>
    <row r="120" spans="1:11">
      <c r="A120" s="116" t="s">
        <v>245</v>
      </c>
      <c r="B120" s="116" t="s">
        <v>346</v>
      </c>
      <c r="C120" s="116" t="s">
        <v>275</v>
      </c>
      <c r="D120" s="116" t="s">
        <v>745</v>
      </c>
      <c r="E120" s="119" t="s">
        <v>746</v>
      </c>
      <c r="F120" s="123" t="s">
        <v>739</v>
      </c>
      <c r="G120" s="116" t="s">
        <v>347</v>
      </c>
      <c r="H120" s="116" t="s">
        <v>744</v>
      </c>
      <c r="I120" s="117" t="s">
        <v>486</v>
      </c>
      <c r="J120" s="119" t="s">
        <v>397</v>
      </c>
      <c r="K120" s="5"/>
    </row>
    <row r="121" spans="1:11">
      <c r="A121" s="116" t="s">
        <v>245</v>
      </c>
      <c r="B121" s="116" t="s">
        <v>250</v>
      </c>
      <c r="C121" s="116" t="s">
        <v>251</v>
      </c>
      <c r="D121" s="119" t="s">
        <v>747</v>
      </c>
      <c r="E121" s="35" t="s">
        <v>684</v>
      </c>
      <c r="F121" s="116" t="s">
        <v>669</v>
      </c>
      <c r="G121" s="116" t="s">
        <v>252</v>
      </c>
      <c r="H121" s="35" t="s">
        <v>748</v>
      </c>
      <c r="I121" s="117" t="s">
        <v>396</v>
      </c>
      <c r="J121" s="117" t="s">
        <v>397</v>
      </c>
      <c r="K121" s="126">
        <v>11.881</v>
      </c>
    </row>
    <row r="122" spans="1:11">
      <c r="A122" s="116" t="s">
        <v>245</v>
      </c>
      <c r="B122" s="116" t="s">
        <v>269</v>
      </c>
      <c r="C122" s="116" t="s">
        <v>251</v>
      </c>
      <c r="D122" s="116" t="s">
        <v>667</v>
      </c>
      <c r="E122" s="116" t="s">
        <v>668</v>
      </c>
      <c r="F122" s="116" t="s">
        <v>669</v>
      </c>
      <c r="G122" s="116" t="s">
        <v>270</v>
      </c>
      <c r="H122" s="35" t="s">
        <v>749</v>
      </c>
      <c r="I122" s="116" t="s">
        <v>440</v>
      </c>
      <c r="J122" s="119" t="s">
        <v>397</v>
      </c>
      <c r="K122" s="5"/>
    </row>
    <row r="123" spans="1:11">
      <c r="A123" s="116" t="s">
        <v>245</v>
      </c>
      <c r="B123" s="116" t="s">
        <v>309</v>
      </c>
      <c r="C123" s="116" t="s">
        <v>310</v>
      </c>
      <c r="D123" s="116" t="s">
        <v>670</v>
      </c>
      <c r="E123" s="116" t="s">
        <v>420</v>
      </c>
      <c r="F123" s="116" t="s">
        <v>671</v>
      </c>
      <c r="G123" s="116" t="s">
        <v>672</v>
      </c>
      <c r="H123" s="119" t="s">
        <v>673</v>
      </c>
      <c r="I123" s="116" t="s">
        <v>412</v>
      </c>
      <c r="J123" s="119" t="s">
        <v>397</v>
      </c>
      <c r="K123" s="5"/>
    </row>
    <row r="124" spans="1:11">
      <c r="A124" s="116" t="s">
        <v>245</v>
      </c>
      <c r="B124" s="116" t="s">
        <v>312</v>
      </c>
      <c r="C124" s="116" t="s">
        <v>310</v>
      </c>
      <c r="D124" s="119" t="s">
        <v>750</v>
      </c>
      <c r="E124" s="116" t="s">
        <v>559</v>
      </c>
      <c r="F124" s="116" t="s">
        <v>671</v>
      </c>
      <c r="G124" s="116" t="s">
        <v>678</v>
      </c>
      <c r="H124" s="116" t="s">
        <v>313</v>
      </c>
      <c r="I124" s="122" t="s">
        <v>499</v>
      </c>
      <c r="J124" s="117" t="s">
        <v>478</v>
      </c>
      <c r="K124" s="5"/>
    </row>
    <row r="125" spans="1:11">
      <c r="A125" s="116" t="s">
        <v>245</v>
      </c>
      <c r="B125" s="116" t="s">
        <v>328</v>
      </c>
      <c r="C125" s="116" t="s">
        <v>329</v>
      </c>
      <c r="D125" s="116" t="s">
        <v>674</v>
      </c>
      <c r="E125" s="116" t="s">
        <v>524</v>
      </c>
      <c r="F125" s="116" t="s">
        <v>675</v>
      </c>
      <c r="G125" s="116" t="s">
        <v>676</v>
      </c>
      <c r="H125" s="119" t="s">
        <v>677</v>
      </c>
      <c r="I125" s="116" t="s">
        <v>396</v>
      </c>
      <c r="J125" s="119" t="s">
        <v>397</v>
      </c>
      <c r="K125" s="5">
        <v>26.2</v>
      </c>
    </row>
    <row r="126" spans="1:11">
      <c r="A126" s="116" t="s">
        <v>245</v>
      </c>
      <c r="B126" s="116" t="s">
        <v>266</v>
      </c>
      <c r="C126" s="116" t="s">
        <v>267</v>
      </c>
      <c r="D126" s="119" t="s">
        <v>751</v>
      </c>
      <c r="E126" s="35" t="s">
        <v>489</v>
      </c>
      <c r="F126" s="35" t="s">
        <v>752</v>
      </c>
      <c r="G126" s="116" t="s">
        <v>268</v>
      </c>
      <c r="H126" s="35" t="s">
        <v>753</v>
      </c>
      <c r="I126" s="116" t="s">
        <v>396</v>
      </c>
      <c r="J126" s="119" t="s">
        <v>397</v>
      </c>
      <c r="K126" s="126">
        <v>21.9</v>
      </c>
    </row>
    <row r="127" spans="1:11">
      <c r="A127" s="116" t="s">
        <v>245</v>
      </c>
      <c r="B127" s="116" t="s">
        <v>261</v>
      </c>
      <c r="C127" s="116" t="s">
        <v>262</v>
      </c>
      <c r="D127" s="116" t="s">
        <v>679</v>
      </c>
      <c r="E127" s="116" t="s">
        <v>489</v>
      </c>
      <c r="F127" s="116" t="s">
        <v>680</v>
      </c>
      <c r="G127" s="116" t="s">
        <v>263</v>
      </c>
      <c r="H127" s="35" t="s">
        <v>754</v>
      </c>
      <c r="I127" s="116" t="s">
        <v>396</v>
      </c>
      <c r="J127" s="116" t="s">
        <v>397</v>
      </c>
      <c r="K127" s="5">
        <v>16.8</v>
      </c>
    </row>
    <row r="128" spans="1:11">
      <c r="A128" s="116" t="s">
        <v>245</v>
      </c>
      <c r="B128" s="116" t="s">
        <v>314</v>
      </c>
      <c r="C128" s="116" t="s">
        <v>315</v>
      </c>
      <c r="D128" s="116" t="s">
        <v>757</v>
      </c>
      <c r="E128" s="119" t="s">
        <v>400</v>
      </c>
      <c r="F128" s="35" t="s">
        <v>755</v>
      </c>
      <c r="G128" s="116" t="s">
        <v>316</v>
      </c>
      <c r="H128" s="35" t="s">
        <v>756</v>
      </c>
      <c r="I128" s="116" t="s">
        <v>396</v>
      </c>
      <c r="J128" s="119" t="s">
        <v>478</v>
      </c>
      <c r="K128" s="5">
        <v>9.2449999999999992</v>
      </c>
    </row>
    <row r="129" spans="1:11" s="112" customFormat="1">
      <c r="A129" s="119" t="s">
        <v>245</v>
      </c>
      <c r="B129" s="119" t="s">
        <v>365</v>
      </c>
      <c r="C129" s="119" t="s">
        <v>315</v>
      </c>
      <c r="D129" s="119" t="s">
        <v>795</v>
      </c>
      <c r="E129" s="119" t="s">
        <v>794</v>
      </c>
      <c r="F129" s="124" t="s">
        <v>755</v>
      </c>
      <c r="G129" s="119" t="s">
        <v>772</v>
      </c>
      <c r="H129" s="119" t="s">
        <v>793</v>
      </c>
      <c r="I129" s="119" t="s">
        <v>440</v>
      </c>
      <c r="J129" s="119" t="s">
        <v>397</v>
      </c>
      <c r="K129" s="118"/>
    </row>
    <row r="130" spans="1:11">
      <c r="A130" s="116" t="s">
        <v>245</v>
      </c>
      <c r="B130" s="116" t="s">
        <v>285</v>
      </c>
      <c r="C130" s="116" t="s">
        <v>286</v>
      </c>
      <c r="D130" s="116" t="s">
        <v>681</v>
      </c>
      <c r="E130" s="116" t="s">
        <v>404</v>
      </c>
      <c r="F130" s="116" t="s">
        <v>682</v>
      </c>
      <c r="G130" s="116" t="s">
        <v>287</v>
      </c>
      <c r="H130" s="119" t="s">
        <v>759</v>
      </c>
      <c r="I130" s="116" t="s">
        <v>412</v>
      </c>
      <c r="J130" s="116" t="s">
        <v>397</v>
      </c>
      <c r="K130" s="5"/>
    </row>
    <row r="131" spans="1:11">
      <c r="A131" s="116" t="s">
        <v>245</v>
      </c>
      <c r="B131" s="116" t="s">
        <v>295</v>
      </c>
      <c r="C131" s="116" t="s">
        <v>286</v>
      </c>
      <c r="D131" s="116" t="s">
        <v>683</v>
      </c>
      <c r="E131" s="116" t="s">
        <v>684</v>
      </c>
      <c r="F131" s="116" t="s">
        <v>682</v>
      </c>
      <c r="G131" s="116" t="s">
        <v>685</v>
      </c>
      <c r="H131" s="119" t="s">
        <v>758</v>
      </c>
      <c r="I131" s="116" t="s">
        <v>412</v>
      </c>
      <c r="J131" s="116" t="s">
        <v>397</v>
      </c>
      <c r="K131" s="5"/>
    </row>
    <row r="132" spans="1:11">
      <c r="A132" s="119" t="s">
        <v>197</v>
      </c>
      <c r="B132" s="119" t="s">
        <v>195</v>
      </c>
      <c r="C132" s="119" t="s">
        <v>194</v>
      </c>
      <c r="D132" s="119" t="s">
        <v>606</v>
      </c>
      <c r="E132" s="119" t="s">
        <v>489</v>
      </c>
      <c r="F132" s="117" t="s">
        <v>391</v>
      </c>
      <c r="G132" s="119" t="s">
        <v>607</v>
      </c>
      <c r="H132" s="127" t="s">
        <v>608</v>
      </c>
      <c r="I132" s="127" t="s">
        <v>396</v>
      </c>
      <c r="J132" s="119" t="s">
        <v>478</v>
      </c>
      <c r="K132" s="5">
        <v>15.4</v>
      </c>
    </row>
    <row r="133" spans="1:11">
      <c r="A133" s="119" t="s">
        <v>197</v>
      </c>
      <c r="B133" s="119" t="s">
        <v>196</v>
      </c>
      <c r="C133" s="119" t="s">
        <v>194</v>
      </c>
      <c r="D133" s="127" t="s">
        <v>193</v>
      </c>
      <c r="E133" s="119"/>
      <c r="F133" s="116" t="s">
        <v>391</v>
      </c>
      <c r="G133" s="116"/>
      <c r="H133" s="127"/>
      <c r="I133" s="119"/>
      <c r="J133" s="119" t="s">
        <v>397</v>
      </c>
      <c r="K133" s="5" t="s">
        <v>798</v>
      </c>
    </row>
  </sheetData>
  <sortState ref="A37:K132">
    <sortCondition ref="C37:C132"/>
  </sortState>
  <conditionalFormatting sqref="G134:H1048576 G14 G56:H56 G62:H63 G52:H52 G65:H65 G68:H69 G71:H72 G74 G82:H84 G88:H88 G93:H93 G103:H103 G107:H107 G111:H111 G114:H115 G119 G126 G7:H7 H19 H30 D30 G9:H10 D19 G17:H17 G129:H129 G55 G77:H79 I104 G104 G128">
    <cfRule type="containsText" dxfId="21" priority="22" operator="containsText" text="ERROR">
      <formula>NOT(ISERROR(SEARCH("ERROR",D7)))</formula>
    </cfRule>
  </conditionalFormatting>
  <conditionalFormatting sqref="H74">
    <cfRule type="containsText" dxfId="20" priority="11" operator="containsText" text="ERROR">
      <formula>NOT(ISERROR(SEARCH("ERROR",H74)))</formula>
    </cfRule>
  </conditionalFormatting>
  <conditionalFormatting sqref="D1:E1">
    <cfRule type="containsText" dxfId="19" priority="20" operator="containsText" text="missing">
      <formula>NOT(ISERROR(SEARCH("missing",D1)))</formula>
    </cfRule>
  </conditionalFormatting>
  <conditionalFormatting sqref="F1">
    <cfRule type="containsText" dxfId="18" priority="19" operator="containsText" text="missing">
      <formula>NOT(ISERROR(SEARCH("missing",F1)))</formula>
    </cfRule>
  </conditionalFormatting>
  <conditionalFormatting sqref="G1:H1">
    <cfRule type="containsText" dxfId="17" priority="18" operator="containsText" text="missing">
      <formula>NOT(ISERROR(SEARCH("missing",#REF!)))</formula>
    </cfRule>
  </conditionalFormatting>
  <conditionalFormatting sqref="I1:K1">
    <cfRule type="containsText" dxfId="16" priority="17" operator="containsText" text="missing">
      <formula>NOT(ISERROR(SEARCH("missing",#REF!)))</formula>
    </cfRule>
  </conditionalFormatting>
  <conditionalFormatting sqref="G8:I8">
    <cfRule type="containsText" dxfId="14" priority="15" operator="containsText" text="ERROR">
      <formula>NOT(ISERROR(SEARCH("ERROR",G8)))</formula>
    </cfRule>
  </conditionalFormatting>
  <conditionalFormatting sqref="I25:K25">
    <cfRule type="containsText" dxfId="13" priority="14" operator="containsText" text="ERROR">
      <formula>NOT(ISERROR(SEARCH("ERROR",I25)))</formula>
    </cfRule>
  </conditionalFormatting>
  <conditionalFormatting sqref="H58:H61">
    <cfRule type="containsText" dxfId="12" priority="12" operator="containsText" text="ERROR">
      <formula>NOT(ISERROR(SEARCH("ERROR",H58)))</formula>
    </cfRule>
  </conditionalFormatting>
  <conditionalFormatting sqref="H80">
    <cfRule type="containsText" dxfId="11" priority="10" operator="containsText" text="ERROR">
      <formula>NOT(ISERROR(SEARCH("ERROR",H80)))</formula>
    </cfRule>
  </conditionalFormatting>
  <conditionalFormatting sqref="H81">
    <cfRule type="containsText" dxfId="10" priority="9" operator="containsText" text="ERROR">
      <formula>NOT(ISERROR(SEARCH("ERROR",H81)))</formula>
    </cfRule>
  </conditionalFormatting>
  <conditionalFormatting sqref="H94">
    <cfRule type="containsText" dxfId="9" priority="8" operator="containsText" text="ERROR">
      <formula>NOT(ISERROR(SEARCH("ERROR",H94)))</formula>
    </cfRule>
  </conditionalFormatting>
  <conditionalFormatting sqref="H95:H97">
    <cfRule type="containsText" dxfId="8" priority="7" operator="containsText" text="ERROR">
      <formula>NOT(ISERROR(SEARCH("ERROR",H95)))</formula>
    </cfRule>
  </conditionalFormatting>
  <conditionalFormatting sqref="H98">
    <cfRule type="containsText" dxfId="7" priority="6" operator="containsText" text="ERROR">
      <formula>NOT(ISERROR(SEARCH("ERROR",H98)))</formula>
    </cfRule>
  </conditionalFormatting>
  <conditionalFormatting sqref="H99:H100">
    <cfRule type="containsText" dxfId="6" priority="5" operator="containsText" text="ERROR">
      <formula>NOT(ISERROR(SEARCH("ERROR",H99)))</formula>
    </cfRule>
  </conditionalFormatting>
  <conditionalFormatting sqref="H101">
    <cfRule type="containsText" dxfId="5" priority="4" operator="containsText" text="ERROR">
      <formula>NOT(ISERROR(SEARCH("ERROR",H101)))</formula>
    </cfRule>
  </conditionalFormatting>
  <conditionalFormatting sqref="H102">
    <cfRule type="containsText" dxfId="4" priority="3" operator="containsText" text="ERROR">
      <formula>NOT(ISERROR(SEARCH("ERROR",H102)))</formula>
    </cfRule>
  </conditionalFormatting>
  <conditionalFormatting sqref="H57">
    <cfRule type="containsText" dxfId="3" priority="2" operator="containsText" text="ERROR">
      <formula>NOT(ISERROR(SEARCH("ERROR",H57)))</formula>
    </cfRule>
  </conditionalFormatting>
  <conditionalFormatting sqref="G57">
    <cfRule type="containsText" dxfId="2" priority="1" operator="containsText" text="ERROR">
      <formula>NOT(ISERROR(SEARCH("ERROR",G57)))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41"/>
  <sheetViews>
    <sheetView workbookViewId="0">
      <selection activeCell="A2" sqref="A2"/>
    </sheetView>
  </sheetViews>
  <sheetFormatPr baseColWidth="10" defaultColWidth="10.83203125" defaultRowHeight="14"/>
  <cols>
    <col min="1" max="1" width="44" style="35" customWidth="1"/>
    <col min="2" max="2" width="12.1640625" style="34" bestFit="1" customWidth="1"/>
    <col min="3" max="3" width="3.33203125" style="34" bestFit="1" customWidth="1"/>
    <col min="4" max="4" width="14.1640625" style="34" bestFit="1" customWidth="1"/>
    <col min="5" max="5" width="4.1640625" style="34" bestFit="1" customWidth="1"/>
    <col min="6" max="6" width="12.33203125" style="34" bestFit="1" customWidth="1"/>
    <col min="7" max="7" width="3.33203125" style="34" bestFit="1" customWidth="1"/>
    <col min="8" max="8" width="16.5" style="34" bestFit="1" customWidth="1"/>
    <col min="9" max="9" width="3.33203125" style="34" bestFit="1" customWidth="1"/>
    <col min="10" max="10" width="6.33203125" style="4" bestFit="1" customWidth="1"/>
    <col min="11" max="11" width="18" style="34" bestFit="1" customWidth="1"/>
    <col min="12" max="16384" width="10.83203125" style="35"/>
  </cols>
  <sheetData>
    <row r="1" spans="1:11">
      <c r="A1" s="1" t="s">
        <v>800</v>
      </c>
    </row>
    <row r="2" spans="1:11">
      <c r="A2" s="12"/>
      <c r="B2" s="18"/>
      <c r="C2" s="19"/>
      <c r="D2" s="18"/>
      <c r="E2" s="19"/>
      <c r="F2" s="128" t="s">
        <v>12</v>
      </c>
      <c r="G2" s="129"/>
      <c r="H2" s="129"/>
      <c r="I2" s="130"/>
      <c r="J2" s="128" t="s">
        <v>6</v>
      </c>
      <c r="K2" s="130"/>
    </row>
    <row r="3" spans="1:11" ht="15" thickBot="1">
      <c r="A3" s="13"/>
      <c r="B3" s="14" t="s">
        <v>48</v>
      </c>
      <c r="C3" s="15" t="s">
        <v>0</v>
      </c>
      <c r="D3" s="14" t="s">
        <v>49</v>
      </c>
      <c r="E3" s="15" t="s">
        <v>0</v>
      </c>
      <c r="F3" s="14" t="s">
        <v>50</v>
      </c>
      <c r="G3" s="15" t="s">
        <v>0</v>
      </c>
      <c r="H3" s="14" t="s">
        <v>51</v>
      </c>
      <c r="I3" s="15" t="s">
        <v>0</v>
      </c>
      <c r="J3" s="14" t="s">
        <v>7</v>
      </c>
      <c r="K3" s="36" t="s">
        <v>8</v>
      </c>
    </row>
    <row r="4" spans="1:11" ht="16" thickTop="1">
      <c r="A4" s="16" t="s">
        <v>1</v>
      </c>
      <c r="B4" s="109" t="s">
        <v>100</v>
      </c>
      <c r="C4" s="39">
        <v>37</v>
      </c>
      <c r="D4" s="20" t="s">
        <v>139</v>
      </c>
      <c r="E4" s="21">
        <v>96</v>
      </c>
      <c r="F4" s="20" t="s">
        <v>99</v>
      </c>
      <c r="G4" s="22">
        <v>14</v>
      </c>
      <c r="H4" s="20" t="s">
        <v>100</v>
      </c>
      <c r="I4" s="21">
        <v>41</v>
      </c>
      <c r="J4" s="40">
        <v>8.6999999999999994E-2</v>
      </c>
      <c r="K4" s="41"/>
    </row>
    <row r="5" spans="1:11" ht="15">
      <c r="A5" s="10" t="s">
        <v>9</v>
      </c>
      <c r="B5" s="42" t="s">
        <v>199</v>
      </c>
      <c r="C5" s="43">
        <v>37</v>
      </c>
      <c r="D5" s="23" t="s">
        <v>140</v>
      </c>
      <c r="E5" s="24">
        <v>96</v>
      </c>
      <c r="F5" s="44" t="s">
        <v>46</v>
      </c>
      <c r="G5" s="43">
        <v>14</v>
      </c>
      <c r="H5" s="44" t="s">
        <v>101</v>
      </c>
      <c r="I5" s="43">
        <v>41</v>
      </c>
      <c r="J5" s="45" t="s">
        <v>10</v>
      </c>
      <c r="K5" s="46" t="s">
        <v>52</v>
      </c>
    </row>
    <row r="6" spans="1:11" ht="15">
      <c r="A6" s="9" t="s">
        <v>3</v>
      </c>
      <c r="B6" s="42" t="s">
        <v>102</v>
      </c>
      <c r="C6" s="43">
        <v>13</v>
      </c>
      <c r="D6" s="23" t="s">
        <v>141</v>
      </c>
      <c r="E6" s="24">
        <v>89</v>
      </c>
      <c r="F6" s="44" t="s">
        <v>55</v>
      </c>
      <c r="G6" s="43">
        <v>14</v>
      </c>
      <c r="H6" s="44" t="s">
        <v>103</v>
      </c>
      <c r="I6" s="43">
        <v>41</v>
      </c>
      <c r="J6" s="44" t="s">
        <v>10</v>
      </c>
      <c r="K6" s="46" t="s">
        <v>53</v>
      </c>
    </row>
    <row r="7" spans="1:11" ht="15">
      <c r="A7" s="11" t="s">
        <v>54</v>
      </c>
      <c r="B7" s="42" t="s">
        <v>57</v>
      </c>
      <c r="C7" s="43"/>
      <c r="D7" s="23" t="s">
        <v>56</v>
      </c>
      <c r="E7" s="24"/>
      <c r="F7" s="44" t="s">
        <v>58</v>
      </c>
      <c r="G7" s="43"/>
      <c r="H7" s="44" t="s">
        <v>59</v>
      </c>
      <c r="I7" s="43"/>
      <c r="J7" s="44"/>
      <c r="K7" s="46"/>
    </row>
    <row r="8" spans="1:11" ht="15">
      <c r="A8" s="9" t="s">
        <v>2</v>
      </c>
      <c r="B8" s="42" t="s">
        <v>104</v>
      </c>
      <c r="C8" s="43">
        <v>13</v>
      </c>
      <c r="D8" s="23" t="s">
        <v>142</v>
      </c>
      <c r="E8" s="24">
        <v>88</v>
      </c>
      <c r="F8" s="44" t="s">
        <v>47</v>
      </c>
      <c r="G8" s="43">
        <v>14</v>
      </c>
      <c r="H8" s="44" t="s">
        <v>105</v>
      </c>
      <c r="I8" s="43">
        <v>41</v>
      </c>
      <c r="J8" s="44" t="s">
        <v>10</v>
      </c>
      <c r="K8" s="46" t="s">
        <v>53</v>
      </c>
    </row>
    <row r="9" spans="1:11" ht="15">
      <c r="A9" s="9" t="s">
        <v>11</v>
      </c>
      <c r="B9" s="110" t="s">
        <v>200</v>
      </c>
      <c r="C9" s="43">
        <v>37</v>
      </c>
      <c r="D9" s="26" t="s">
        <v>143</v>
      </c>
      <c r="E9" s="27">
        <v>96</v>
      </c>
      <c r="F9" s="47">
        <v>0.58333333333333337</v>
      </c>
      <c r="G9" s="43">
        <v>14</v>
      </c>
      <c r="H9" s="47">
        <v>1.7083333333333333</v>
      </c>
      <c r="I9" s="43">
        <v>41</v>
      </c>
      <c r="J9" s="44" t="s">
        <v>10</v>
      </c>
      <c r="K9" s="46" t="s">
        <v>60</v>
      </c>
    </row>
    <row r="10" spans="1:11" ht="15">
      <c r="A10" s="9" t="s">
        <v>63</v>
      </c>
      <c r="B10" s="48">
        <v>0.75</v>
      </c>
      <c r="C10" s="43">
        <v>16</v>
      </c>
      <c r="D10" s="28">
        <v>0.78125</v>
      </c>
      <c r="E10" s="27">
        <v>96</v>
      </c>
      <c r="F10" s="49">
        <v>1</v>
      </c>
      <c r="G10" s="43">
        <v>14</v>
      </c>
      <c r="H10" s="49">
        <v>1</v>
      </c>
      <c r="I10" s="43">
        <v>41</v>
      </c>
      <c r="J10" s="44" t="s">
        <v>10</v>
      </c>
      <c r="K10" s="46" t="s">
        <v>52</v>
      </c>
    </row>
    <row r="11" spans="1:11" ht="15">
      <c r="A11" s="11" t="s">
        <v>61</v>
      </c>
      <c r="B11" s="42" t="s">
        <v>201</v>
      </c>
      <c r="C11" s="43">
        <v>37</v>
      </c>
      <c r="D11" s="26" t="s">
        <v>144</v>
      </c>
      <c r="E11" s="27">
        <v>96</v>
      </c>
      <c r="F11" s="44" t="s">
        <v>62</v>
      </c>
      <c r="G11" s="43">
        <v>14</v>
      </c>
      <c r="H11" s="44" t="s">
        <v>106</v>
      </c>
      <c r="I11" s="43">
        <v>41</v>
      </c>
      <c r="J11" s="44"/>
      <c r="K11" s="46"/>
    </row>
    <row r="12" spans="1:11" ht="15">
      <c r="A12" s="9" t="s">
        <v>186</v>
      </c>
      <c r="B12" s="28">
        <f>32/35</f>
        <v>0.91428571428571426</v>
      </c>
      <c r="C12" s="27"/>
      <c r="D12" s="28">
        <f>71/96</f>
        <v>0.73958333333333337</v>
      </c>
      <c r="E12" s="27"/>
      <c r="F12" s="106">
        <v>1</v>
      </c>
      <c r="G12" s="27"/>
      <c r="H12" s="106">
        <v>0</v>
      </c>
      <c r="I12" s="27"/>
      <c r="J12" s="23" t="s">
        <v>10</v>
      </c>
      <c r="K12" s="25" t="s">
        <v>189</v>
      </c>
    </row>
    <row r="13" spans="1:11" ht="15">
      <c r="A13" s="11" t="s">
        <v>61</v>
      </c>
      <c r="B13" s="26" t="s">
        <v>198</v>
      </c>
      <c r="C13" s="27">
        <v>37</v>
      </c>
      <c r="D13" s="26" t="s">
        <v>187</v>
      </c>
      <c r="E13" s="27">
        <v>96</v>
      </c>
      <c r="F13" s="26" t="s">
        <v>62</v>
      </c>
      <c r="G13" s="27">
        <v>14</v>
      </c>
      <c r="H13" s="26" t="s">
        <v>188</v>
      </c>
      <c r="I13" s="27">
        <v>41</v>
      </c>
      <c r="K13" s="25"/>
    </row>
    <row r="14" spans="1:11" ht="15">
      <c r="A14" s="17" t="s">
        <v>4</v>
      </c>
      <c r="B14" s="50" t="s">
        <v>202</v>
      </c>
      <c r="C14" s="51">
        <v>34</v>
      </c>
      <c r="D14" s="29" t="s">
        <v>145</v>
      </c>
      <c r="E14" s="30">
        <v>95</v>
      </c>
      <c r="F14" s="52" t="s">
        <v>123</v>
      </c>
      <c r="G14" s="51">
        <v>14</v>
      </c>
      <c r="H14" s="52" t="s">
        <v>124</v>
      </c>
      <c r="I14" s="51">
        <v>41</v>
      </c>
      <c r="J14" s="52" t="s">
        <v>10</v>
      </c>
      <c r="K14" s="53" t="s">
        <v>53</v>
      </c>
    </row>
    <row r="15" spans="1:11" ht="15">
      <c r="A15" s="66" t="s">
        <v>64</v>
      </c>
      <c r="B15" s="54" t="s">
        <v>131</v>
      </c>
      <c r="C15" s="55">
        <v>29</v>
      </c>
      <c r="D15" s="54" t="s">
        <v>146</v>
      </c>
      <c r="E15" s="55">
        <v>94</v>
      </c>
      <c r="F15" s="54" t="s">
        <v>67</v>
      </c>
      <c r="G15" s="55">
        <v>14</v>
      </c>
      <c r="H15" s="54" t="s">
        <v>108</v>
      </c>
      <c r="I15" s="55">
        <v>41</v>
      </c>
      <c r="J15" s="60">
        <v>4.4999999999999998E-2</v>
      </c>
      <c r="K15" s="61" t="s">
        <v>76</v>
      </c>
    </row>
    <row r="16" spans="1:11" ht="15">
      <c r="A16" s="11" t="s">
        <v>126</v>
      </c>
      <c r="B16" s="56" t="s">
        <v>132</v>
      </c>
      <c r="C16" s="57">
        <v>29</v>
      </c>
      <c r="D16" s="56" t="s">
        <v>147</v>
      </c>
      <c r="E16" s="57">
        <v>94</v>
      </c>
      <c r="F16" s="56" t="s">
        <v>68</v>
      </c>
      <c r="G16" s="57">
        <v>14</v>
      </c>
      <c r="H16" s="56" t="s">
        <v>109</v>
      </c>
      <c r="I16" s="57">
        <v>41</v>
      </c>
      <c r="J16" s="62">
        <v>5.7000000000000002E-3</v>
      </c>
      <c r="K16" s="37" t="s">
        <v>73</v>
      </c>
    </row>
    <row r="17" spans="1:11" ht="15">
      <c r="A17" s="11" t="s">
        <v>127</v>
      </c>
      <c r="B17" s="56" t="s">
        <v>133</v>
      </c>
      <c r="C17" s="57">
        <v>29</v>
      </c>
      <c r="D17" s="56" t="s">
        <v>148</v>
      </c>
      <c r="E17" s="57">
        <v>94</v>
      </c>
      <c r="F17" s="56" t="s">
        <v>69</v>
      </c>
      <c r="G17" s="57">
        <v>14</v>
      </c>
      <c r="H17" s="56" t="s">
        <v>110</v>
      </c>
      <c r="I17" s="57">
        <v>41</v>
      </c>
      <c r="J17" s="62">
        <v>1.2999999999999999E-3</v>
      </c>
      <c r="K17" s="37" t="s">
        <v>122</v>
      </c>
    </row>
    <row r="18" spans="1:11" ht="15">
      <c r="A18" s="11" t="s">
        <v>128</v>
      </c>
      <c r="B18" s="56" t="s">
        <v>134</v>
      </c>
      <c r="C18" s="57">
        <v>28</v>
      </c>
      <c r="D18" s="56" t="s">
        <v>149</v>
      </c>
      <c r="E18" s="57">
        <v>94</v>
      </c>
      <c r="F18" s="56" t="s">
        <v>70</v>
      </c>
      <c r="G18" s="57">
        <v>14</v>
      </c>
      <c r="H18" s="56" t="s">
        <v>111</v>
      </c>
      <c r="I18" s="57">
        <v>41</v>
      </c>
      <c r="J18" s="62">
        <v>5.1299999999999998E-2</v>
      </c>
      <c r="K18" s="37" t="s">
        <v>161</v>
      </c>
    </row>
    <row r="19" spans="1:11" ht="15">
      <c r="A19" s="11" t="s">
        <v>129</v>
      </c>
      <c r="B19" s="56" t="s">
        <v>135</v>
      </c>
      <c r="C19" s="57">
        <v>29</v>
      </c>
      <c r="D19" s="56" t="s">
        <v>150</v>
      </c>
      <c r="E19" s="57">
        <v>94</v>
      </c>
      <c r="F19" s="56" t="s">
        <v>71</v>
      </c>
      <c r="G19" s="57">
        <v>14</v>
      </c>
      <c r="H19" s="56" t="s">
        <v>112</v>
      </c>
      <c r="I19" s="57">
        <v>41</v>
      </c>
      <c r="J19" s="63">
        <v>1.6999999999999999E-3</v>
      </c>
      <c r="K19" s="37" t="s">
        <v>121</v>
      </c>
    </row>
    <row r="20" spans="1:11" ht="15">
      <c r="A20" s="11" t="s">
        <v>130</v>
      </c>
      <c r="B20" s="56" t="s">
        <v>136</v>
      </c>
      <c r="C20" s="57">
        <v>29</v>
      </c>
      <c r="D20" s="56" t="s">
        <v>151</v>
      </c>
      <c r="E20" s="57">
        <v>94</v>
      </c>
      <c r="F20" s="56" t="s">
        <v>72</v>
      </c>
      <c r="G20" s="57">
        <v>14</v>
      </c>
      <c r="H20" s="56" t="s">
        <v>113</v>
      </c>
      <c r="I20" s="57">
        <v>41</v>
      </c>
      <c r="J20" s="64">
        <v>0.3725</v>
      </c>
      <c r="K20" s="37"/>
    </row>
    <row r="21" spans="1:11" ht="15">
      <c r="A21" s="9" t="s">
        <v>5</v>
      </c>
      <c r="B21" s="56" t="s">
        <v>137</v>
      </c>
      <c r="C21" s="57">
        <v>22</v>
      </c>
      <c r="D21" s="56" t="s">
        <v>152</v>
      </c>
      <c r="E21" s="57">
        <v>65</v>
      </c>
      <c r="F21" s="56" t="s">
        <v>74</v>
      </c>
      <c r="G21" s="57">
        <v>13</v>
      </c>
      <c r="H21" s="56" t="s">
        <v>75</v>
      </c>
      <c r="I21" s="57">
        <v>33</v>
      </c>
      <c r="J21" s="63">
        <v>2.52E-2</v>
      </c>
      <c r="K21" s="37" t="s">
        <v>76</v>
      </c>
    </row>
    <row r="22" spans="1:11" ht="15">
      <c r="A22" s="67" t="s">
        <v>65</v>
      </c>
      <c r="B22" s="58" t="s">
        <v>138</v>
      </c>
      <c r="C22" s="59">
        <v>34</v>
      </c>
      <c r="D22" s="58" t="s">
        <v>153</v>
      </c>
      <c r="E22" s="59">
        <v>96</v>
      </c>
      <c r="F22" s="58" t="s">
        <v>77</v>
      </c>
      <c r="G22" s="59">
        <v>14</v>
      </c>
      <c r="H22" s="58" t="s">
        <v>114</v>
      </c>
      <c r="I22" s="59">
        <v>41</v>
      </c>
      <c r="J22" s="65" t="s">
        <v>125</v>
      </c>
      <c r="K22" s="38" t="s">
        <v>53</v>
      </c>
    </row>
    <row r="23" spans="1:11">
      <c r="K23" s="5"/>
    </row>
    <row r="24" spans="1:11">
      <c r="K24" s="5"/>
    </row>
    <row r="25" spans="1:11">
      <c r="K25" s="5"/>
    </row>
    <row r="26" spans="1:11">
      <c r="K26" s="5"/>
    </row>
    <row r="27" spans="1:11">
      <c r="K27" s="5"/>
    </row>
    <row r="28" spans="1:11">
      <c r="K28" s="5"/>
    </row>
    <row r="29" spans="1:11">
      <c r="K29" s="5"/>
    </row>
    <row r="30" spans="1:11">
      <c r="K30" s="5"/>
    </row>
    <row r="31" spans="1:11">
      <c r="K31" s="5"/>
    </row>
    <row r="32" spans="1:11">
      <c r="K32" s="5"/>
    </row>
    <row r="33" spans="11:11">
      <c r="K33" s="5"/>
    </row>
    <row r="34" spans="11:11">
      <c r="K34" s="5"/>
    </row>
    <row r="35" spans="11:11">
      <c r="K35" s="5"/>
    </row>
    <row r="36" spans="11:11">
      <c r="K36" s="5"/>
    </row>
    <row r="37" spans="11:11">
      <c r="K37" s="5"/>
    </row>
    <row r="38" spans="11:11">
      <c r="K38" s="5"/>
    </row>
    <row r="39" spans="11:11">
      <c r="K39" s="5"/>
    </row>
    <row r="40" spans="11:11">
      <c r="K40" s="5"/>
    </row>
    <row r="41" spans="11:11">
      <c r="K41" s="5"/>
    </row>
  </sheetData>
  <mergeCells count="2">
    <mergeCell ref="F2:I2"/>
    <mergeCell ref="J2:K2"/>
  </mergeCells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6"/>
  <sheetViews>
    <sheetView zoomScale="97" workbookViewId="0"/>
  </sheetViews>
  <sheetFormatPr baseColWidth="10" defaultColWidth="11" defaultRowHeight="16"/>
  <cols>
    <col min="1" max="1" width="3.5" customWidth="1"/>
    <col min="2" max="2" width="21.83203125" style="75" customWidth="1"/>
    <col min="3" max="3" width="5.1640625" bestFit="1" customWidth="1"/>
    <col min="4" max="4" width="37" style="75" bestFit="1" customWidth="1"/>
    <col min="5" max="5" width="7.5" customWidth="1"/>
    <col min="6" max="6" width="7.6640625" bestFit="1" customWidth="1"/>
    <col min="7" max="7" width="8.33203125" bestFit="1" customWidth="1"/>
    <col min="8" max="8" width="11.5" bestFit="1" customWidth="1"/>
    <col min="9" max="9" width="8" bestFit="1" customWidth="1"/>
    <col min="10" max="10" width="8.6640625" bestFit="1" customWidth="1"/>
    <col min="11" max="11" width="19" style="75" bestFit="1" customWidth="1"/>
    <col min="12" max="12" width="21.6640625" style="88" customWidth="1"/>
    <col min="13" max="13" width="11.1640625" customWidth="1"/>
    <col min="14" max="14" width="7.6640625" bestFit="1" customWidth="1"/>
    <col min="15" max="15" width="8.33203125" bestFit="1" customWidth="1"/>
    <col min="16" max="16" width="11.5" bestFit="1" customWidth="1"/>
    <col min="17" max="17" width="8" bestFit="1" customWidth="1"/>
    <col min="18" max="18" width="8.6640625" bestFit="1" customWidth="1"/>
    <col min="19" max="19" width="19" style="75" bestFit="1" customWidth="1"/>
    <col min="20" max="20" width="21.6640625" customWidth="1"/>
  </cols>
  <sheetData>
    <row r="1" spans="1:20">
      <c r="A1" s="143" t="s">
        <v>799</v>
      </c>
    </row>
    <row r="2" spans="1:20">
      <c r="A2" s="90"/>
      <c r="B2" s="91"/>
      <c r="C2" s="90"/>
      <c r="D2" s="91"/>
      <c r="E2" s="33" t="s">
        <v>179</v>
      </c>
      <c r="F2" s="33"/>
      <c r="G2" s="33"/>
      <c r="H2" s="33"/>
      <c r="I2" s="33"/>
      <c r="J2" s="33"/>
      <c r="K2" s="92"/>
      <c r="L2" s="2" t="s">
        <v>180</v>
      </c>
      <c r="M2" s="90"/>
      <c r="N2" s="33"/>
      <c r="O2" s="33"/>
      <c r="P2" s="33"/>
      <c r="Q2" s="33"/>
      <c r="R2" s="33"/>
      <c r="S2" s="92"/>
      <c r="T2" s="85"/>
    </row>
    <row r="3" spans="1:20" ht="46" thickBot="1">
      <c r="A3" s="93"/>
      <c r="B3" s="94" t="s">
        <v>13</v>
      </c>
      <c r="C3" s="95" t="s">
        <v>43</v>
      </c>
      <c r="D3" s="96" t="s">
        <v>8</v>
      </c>
      <c r="E3" s="97" t="s">
        <v>185</v>
      </c>
      <c r="F3" s="98" t="s">
        <v>162</v>
      </c>
      <c r="G3" s="98" t="s">
        <v>48</v>
      </c>
      <c r="H3" s="98" t="s">
        <v>49</v>
      </c>
      <c r="I3" s="98" t="s">
        <v>177</v>
      </c>
      <c r="J3" s="98" t="s">
        <v>178</v>
      </c>
      <c r="K3" s="99" t="s">
        <v>176</v>
      </c>
      <c r="L3" s="100" t="s">
        <v>181</v>
      </c>
      <c r="M3" s="101" t="s">
        <v>185</v>
      </c>
      <c r="N3" s="98" t="s">
        <v>162</v>
      </c>
      <c r="O3" s="98" t="s">
        <v>48</v>
      </c>
      <c r="P3" s="98" t="s">
        <v>49</v>
      </c>
      <c r="Q3" s="98" t="s">
        <v>177</v>
      </c>
      <c r="R3" s="98" t="s">
        <v>178</v>
      </c>
      <c r="S3" s="99" t="s">
        <v>176</v>
      </c>
      <c r="T3" s="86"/>
    </row>
    <row r="4" spans="1:20">
      <c r="A4" s="131" t="s">
        <v>14</v>
      </c>
      <c r="B4" s="134" t="s">
        <v>15</v>
      </c>
      <c r="C4" s="102">
        <v>51</v>
      </c>
      <c r="D4" s="103" t="s">
        <v>19</v>
      </c>
      <c r="E4" s="76">
        <v>6.3570000000000002</v>
      </c>
      <c r="F4" s="77">
        <v>0.38400000000000001</v>
      </c>
      <c r="G4" s="78">
        <v>0.2</v>
      </c>
      <c r="H4" s="78">
        <v>0.19800000000000001</v>
      </c>
      <c r="I4" s="78">
        <v>0.214</v>
      </c>
      <c r="J4" s="78">
        <v>0.14599999999999999</v>
      </c>
      <c r="K4" s="79" t="s">
        <v>164</v>
      </c>
      <c r="L4" s="84" t="s">
        <v>182</v>
      </c>
      <c r="M4" s="76">
        <v>6.5609999999999999</v>
      </c>
      <c r="N4" s="77">
        <v>0.36299999999999999</v>
      </c>
      <c r="O4" s="78">
        <v>0.33300000000000002</v>
      </c>
      <c r="P4" s="78">
        <v>0.34799999999999998</v>
      </c>
      <c r="Q4" s="78">
        <v>0.5</v>
      </c>
      <c r="R4" s="78">
        <v>0.47499999999999998</v>
      </c>
      <c r="S4" s="79" t="s">
        <v>164</v>
      </c>
      <c r="T4" s="85"/>
    </row>
    <row r="5" spans="1:20">
      <c r="A5" s="132"/>
      <c r="B5" s="135"/>
      <c r="C5" s="102">
        <v>52</v>
      </c>
      <c r="D5" s="103" t="s">
        <v>16</v>
      </c>
      <c r="E5" s="76">
        <v>15.465</v>
      </c>
      <c r="F5" s="77">
        <v>1.7000000000000001E-2</v>
      </c>
      <c r="G5" s="78">
        <v>0.5</v>
      </c>
      <c r="H5" s="78">
        <v>0.375</v>
      </c>
      <c r="I5" s="78">
        <v>0.35699999999999998</v>
      </c>
      <c r="J5" s="78">
        <v>9.8000000000000004E-2</v>
      </c>
      <c r="K5" s="79" t="s">
        <v>122</v>
      </c>
      <c r="L5" s="84" t="s">
        <v>182</v>
      </c>
      <c r="M5" s="76">
        <v>19.922999999999998</v>
      </c>
      <c r="N5" s="77">
        <v>3.0000000000000001E-3</v>
      </c>
      <c r="O5" s="78">
        <v>0.75</v>
      </c>
      <c r="P5" s="78">
        <v>0.60899999999999999</v>
      </c>
      <c r="Q5" s="78">
        <v>0.64300000000000002</v>
      </c>
      <c r="R5" s="78">
        <v>0.375</v>
      </c>
      <c r="S5" s="79" t="s">
        <v>165</v>
      </c>
      <c r="T5" s="85"/>
    </row>
    <row r="6" spans="1:20">
      <c r="A6" s="132"/>
      <c r="B6" s="135"/>
      <c r="C6" s="102">
        <v>54</v>
      </c>
      <c r="D6" s="103" t="s">
        <v>17</v>
      </c>
      <c r="E6" s="76">
        <v>27.405999999999999</v>
      </c>
      <c r="F6" s="77" t="s">
        <v>10</v>
      </c>
      <c r="G6" s="78">
        <v>0.375</v>
      </c>
      <c r="H6" s="78">
        <v>0.17699999999999999</v>
      </c>
      <c r="I6" s="78">
        <v>7.0999999999999994E-2</v>
      </c>
      <c r="J6" s="78">
        <v>9.8000000000000004E-2</v>
      </c>
      <c r="K6" s="79" t="s">
        <v>172</v>
      </c>
      <c r="L6" s="84" t="s">
        <v>182</v>
      </c>
      <c r="M6" s="76">
        <v>6.149</v>
      </c>
      <c r="N6" s="77">
        <v>0.40699999999999997</v>
      </c>
      <c r="O6" s="78">
        <v>0.438</v>
      </c>
      <c r="P6" s="78">
        <v>0.38</v>
      </c>
      <c r="Q6" s="78">
        <v>0.5</v>
      </c>
      <c r="R6" s="78">
        <v>0.3</v>
      </c>
      <c r="S6" s="79" t="s">
        <v>164</v>
      </c>
      <c r="T6" s="85"/>
    </row>
    <row r="7" spans="1:20">
      <c r="A7" s="132"/>
      <c r="B7" s="136"/>
      <c r="C7" s="102">
        <v>59</v>
      </c>
      <c r="D7" s="103" t="s">
        <v>18</v>
      </c>
      <c r="E7" s="76">
        <v>13.2</v>
      </c>
      <c r="F7" s="77">
        <v>0.04</v>
      </c>
      <c r="G7" s="78">
        <v>6.3E-2</v>
      </c>
      <c r="H7" s="78">
        <v>0.313</v>
      </c>
      <c r="I7" s="78">
        <v>0.214</v>
      </c>
      <c r="J7" s="78">
        <v>0.17100000000000001</v>
      </c>
      <c r="K7" s="79" t="s">
        <v>174</v>
      </c>
      <c r="L7" s="84" t="s">
        <v>182</v>
      </c>
      <c r="M7" s="76">
        <v>13.91</v>
      </c>
      <c r="N7" s="77">
        <v>3.1E-2</v>
      </c>
      <c r="O7" s="78">
        <v>0.125</v>
      </c>
      <c r="P7" s="78">
        <v>0.5</v>
      </c>
      <c r="Q7" s="78">
        <v>0.71399999999999997</v>
      </c>
      <c r="R7" s="78">
        <v>0.5</v>
      </c>
      <c r="S7" s="79" t="s">
        <v>175</v>
      </c>
      <c r="T7" s="87"/>
    </row>
    <row r="8" spans="1:20">
      <c r="A8" s="132"/>
      <c r="B8" s="137" t="s">
        <v>20</v>
      </c>
      <c r="C8" s="102">
        <v>42</v>
      </c>
      <c r="D8" s="103" t="s">
        <v>21</v>
      </c>
      <c r="E8" s="76">
        <v>16.437000000000001</v>
      </c>
      <c r="F8" s="77">
        <v>1.2E-2</v>
      </c>
      <c r="G8" s="78">
        <v>0.625</v>
      </c>
      <c r="H8" s="78">
        <v>0.375</v>
      </c>
      <c r="I8" s="78">
        <v>0.35699999999999998</v>
      </c>
      <c r="J8" s="78">
        <v>0.17100000000000001</v>
      </c>
      <c r="K8" s="79" t="s">
        <v>166</v>
      </c>
      <c r="L8" s="84" t="s">
        <v>182</v>
      </c>
      <c r="M8" s="76">
        <v>19.463999999999999</v>
      </c>
      <c r="N8" s="77">
        <v>3.0000000000000001E-3</v>
      </c>
      <c r="O8" s="78">
        <v>0.81299999999999994</v>
      </c>
      <c r="P8" s="78">
        <v>0.55400000000000005</v>
      </c>
      <c r="Q8" s="78">
        <v>0.71399999999999997</v>
      </c>
      <c r="R8" s="78">
        <v>0.3</v>
      </c>
      <c r="S8" s="79" t="s">
        <v>167</v>
      </c>
      <c r="T8" s="85"/>
    </row>
    <row r="9" spans="1:20">
      <c r="A9" s="132"/>
      <c r="B9" s="135"/>
      <c r="C9" s="102">
        <v>45</v>
      </c>
      <c r="D9" s="103" t="s">
        <v>22</v>
      </c>
      <c r="E9" s="76">
        <v>13.685</v>
      </c>
      <c r="F9" s="77">
        <v>3.3000000000000002E-2</v>
      </c>
      <c r="G9" s="78">
        <v>0.438</v>
      </c>
      <c r="H9" s="78">
        <v>0.49</v>
      </c>
      <c r="I9" s="78">
        <v>0.57099999999999995</v>
      </c>
      <c r="J9" s="78">
        <v>0.22</v>
      </c>
      <c r="K9" s="79" t="s">
        <v>73</v>
      </c>
      <c r="L9" s="84" t="s">
        <v>182</v>
      </c>
      <c r="M9" s="76">
        <v>1.79</v>
      </c>
      <c r="N9" s="77">
        <v>0.93799999999999994</v>
      </c>
      <c r="O9" s="78">
        <v>0.625</v>
      </c>
      <c r="P9" s="78">
        <v>0.70699999999999996</v>
      </c>
      <c r="Q9" s="78">
        <v>0.78600000000000003</v>
      </c>
      <c r="R9" s="78">
        <v>0.625</v>
      </c>
      <c r="S9" s="79" t="s">
        <v>164</v>
      </c>
      <c r="T9" s="85"/>
    </row>
    <row r="10" spans="1:20">
      <c r="A10" s="132"/>
      <c r="B10" s="135"/>
      <c r="C10" s="102">
        <v>50</v>
      </c>
      <c r="D10" s="103" t="s">
        <v>23</v>
      </c>
      <c r="E10" s="76">
        <v>7.1440000000000001</v>
      </c>
      <c r="F10" s="77">
        <v>0.128</v>
      </c>
      <c r="G10" s="78">
        <v>0.5</v>
      </c>
      <c r="H10" s="78">
        <v>0.22700000000000001</v>
      </c>
      <c r="I10" s="78">
        <v>0</v>
      </c>
      <c r="J10" s="78">
        <v>0</v>
      </c>
      <c r="K10" s="79" t="s">
        <v>164</v>
      </c>
      <c r="L10" s="84" t="s">
        <v>182</v>
      </c>
      <c r="M10" s="76">
        <v>9.0259999999999998</v>
      </c>
      <c r="N10" s="77">
        <v>0.17199999999999999</v>
      </c>
      <c r="O10" s="78">
        <v>0.313</v>
      </c>
      <c r="P10" s="78">
        <v>0.435</v>
      </c>
      <c r="Q10" s="78">
        <v>0.42899999999999999</v>
      </c>
      <c r="R10" s="78">
        <v>0.42499999999999999</v>
      </c>
      <c r="S10" s="79" t="s">
        <v>164</v>
      </c>
      <c r="T10" s="85"/>
    </row>
    <row r="11" spans="1:20" ht="30">
      <c r="A11" s="132"/>
      <c r="B11" s="136"/>
      <c r="C11" s="102">
        <v>57</v>
      </c>
      <c r="D11" s="103" t="s">
        <v>24</v>
      </c>
      <c r="E11" s="76">
        <v>6.0419999999999998</v>
      </c>
      <c r="F11" s="77">
        <v>0.41799999999999998</v>
      </c>
      <c r="G11" s="78">
        <v>0.188</v>
      </c>
      <c r="H11" s="78">
        <v>0.219</v>
      </c>
      <c r="I11" s="78">
        <v>0.14299999999999999</v>
      </c>
      <c r="J11" s="78">
        <v>7.2999999999999995E-2</v>
      </c>
      <c r="K11" s="79" t="s">
        <v>164</v>
      </c>
      <c r="L11" s="84" t="s">
        <v>182</v>
      </c>
      <c r="M11" s="76">
        <v>8.952</v>
      </c>
      <c r="N11" s="77">
        <v>0.17599999999999999</v>
      </c>
      <c r="O11" s="78">
        <v>0.25</v>
      </c>
      <c r="P11" s="78">
        <v>0.38</v>
      </c>
      <c r="Q11" s="78">
        <v>0.42899999999999999</v>
      </c>
      <c r="R11" s="78">
        <v>0.3</v>
      </c>
      <c r="S11" s="79" t="s">
        <v>164</v>
      </c>
      <c r="T11" s="85"/>
    </row>
    <row r="12" spans="1:20">
      <c r="A12" s="132"/>
      <c r="B12" s="137" t="s">
        <v>25</v>
      </c>
      <c r="C12" s="102">
        <v>62</v>
      </c>
      <c r="D12" s="103" t="s">
        <v>26</v>
      </c>
      <c r="E12" s="76">
        <v>7.5259999999999998</v>
      </c>
      <c r="F12" s="77">
        <v>0.27500000000000002</v>
      </c>
      <c r="G12" s="78">
        <v>0.25</v>
      </c>
      <c r="H12" s="78">
        <v>0.39700000000000002</v>
      </c>
      <c r="I12" s="78">
        <v>0.33300000000000002</v>
      </c>
      <c r="J12" s="78">
        <v>0.2</v>
      </c>
      <c r="K12" s="79" t="s">
        <v>164</v>
      </c>
      <c r="L12" s="84" t="s">
        <v>182</v>
      </c>
      <c r="M12" s="76">
        <v>1.913</v>
      </c>
      <c r="N12" s="77">
        <v>0.92800000000000005</v>
      </c>
      <c r="O12" s="78">
        <v>0.438</v>
      </c>
      <c r="P12" s="78">
        <v>0.53300000000000003</v>
      </c>
      <c r="Q12" s="78">
        <v>0.64300000000000002</v>
      </c>
      <c r="R12" s="78">
        <v>0.5</v>
      </c>
      <c r="S12" s="79" t="s">
        <v>164</v>
      </c>
      <c r="T12" s="87"/>
    </row>
    <row r="13" spans="1:20">
      <c r="A13" s="132"/>
      <c r="B13" s="135"/>
      <c r="C13" s="102">
        <v>63</v>
      </c>
      <c r="D13" s="103" t="s">
        <v>27</v>
      </c>
      <c r="E13" s="76">
        <v>10.891999999999999</v>
      </c>
      <c r="F13" s="77">
        <v>9.1999999999999998E-2</v>
      </c>
      <c r="G13" s="78">
        <v>8.3000000000000004E-2</v>
      </c>
      <c r="H13" s="78">
        <v>0.27900000000000003</v>
      </c>
      <c r="I13" s="78">
        <v>0.16700000000000001</v>
      </c>
      <c r="J13" s="78">
        <v>0</v>
      </c>
      <c r="K13" s="79" t="s">
        <v>164</v>
      </c>
      <c r="L13" s="84" t="s">
        <v>182</v>
      </c>
      <c r="M13" s="76">
        <v>14.252000000000001</v>
      </c>
      <c r="N13" s="77">
        <v>2.7E-2</v>
      </c>
      <c r="O13" s="78">
        <v>0.125</v>
      </c>
      <c r="P13" s="78">
        <v>0.47799999999999998</v>
      </c>
      <c r="Q13" s="78">
        <v>0.28599999999999998</v>
      </c>
      <c r="R13" s="78">
        <v>0.25</v>
      </c>
      <c r="S13" s="79" t="s">
        <v>168</v>
      </c>
      <c r="T13" s="87"/>
    </row>
    <row r="14" spans="1:20">
      <c r="A14" s="132"/>
      <c r="B14" s="135"/>
      <c r="C14" s="102">
        <v>65</v>
      </c>
      <c r="D14" s="103" t="s">
        <v>28</v>
      </c>
      <c r="E14" s="76">
        <v>20.942</v>
      </c>
      <c r="F14" s="77">
        <v>2E-3</v>
      </c>
      <c r="G14" s="78">
        <v>0.83299999999999996</v>
      </c>
      <c r="H14" s="78">
        <v>0.80300000000000005</v>
      </c>
      <c r="I14" s="78">
        <v>0.64300000000000002</v>
      </c>
      <c r="J14" s="78">
        <v>0.432</v>
      </c>
      <c r="K14" s="79" t="s">
        <v>73</v>
      </c>
      <c r="L14" s="84" t="s">
        <v>183</v>
      </c>
      <c r="M14" s="76">
        <v>8.3160000000000007</v>
      </c>
      <c r="N14" s="77">
        <v>0.216</v>
      </c>
      <c r="O14" s="78">
        <v>0.25</v>
      </c>
      <c r="P14" s="78">
        <v>0.71</v>
      </c>
      <c r="Q14" s="78">
        <v>0.5</v>
      </c>
      <c r="R14" s="78">
        <v>0.5</v>
      </c>
      <c r="S14" s="79" t="s">
        <v>164</v>
      </c>
      <c r="T14" s="87"/>
    </row>
    <row r="15" spans="1:20">
      <c r="A15" s="133"/>
      <c r="B15" s="136"/>
      <c r="C15" s="102">
        <v>66</v>
      </c>
      <c r="D15" s="103" t="s">
        <v>29</v>
      </c>
      <c r="E15" s="76">
        <v>23.131</v>
      </c>
      <c r="F15" s="77">
        <v>1E-3</v>
      </c>
      <c r="G15" s="78">
        <v>0.875</v>
      </c>
      <c r="H15" s="78">
        <v>0.82599999999999996</v>
      </c>
      <c r="I15" s="78">
        <v>0.71399999999999997</v>
      </c>
      <c r="J15" s="78">
        <v>0.5</v>
      </c>
      <c r="K15" s="79" t="s">
        <v>73</v>
      </c>
      <c r="L15" s="84" t="s">
        <v>182</v>
      </c>
      <c r="M15" s="76">
        <v>15.132</v>
      </c>
      <c r="N15" s="77">
        <v>1.9E-2</v>
      </c>
      <c r="O15" s="78">
        <v>0.81299999999999994</v>
      </c>
      <c r="P15" s="78">
        <v>0.87</v>
      </c>
      <c r="Q15" s="78">
        <v>0.92900000000000005</v>
      </c>
      <c r="R15" s="78">
        <v>0.66700000000000004</v>
      </c>
      <c r="S15" s="79" t="s">
        <v>73</v>
      </c>
      <c r="T15" s="87"/>
    </row>
    <row r="16" spans="1:20">
      <c r="A16" s="138" t="s">
        <v>44</v>
      </c>
      <c r="B16" s="137" t="s">
        <v>45</v>
      </c>
      <c r="C16" s="102">
        <v>69</v>
      </c>
      <c r="D16" s="103" t="s">
        <v>30</v>
      </c>
      <c r="E16" s="76">
        <v>19.03</v>
      </c>
      <c r="F16" s="77">
        <v>4.0000000000000001E-3</v>
      </c>
      <c r="G16" s="78">
        <v>0.375</v>
      </c>
      <c r="H16" s="78">
        <v>0.5</v>
      </c>
      <c r="I16" s="78">
        <v>0.35699999999999998</v>
      </c>
      <c r="J16" s="78">
        <v>0.122</v>
      </c>
      <c r="K16" s="79" t="s">
        <v>73</v>
      </c>
      <c r="L16" s="84" t="s">
        <v>163</v>
      </c>
      <c r="M16" s="76">
        <v>5.7949999999999999</v>
      </c>
      <c r="N16" s="77">
        <v>0.44700000000000001</v>
      </c>
      <c r="O16" s="78">
        <v>0.5</v>
      </c>
      <c r="P16" s="78">
        <v>0.625</v>
      </c>
      <c r="Q16" s="78">
        <v>0.78600000000000003</v>
      </c>
      <c r="R16" s="78">
        <v>0.53700000000000003</v>
      </c>
      <c r="S16" s="79" t="s">
        <v>164</v>
      </c>
      <c r="T16" s="85"/>
    </row>
    <row r="17" spans="1:20">
      <c r="A17" s="132"/>
      <c r="B17" s="135"/>
      <c r="C17" s="102">
        <v>77</v>
      </c>
      <c r="D17" s="103" t="s">
        <v>31</v>
      </c>
      <c r="E17" s="76">
        <v>5.508</v>
      </c>
      <c r="F17" s="77">
        <v>0.48099999999999998</v>
      </c>
      <c r="G17" s="78">
        <v>0.5</v>
      </c>
      <c r="H17" s="78">
        <v>0.44800000000000001</v>
      </c>
      <c r="I17" s="78">
        <v>0.5</v>
      </c>
      <c r="J17" s="78">
        <v>0.26800000000000002</v>
      </c>
      <c r="K17" s="79" t="s">
        <v>164</v>
      </c>
      <c r="L17" s="84" t="s">
        <v>163</v>
      </c>
      <c r="M17" s="76">
        <v>5.0659999999999998</v>
      </c>
      <c r="N17" s="77">
        <v>0.53500000000000003</v>
      </c>
      <c r="O17" s="78">
        <v>0.56299999999999994</v>
      </c>
      <c r="P17" s="78">
        <v>0.54200000000000004</v>
      </c>
      <c r="Q17" s="78">
        <v>0.5</v>
      </c>
      <c r="R17" s="78">
        <v>0.41499999999999998</v>
      </c>
      <c r="S17" s="79" t="s">
        <v>164</v>
      </c>
      <c r="T17" s="85"/>
    </row>
    <row r="18" spans="1:20">
      <c r="A18" s="132"/>
      <c r="B18" s="136"/>
      <c r="C18" s="102">
        <v>78</v>
      </c>
      <c r="D18" s="103" t="s">
        <v>32</v>
      </c>
      <c r="E18" s="76">
        <v>7.2919999999999998</v>
      </c>
      <c r="F18" s="77">
        <v>0.29499999999999998</v>
      </c>
      <c r="G18" s="78">
        <v>0.375</v>
      </c>
      <c r="H18" s="78">
        <v>0.41699999999999998</v>
      </c>
      <c r="I18" s="78">
        <v>0.42899999999999999</v>
      </c>
      <c r="J18" s="78">
        <v>0.22</v>
      </c>
      <c r="K18" s="79" t="s">
        <v>164</v>
      </c>
      <c r="L18" s="84" t="s">
        <v>163</v>
      </c>
      <c r="M18" s="76">
        <v>7.0129999999999999</v>
      </c>
      <c r="N18" s="77">
        <v>0.32</v>
      </c>
      <c r="O18" s="78">
        <v>0.625</v>
      </c>
      <c r="P18" s="78">
        <v>0.52100000000000002</v>
      </c>
      <c r="Q18" s="78">
        <v>0.64300000000000002</v>
      </c>
      <c r="R18" s="78">
        <v>0.39</v>
      </c>
      <c r="S18" s="79" t="s">
        <v>164</v>
      </c>
      <c r="T18" s="85"/>
    </row>
    <row r="19" spans="1:20">
      <c r="A19" s="132"/>
      <c r="B19" s="137" t="s">
        <v>33</v>
      </c>
      <c r="C19" s="102">
        <v>70</v>
      </c>
      <c r="D19" s="103" t="s">
        <v>34</v>
      </c>
      <c r="E19" s="76">
        <v>8.8710000000000004</v>
      </c>
      <c r="F19" s="77">
        <v>0.18099999999999999</v>
      </c>
      <c r="G19" s="78">
        <v>6.3E-2</v>
      </c>
      <c r="H19" s="78">
        <v>0.188</v>
      </c>
      <c r="I19" s="78">
        <v>0.42899999999999999</v>
      </c>
      <c r="J19" s="78">
        <v>0.26800000000000002</v>
      </c>
      <c r="K19" s="79" t="s">
        <v>164</v>
      </c>
      <c r="L19" s="84" t="s">
        <v>163</v>
      </c>
      <c r="M19" s="76">
        <v>17.283999999999999</v>
      </c>
      <c r="N19" s="77">
        <v>8.0000000000000002E-3</v>
      </c>
      <c r="O19" s="78">
        <v>6.3E-2</v>
      </c>
      <c r="P19" s="78">
        <v>0.19800000000000001</v>
      </c>
      <c r="Q19" s="78">
        <v>0.5</v>
      </c>
      <c r="R19" s="78">
        <v>0.36599999999999999</v>
      </c>
      <c r="S19" s="79" t="s">
        <v>169</v>
      </c>
      <c r="T19" s="85"/>
    </row>
    <row r="20" spans="1:20" ht="30">
      <c r="A20" s="132"/>
      <c r="B20" s="136"/>
      <c r="C20" s="102">
        <v>74</v>
      </c>
      <c r="D20" s="103" t="s">
        <v>35</v>
      </c>
      <c r="E20" s="76">
        <v>21.9</v>
      </c>
      <c r="F20" s="77">
        <v>1E-3</v>
      </c>
      <c r="G20" s="78">
        <v>6.3E-2</v>
      </c>
      <c r="H20" s="78">
        <v>0.24</v>
      </c>
      <c r="I20" s="78">
        <v>0.28599999999999998</v>
      </c>
      <c r="J20" s="78">
        <v>0.46300000000000002</v>
      </c>
      <c r="K20" s="79" t="s">
        <v>169</v>
      </c>
      <c r="L20" s="84" t="s">
        <v>163</v>
      </c>
      <c r="M20" s="76">
        <v>32.814</v>
      </c>
      <c r="N20" s="77" t="s">
        <v>10</v>
      </c>
      <c r="O20" s="78">
        <v>0.125</v>
      </c>
      <c r="P20" s="78">
        <v>0.313</v>
      </c>
      <c r="Q20" s="78">
        <v>0.64300000000000002</v>
      </c>
      <c r="R20" s="78">
        <v>0.65900000000000003</v>
      </c>
      <c r="S20" s="79" t="s">
        <v>171</v>
      </c>
      <c r="T20" s="85"/>
    </row>
    <row r="21" spans="1:20">
      <c r="A21" s="132"/>
      <c r="B21" s="137" t="s">
        <v>38</v>
      </c>
      <c r="C21" s="102">
        <v>67</v>
      </c>
      <c r="D21" s="103" t="s">
        <v>36</v>
      </c>
      <c r="E21" s="76">
        <v>12.749000000000001</v>
      </c>
      <c r="F21" s="77">
        <v>4.7E-2</v>
      </c>
      <c r="G21" s="78">
        <v>0.25</v>
      </c>
      <c r="H21" s="78">
        <v>0.33300000000000002</v>
      </c>
      <c r="I21" s="78">
        <v>7.0999999999999994E-2</v>
      </c>
      <c r="J21" s="78">
        <v>0.154</v>
      </c>
      <c r="K21" s="79" t="s">
        <v>174</v>
      </c>
      <c r="L21" s="84" t="s">
        <v>163</v>
      </c>
      <c r="M21" s="76">
        <v>10.44</v>
      </c>
      <c r="N21" s="77">
        <v>0.107</v>
      </c>
      <c r="O21" s="78">
        <v>0.313</v>
      </c>
      <c r="P21" s="78">
        <v>0.40600000000000003</v>
      </c>
      <c r="Q21" s="78">
        <v>0.35699999999999998</v>
      </c>
      <c r="R21" s="78">
        <v>0.17899999999999999</v>
      </c>
      <c r="S21" s="79" t="s">
        <v>164</v>
      </c>
      <c r="T21" s="85"/>
    </row>
    <row r="22" spans="1:20">
      <c r="A22" s="132"/>
      <c r="B22" s="136"/>
      <c r="C22" s="102">
        <v>68</v>
      </c>
      <c r="D22" s="103" t="s">
        <v>37</v>
      </c>
      <c r="E22" s="76">
        <v>9.5259999999999998</v>
      </c>
      <c r="F22" s="77">
        <v>0.14599999999999999</v>
      </c>
      <c r="G22" s="78">
        <v>0.313</v>
      </c>
      <c r="H22" s="78">
        <v>0.26</v>
      </c>
      <c r="I22" s="78">
        <v>0.35699999999999998</v>
      </c>
      <c r="J22" s="78">
        <v>0.41499999999999998</v>
      </c>
      <c r="K22" s="79" t="s">
        <v>164</v>
      </c>
      <c r="L22" s="84" t="s">
        <v>163</v>
      </c>
      <c r="M22" s="76">
        <v>18.192</v>
      </c>
      <c r="N22" s="77">
        <v>6.0000000000000001E-3</v>
      </c>
      <c r="O22" s="78">
        <v>0.313</v>
      </c>
      <c r="P22" s="78">
        <v>0.27100000000000002</v>
      </c>
      <c r="Q22" s="78">
        <v>0.42899999999999999</v>
      </c>
      <c r="R22" s="78">
        <v>0.51200000000000001</v>
      </c>
      <c r="S22" s="79" t="s">
        <v>170</v>
      </c>
      <c r="T22" s="85"/>
    </row>
    <row r="23" spans="1:20">
      <c r="A23" s="132"/>
      <c r="B23" s="137" t="s">
        <v>39</v>
      </c>
      <c r="C23" s="102">
        <v>71</v>
      </c>
      <c r="D23" s="103" t="s">
        <v>40</v>
      </c>
      <c r="E23" s="76">
        <v>12.48</v>
      </c>
      <c r="F23" s="77">
        <v>5.1999999999999998E-2</v>
      </c>
      <c r="G23" s="78">
        <v>0.313</v>
      </c>
      <c r="H23" s="78">
        <v>0.46899999999999997</v>
      </c>
      <c r="I23" s="78">
        <v>0.28599999999999998</v>
      </c>
      <c r="J23" s="78">
        <v>0.19500000000000001</v>
      </c>
      <c r="K23" s="79" t="s">
        <v>164</v>
      </c>
      <c r="L23" s="84" t="s">
        <v>163</v>
      </c>
      <c r="M23" s="76">
        <v>12.637</v>
      </c>
      <c r="N23" s="77">
        <v>4.9173000000000001E-2</v>
      </c>
      <c r="O23" s="78">
        <v>0.313</v>
      </c>
      <c r="P23" s="78">
        <v>0.52100000000000002</v>
      </c>
      <c r="Q23" s="78">
        <v>0.64300000000000002</v>
      </c>
      <c r="R23" s="78">
        <v>0.29299999999999998</v>
      </c>
      <c r="S23" s="79" t="s">
        <v>174</v>
      </c>
      <c r="T23" s="85"/>
    </row>
    <row r="24" spans="1:20">
      <c r="A24" s="132"/>
      <c r="B24" s="135"/>
      <c r="C24" s="102">
        <v>72</v>
      </c>
      <c r="D24" s="103" t="s">
        <v>41</v>
      </c>
      <c r="E24" s="76">
        <v>8.5519999999999996</v>
      </c>
      <c r="F24" s="77">
        <v>0.2</v>
      </c>
      <c r="G24" s="78">
        <v>0.375</v>
      </c>
      <c r="H24" s="78">
        <v>0.45800000000000002</v>
      </c>
      <c r="I24" s="78">
        <v>0.42899999999999999</v>
      </c>
      <c r="J24" s="78">
        <v>0.63400000000000001</v>
      </c>
      <c r="K24" s="79" t="s">
        <v>164</v>
      </c>
      <c r="L24" s="84" t="s">
        <v>163</v>
      </c>
      <c r="M24" s="76">
        <v>11.816000000000001</v>
      </c>
      <c r="N24" s="77">
        <v>6.6000000000000003E-2</v>
      </c>
      <c r="O24" s="78">
        <v>0.56299999999999994</v>
      </c>
      <c r="P24" s="78">
        <v>0.54200000000000004</v>
      </c>
      <c r="Q24" s="78">
        <v>0.78600000000000003</v>
      </c>
      <c r="R24" s="78">
        <v>0.78</v>
      </c>
      <c r="S24" s="79" t="s">
        <v>164</v>
      </c>
      <c r="T24" s="85"/>
    </row>
    <row r="25" spans="1:20" ht="30">
      <c r="A25" s="133"/>
      <c r="B25" s="136"/>
      <c r="C25" s="102">
        <v>73</v>
      </c>
      <c r="D25" s="103" t="s">
        <v>42</v>
      </c>
      <c r="E25" s="80">
        <v>25.460999999999999</v>
      </c>
      <c r="F25" s="81" t="s">
        <v>10</v>
      </c>
      <c r="G25" s="82">
        <v>0.313</v>
      </c>
      <c r="H25" s="82">
        <v>0.20799999999999999</v>
      </c>
      <c r="I25" s="82">
        <v>0.14299999999999999</v>
      </c>
      <c r="J25" s="82">
        <v>0.41499999999999998</v>
      </c>
      <c r="K25" s="83" t="s">
        <v>173</v>
      </c>
      <c r="L25" s="89" t="s">
        <v>163</v>
      </c>
      <c r="M25" s="80">
        <v>16.920999999999999</v>
      </c>
      <c r="N25" s="81">
        <v>0.01</v>
      </c>
      <c r="O25" s="82">
        <v>0.313</v>
      </c>
      <c r="P25" s="82">
        <v>0.313</v>
      </c>
      <c r="Q25" s="82">
        <v>0.57099999999999995</v>
      </c>
      <c r="R25" s="82">
        <v>0.56100000000000005</v>
      </c>
      <c r="S25" s="83" t="s">
        <v>121</v>
      </c>
      <c r="T25" s="85"/>
    </row>
    <row r="26" spans="1:20">
      <c r="A26" s="90"/>
      <c r="B26" s="104" t="s">
        <v>184</v>
      </c>
      <c r="C26" s="90"/>
      <c r="D26" s="91"/>
      <c r="E26" s="90"/>
      <c r="F26" s="90"/>
      <c r="G26" s="90"/>
      <c r="H26" s="90"/>
      <c r="I26" s="90"/>
      <c r="J26" s="90"/>
      <c r="K26" s="91"/>
      <c r="L26" s="105"/>
      <c r="M26" s="90"/>
      <c r="N26" s="90"/>
      <c r="O26" s="90"/>
      <c r="P26" s="90"/>
      <c r="Q26" s="90"/>
      <c r="R26" s="90"/>
      <c r="S26" s="91"/>
      <c r="T26" s="85"/>
    </row>
  </sheetData>
  <mergeCells count="9">
    <mergeCell ref="A4:A15"/>
    <mergeCell ref="B4:B7"/>
    <mergeCell ref="B8:B11"/>
    <mergeCell ref="B12:B15"/>
    <mergeCell ref="A16:A25"/>
    <mergeCell ref="B16:B18"/>
    <mergeCell ref="B19:B20"/>
    <mergeCell ref="B21:B22"/>
    <mergeCell ref="B23:B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1"/>
  <sheetViews>
    <sheetView tabSelected="1" workbookViewId="0"/>
  </sheetViews>
  <sheetFormatPr baseColWidth="10" defaultColWidth="10.83203125" defaultRowHeight="14"/>
  <cols>
    <col min="1" max="1" width="44" style="35" customWidth="1"/>
    <col min="2" max="2" width="12.1640625" style="34" bestFit="1" customWidth="1"/>
    <col min="3" max="3" width="3.33203125" style="34" bestFit="1" customWidth="1"/>
    <col min="4" max="4" width="14.1640625" style="34" bestFit="1" customWidth="1"/>
    <col min="5" max="5" width="4.1640625" style="34" bestFit="1" customWidth="1"/>
    <col min="6" max="6" width="12.33203125" style="34" bestFit="1" customWidth="1"/>
    <col min="7" max="7" width="3.33203125" style="34" bestFit="1" customWidth="1"/>
    <col min="8" max="8" width="16.5" style="34" bestFit="1" customWidth="1"/>
    <col min="9" max="9" width="3.33203125" style="34" bestFit="1" customWidth="1"/>
    <col min="10" max="10" width="6.33203125" style="4" bestFit="1" customWidth="1"/>
    <col min="11" max="11" width="18" style="34" bestFit="1" customWidth="1"/>
    <col min="12" max="16384" width="10.83203125" style="35"/>
  </cols>
  <sheetData>
    <row r="1" spans="1:11">
      <c r="A1" s="2" t="s">
        <v>801</v>
      </c>
      <c r="B1" s="6"/>
      <c r="C1" s="8"/>
      <c r="D1" s="6"/>
      <c r="E1" s="8"/>
      <c r="F1" s="4"/>
      <c r="G1" s="7"/>
      <c r="H1" s="4"/>
      <c r="I1" s="7"/>
      <c r="K1" s="4"/>
    </row>
    <row r="2" spans="1:11">
      <c r="A2" s="12"/>
      <c r="B2" s="107"/>
      <c r="C2" s="108"/>
      <c r="D2" s="107"/>
      <c r="E2" s="108"/>
      <c r="F2" s="128" t="s">
        <v>12</v>
      </c>
      <c r="G2" s="129"/>
      <c r="H2" s="129"/>
      <c r="I2" s="130"/>
      <c r="J2" s="128" t="s">
        <v>6</v>
      </c>
      <c r="K2" s="130"/>
    </row>
    <row r="3" spans="1:11" ht="15" thickBot="1">
      <c r="A3" s="13"/>
      <c r="B3" s="14" t="s">
        <v>48</v>
      </c>
      <c r="C3" s="15" t="s">
        <v>0</v>
      </c>
      <c r="D3" s="14" t="s">
        <v>49</v>
      </c>
      <c r="E3" s="15" t="s">
        <v>0</v>
      </c>
      <c r="F3" s="14" t="s">
        <v>50</v>
      </c>
      <c r="G3" s="15" t="s">
        <v>0</v>
      </c>
      <c r="H3" s="14" t="s">
        <v>51</v>
      </c>
      <c r="I3" s="15" t="s">
        <v>0</v>
      </c>
      <c r="J3" s="14" t="s">
        <v>7</v>
      </c>
      <c r="K3" s="36" t="s">
        <v>8</v>
      </c>
    </row>
    <row r="4" spans="1:11" ht="16" thickTop="1">
      <c r="A4" s="2" t="s">
        <v>98</v>
      </c>
      <c r="B4" s="68" t="s">
        <v>115</v>
      </c>
      <c r="C4" s="69">
        <v>6</v>
      </c>
      <c r="D4" s="68" t="s">
        <v>154</v>
      </c>
      <c r="E4" s="69">
        <v>61</v>
      </c>
      <c r="F4" s="68" t="s">
        <v>92</v>
      </c>
      <c r="G4" s="69">
        <v>13</v>
      </c>
      <c r="H4" s="68" t="s">
        <v>93</v>
      </c>
      <c r="I4" s="69">
        <v>34</v>
      </c>
      <c r="J4" s="71">
        <v>0.19600000000000001</v>
      </c>
      <c r="K4" s="69"/>
    </row>
    <row r="5" spans="1:11" ht="15">
      <c r="A5" s="3" t="s">
        <v>90</v>
      </c>
      <c r="B5" s="23" t="s">
        <v>116</v>
      </c>
      <c r="C5" s="24">
        <v>6</v>
      </c>
      <c r="D5" s="23" t="s">
        <v>155</v>
      </c>
      <c r="E5" s="24">
        <v>61</v>
      </c>
      <c r="F5" s="23" t="s">
        <v>96</v>
      </c>
      <c r="G5" s="24">
        <v>13</v>
      </c>
      <c r="H5" s="23" t="s">
        <v>97</v>
      </c>
      <c r="I5" s="24">
        <v>34</v>
      </c>
      <c r="J5" s="72">
        <v>0.1351</v>
      </c>
      <c r="K5" s="24"/>
    </row>
    <row r="6" spans="1:11" ht="15">
      <c r="A6" s="3" t="s">
        <v>91</v>
      </c>
      <c r="B6" s="23" t="s">
        <v>117</v>
      </c>
      <c r="C6" s="24">
        <v>6</v>
      </c>
      <c r="D6" s="23" t="s">
        <v>156</v>
      </c>
      <c r="E6" s="24">
        <v>61</v>
      </c>
      <c r="F6" s="23" t="s">
        <v>94</v>
      </c>
      <c r="G6" s="24">
        <v>13</v>
      </c>
      <c r="H6" s="23" t="s">
        <v>95</v>
      </c>
      <c r="I6" s="24">
        <v>34</v>
      </c>
      <c r="J6" s="72">
        <v>0.21410000000000001</v>
      </c>
      <c r="K6" s="25"/>
    </row>
    <row r="7" spans="1:11" ht="15">
      <c r="A7" s="2" t="s">
        <v>66</v>
      </c>
      <c r="B7" s="23" t="s">
        <v>107</v>
      </c>
      <c r="C7" s="24">
        <v>6</v>
      </c>
      <c r="D7" s="23" t="s">
        <v>157</v>
      </c>
      <c r="E7" s="24">
        <v>61</v>
      </c>
      <c r="F7" s="23" t="s">
        <v>81</v>
      </c>
      <c r="G7" s="24">
        <v>13</v>
      </c>
      <c r="H7" s="23" t="s">
        <v>82</v>
      </c>
      <c r="I7" s="73">
        <v>33</v>
      </c>
      <c r="J7" s="72">
        <v>1.0999999999999999E-2</v>
      </c>
      <c r="K7" s="25" t="s">
        <v>89</v>
      </c>
    </row>
    <row r="8" spans="1:11" ht="15">
      <c r="A8" s="3" t="s">
        <v>78</v>
      </c>
      <c r="B8" s="23" t="s">
        <v>118</v>
      </c>
      <c r="C8" s="24">
        <v>6</v>
      </c>
      <c r="D8" s="23" t="s">
        <v>158</v>
      </c>
      <c r="E8" s="24">
        <v>61</v>
      </c>
      <c r="F8" s="23" t="s">
        <v>83</v>
      </c>
      <c r="G8" s="24">
        <v>13</v>
      </c>
      <c r="H8" s="23" t="s">
        <v>84</v>
      </c>
      <c r="I8" s="73">
        <v>33</v>
      </c>
      <c r="J8" s="72">
        <v>0.32629999999999998</v>
      </c>
      <c r="K8" s="24"/>
    </row>
    <row r="9" spans="1:11" ht="15">
      <c r="A9" s="3" t="s">
        <v>79</v>
      </c>
      <c r="B9" s="23" t="s">
        <v>119</v>
      </c>
      <c r="C9" s="24">
        <v>6</v>
      </c>
      <c r="D9" s="23" t="s">
        <v>159</v>
      </c>
      <c r="E9" s="24">
        <v>61</v>
      </c>
      <c r="F9" s="23" t="s">
        <v>85</v>
      </c>
      <c r="G9" s="24">
        <v>13</v>
      </c>
      <c r="H9" s="23" t="s">
        <v>86</v>
      </c>
      <c r="I9" s="73">
        <v>33</v>
      </c>
      <c r="J9" s="72">
        <v>2.5999999999999999E-3</v>
      </c>
      <c r="K9" s="25" t="s">
        <v>89</v>
      </c>
    </row>
    <row r="10" spans="1:11" ht="15">
      <c r="A10" s="3" t="s">
        <v>80</v>
      </c>
      <c r="B10" s="31" t="s">
        <v>120</v>
      </c>
      <c r="C10" s="70">
        <v>6</v>
      </c>
      <c r="D10" s="31" t="s">
        <v>160</v>
      </c>
      <c r="E10" s="70">
        <v>61</v>
      </c>
      <c r="F10" s="31" t="s">
        <v>87</v>
      </c>
      <c r="G10" s="70">
        <v>13</v>
      </c>
      <c r="H10" s="31" t="s">
        <v>88</v>
      </c>
      <c r="I10" s="70">
        <v>33</v>
      </c>
      <c r="J10" s="74">
        <v>1.4200000000000001E-2</v>
      </c>
      <c r="K10" s="32" t="s">
        <v>53</v>
      </c>
    </row>
    <row r="11" spans="1:11">
      <c r="K11" s="5"/>
    </row>
    <row r="12" spans="1:11">
      <c r="K12" s="5"/>
    </row>
    <row r="13" spans="1:11">
      <c r="K13" s="5"/>
    </row>
    <row r="14" spans="1:11">
      <c r="K14" s="5"/>
    </row>
    <row r="15" spans="1:11">
      <c r="K15" s="5"/>
    </row>
    <row r="16" spans="1:11">
      <c r="K16" s="5"/>
    </row>
    <row r="17" spans="11:11">
      <c r="K17" s="5"/>
    </row>
    <row r="18" spans="11:11">
      <c r="K18" s="5"/>
    </row>
    <row r="19" spans="11:11">
      <c r="K19" s="5"/>
    </row>
    <row r="20" spans="11:11">
      <c r="K20" s="5"/>
    </row>
    <row r="21" spans="11:11">
      <c r="K21" s="5"/>
    </row>
    <row r="22" spans="11:11">
      <c r="K22" s="5"/>
    </row>
    <row r="23" spans="11:11">
      <c r="K23" s="5"/>
    </row>
    <row r="24" spans="11:11">
      <c r="K24" s="5"/>
    </row>
    <row r="25" spans="11:11">
      <c r="K25" s="5"/>
    </row>
    <row r="26" spans="11:11">
      <c r="K26" s="5"/>
    </row>
    <row r="27" spans="11:11">
      <c r="K27" s="5"/>
    </row>
    <row r="28" spans="11:11">
      <c r="K28" s="5"/>
    </row>
    <row r="29" spans="11:11">
      <c r="K29" s="5"/>
    </row>
    <row r="30" spans="11:11">
      <c r="K30" s="5"/>
    </row>
    <row r="31" spans="11:11">
      <c r="K31" s="5"/>
    </row>
  </sheetData>
  <mergeCells count="2">
    <mergeCell ref="F2:I2"/>
    <mergeCell ref="J2:K2"/>
  </mergeCells>
  <conditionalFormatting sqref="J4">
    <cfRule type="cellIs" dxfId="1" priority="1" operator="lessThan">
      <formula>0.05</formula>
    </cfRule>
    <cfRule type="containsText" dxfId="0" priority="2" operator="containsText" text="&lt;">
      <formula>NOT(ISERROR(SEARCH("&lt;",J4)))</formula>
    </cfRule>
  </conditionalFormatting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SI_Table1_Genetic information</vt:lpstr>
      <vt:lpstr>SI_Table2_wVUSn37</vt:lpstr>
      <vt:lpstr>SI_Table3_ADI-R</vt:lpstr>
      <vt:lpstr>SI_Table4_Extra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Hudac</dc:creator>
  <cp:lastModifiedBy>Caitlin Hudac</cp:lastModifiedBy>
  <dcterms:created xsi:type="dcterms:W3CDTF">2018-05-24T19:28:29Z</dcterms:created>
  <dcterms:modified xsi:type="dcterms:W3CDTF">2020-08-20T19:32:57Z</dcterms:modified>
</cp:coreProperties>
</file>