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942"/>
  </bookViews>
  <sheets>
    <sheet name="Table S1" sheetId="1" r:id="rId1"/>
    <sheet name="Table S2" sheetId="3" r:id="rId2"/>
    <sheet name="Table S3" sheetId="37" r:id="rId3"/>
    <sheet name="Table S4" sheetId="5" r:id="rId4"/>
    <sheet name="Table S5" sheetId="21" r:id="rId5"/>
    <sheet name="Table S6" sheetId="2" r:id="rId6"/>
    <sheet name="Table S7" sheetId="6" r:id="rId7"/>
    <sheet name="Table S8" sheetId="7" r:id="rId8"/>
    <sheet name="Table S9" sheetId="63" r:id="rId9"/>
    <sheet name="Table S10" sheetId="4" r:id="rId10"/>
    <sheet name="Table S11" sheetId="32" r:id="rId11"/>
    <sheet name="Table S12" sheetId="57" r:id="rId12"/>
    <sheet name="Table S13" sheetId="56" r:id="rId13"/>
    <sheet name="Table S14" sheetId="46" r:id="rId14"/>
    <sheet name="Table S15" sheetId="44" r:id="rId15"/>
    <sheet name="Table S16" sheetId="52" r:id="rId16"/>
    <sheet name="Table S17" sheetId="42" r:id="rId17"/>
    <sheet name="Table S18" sheetId="78" r:id="rId18"/>
    <sheet name="Table S19" sheetId="80" r:id="rId19"/>
    <sheet name="Table S20" sheetId="72" r:id="rId20"/>
    <sheet name="Table S21" sheetId="20" r:id="rId21"/>
    <sheet name="Table S22" sheetId="25" r:id="rId22"/>
    <sheet name="Table S23" sheetId="12" r:id="rId23"/>
    <sheet name="Table S24" sheetId="59" r:id="rId24"/>
    <sheet name="Table S25" sheetId="16" r:id="rId25"/>
    <sheet name="Table S26" sheetId="74" r:id="rId26"/>
    <sheet name="Table S27" sheetId="76" r:id="rId27"/>
    <sheet name="Table S28" sheetId="70" r:id="rId28"/>
    <sheet name="Table S29" sheetId="66" r:id="rId29"/>
    <sheet name="Table S30" sheetId="65" r:id="rId30"/>
    <sheet name="Table S31" sheetId="11" r:id="rId31"/>
  </sheets>
  <definedNames>
    <definedName name="_xlnm._FilterDatabase" localSheetId="28" hidden="1">'Table S29'!$A$1:$A$1053</definedName>
    <definedName name="_xlnm._FilterDatabase" localSheetId="24" hidden="1">'Table S25'!$A$2:$G$450</definedName>
    <definedName name="_xlnm._FilterDatabase" localSheetId="8" hidden="1">'Table S9'!$F$1:$G$395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<sst xmlns="http://schemas.openxmlformats.org/spreadsheetml/2006/main" count="16029" uniqueCount="5297">
  <si>
    <t>Supplementary Table 1. Data used for the T2T-cattle1.0-SAAS assembly</t>
  </si>
  <si>
    <t>Sample ID</t>
  </si>
  <si>
    <t>Sequencing technology</t>
  </si>
  <si>
    <t>Tissue</t>
  </si>
  <si>
    <t>Sequencing depth (×)</t>
  </si>
  <si>
    <t>Raw Sequence (bp)</t>
  </si>
  <si>
    <t>Total Read</t>
  </si>
  <si>
    <t>T2T-cattle1.0-SAAS</t>
  </si>
  <si>
    <t>DNA-seq, NGS-Illumina</t>
  </si>
  <si>
    <t>liver</t>
  </si>
  <si>
    <t>DNA-seq, PacBio-HiFi</t>
  </si>
  <si>
    <t>HiC</t>
  </si>
  <si>
    <t>DNA-seq, ONT ultra-long</t>
  </si>
  <si>
    <t>ChIP-seq (INPUT)</t>
  </si>
  <si>
    <t>/</t>
  </si>
  <si>
    <t>ChIP-seq (CENPA)</t>
  </si>
  <si>
    <t>T2T-cattle1.0-Sire</t>
  </si>
  <si>
    <t>DNA-seq, NGS-MGI</t>
  </si>
  <si>
    <t>sperm</t>
  </si>
  <si>
    <t>T2T-cattle1.0-Dam</t>
  </si>
  <si>
    <t>blood</t>
  </si>
  <si>
    <t>Supplementary Table 2. Genome assembly statistics at different stages</t>
  </si>
  <si>
    <t>Assembly summary</t>
  </si>
  <si>
    <t>HiFi primary assembly</t>
  </si>
  <si>
    <t>After Hi-C anchor</t>
  </si>
  <si>
    <t xml:space="preserve">T2T-cattle1.0-SAAS </t>
  </si>
  <si>
    <t>Contig number</t>
  </si>
  <si>
    <t>Contig N50 (bp)</t>
  </si>
  <si>
    <t>Number of scaffolds</t>
  </si>
  <si>
    <t>-</t>
  </si>
  <si>
    <t>Scaffold N50 (bp)</t>
  </si>
  <si>
    <t>Number of gaps</t>
  </si>
  <si>
    <t>Gap length (bp)</t>
  </si>
  <si>
    <t>Number of chromosomes</t>
  </si>
  <si>
    <t>Total bases (bp)</t>
  </si>
  <si>
    <t>Supplementary Table 3. The 12 gaps in the chromosome-level scaffolds of T2T- cattle1.0-SAAS</t>
  </si>
  <si>
    <t>Scaffold</t>
  </si>
  <si>
    <t>Flank_start</t>
  </si>
  <si>
    <t>Flank_end</t>
  </si>
  <si>
    <t>Length (bp)</t>
  </si>
  <si>
    <t>Chr04</t>
  </si>
  <si>
    <t>Chr07</t>
  </si>
  <si>
    <t>Chr11</t>
  </si>
  <si>
    <t>Chr12</t>
  </si>
  <si>
    <t>Chr14</t>
  </si>
  <si>
    <t>Chr18</t>
  </si>
  <si>
    <t>Chr19</t>
  </si>
  <si>
    <t>Chr27</t>
  </si>
  <si>
    <t>Chr29</t>
  </si>
  <si>
    <t>ChrX</t>
  </si>
  <si>
    <t xml:space="preserve">ChrY    </t>
  </si>
  <si>
    <t>Supplementary Table 4. The assembly evalution on T2T-cattle1.0-SAAS by BUSCO</t>
  </si>
  <si>
    <t>Type</t>
  </si>
  <si>
    <t>Number</t>
  </si>
  <si>
    <t>Percent (%)</t>
  </si>
  <si>
    <t>Complete BUSCOs</t>
  </si>
  <si>
    <t>Complete and single-copy BUSCOs</t>
  </si>
  <si>
    <t>Complete and duplicated BUSCOs</t>
  </si>
  <si>
    <t>Fragmented BUSCOs</t>
  </si>
  <si>
    <t>Missing BUSCOs</t>
  </si>
  <si>
    <t>Supplementary Table 5. Number of telomeric repeat in T2T-cattle1.0-SAAS</t>
  </si>
  <si>
    <t>Chromosome</t>
  </si>
  <si>
    <t>5'telomere_start</t>
  </si>
  <si>
    <t>5'telomere_end</t>
  </si>
  <si>
    <t>3'telomere_start</t>
  </si>
  <si>
    <t>3'telomere_end</t>
  </si>
  <si>
    <t>Chr01</t>
  </si>
  <si>
    <t>Chr02</t>
  </si>
  <si>
    <t>Chr03</t>
  </si>
  <si>
    <t>Chr05</t>
  </si>
  <si>
    <t>Chr06</t>
  </si>
  <si>
    <t>Chr08</t>
  </si>
  <si>
    <t>Chr09</t>
  </si>
  <si>
    <t>Chr10</t>
  </si>
  <si>
    <t>Chr13</t>
  </si>
  <si>
    <t>Chr15</t>
  </si>
  <si>
    <t>Chr16</t>
  </si>
  <si>
    <t>Chr17</t>
  </si>
  <si>
    <t>Chr20</t>
  </si>
  <si>
    <t>Chr21</t>
  </si>
  <si>
    <t>Chr22</t>
  </si>
  <si>
    <t>Chr23</t>
  </si>
  <si>
    <t>Chr24</t>
  </si>
  <si>
    <t>Chr25</t>
  </si>
  <si>
    <t>Chr26</t>
  </si>
  <si>
    <t>Chr28</t>
  </si>
  <si>
    <t>ChrY</t>
  </si>
  <si>
    <t xml:space="preserve">Supplementary Table 6. Estimated quality value (QV) and error rate for the Chromosomes of  T2T-cattle1.0-SAAS </t>
  </si>
  <si>
    <t>Chromosome ID</t>
  </si>
  <si>
    <t>Length</t>
  </si>
  <si>
    <t>QV</t>
  </si>
  <si>
    <t>Error rate</t>
  </si>
  <si>
    <t>Total</t>
  </si>
  <si>
    <t>Supplementary Table 7. The PURs of each chromosome</t>
  </si>
  <si>
    <t>PUR  (bp)</t>
  </si>
  <si>
    <t>Supplementary Table 8. The SDs in PURs</t>
  </si>
  <si>
    <t>SD</t>
  </si>
  <si>
    <t>PUR</t>
  </si>
  <si>
    <t>Start</t>
  </si>
  <si>
    <t>End</t>
  </si>
  <si>
    <t>Supplementary Table 9. The duplication of annotated genes in SDs of PURs</t>
  </si>
  <si>
    <t>Gene ID</t>
  </si>
  <si>
    <t>Location</t>
  </si>
  <si>
    <t>Annotation from ARS-UCD2.0</t>
  </si>
  <si>
    <t>Description</t>
  </si>
  <si>
    <t>T2T-cattle1.0-SAAS_Chr03g00002</t>
  </si>
  <si>
    <t>pur</t>
  </si>
  <si>
    <t>gene-LOC112447010</t>
  </si>
  <si>
    <t>Coiled-coil domain-containing protein 3 OS=Mus musculus OX=10090 GN=Ccdc3 PE=1 SV=1</t>
  </si>
  <si>
    <t>T2T-cattle1.0-SAAS_Chr03g01224</t>
  </si>
  <si>
    <t>gene-OR9S39</t>
  </si>
  <si>
    <t>Olfactory receptor 12 OS=Mus musculus OX=10090 GN=Olfr12 PE=3 SV=2</t>
  </si>
  <si>
    <t>T2T-cattle1.0-SAAS_Chr03g01225</t>
  </si>
  <si>
    <t>non-pur</t>
  </si>
  <si>
    <t>T2T-cattle1.0-SAAS_Chr03g01262</t>
  </si>
  <si>
    <t>gene-LOC112446467</t>
  </si>
  <si>
    <t>Ubiquitin carboxyl-terminal hydrolase 17-like protein 11 OS=Homo sapiens OX=9606 GN=USP17L11 PE=3 SV=1</t>
  </si>
  <si>
    <t>T2T-cattle1.0-SAAS_Chr03g01263</t>
  </si>
  <si>
    <t>Ubiquitin carboxyl-terminal hydrolase 17-like protein 18 OS=Homo sapiens OX=9606 GN=USP17L18 PE=3 SV=1</t>
  </si>
  <si>
    <t>T2T-cattle1.0-SAAS_Chr03g01264</t>
  </si>
  <si>
    <t>T2T-cattle1.0-SAAS_Chr03g01265</t>
  </si>
  <si>
    <t>T2T-cattle1.0-SAAS_Chr03g01266</t>
  </si>
  <si>
    <t>T2T-cattle1.0-SAAS_Chr03g01267</t>
  </si>
  <si>
    <t>T2T-cattle1.0-SAAS_Chr03g01268</t>
  </si>
  <si>
    <t>T2T-cattle1.0-SAAS_Chr03g01269</t>
  </si>
  <si>
    <t>T2T-cattle1.0-SAAS_Chr03g01270</t>
  </si>
  <si>
    <t>T2T-cattle1.0-SAAS_Chr03g01271</t>
  </si>
  <si>
    <t>T2T-cattle1.0-SAAS_Chr03g01272</t>
  </si>
  <si>
    <t>T2T-cattle1.0-SAAS_Chr03g01273</t>
  </si>
  <si>
    <t>T2T-cattle1.0-SAAS_Chr03g01274</t>
  </si>
  <si>
    <t>T2T-cattle1.0-SAAS_Chr03g01275</t>
  </si>
  <si>
    <t>T2T-cattle1.0-SAAS_Chr03g01276</t>
  </si>
  <si>
    <t>T2T-cattle1.0-SAAS_Chr03g01277</t>
  </si>
  <si>
    <t>T2T-cattle1.0-SAAS_Chr03g01278</t>
  </si>
  <si>
    <t>T2T-cattle1.0-SAAS_Chr04g00564</t>
  </si>
  <si>
    <t>gene-LOC615948</t>
  </si>
  <si>
    <t>T cell receptor beta variable 9 OS=Homo sapiens OX=9606 GN=TRBV9 PE=3 SV=1</t>
  </si>
  <si>
    <t>T2T-cattle1.0-SAAS_Chr04g00568</t>
  </si>
  <si>
    <t>T2T-cattle1.0-SAAS_Chr04g00572</t>
  </si>
  <si>
    <t>gene-LOC100336982</t>
  </si>
  <si>
    <t>T cell receptor beta variable 19 OS=Homo sapiens OX=9606 GN=TRBV19 PE=1 SV=2</t>
  </si>
  <si>
    <t>T2T-cattle1.0-SAAS_Chr04g00573</t>
  </si>
  <si>
    <t>T2T-cattle1.0-SAAS_Chr04g00574</t>
  </si>
  <si>
    <t>T2T-cattle1.0-SAAS_Chr04g00575</t>
  </si>
  <si>
    <t>T2T-cattle1.0-SAAS_Chr04g00655</t>
  </si>
  <si>
    <t>gene-LOC614871</t>
  </si>
  <si>
    <t>GTPase IMAP family member 7 OS=Homo sapiens OX=9606 GN=GIMAP7 PE=1 SV=1</t>
  </si>
  <si>
    <t>T2T-cattle1.0-SAAS_Chr04g00671</t>
  </si>
  <si>
    <t>T2T-cattle1.0-SAAS_Chr05g00544</t>
  </si>
  <si>
    <t>gene-OR6C7</t>
  </si>
  <si>
    <t>Olfactory receptor 6C3 OS=Homo sapiens OX=9606 GN=OR6C3 PE=3 SV=2</t>
  </si>
  <si>
    <t>T2T-cattle1.0-SAAS_Chr05g00545</t>
  </si>
  <si>
    <t>gene-OR6C3</t>
  </si>
  <si>
    <t>T2T-cattle1.0-SAAS_Chr05g00547</t>
  </si>
  <si>
    <t>T2T-cattle1.0-SAAS_Chr05g00548</t>
  </si>
  <si>
    <t>T2T-cattle1.0-SAAS_Chr06g00035</t>
  </si>
  <si>
    <t>gene-FABP2</t>
  </si>
  <si>
    <t>Fatty acid-binding protein, intestinal OS=Bos taurus OX=9913 GN=FABP2 PE=2 SV=3</t>
  </si>
  <si>
    <t>T2T-cattle1.0-SAAS_Chr07g00234</t>
  </si>
  <si>
    <t>gene-OR7A126</t>
  </si>
  <si>
    <t>Olfactory receptor 7A17 OS=Homo sapiens OX=9606 GN=OR7A17 PE=2 SV=1</t>
  </si>
  <si>
    <t>T2T-cattle1.0-SAAS_Chr08g00105</t>
  </si>
  <si>
    <t>gene-LOC112445660</t>
  </si>
  <si>
    <t>Interferon tau-1 OS=Bos taurus OX=9913 GN=IFNT1 PE=2 SV=2</t>
  </si>
  <si>
    <t>T2T-cattle1.0-SAAS_Chr08g00106</t>
  </si>
  <si>
    <t>gene-IFNT3</t>
  </si>
  <si>
    <t>T2T-cattle1.0-SAAS_Chr08g00107</t>
  </si>
  <si>
    <t>T2T-cattle1.0-SAAS_Chr08g00108</t>
  </si>
  <si>
    <t>T2T-cattle1.0-SAAS_Chr08g00109</t>
  </si>
  <si>
    <t>T2T-cattle1.0-SAAS_Chr08g00150</t>
  </si>
  <si>
    <t>gene-LOC107132683</t>
  </si>
  <si>
    <t>Interferon omega-1 OS=Bos taurus OX=9913 GN=IFNW1 PE=3 SV=1</t>
  </si>
  <si>
    <t>T2T-cattle1.0-SAAS_Chr08g00152</t>
  </si>
  <si>
    <t>gene-LOC112441471</t>
  </si>
  <si>
    <t>Interferon beta-1 OS=Bos taurus OX=9913 GN=IFNB1 PE=3 SV=1</t>
  </si>
  <si>
    <t>T2T-cattle1.0-SAAS_Chr08g00154</t>
  </si>
  <si>
    <t>T2T-cattle1.0-SAAS_Chr08g00155</t>
  </si>
  <si>
    <t>T2T-cattle1.0-SAAS_Chr08g00439</t>
  </si>
  <si>
    <t>gene-LOC112445399</t>
  </si>
  <si>
    <t>Liprin-alpha-2 OS=Mus musculus OX=10090 GN=Ppfia2 PE=1 SV=2</t>
  </si>
  <si>
    <t>T2T-cattle1.0-SAAS_Chr08g00452</t>
  </si>
  <si>
    <t>T2T-cattle1.0-SAAS_Chr09g00002</t>
  </si>
  <si>
    <t>gene-LOC132344729</t>
  </si>
  <si>
    <t>Histone H4 OS=Xenopus tropicalis OX=8364 GN=TGas006m08.1 PE=3 SV=1</t>
  </si>
  <si>
    <t>T2T-cattle1.0-SAAS_Chr09g00003</t>
  </si>
  <si>
    <t>gene-LOC112445649</t>
  </si>
  <si>
    <t>T2T-cattle1.0-SAAS_Chr09g00004</t>
  </si>
  <si>
    <t>T2T-cattle1.0-SAAS_Chr09g00005</t>
  </si>
  <si>
    <t>T2T-cattle1.0-SAAS_Chr09g00006</t>
  </si>
  <si>
    <t>T2T-cattle1.0-SAAS_Chr09g00009</t>
  </si>
  <si>
    <t>T2T-cattle1.0-SAAS_Chr09g00011</t>
  </si>
  <si>
    <t>T2T-cattle1.0-SAAS_Chr09g00012</t>
  </si>
  <si>
    <t>T2T-cattle1.0-SAAS_Chr09g00013</t>
  </si>
  <si>
    <t>T2T-cattle1.0-SAAS_Chr09g00014</t>
  </si>
  <si>
    <t>T2T-cattle1.0-SAAS_Chr09g00015</t>
  </si>
  <si>
    <t>T2T-cattle1.0-SAAS_Chr09g00016</t>
  </si>
  <si>
    <t>T2T-cattle1.0-SAAS_Chr09g00017</t>
  </si>
  <si>
    <t>T2T-cattle1.0-SAAS_Chr09g00018</t>
  </si>
  <si>
    <t>T2T-cattle1.0-SAAS_Chr09g00019</t>
  </si>
  <si>
    <t>T2T-cattle1.0-SAAS_Chr09g00020</t>
  </si>
  <si>
    <t>T2T-cattle1.0-SAAS_Chr09g00021</t>
  </si>
  <si>
    <t>T2T-cattle1.0-SAAS_Chr09g00022</t>
  </si>
  <si>
    <t>T2T-cattle1.0-SAAS_Chr09g00023</t>
  </si>
  <si>
    <t>T2T-cattle1.0-SAAS_Chr10g00330</t>
  </si>
  <si>
    <t>gene-OR11G9</t>
  </si>
  <si>
    <t>Olfactory receptor 11H6 OS=Homo sapiens OX=9606 GN=OR11H6 PE=3 SV=1</t>
  </si>
  <si>
    <t>T2T-cattle1.0-SAAS_Chr11g00789</t>
  </si>
  <si>
    <t>gene-KYAT1</t>
  </si>
  <si>
    <t>Kynurenine--oxoglutarate transaminase 1 OS=Homo sapiens OX=9606 GN=KYAT1 PE=1 SV=1</t>
  </si>
  <si>
    <t>T2T-cattle1.0-SAAS_Chr11g00790</t>
  </si>
  <si>
    <t>T2T-cattle1.0-SAAS_Chr11g00976</t>
  </si>
  <si>
    <t>Ubiquitin carboxyl-terminal hydrolase 17-like protein 22 OS=Homo sapiens OX=9606 GN=USP17L22 PE=3 SV=1</t>
  </si>
  <si>
    <t>T2T-cattle1.0-SAAS_Chr13g00535</t>
  </si>
  <si>
    <t>gene-BPIFA2A</t>
  </si>
  <si>
    <t>Short palate, lung and nasal epithelium carcinoma-associated protein 2A OS=Bos taurus OX=9913 GN=SPLUNC2A PE=2 SV=2</t>
  </si>
  <si>
    <t>T2T-cattle1.0-SAAS_Chr13g00536</t>
  </si>
  <si>
    <t>T2T-cattle1.0-SAAS_Chr13g00538</t>
  </si>
  <si>
    <t>T2T-cattle1.0-SAAS_Chr14g00004</t>
  </si>
  <si>
    <t>gene-LOC100299144</t>
  </si>
  <si>
    <t>Liprin-alpha-1 OS=Homo sapiens OX=9606 GN=PPFIA1 PE=1 SV=1</t>
  </si>
  <si>
    <t>T2T-cattle1.0-SAAS_Chr14g00007</t>
  </si>
  <si>
    <t>gene-LOC101906171</t>
  </si>
  <si>
    <t>T2T-cattle1.0-SAAS_Chr14g00009</t>
  </si>
  <si>
    <t>T2T-cattle1.0-SAAS_Chr14g00010</t>
  </si>
  <si>
    <t>T2T-cattle1.0-SAAS_Chr14g00012</t>
  </si>
  <si>
    <t>T2T-cattle1.0-SAAS_Chr14g00013</t>
  </si>
  <si>
    <t>gene-LOC112445429</t>
  </si>
  <si>
    <t>T2T-cattle1.0-SAAS_Chr14g00014</t>
  </si>
  <si>
    <t>T2T-cattle1.0-SAAS_Chr14g00015</t>
  </si>
  <si>
    <t>T2T-cattle1.0-SAAS_Chr14g00017</t>
  </si>
  <si>
    <t>T2T-cattle1.0-SAAS_Chr14g00018</t>
  </si>
  <si>
    <t>T2T-cattle1.0-SAAS_Chr14g00019</t>
  </si>
  <si>
    <t>T2T-cattle1.0-SAAS_Chr14g00021</t>
  </si>
  <si>
    <t>T2T-cattle1.0-SAAS_Chr14g00023</t>
  </si>
  <si>
    <t>T2T-cattle1.0-SAAS_Chr14g00024</t>
  </si>
  <si>
    <t>T2T-cattle1.0-SAAS_Chr15g00353</t>
  </si>
  <si>
    <t>gene-OR6A2</t>
  </si>
  <si>
    <t>Olfactory receptor 226 OS=Rattus norvegicus OX=10116 GN=Olr226 PE=2 SV=2</t>
  </si>
  <si>
    <t>T2T-cattle1.0-SAAS_Chr15g00355</t>
  </si>
  <si>
    <t>gene-OR2AG2</t>
  </si>
  <si>
    <t>Olfactory receptor 2AG2 OS=Homo sapiens OX=9606 GN=OR2AG2 PE=2 SV=1</t>
  </si>
  <si>
    <t>T2T-cattle1.0-SAAS_Chr15g00357</t>
  </si>
  <si>
    <t>gene-OR2AG1E</t>
  </si>
  <si>
    <t>Olfactory receptor 2AG1 OS=Homo sapiens OX=9606 GN=OR2AG1 PE=1 SV=2</t>
  </si>
  <si>
    <t>T2T-cattle1.0-SAAS_Chr15g00359</t>
  </si>
  <si>
    <t>T2T-cattle1.0-SAAS_Chr15g00361</t>
  </si>
  <si>
    <t>T2T-cattle1.0-SAAS_Chr15g00477</t>
  </si>
  <si>
    <t>gene-OR51A5</t>
  </si>
  <si>
    <t>Olfactory receptor 51A7 OS=Homo sapiens OX=9606 GN=OR51A7 PE=2 SV=1</t>
  </si>
  <si>
    <t>T2T-cattle1.0-SAAS_Chr15g00849</t>
  </si>
  <si>
    <t>gene-OR8K1</t>
  </si>
  <si>
    <t>Olfactory receptor 8K1 OS=Homo sapiens OX=9606 GN=OR8K1 PE=2 SV=1</t>
  </si>
  <si>
    <t>T2T-cattle1.0-SAAS_Chr15g00850</t>
  </si>
  <si>
    <t>gene-OR8J19</t>
  </si>
  <si>
    <t>Olfactory receptor 8J3 OS=Homo sapiens OX=9606 GN=OR8J3 PE=3 SV=1</t>
  </si>
  <si>
    <t>T2T-cattle1.0-SAAS_Chr15g00851</t>
  </si>
  <si>
    <t>gene-OR8J16</t>
  </si>
  <si>
    <t>T2T-cattle1.0-SAAS_Chr15g00852</t>
  </si>
  <si>
    <t>gene-OR8J3F</t>
  </si>
  <si>
    <t>T2T-cattle1.0-SAAS_Chr15g00854</t>
  </si>
  <si>
    <t>gene-OR5AL8</t>
  </si>
  <si>
    <t>Olfactory receptor 5AL1 OS=Homo sapiens OX=9606 GN=OR5AL1 PE=3 SV=1</t>
  </si>
  <si>
    <t>T2T-cattle1.0-SAAS_Chr15g00856</t>
  </si>
  <si>
    <t>gene-OR8K62</t>
  </si>
  <si>
    <t>Olfactory receptor 8K3 OS=Homo sapiens OX=9606 GN=OR8K3 PE=3 SV=1</t>
  </si>
  <si>
    <t>T2T-cattle1.0-SAAS_Chr15g00858</t>
  </si>
  <si>
    <t>gene-OR5T2</t>
  </si>
  <si>
    <t>Olfactory receptor 5T2 OS=Homo sapiens OX=9606 GN=OR5T2 PE=2 SV=3</t>
  </si>
  <si>
    <t>T2T-cattle1.0-SAAS_Chr15g00859</t>
  </si>
  <si>
    <t>gene-OR9G4</t>
  </si>
  <si>
    <t>Olfactory receptor 9G4 OS=Homo sapiens OX=9606 GN=OR9G4 PE=3 SV=2</t>
  </si>
  <si>
    <t>T2T-cattle1.0-SAAS_Chr15g00860</t>
  </si>
  <si>
    <t>gene-OR9G10C</t>
  </si>
  <si>
    <t>Olfactory receptor 1013 OS=Mus musculus OX=10090 GN=Olfr1013 PE=3 SV=1</t>
  </si>
  <si>
    <t>T2T-cattle1.0-SAAS_Chr15g00861</t>
  </si>
  <si>
    <t>gene-OR8K63</t>
  </si>
  <si>
    <t>T2T-cattle1.0-SAAS_Chr15g00862</t>
  </si>
  <si>
    <t>gene-OR8K60</t>
  </si>
  <si>
    <t>T2T-cattle1.0-SAAS_Chr15g00863</t>
  </si>
  <si>
    <t>T2T-cattle1.0-SAAS_Chr15g00864</t>
  </si>
  <si>
    <t>T2T-cattle1.0-SAAS_Chr15g00865</t>
  </si>
  <si>
    <t>T2T-cattle1.0-SAAS_Chr15g00866</t>
  </si>
  <si>
    <t>T2T-cattle1.0-SAAS_Chr15g00867</t>
  </si>
  <si>
    <t>T2T-cattle1.0-SAAS_Chr15g00869</t>
  </si>
  <si>
    <t>T2T-cattle1.0-SAAS_Chr15g00870</t>
  </si>
  <si>
    <t>T2T-cattle1.0-SAAS_Chr15g00872</t>
  </si>
  <si>
    <t>T2T-cattle1.0-SAAS_Chr15g00873</t>
  </si>
  <si>
    <t>T2T-cattle1.0-SAAS_Chr15g00874</t>
  </si>
  <si>
    <t>T2T-cattle1.0-SAAS_Chr15g00875</t>
  </si>
  <si>
    <t>T2T-cattle1.0-SAAS_Chr15g00906</t>
  </si>
  <si>
    <t>gene-LOC781990</t>
  </si>
  <si>
    <t>Proteoglycan 3 OS=Homo sapiens OX=9606 GN=PRG3 PE=1 SV=2</t>
  </si>
  <si>
    <t>T2T-cattle1.0-SAAS_Chr15g00909</t>
  </si>
  <si>
    <t>T2T-cattle1.0-SAAS_Chr18g00582</t>
  </si>
  <si>
    <t>gene-LOC515276</t>
  </si>
  <si>
    <t>Galectin-16 OS=Homo sapiens OX=9606 GN=LGALS16 PE=2 SV=1</t>
  </si>
  <si>
    <t>T2T-cattle1.0-SAAS_Chr18g00583</t>
  </si>
  <si>
    <t>T2T-cattle1.0-SAAS_Chr18g00993</t>
  </si>
  <si>
    <t>gene-LOC132342374</t>
  </si>
  <si>
    <t>Natural cytotoxicity triggering receptor 3 ligand 1 OS=Homo sapiens OX=9606 GN=NCR3LG1 PE=1 SV=1</t>
  </si>
  <si>
    <t>T2T-cattle1.0-SAAS_Chr18g00999</t>
  </si>
  <si>
    <t>gene-LOC112442366</t>
  </si>
  <si>
    <t>Zinc finger protein 845 OS=Homo sapiens OX=9606 GN=ZNF845 PE=1 SV=3</t>
  </si>
  <si>
    <t>T2T-cattle1.0-SAAS_Chr18g01000</t>
  </si>
  <si>
    <t>T2T-cattle1.0-SAAS_Chr18g01043</t>
  </si>
  <si>
    <t>gene-MGC138914</t>
  </si>
  <si>
    <t>Cationic amino acid transporter 3 OS=Homo sapiens OX=9606 GN=SLC7A3 PE=1 SV=1</t>
  </si>
  <si>
    <t>T2T-cattle1.0-SAAS_Chr18g01046</t>
  </si>
  <si>
    <t>T2T-cattle1.0-SAAS_Chr18g01055</t>
  </si>
  <si>
    <t>gene-LOC538810</t>
  </si>
  <si>
    <t>Solute carrier family 2, facilitated glucose transporter member 3 OS=Ovis aries OX=9940 GN=SLC2A3 PE=2 SV=1</t>
  </si>
  <si>
    <t>T2T-cattle1.0-SAAS_Chr18g01174</t>
  </si>
  <si>
    <t>gene-ZSCAN5B</t>
  </si>
  <si>
    <t>Zinc finger and SCAN domain-containing protein 5B OS=Homo sapiens OX=9606 GN=ZSCAN5B PE=3 SV=1</t>
  </si>
  <si>
    <t>T2T-cattle1.0-SAAS_Chr18g01175</t>
  </si>
  <si>
    <t>gene-LOC132342890</t>
  </si>
  <si>
    <t>Protein FAM32A OS=Pongo abelii OX=9601 GN=FAM32A PE=3 SV=1</t>
  </si>
  <si>
    <t>T2T-cattle1.0-SAAS_Chr18g01176</t>
  </si>
  <si>
    <t>gene-LOC790896</t>
  </si>
  <si>
    <t>T2T-cattle1.0-SAAS_Chr18g01177</t>
  </si>
  <si>
    <t>gene-LOC768229</t>
  </si>
  <si>
    <t>T2T-cattle1.0-SAAS_Chr18g01178</t>
  </si>
  <si>
    <t>T2T-cattle1.0-SAAS_Chr18g01179</t>
  </si>
  <si>
    <t>T2T-cattle1.0-SAAS_Chr18g01180</t>
  </si>
  <si>
    <t>T2T-cattle1.0-SAAS_Chr18g01181</t>
  </si>
  <si>
    <t>T2T-cattle1.0-SAAS_Chr18g01182</t>
  </si>
  <si>
    <t>T2T-cattle1.0-SAAS_Chr18g01184</t>
  </si>
  <si>
    <t>T2T-cattle1.0-SAAS_Chr19g00049</t>
  </si>
  <si>
    <t>gene-OR4D2F</t>
  </si>
  <si>
    <t>Olfactory receptor 4D2 OS=Homo sapiens OX=9606 GN=OR4D2 PE=2 SV=1</t>
  </si>
  <si>
    <t>T2T-cattle1.0-SAAS_Chr19g00050</t>
  </si>
  <si>
    <t>T2T-cattle1.0-SAAS_Chr19g00751</t>
  </si>
  <si>
    <t>gene-KRTAP9-2</t>
  </si>
  <si>
    <t>Keratin-associated protein 9-7 OS=Homo sapiens OX=9606 GN=KRTAP9-7 PE=3 SV=1</t>
  </si>
  <si>
    <t>T2T-cattle1.0-SAAS_Chr19g00752</t>
  </si>
  <si>
    <t>gene-LOC112442670</t>
  </si>
  <si>
    <t>T2T-cattle1.0-SAAS_Chr19g00753</t>
  </si>
  <si>
    <t>T2T-cattle1.0-SAAS_Chr19g00754</t>
  </si>
  <si>
    <t>T2T-cattle1.0-SAAS_Chr19g00756</t>
  </si>
  <si>
    <t>gene-LOC112442671</t>
  </si>
  <si>
    <t>T2T-cattle1.0-SAAS_Chr19g00757</t>
  </si>
  <si>
    <t>gene-LOC100138853</t>
  </si>
  <si>
    <t>T2T-cattle1.0-SAAS_Chr19g00758</t>
  </si>
  <si>
    <t>T2T-cattle1.0-SAAS_Chr19g00759</t>
  </si>
  <si>
    <t>T2T-cattle1.0-SAAS_Chr19g00760</t>
  </si>
  <si>
    <t>T2T-cattle1.0-SAAS_Chr20g00005</t>
  </si>
  <si>
    <t>T2T-cattle1.0-SAAS_Chr20g00007</t>
  </si>
  <si>
    <t>T2T-cattle1.0-SAAS_Chr20g00009</t>
  </si>
  <si>
    <t>T2T-cattle1.0-SAAS_Chr20g00011</t>
  </si>
  <si>
    <t>T2T-cattle1.0-SAAS_Chr20g00014</t>
  </si>
  <si>
    <t>T2T-cattle1.0-SAAS_Chr20g00015</t>
  </si>
  <si>
    <t>T2T-cattle1.0-SAAS_Chr20g00016</t>
  </si>
  <si>
    <t>T2T-cattle1.0-SAAS_Chr20g00017</t>
  </si>
  <si>
    <t>T2T-cattle1.0-SAAS_Chr20g00019</t>
  </si>
  <si>
    <t>T2T-cattle1.0-SAAS_Chr20g00020</t>
  </si>
  <si>
    <t>T2T-cattle1.0-SAAS_Chr20g00021</t>
  </si>
  <si>
    <t>T2T-cattle1.0-SAAS_Chr20g00024</t>
  </si>
  <si>
    <t>T2T-cattle1.0-SAAS_Chr20g00025</t>
  </si>
  <si>
    <t>T2T-cattle1.0-SAAS_Chr20g00026</t>
  </si>
  <si>
    <t>T2T-cattle1.0-SAAS_Chr20g00028</t>
  </si>
  <si>
    <t>T2T-cattle1.0-SAAS_Chr20g00029</t>
  </si>
  <si>
    <t>T2T-cattle1.0-SAAS_Chr20g00030</t>
  </si>
  <si>
    <t>T2T-cattle1.0-SAAS_Chr20g00032</t>
  </si>
  <si>
    <t>T2T-cattle1.0-SAAS_Chr20g00033</t>
  </si>
  <si>
    <t>T2T-cattle1.0-SAAS_Chr20g00034</t>
  </si>
  <si>
    <t>T2T-cattle1.0-SAAS_Chr20g00035</t>
  </si>
  <si>
    <t>T2T-cattle1.0-SAAS_Chr20g00036</t>
  </si>
  <si>
    <t>T2T-cattle1.0-SAAS_Chr20g00038</t>
  </si>
  <si>
    <t>T2T-cattle1.0-SAAS_Chr20g00039</t>
  </si>
  <si>
    <t>T2T-cattle1.0-SAAS_Chr20g00041</t>
  </si>
  <si>
    <t>T2T-cattle1.0-SAAS_Chr20g00042</t>
  </si>
  <si>
    <t>T2T-cattle1.0-SAAS_Chr20g00043</t>
  </si>
  <si>
    <t>T2T-cattle1.0-SAAS_Chr20g00046</t>
  </si>
  <si>
    <t>T2T-cattle1.0-SAAS_Chr20g00047</t>
  </si>
  <si>
    <t>T2T-cattle1.0-SAAS_Chr20g00048</t>
  </si>
  <si>
    <t>T2T-cattle1.0-SAAS_Chr20g00049</t>
  </si>
  <si>
    <t>T2T-cattle1.0-SAAS_Chr20g00051</t>
  </si>
  <si>
    <t>T2T-cattle1.0-SAAS_Chr20g00054</t>
  </si>
  <si>
    <t>T2T-cattle1.0-SAAS_Chr20g00055</t>
  </si>
  <si>
    <t>T2T-cattle1.0-SAAS_Chr20g00057</t>
  </si>
  <si>
    <t>T2T-cattle1.0-SAAS_Chr20g00059</t>
  </si>
  <si>
    <t>gene-LOC112443211</t>
  </si>
  <si>
    <t>T2T-cattle1.0-SAAS_Chr20g00060</t>
  </si>
  <si>
    <t>T2T-cattle1.0-SAAS_Chr20g00062</t>
  </si>
  <si>
    <t>T2T-cattle1.0-SAAS_Chr20g00063</t>
  </si>
  <si>
    <t>T2T-cattle1.0-SAAS_Chr20g00065</t>
  </si>
  <si>
    <t>T2T-cattle1.0-SAAS_Chr20g00066</t>
  </si>
  <si>
    <t>T2T-cattle1.0-SAAS_Chr20g00067</t>
  </si>
  <si>
    <t>T2T-cattle1.0-SAAS_Chr20g00069</t>
  </si>
  <si>
    <t>T2T-cattle1.0-SAAS_Chr21g00007</t>
  </si>
  <si>
    <t>T2T-cattle1.0-SAAS_Chr21g00345</t>
  </si>
  <si>
    <t>gene-LOC784058</t>
  </si>
  <si>
    <t>Dynein light chain 1, cytoplasmic OS=Rattus norvegicus OX=10116 GN=Dynll1 PE=1 SV=1</t>
  </si>
  <si>
    <t>T2T-cattle1.0-SAAS_Chr22g00001</t>
  </si>
  <si>
    <t>T2T-cattle1.0-SAAS_Chr22g00002</t>
  </si>
  <si>
    <t>T2T-cattle1.0-SAAS_Chr23g00014</t>
  </si>
  <si>
    <t>gene-OR4C181</t>
  </si>
  <si>
    <t>Olfactory receptor 4C46 OS=Homo sapiens OX=9606 GN=OR4C46 PE=3 SV=1</t>
  </si>
  <si>
    <t>T2T-cattle1.0-SAAS_Chr23g00015</t>
  </si>
  <si>
    <t>gene-OR4C188</t>
  </si>
  <si>
    <t>T2T-cattle1.0-SAAS_Chr23g00019</t>
  </si>
  <si>
    <t>gene-OR4C160</t>
  </si>
  <si>
    <t>Olfactory receptor 4C6 OS=Homo sapiens OX=9606 GN=OR4C6 PE=2 SV=1</t>
  </si>
  <si>
    <t>T2T-cattle1.0-SAAS_Chr23g00020</t>
  </si>
  <si>
    <t>gene-LOC104970693</t>
  </si>
  <si>
    <t>Gag-Pro-Pol polyprotein OS=Simian retrovirus SRV-2 OX=39068 GN=pol PE=3 SV=2</t>
  </si>
  <si>
    <t>T2T-cattle1.0-SAAS_Chr23g00021</t>
  </si>
  <si>
    <t>gene-OR4A2</t>
  </si>
  <si>
    <t>Olfactory receptor 4A15 OS=Homo sapiens OX=9606 GN=OR4A15 PE=3 SV=3</t>
  </si>
  <si>
    <t>T2T-cattle1.0-SAAS_Chr23g00449</t>
  </si>
  <si>
    <t>gene-OR12D23</t>
  </si>
  <si>
    <t>Olfactory receptor 12D1 OS=Homo sapiens OX=9606 GN=OR12D1 PE=3 SV=1</t>
  </si>
  <si>
    <t>T2T-cattle1.0-SAAS_Chr23g00469</t>
  </si>
  <si>
    <t>gene-OR2H18</t>
  </si>
  <si>
    <t>Olfactory receptor 2H1 OS=Homo sapiens OX=9606 GN=OR2H1 PE=2 SV=1</t>
  </si>
  <si>
    <t>T2T-cattle1.0-SAAS_Chr23g00470</t>
  </si>
  <si>
    <t>gene-OR2H19</t>
  </si>
  <si>
    <t>Olfactory receptor 2G6 OS=Homo sapiens OX=9606 GN=OR2G6 PE=2 SV=1</t>
  </si>
  <si>
    <t>T2T-cattle1.0-SAAS_Chr23g00472</t>
  </si>
  <si>
    <t>T2T-cattle1.0-SAAS_Chr24g00001</t>
  </si>
  <si>
    <t>T2T-cattle1.0-SAAS_Chr24g00002</t>
  </si>
  <si>
    <t>gene-OR9M1</t>
  </si>
  <si>
    <t>Olfactory receptor 1020 OS=Mus musculus OX=10090 GN=Olfr1020 PE=3 SV=1</t>
  </si>
  <si>
    <t>T2T-cattle1.0-SAAS_Chr24g00003</t>
  </si>
  <si>
    <t>gene-OR9M1D</t>
  </si>
  <si>
    <t>T2T-cattle1.0-SAAS_Chr24g00006</t>
  </si>
  <si>
    <t>T2T-cattle1.0-SAAS_Chr24g00306</t>
  </si>
  <si>
    <t>gene-LOC112445471</t>
  </si>
  <si>
    <t>Serpin B3 OS=Homo sapiens OX=9606 GN=SERPINB3 PE=1 SV=2</t>
  </si>
  <si>
    <t>T2T-cattle1.0-SAAS_Chr24g00308</t>
  </si>
  <si>
    <t>T2T-cattle1.0-SAAS_Chr25g00002</t>
  </si>
  <si>
    <t>T2T-cattle1.0-SAAS_Chr25g00003</t>
  </si>
  <si>
    <t>gene-LOC112445739</t>
  </si>
  <si>
    <t>60S ribosomal protein L7a OS=Bos taurus OX=9913 GN=RPL7A PE=2 SV=3</t>
  </si>
  <si>
    <t>T2T-cattle1.0-SAAS_Chr25g00005</t>
  </si>
  <si>
    <t>T2T-cattle1.0-SAAS_Chr25g00007</t>
  </si>
  <si>
    <t>T2T-cattle1.0-SAAS_Chr25g00008</t>
  </si>
  <si>
    <t>T2T-cattle1.0-SAAS_Chr25g00009</t>
  </si>
  <si>
    <t>T2T-cattle1.0-SAAS_Chr25g00012</t>
  </si>
  <si>
    <t>T2T-cattle1.0-SAAS_Chr25g00015</t>
  </si>
  <si>
    <t>T2T-cattle1.0-SAAS_Chr25g00165</t>
  </si>
  <si>
    <t>gene-LOC618541</t>
  </si>
  <si>
    <t>Interleukin-32 OS=Homo sapiens OX=9606 GN=IL32 PE=1 SV=3</t>
  </si>
  <si>
    <t>T2T-cattle1.0-SAAS_Chr25g00166</t>
  </si>
  <si>
    <t>T2T-cattle1.0-SAAS_Chr27g00006</t>
  </si>
  <si>
    <t>T2T-cattle1.0-SAAS_Chr27g00008</t>
  </si>
  <si>
    <t>T2T-cattle1.0-SAAS_Chr27g00009</t>
  </si>
  <si>
    <t>T2T-cattle1.0-SAAS_Chr27g00073</t>
  </si>
  <si>
    <t>gene-LOC101907227</t>
  </si>
  <si>
    <t>Protein FAM90A27P OS=Homo sapiens OX=9606 GN=FAM90A27P PE=3 SV=2</t>
  </si>
  <si>
    <t>T2T-cattle1.0-SAAS_Chr29g00041</t>
  </si>
  <si>
    <t>gene-LOC786377</t>
  </si>
  <si>
    <t>Tripartite motif-containing protein 64 OS=Homo sapiens OX=9606 GN=TRIM64 PE=2 SV=4</t>
  </si>
  <si>
    <t>T2T-cattle1.0-SAAS_Chr29g00042</t>
  </si>
  <si>
    <t>gene-LOC100336475</t>
  </si>
  <si>
    <t>PRAME family member 8 OS=Homo sapiens OX=9606 GN=PRAMEF8 PE=2 SV=2</t>
  </si>
  <si>
    <t>T2T-cattle1.0-SAAS_Chr29g00043</t>
  </si>
  <si>
    <t>gene-LOC112444838</t>
  </si>
  <si>
    <t>Upstream-binding factor 1-like protein 1 OS=Homo sapiens OX=9606 GN=UBTFL1 PE=3 SV=1</t>
  </si>
  <si>
    <t>T2T-cattle1.0-SAAS_Chr29g00044</t>
  </si>
  <si>
    <t>T2T-cattle1.0-SAAS_Chr29g00045</t>
  </si>
  <si>
    <t>T2T-cattle1.0-SAAS_Chr29g00046</t>
  </si>
  <si>
    <t>T2T-cattle1.0-SAAS_Chr29g00665</t>
  </si>
  <si>
    <t>gene-LOC613699</t>
  </si>
  <si>
    <t>Interferon-induced transmembrane protein 1 OS=Homo sapiens OX=9606 GN=IFITM1 PE=1 SV=3</t>
  </si>
  <si>
    <t>T2T-cattle1.0-SAAS_Chr29g00668</t>
  </si>
  <si>
    <t>T2T-cattle1.0-SAAS_ChrXg00047</t>
  </si>
  <si>
    <t>gene-LOC112445054</t>
  </si>
  <si>
    <t>Cancer/testis antigen 47A OS=Homo sapiens OX=9606 GN=CT47A1 PE=2 SV=1</t>
  </si>
  <si>
    <t>T2T-cattle1.0-SAAS_ChrXg00049</t>
  </si>
  <si>
    <t>T2T-cattle1.0-SAAS_ChrXg00050</t>
  </si>
  <si>
    <t>gene-LOC107131987</t>
  </si>
  <si>
    <t>T2T-cattle1.0-SAAS_ChrXg00054</t>
  </si>
  <si>
    <t>T2T-cattle1.0-SAAS_ChrXg00055</t>
  </si>
  <si>
    <t>T2T-cattle1.0-SAAS_ChrXg00067</t>
  </si>
  <si>
    <t>gene-LOC112445142</t>
  </si>
  <si>
    <t>DDB1- and CUL4-associated factor 12-like protein 2 OS=Homo sapiens OX=9606 GN=DCAF12L2 PE=2 SV=1</t>
  </si>
  <si>
    <t>T2T-cattle1.0-SAAS_ChrXg00069</t>
  </si>
  <si>
    <t>gene-LOC100847467</t>
  </si>
  <si>
    <t>T2T-cattle1.0-SAAS_ChrXg00070</t>
  </si>
  <si>
    <t>T2T-cattle1.0-SAAS_ChrXg00071</t>
  </si>
  <si>
    <t>T2T-cattle1.0-SAAS_ChrXg00072</t>
  </si>
  <si>
    <t>T2T-cattle1.0-SAAS_ChrXg00073</t>
  </si>
  <si>
    <t>T2T-cattle1.0-SAAS_ChrXg00074</t>
  </si>
  <si>
    <t>T2T-cattle1.0-SAAS_ChrXg00199</t>
  </si>
  <si>
    <t>gene-LOC132342124</t>
  </si>
  <si>
    <t>Zinc finger protein 75D OS=Homo sapiens OX=9606 GN=ZNF75D PE=2 SV=2</t>
  </si>
  <si>
    <t>T2T-cattle1.0-SAAS_ChrXg00262</t>
  </si>
  <si>
    <t>gene-MGC148328</t>
  </si>
  <si>
    <t>Spermatid nuclear transition protein 3 OS=Ovis aries OX=9940 PE=1 SV=3</t>
  </si>
  <si>
    <t>T2T-cattle1.0-SAAS_ChrXg00263</t>
  </si>
  <si>
    <t>T2T-cattle1.0-SAAS_ChrXg00264</t>
  </si>
  <si>
    <t>T2T-cattle1.0-SAAS_ChrXg00265</t>
  </si>
  <si>
    <t>gene-LOC781841</t>
  </si>
  <si>
    <t>T2T-cattle1.0-SAAS_ChrXg00266</t>
  </si>
  <si>
    <t>T2T-cattle1.0-SAAS_ChrXg00267</t>
  </si>
  <si>
    <t>T2T-cattle1.0-SAAS_ChrXg00268</t>
  </si>
  <si>
    <t>T2T-cattle1.0-SAAS_ChrXg00269</t>
  </si>
  <si>
    <t>T2T-cattle1.0-SAAS_ChrXg00270</t>
  </si>
  <si>
    <t>T2T-cattle1.0-SAAS_ChrXg00271</t>
  </si>
  <si>
    <t>T2T-cattle1.0-SAAS_ChrXg00272</t>
  </si>
  <si>
    <t>T2T-cattle1.0-SAAS_ChrXg00273</t>
  </si>
  <si>
    <t>T2T-cattle1.0-SAAS_ChrXg00274</t>
  </si>
  <si>
    <t>T2T-cattle1.0-SAAS_ChrXg00275</t>
  </si>
  <si>
    <t>T2T-cattle1.0-SAAS_ChrXg00276</t>
  </si>
  <si>
    <t>T2T-cattle1.0-SAAS_ChrXg00277</t>
  </si>
  <si>
    <t>T2T-cattle1.0-SAAS_ChrXg00278</t>
  </si>
  <si>
    <t>T2T-cattle1.0-SAAS_ChrXg00279</t>
  </si>
  <si>
    <t>T2T-cattle1.0-SAAS_ChrXg00280</t>
  </si>
  <si>
    <t>T2T-cattle1.0-SAAS_ChrXg00281</t>
  </si>
  <si>
    <t>T2T-cattle1.0-SAAS_ChrXg00282</t>
  </si>
  <si>
    <t>T2T-cattle1.0-SAAS_ChrXg00283</t>
  </si>
  <si>
    <t>T2T-cattle1.0-SAAS_ChrXg00284</t>
  </si>
  <si>
    <t>T2T-cattle1.0-SAAS_ChrXg00285</t>
  </si>
  <si>
    <t>T2T-cattle1.0-SAAS_ChrXg00286</t>
  </si>
  <si>
    <t>T2T-cattle1.0-SAAS_ChrXg00287</t>
  </si>
  <si>
    <t>T2T-cattle1.0-SAAS_ChrXg00288</t>
  </si>
  <si>
    <t>gene-LOC112445077</t>
  </si>
  <si>
    <t>T2T-cattle1.0-SAAS_ChrXg00289</t>
  </si>
  <si>
    <t>T2T-cattle1.0-SAAS_ChrXg00291</t>
  </si>
  <si>
    <t>T2T-cattle1.0-SAAS_ChrXg00292</t>
  </si>
  <si>
    <t>T2T-cattle1.0-SAAS_ChrXg00293</t>
  </si>
  <si>
    <t>T2T-cattle1.0-SAAS_ChrXg00294</t>
  </si>
  <si>
    <t>gene-LOC100850168</t>
  </si>
  <si>
    <t>T2T-cattle1.0-SAAS_ChrXg00295</t>
  </si>
  <si>
    <t>T2T-cattle1.0-SAAS_ChrXg00296</t>
  </si>
  <si>
    <t>T2T-cattle1.0-SAAS_ChrXg00297</t>
  </si>
  <si>
    <t>T2T-cattle1.0-SAAS_ChrXg00298</t>
  </si>
  <si>
    <t>T2T-cattle1.0-SAAS_ChrXg00299</t>
  </si>
  <si>
    <t>T2T-cattle1.0-SAAS_ChrXg00300</t>
  </si>
  <si>
    <t>T2T-cattle1.0-SAAS_ChrXg00301</t>
  </si>
  <si>
    <t>T2T-cattle1.0-SAAS_ChrXg00302</t>
  </si>
  <si>
    <t>T2T-cattle1.0-SAAS_ChrXg00303</t>
  </si>
  <si>
    <t>T2T-cattle1.0-SAAS_ChrXg00304</t>
  </si>
  <si>
    <t>T2T-cattle1.0-SAAS_ChrXg00305</t>
  </si>
  <si>
    <t>T2T-cattle1.0-SAAS_ChrXg00306</t>
  </si>
  <si>
    <t>T2T-cattle1.0-SAAS_ChrXg00307</t>
  </si>
  <si>
    <t>T2T-cattle1.0-SAAS_ChrXg00308</t>
  </si>
  <si>
    <t>T2T-cattle1.0-SAAS_ChrXg00309</t>
  </si>
  <si>
    <t>T2T-cattle1.0-SAAS_ChrXg00310</t>
  </si>
  <si>
    <t>T2T-cattle1.0-SAAS_ChrXg00311</t>
  </si>
  <si>
    <t>T2T-cattle1.0-SAAS_ChrXg00312</t>
  </si>
  <si>
    <t>T2T-cattle1.0-SAAS_ChrXg00313</t>
  </si>
  <si>
    <t>T2T-cattle1.0-SAAS_ChrXg00314</t>
  </si>
  <si>
    <t>T2T-cattle1.0-SAAS_ChrXg00315</t>
  </si>
  <si>
    <t>T2T-cattle1.0-SAAS_ChrXg00316</t>
  </si>
  <si>
    <t>T2T-cattle1.0-SAAS_ChrXg00317</t>
  </si>
  <si>
    <t>T2T-cattle1.0-SAAS_ChrXg00318</t>
  </si>
  <si>
    <t>T2T-cattle1.0-SAAS_ChrXg00319</t>
  </si>
  <si>
    <t>T2T-cattle1.0-SAAS_ChrXg00320</t>
  </si>
  <si>
    <t>T2T-cattle1.0-SAAS_ChrXg00321</t>
  </si>
  <si>
    <t>T2T-cattle1.0-SAAS_ChrXg00322</t>
  </si>
  <si>
    <t>T2T-cattle1.0-SAAS_ChrXg00323</t>
  </si>
  <si>
    <t>T2T-cattle1.0-SAAS_ChrXg00324</t>
  </si>
  <si>
    <t>T2T-cattle1.0-SAAS_ChrXg00325</t>
  </si>
  <si>
    <t>T2T-cattle1.0-SAAS_ChrXg00326</t>
  </si>
  <si>
    <t>T2T-cattle1.0-SAAS_ChrXg00327</t>
  </si>
  <si>
    <t>T2T-cattle1.0-SAAS_ChrXg00328</t>
  </si>
  <si>
    <t>T2T-cattle1.0-SAAS_ChrXg00329</t>
  </si>
  <si>
    <t>T2T-cattle1.0-SAAS_ChrXg00330</t>
  </si>
  <si>
    <t>T2T-cattle1.0-SAAS_ChrXg00331</t>
  </si>
  <si>
    <t>T2T-cattle1.0-SAAS_ChrXg00332</t>
  </si>
  <si>
    <t>T2T-cattle1.0-SAAS_ChrXg00333</t>
  </si>
  <si>
    <t>T2T-cattle1.0-SAAS_ChrXg00334</t>
  </si>
  <si>
    <t>T2T-cattle1.0-SAAS_ChrXg00335</t>
  </si>
  <si>
    <t>T2T-cattle1.0-SAAS_ChrXg00336</t>
  </si>
  <si>
    <t>T2T-cattle1.0-SAAS_ChrXg00337</t>
  </si>
  <si>
    <t>T2T-cattle1.0-SAAS_ChrXg00338</t>
  </si>
  <si>
    <t>T2T-cattle1.0-SAAS_ChrXg00339</t>
  </si>
  <si>
    <t>T2T-cattle1.0-SAAS_ChrXg00340</t>
  </si>
  <si>
    <t>T2T-cattle1.0-SAAS_ChrXg00375</t>
  </si>
  <si>
    <t>gene-LOC112445079</t>
  </si>
  <si>
    <t>Melanoma-associated antigen 10 OS=Homo sapiens OX=9606 GN=MAGEA10 PE=2 SV=2</t>
  </si>
  <si>
    <t>T2T-cattle1.0-SAAS_ChrXg00405</t>
  </si>
  <si>
    <t>gene-LOC768323</t>
  </si>
  <si>
    <t>T2T-cattle1.0-SAAS_ChrXg00408</t>
  </si>
  <si>
    <t>T2T-cattle1.0-SAAS_ChrXg00413</t>
  </si>
  <si>
    <t>T2T-cattle1.0-SAAS_ChrXg00437</t>
  </si>
  <si>
    <t>gene-LOC101902960</t>
  </si>
  <si>
    <t>Cancer/testis antigen 1 OS=Homo sapiens OX=9606 GN=CTAG1A PE=1 SV=1</t>
  </si>
  <si>
    <t>T2T-cattle1.0-SAAS_ChrXg00438</t>
  </si>
  <si>
    <t>T2T-cattle1.0-SAAS_ChrXg00439</t>
  </si>
  <si>
    <t>T2T-cattle1.0-SAAS_ChrXg00440</t>
  </si>
  <si>
    <t>T2T-cattle1.0-SAAS_ChrXg00441</t>
  </si>
  <si>
    <t>T2T-cattle1.0-SAAS_ChrXg00442</t>
  </si>
  <si>
    <t>T2T-cattle1.0-SAAS_ChrXg00443</t>
  </si>
  <si>
    <t>T2T-cattle1.0-SAAS_ChrXg00495</t>
  </si>
  <si>
    <t>gene-LOC112445102</t>
  </si>
  <si>
    <t>EKC/KEOPS complex subunit Lage3 OS=Mus musculus OX=10090 GN=Lage3 PE=2 SV=1</t>
  </si>
  <si>
    <t>T2T-cattle1.0-SAAS_ChrXg00498</t>
  </si>
  <si>
    <t>T2T-cattle1.0-SAAS_ChrXg00499</t>
  </si>
  <si>
    <t>T2T-cattle1.0-SAAS_ChrXg00588</t>
  </si>
  <si>
    <t>gene-LOC783472</t>
  </si>
  <si>
    <t>EKC/KEOPS complex subunit LAGE3 OS=Homo sapiens OX=9606 GN=LAGE3 PE=1 SV=2</t>
  </si>
  <si>
    <t>T2T-cattle1.0-SAAS_ChrXg00589</t>
  </si>
  <si>
    <t>gene-LOC101907804</t>
  </si>
  <si>
    <t>T2T-cattle1.0-SAAS_ChrXg00595</t>
  </si>
  <si>
    <t>T2T-cattle1.0-SAAS_ChrXg00596</t>
  </si>
  <si>
    <t>T2T-cattle1.0-SAAS_ChrXg00600</t>
  </si>
  <si>
    <t>T2T-cattle1.0-SAAS_ChrXg00601</t>
  </si>
  <si>
    <t>T2T-cattle1.0-SAAS_ChrXg00626</t>
  </si>
  <si>
    <t>gene-LOC616431</t>
  </si>
  <si>
    <t>Histone H2B 1/2 OS=Danio rerio OX=7955 GN=zgc:112234 PE=2 SV=3</t>
  </si>
  <si>
    <t>T2T-cattle1.0-SAAS_ChrXg00627</t>
  </si>
  <si>
    <t>T2T-cattle1.0-SAAS_ChrXg00628</t>
  </si>
  <si>
    <t>gene-LOC523458</t>
  </si>
  <si>
    <t>Histone H2B type W-T OS=Homo sapiens OX=9606 GN=H2BFWT PE=1 SV=2</t>
  </si>
  <si>
    <t>T2T-cattle1.0-SAAS_ChrXg00629</t>
  </si>
  <si>
    <t>T2T-cattle1.0-SAAS_ChrXg00630</t>
  </si>
  <si>
    <t>gene-LOC112445731</t>
  </si>
  <si>
    <t>Zinc finger protein OZF OS=Bos taurus OX=9913 GN=ZNF146 PE=3 SV=1</t>
  </si>
  <si>
    <t>T2T-cattle1.0-SAAS_ChrXg00631</t>
  </si>
  <si>
    <t>T2T-cattle1.0-SAAS_ChrXg00632</t>
  </si>
  <si>
    <t>T2T-cattle1.0-SAAS_ChrXg00633</t>
  </si>
  <si>
    <t>T2T-cattle1.0-SAAS_ChrXg00634</t>
  </si>
  <si>
    <t>T2T-cattle1.0-SAAS_ChrXg00635</t>
  </si>
  <si>
    <t>T2T-cattle1.0-SAAS_ChrXg00636</t>
  </si>
  <si>
    <t>T2T-cattle1.0-SAAS_ChrXg00637</t>
  </si>
  <si>
    <t>T2T-cattle1.0-SAAS_ChrXg00638</t>
  </si>
  <si>
    <t>gene-LOC101902714</t>
  </si>
  <si>
    <t>T2T-cattle1.0-SAAS_ChrXg00639</t>
  </si>
  <si>
    <t>T2T-cattle1.0-SAAS_ChrXg00640</t>
  </si>
  <si>
    <t>T2T-cattle1.0-SAAS_ChrXg00641</t>
  </si>
  <si>
    <t>T2T-cattle1.0-SAAS_ChrXg00642</t>
  </si>
  <si>
    <t>T2T-cattle1.0-SAAS_ChrXg00653</t>
  </si>
  <si>
    <t>gene-BEX4</t>
  </si>
  <si>
    <t>Protein BEX4 OS=Homo sapiens OX=9606 GN=BEX4 PE=1 SV=1</t>
  </si>
  <si>
    <t>T2T-cattle1.0-SAAS_ChrXg00654</t>
  </si>
  <si>
    <t>T2T-cattle1.0-SAAS_ChrXg00668</t>
  </si>
  <si>
    <t>gene-LOC785244</t>
  </si>
  <si>
    <t>Nuclear RNA export factor 3 OS=Homo sapiens OX=9606 GN=NXF3 PE=1 SV=1</t>
  </si>
  <si>
    <t>T2T-cattle1.0-SAAS_ChrXg00671</t>
  </si>
  <si>
    <t>T2T-cattle1.0-SAAS_ChrXg00766</t>
  </si>
  <si>
    <t>gene-ZCCHC13</t>
  </si>
  <si>
    <t>Cellular nucleic acid-binding protein OS=Rattus norvegicus OX=10116 GN=Cnbp PE=2 SV=1</t>
  </si>
  <si>
    <t>T2T-cattle1.0-SAAS_ChrXg00767</t>
  </si>
  <si>
    <t>gene-LOC781152</t>
  </si>
  <si>
    <t>P antigen family member 3 OS=Homo sapiens OX=9606 GN=PAGE3 PE=1 SV=1</t>
  </si>
  <si>
    <t>T2T-cattle1.0-SAAS_ChrXg00808</t>
  </si>
  <si>
    <t>gene-MGC152340</t>
  </si>
  <si>
    <t>Uncharacterized protein CXorf49 homolog OS=Bos taurus OX=9913 PE=2 SV=1</t>
  </si>
  <si>
    <t>T2T-cattle1.0-SAAS_ChrXg00809</t>
  </si>
  <si>
    <t>T2T-cattle1.0-SAAS_ChrXg00810</t>
  </si>
  <si>
    <t>T2T-cattle1.0-SAAS_ChrXg00811</t>
  </si>
  <si>
    <t>T2T-cattle1.0-SAAS_ChrXg00813</t>
  </si>
  <si>
    <t>T2T-cattle1.0-SAAS_ChrXg00928</t>
  </si>
  <si>
    <t>gene-LOC100138998</t>
  </si>
  <si>
    <t>Casein kinase I isoform beta OS=Bos taurus OX=9913 GN=CSNK1B PE=2 SV=1</t>
  </si>
  <si>
    <t>T2T-cattle1.0-SAAS_ChrXg00929</t>
  </si>
  <si>
    <t>T2T-cattle1.0-SAAS_ChrXg00934</t>
  </si>
  <si>
    <t>gene-SSX5</t>
  </si>
  <si>
    <t>Protein SSX1 OS=Homo sapiens OX=9606 GN=SSX1 PE=1 SV=2</t>
  </si>
  <si>
    <t>T2T-cattle1.0-SAAS_ChrXg00935</t>
  </si>
  <si>
    <t>T2T-cattle1.0-SAAS_ChrXg00936</t>
  </si>
  <si>
    <t>T2T-cattle1.0-SAAS_ChrXg00995</t>
  </si>
  <si>
    <t>gene-LOC112445531</t>
  </si>
  <si>
    <t>T2T-cattle1.0-SAAS_ChrXg00998</t>
  </si>
  <si>
    <t>T2T-cattle1.0-SAAS_ChrXg01002</t>
  </si>
  <si>
    <t>gene-LOC101904674</t>
  </si>
  <si>
    <t>T2T-cattle1.0-SAAS_ChrXg01003</t>
  </si>
  <si>
    <t>T2T-cattle1.0-SAAS_ChrXg01011</t>
  </si>
  <si>
    <t>T2T-cattle1.0-SAAS_ChrXg01071</t>
  </si>
  <si>
    <t>gene-LOC112445444</t>
  </si>
  <si>
    <t>Germ cell-less protein-like 2 OS=Mus musculus OX=10090 GN=Gmcl2 PE=2 SV=2</t>
  </si>
  <si>
    <t>T2T-cattle1.0-SAAS_ChrXg01072</t>
  </si>
  <si>
    <t>T2T-cattle1.0-SAAS_ChrXg01157</t>
  </si>
  <si>
    <t>gene-LOC107132081</t>
  </si>
  <si>
    <t>Melanoma-associated antigen B4 OS=Homo sapiens OX=9606 GN=MAGEB4 PE=1 SV=1</t>
  </si>
  <si>
    <t>T2T-cattle1.0-SAAS_ChrXg01185</t>
  </si>
  <si>
    <t>gene-LOC520372</t>
  </si>
  <si>
    <t>Melanoma-associated antigen B3 OS=Homo sapiens OX=9606 GN=MAGEB3 PE=2 SV=2</t>
  </si>
  <si>
    <t>T2T-cattle1.0-SAAS_ChrXg01216</t>
  </si>
  <si>
    <t>gene-DDX53</t>
  </si>
  <si>
    <t>Probable ATP-dependent RNA helicase DDX43 OS=Homo sapiens OX=9606 GN=DDX43 PE=2 SV=2</t>
  </si>
  <si>
    <t>T2T-cattle1.0-SAAS_ChrXg01233</t>
  </si>
  <si>
    <t>gene-LOC784741</t>
  </si>
  <si>
    <t>ARL14 effector protein-like OS=Homo sapiens OX=9606 GN=ARL14EPL PE=4 SV=1</t>
  </si>
  <si>
    <t>T2T-cattle1.0-SAAS_ChrXg01235</t>
  </si>
  <si>
    <t>gene-MGC134232</t>
  </si>
  <si>
    <t>T2T-cattle1.0-SAAS_ChrXg01236</t>
  </si>
  <si>
    <t>T2T-cattle1.0-SAAS_ChrXg01238</t>
  </si>
  <si>
    <t>T2T-cattle1.0-SAAS_ChrXg01281</t>
  </si>
  <si>
    <t>gene-LOC618686</t>
  </si>
  <si>
    <t>Melanoma-associated antigen B1 OS=Homo sapiens OX=9606 GN=MAGEB1 PE=1 SV=2</t>
  </si>
  <si>
    <t>T2T-cattle1.0-SAAS_ChrXg01282</t>
  </si>
  <si>
    <t>T2T-cattle1.0-SAAS_ChrXg01283</t>
  </si>
  <si>
    <t>T2T-cattle1.0-SAAS_ChrXg01285</t>
  </si>
  <si>
    <t>gene-LOC789863</t>
  </si>
  <si>
    <t>T2T-cattle1.0-SAAS_ChrXg01339</t>
  </si>
  <si>
    <t>T2T-cattle1.0-SAAS_ChrXg01340</t>
  </si>
  <si>
    <t>T2T-cattle1.0-SAAS_ChrXg01341</t>
  </si>
  <si>
    <t>Supplementary Table 10. Genome comparisons between ARS-UCD2.0 and T2T-cattle1.0-SAAS</t>
  </si>
  <si>
    <t>Genome feature</t>
  </si>
  <si>
    <t>ARS-UCD2.0</t>
  </si>
  <si>
    <t>Total bases (Gb)</t>
  </si>
  <si>
    <t>Number of chromosome</t>
  </si>
  <si>
    <t>Unplaced bases (Mbp)</t>
  </si>
  <si>
    <t>Gap number</t>
  </si>
  <si>
    <t>Gap bases (Mbp)</t>
  </si>
  <si>
    <t>Number of contigs</t>
  </si>
  <si>
    <t>Contig N50 (Mbp)</t>
  </si>
  <si>
    <t>Gene annotation</t>
  </si>
  <si>
    <t>Number of protein-coding genes</t>
  </si>
  <si>
    <t>Number of genes in PURs</t>
  </si>
  <si>
    <t>Average length of protein-coding genes (kb)</t>
  </si>
  <si>
    <t>Average exons per protein-coding gene (n)</t>
  </si>
  <si>
    <t>Average exon length (bp)</t>
  </si>
  <si>
    <t>Average introns per protein-coding gene (n)</t>
  </si>
  <si>
    <t>Average intron length (bp)</t>
  </si>
  <si>
    <t>Segmental duplications</t>
  </si>
  <si>
    <t>Percentage of segmental duplications (%)</t>
  </si>
  <si>
    <t>Segmental duplication bases (Mbp)</t>
  </si>
  <si>
    <t>Number of segmental duplications</t>
  </si>
  <si>
    <t>Repeats</t>
  </si>
  <si>
    <t>Percentage of repeats (%)</t>
  </si>
  <si>
    <t>Repeat bases (Mbp)</t>
  </si>
  <si>
    <t>Long interspersed nuclear elements(%)</t>
  </si>
  <si>
    <t>Short interspersed nuclear elements(%)</t>
  </si>
  <si>
    <t>Long terminal repeats(%)</t>
  </si>
  <si>
    <t>Satellite(%)</t>
  </si>
  <si>
    <t>DNA(%)</t>
  </si>
  <si>
    <t>Simple repeat(%)</t>
  </si>
  <si>
    <t>Low complexity(%)</t>
  </si>
  <si>
    <r>
      <rPr>
        <sz val="11"/>
        <rFont val="Times New Roman"/>
        <charset val="134"/>
      </rPr>
      <t>n</t>
    </r>
    <r>
      <rPr>
        <sz val="11"/>
        <color theme="1"/>
        <rFont val="Times New Roman"/>
        <charset val="134"/>
      </rPr>
      <t>cRNA</t>
    </r>
  </si>
  <si>
    <t>tRNA</t>
  </si>
  <si>
    <t>rRNA</t>
  </si>
  <si>
    <t xml:space="preserve">snRNA </t>
  </si>
  <si>
    <t xml:space="preserve">miRNA </t>
  </si>
  <si>
    <t>Supplementary Table 11.  The genes located on PURs</t>
  </si>
  <si>
    <t>Gene</t>
  </si>
  <si>
    <t>Decription</t>
  </si>
  <si>
    <t>T2T-cattle1.0-SAAS_Chr01g00155</t>
  </si>
  <si>
    <t>Ephrin type-A receptor 6 OS=Homo sapiens OX=9606 GN=EPHA6 PE=2 SV=3</t>
  </si>
  <si>
    <t>T2T-cattle1.0-SAAS_Chr01g00285</t>
  </si>
  <si>
    <t>Cilia- and flagella-associated protein 91 OS=Homo sapiens OX=9606 GN=MAATS1 PE=1 SV=3</t>
  </si>
  <si>
    <t>T2T-cattle1.0-SAAS_Chr01g00410</t>
  </si>
  <si>
    <t>Lipoma-preferred partner OS=Homo sapiens OX=9606 GN=LPP PE=1 SV=1</t>
  </si>
  <si>
    <t>T2T-cattle1.0-SAAS_Chr01g00534</t>
  </si>
  <si>
    <t>Multiple epidermal growth factor-like domains protein 6 OS=Homo sapiens OX=9606 GN=MEGF6 PE=1 SV=4</t>
  </si>
  <si>
    <t>T2T-cattle1.0-SAAS_Chr01g00805</t>
  </si>
  <si>
    <t>Thrombospondin-type laminin G domain and EAR repeat-containing protein OS=Homo sapiens OX=9606 GN=TSPEAR PE=1 SV=2</t>
  </si>
  <si>
    <t>T2T-cattle1.0-SAAS_Chr01g00907</t>
  </si>
  <si>
    <t>Potassium voltage-gated channel subfamily H member 8 OS=Homo sapiens OX=9606 GN=KCNH8 PE=2 SV=2</t>
  </si>
  <si>
    <t>T2T-cattle1.0-SAAS_Chr02g00049</t>
  </si>
  <si>
    <t>3-hydroxyisobutyryl-CoA hydrolase, mitochondrial OS=Bos taurus OX=9913 GN=HIBCH PE=2 SV=1</t>
  </si>
  <si>
    <t>T2T-cattle1.0-SAAS_Chr02g00050</t>
  </si>
  <si>
    <t>Small membrane A-kinase anchor protein OS=Bos taurus OX=9913 PE=3 SV=1</t>
  </si>
  <si>
    <t>T2T-cattle1.0-SAAS_Chr02g00267</t>
  </si>
  <si>
    <t>Methyl-CpG-binding domain protein 5 OS=Homo sapiens OX=9606 GN=MBD5 PE=1 SV=3</t>
  </si>
  <si>
    <t>T2T-cattle1.0-SAAS_Chr02g00378</t>
  </si>
  <si>
    <t>Raftlin-2 OS=Homo sapiens OX=9606 GN=RFTN2 PE=2 SV=3</t>
  </si>
  <si>
    <t>T2T-cattle1.0-SAAS_Chr02g00849</t>
  </si>
  <si>
    <t>Group IID secretory phospholipase A2 OS=Homo sapiens OX=9606 GN=PLA2G2D PE=1 SV=2</t>
  </si>
  <si>
    <t>T2T-cattle1.0-SAAS_Chr02g00851</t>
  </si>
  <si>
    <t>T2T-cattle1.0-SAAS_Chr02g00859</t>
  </si>
  <si>
    <t>Transmembrane and coiled-coil domain-containing protein 4 OS=Homo sapiens OX=9606 GN=TMCO4 PE=2 SV=1</t>
  </si>
  <si>
    <t>T2T-cattle1.0-SAAS_Chr03g00015</t>
  </si>
  <si>
    <t>POU domain, class 2, transcription factor 1 OS=Sus scrofa OX=9823 GN=POU2F1 PE=2 SV=1</t>
  </si>
  <si>
    <t>T2T-cattle1.0-SAAS_Chr03g00082</t>
  </si>
  <si>
    <t>Intelectin-2 OS=Homo sapiens OX=9606 GN=ITLN2 PE=2 SV=1</t>
  </si>
  <si>
    <t>T2T-cattle1.0-SAAS_Chr03g00171</t>
  </si>
  <si>
    <t>CD48 antigen OS=Homo sapiens OX=9606 GN=CD48 PE=1 SV=2</t>
  </si>
  <si>
    <t>T2T-cattle1.0-SAAS_Chr03g00336</t>
  </si>
  <si>
    <t>Hornerin OS=Mus musculus OX=10090 GN=Hrnr PE=1 SV=1</t>
  </si>
  <si>
    <t>T2T-cattle1.0-SAAS_Chr03g00636</t>
  </si>
  <si>
    <t>Phospholipid phosphatase-related protein type 5 OS=Homo sapiens OX=9606 GN=PLPPR5 PE=2 SV=2</t>
  </si>
  <si>
    <t>T2T-cattle1.0-SAAS_Chr03g00674</t>
  </si>
  <si>
    <t>Probable ATP-dependent DNA helicase HFM1 OS=Homo sapiens OX=9606 GN=HFM1 PE=1 SV=2</t>
  </si>
  <si>
    <t>T2T-cattle1.0-SAAS_Chr03g01162</t>
  </si>
  <si>
    <t>Phosphatidylinositol 3,4,5-trisphosphate 5-phosphatase 1 OS=Homo sapiens OX=9606 GN=INPP5D PE=1 SV=2</t>
  </si>
  <si>
    <t>T2T-cattle1.0-SAAS_Chr04g00038</t>
  </si>
  <si>
    <t>Sterile alpha motif domain-containing protein 9 OS=Homo sapiens OX=9606 GN=SAMD9 PE=1 SV=1</t>
  </si>
  <si>
    <t>T2T-cattle1.0-SAAS_Chr04g00094</t>
  </si>
  <si>
    <t>Diacylglycerol kinase beta OS=Homo sapiens OX=9606 GN=DGKB PE=2 SV=2</t>
  </si>
  <si>
    <t>T2T-cattle1.0-SAAS_Chr04g00279</t>
  </si>
  <si>
    <t>Calcium/calmodulin-dependent 3',5'-cyclic nucleotide phosphodiesterase 1C OS=Rattus norvegicus OX=10116 GN=Pde1c PE=1 SV=1</t>
  </si>
  <si>
    <t>T2T-cattle1.0-SAAS_Chr04g00303</t>
  </si>
  <si>
    <t>Cyclic AMP-responsive element-binding protein 5 OS=Homo sapiens OX=9606 GN=CREB5 PE=1 SV=3</t>
  </si>
  <si>
    <t>T2T-cattle1.0-SAAS_Chr04g00477</t>
  </si>
  <si>
    <t>Coatomer subunit gamma-2 OS=Bos taurus OX=9913 GN=COPG2 PE=2 SV=1</t>
  </si>
  <si>
    <t>T2T-cattle1.0-SAAS_Chr04g00567</t>
  </si>
  <si>
    <t>T2T-cattle1.0-SAAS_Chr04g00632</t>
  </si>
  <si>
    <t>Contactin-associated protein-like 2 OS=Homo sapiens OX=9606 GN=CNTNAP2 PE=1 SV=1</t>
  </si>
  <si>
    <t>T2T-cattle1.0-SAAS_Chr04g00658</t>
  </si>
  <si>
    <t>GTPase IMAP family member 6 OS=Bos taurus OX=9913 GN=GIMAP6 PE=2 SV=1</t>
  </si>
  <si>
    <t>T2T-cattle1.0-SAAS_Chr04g00660</t>
  </si>
  <si>
    <t>T2T-cattle1.0-SAAS_Chr04g00656</t>
  </si>
  <si>
    <t>GTPase IMAP family member 5 OS=Homo sapiens OX=9606 GN=GIMAP5 PE=1 SV=1</t>
  </si>
  <si>
    <t>T2T-cattle1.0-SAAS_Chr04g00657</t>
  </si>
  <si>
    <t>GTPase IMAP family member 1 OS=Homo sapiens OX=9606 GN=GIMAP1 PE=1 SV=1</t>
  </si>
  <si>
    <t>T2T-cattle1.0-SAAS_Chr04g00659</t>
  </si>
  <si>
    <t>GTPase IMAP family member 4 OS=Homo sapiens OX=9606 GN=GIMAP4 PE=1 SV=1</t>
  </si>
  <si>
    <t>T2T-cattle1.0-SAAS_Chr04g00664</t>
  </si>
  <si>
    <t>T2T-cattle1.0-SAAS_Chr04g00665</t>
  </si>
  <si>
    <t>T2T-cattle1.0-SAAS_Chr04g00667</t>
  </si>
  <si>
    <t>Gag polyprotein OS=Xenotropic MuLV-related virus (isolate VP35) OX=356663 GN=gag PE=3 SV=1</t>
  </si>
  <si>
    <t>T2T-cattle1.0-SAAS_Chr04g00662</t>
  </si>
  <si>
    <t>GTPase IMAP family member 4 OS=Rattus norvegicus OX=10116 GN=Gimap4 PE=1 SV=1</t>
  </si>
  <si>
    <t>T2T-cattle1.0-SAAS_Chr04g00663</t>
  </si>
  <si>
    <t>T2T-cattle1.0-SAAS_Chr04g00666</t>
  </si>
  <si>
    <t>T2T-cattle1.0-SAAS_Chr04g00668</t>
  </si>
  <si>
    <t>T2T-cattle1.0-SAAS_Chr04g00670</t>
  </si>
  <si>
    <t>GTPase IMAP family member 8 OS=Homo sapiens OX=9606 GN=GIMAP8 PE=2 SV=2</t>
  </si>
  <si>
    <t>T2T-cattle1.0-SAAS_Chr04g00669</t>
  </si>
  <si>
    <t>T2T-cattle1.0-SAAS_Chr04g00715</t>
  </si>
  <si>
    <t>Dipeptidyl aminopeptidase-like protein 6 OS=Bos taurus OX=9913 GN=DPP6 PE=1 SV=1</t>
  </si>
  <si>
    <t>T2T-cattle1.0-SAAS_Chr05g00021</t>
  </si>
  <si>
    <t>Putative uncharacterized transposon-derived protein F52C9.6 OS=Caenorhabditis elegans OX=6239 GN=F52C9.6 PE=5 SV=1</t>
  </si>
  <si>
    <t>T2T-cattle1.0-SAAS_Chr05g00339</t>
  </si>
  <si>
    <t>Submaxillary mucin-like protein OS=Bos taurus OX=9913 PE=2 SV=1</t>
  </si>
  <si>
    <t>T2T-cattle1.0-SAAS_Chr05g00595</t>
  </si>
  <si>
    <t>Ankyrin repeat and sterile alpha motif domain-containing protein 1B OS=Homo sapiens OX=9606 GN=ANKS1B PE=1 SV=2</t>
  </si>
  <si>
    <t>T2T-cattle1.0-SAAS_Chr05g00679</t>
  </si>
  <si>
    <t>Apolipoprotein L3 OS=Homo sapiens OX=9606 GN=APOL3 PE=1 SV=3</t>
  </si>
  <si>
    <t>T2T-cattle1.0-SAAS_Chr05g00680</t>
  </si>
  <si>
    <t>T2T-cattle1.0-SAAS_Chr05g00682</t>
  </si>
  <si>
    <t>T2T-cattle1.0-SAAS_Chr05g00913</t>
  </si>
  <si>
    <t>LINE-1 retrotransposable element ORF2 protein OS=Homo sapiens OX=9606 PE=1 SV=1</t>
  </si>
  <si>
    <t>T2T-cattle1.0-SAAS_Chr05g00954</t>
  </si>
  <si>
    <t>Antigen WC1.1 OS=Bos taurus OX=9913 PE=2 SV=1</t>
  </si>
  <si>
    <t>T2T-cattle1.0-SAAS_Chr05g00961</t>
  </si>
  <si>
    <t>T2T-cattle1.0-SAAS_Chr05g00962</t>
  </si>
  <si>
    <t>T2T-cattle1.0-SAAS_Chr05g00963</t>
  </si>
  <si>
    <t>T2T-cattle1.0-SAAS_Chr05g00964</t>
  </si>
  <si>
    <t>T2T-cattle1.0-SAAS_Chr05g00966</t>
  </si>
  <si>
    <t>T2T-cattle1.0-SAAS_Chr05g00965</t>
  </si>
  <si>
    <t>T2T-cattle1.0-SAAS_Chr06g00024</t>
  </si>
  <si>
    <t>Protein NDNF OS=Homo sapiens OX=9606 GN=NDNF PE=1 SV=2</t>
  </si>
  <si>
    <t>T2T-cattle1.0-SAAS_Chr06g00026</t>
  </si>
  <si>
    <t>Mitotic spindle assembly checkpoint protein MAD2A OS=Homo sapiens OX=9606 GN=MAD2L1 PE=1 SV=1</t>
  </si>
  <si>
    <t>T2T-cattle1.0-SAAS_Chr06g00027</t>
  </si>
  <si>
    <t>Rho GTPase-activating protein 20 OS=Homo sapiens OX=9606 GN=ARHGAP20 PE=1 SV=2</t>
  </si>
  <si>
    <t>T2T-cattle1.0-SAAS_Chr06g00028</t>
  </si>
  <si>
    <t>Gag polyprotein OS=Sheep pulmonary adenomatosis virus OX=11746 GN=gag PE=1 SV=1</t>
  </si>
  <si>
    <t>T2T-cattle1.0-SAAS_Chr06g00029</t>
  </si>
  <si>
    <t>Gag-Pro polyprotein OS=Sheep pulmonary adenomatosis virus OX=11746 GN=pro PE=3 SV=3</t>
  </si>
  <si>
    <t>T2T-cattle1.0-SAAS_Chr06g00030</t>
  </si>
  <si>
    <t>Mitotic spindle assembly checkpoint protein MAD2A OS=Mus musculus OX=10090 GN=Mad2l1 PE=1 SV=2</t>
  </si>
  <si>
    <t>T2T-cattle1.0-SAAS_Chr06g00156</t>
  </si>
  <si>
    <t>Serine-rich coiled-coil domain-containing protein 1 OS=Homo sapiens OX=9606 GN=CCSER1 PE=2 SV=2</t>
  </si>
  <si>
    <t>T2T-cattle1.0-SAAS_Chr06g00182</t>
  </si>
  <si>
    <t>Kv channel-interacting protein 4 OS=Bos taurus OX=9913 GN=KCNIP4 PE=2 SV=1</t>
  </si>
  <si>
    <t>T2T-cattle1.0-SAAS_Chr06g00263</t>
  </si>
  <si>
    <t>Protein YIPF7 OS=Bos taurus OX=9913 GN=YIPF7 PE=2 SV=1</t>
  </si>
  <si>
    <t>T2T-cattle1.0-SAAS_Chr06g00495</t>
  </si>
  <si>
    <t>WD repeat and FYVE domain-containing protein 3 OS=Homo sapiens OX=9606 GN=WDFY3 PE=1 SV=2</t>
  </si>
  <si>
    <t>T2T-cattle1.0-SAAS_Chr06g00563</t>
  </si>
  <si>
    <t>Epididymis-specific alpha-mannosidase OS=Sus scrofa OX=9823 GN=MAN2B2 PE=1 SV=2</t>
  </si>
  <si>
    <t>T2T-cattle1.0-SAAS_Chr07g00248</t>
  </si>
  <si>
    <t>Adhesion G protein-coupled receptor E2 OS=Canis lupus familiaris OX=9615 GN=ADGRE2 PE=2 SV=2</t>
  </si>
  <si>
    <t>T2T-cattle1.0-SAAS_Chr07g00249</t>
  </si>
  <si>
    <t>T2T-cattle1.0-SAAS_Chr07g01240</t>
  </si>
  <si>
    <t>Neuroendocrine convertase 1 OS=Bos taurus OX=9913 GN=PCSK1 PE=2 SV=1</t>
  </si>
  <si>
    <t>T2T-cattle1.0-SAAS_Chr08g00433</t>
  </si>
  <si>
    <t>T2T-cattle1.0-SAAS_Chr08g00434</t>
  </si>
  <si>
    <t>Tumor necrosis factor receptor superfamily member 10D OS=Homo sapiens OX=9606 GN=TNFRSF10D PE=1 SV=1</t>
  </si>
  <si>
    <t>T2T-cattle1.0-SAAS_Chr08g00432</t>
  </si>
  <si>
    <t>Rho-related BTB domain-containing protein 2 OS=Homo sapiens OX=9606 GN=RHOBTB2 PE=1 SV=2</t>
  </si>
  <si>
    <t>T2T-cattle1.0-SAAS_Chr08g00436</t>
  </si>
  <si>
    <t>T2T-cattle1.0-SAAS_Chr08g00438</t>
  </si>
  <si>
    <t>T2T-cattle1.0-SAAS_Chr08g00441</t>
  </si>
  <si>
    <t>T2T-cattle1.0-SAAS_Chr08g00440</t>
  </si>
  <si>
    <t>T2T-cattle1.0-SAAS_Chr08g00446</t>
  </si>
  <si>
    <t>T2T-cattle1.0-SAAS_Chr08g00448</t>
  </si>
  <si>
    <t>T2T-cattle1.0-SAAS_Chr08g00449</t>
  </si>
  <si>
    <t>T2T-cattle1.0-SAAS_Chr08g00451</t>
  </si>
  <si>
    <t>T2T-cattle1.0-SAAS_Chr08g00453</t>
  </si>
  <si>
    <t>T2T-cattle1.0-SAAS_Chr09g00008</t>
  </si>
  <si>
    <t>T2T-cattle1.0-SAAS_Chr09g00010</t>
  </si>
  <si>
    <t>T2T-cattle1.0-SAAS_Chr09g00035</t>
  </si>
  <si>
    <t>Retrovirus-related Pol polyprotein from type-2 retrotransposable element R2DM OS=Drosophila melanogaster OX=7227 GN=pol PE=4 SV=1</t>
  </si>
  <si>
    <t>T2T-cattle1.0-SAAS_Chr09g00428</t>
  </si>
  <si>
    <t>UL16-binding protein 3 OS=Homo sapiens OX=9606 GN=ULBP3 PE=1 SV=1</t>
  </si>
  <si>
    <t>T2T-cattle1.0-SAAS_Chr09g00432</t>
  </si>
  <si>
    <t>UL16-binding protein 1 OS=Homo sapiens OX=9606 GN=ULBP1 PE=1 SV=1</t>
  </si>
  <si>
    <t>T2T-cattle1.0-SAAS_Chr09g00433</t>
  </si>
  <si>
    <t>T2T-cattle1.0-SAAS_Chr09g00435</t>
  </si>
  <si>
    <t>T2T-cattle1.0-SAAS_Chr09g00434</t>
  </si>
  <si>
    <t>T2T-cattle1.0-SAAS_Chr09g00513</t>
  </si>
  <si>
    <t>cAMP and cAMP-inhibited cGMP 3',5'-cyclic phosphodiesterase 10A OS=Mus musculus OX=10090 GN=Pde10a PE=1 SV=2</t>
  </si>
  <si>
    <t>T2T-cattle1.0-SAAS_Chr10g00243</t>
  </si>
  <si>
    <t>T cell receptor alpha variable 38-2/delta variable 8 OS=Homo sapiens OX=9606 GN=TRAV38-2DV8 PE=3 SV=1</t>
  </si>
  <si>
    <t>T2T-cattle1.0-SAAS_Chr10g00245</t>
  </si>
  <si>
    <t>T cell receptor alpha variable 22 OS=Homo sapiens OX=9606 GN=TRAV22 PE=1 SV=1</t>
  </si>
  <si>
    <t>T2T-cattle1.0-SAAS_Chr10g00244</t>
  </si>
  <si>
    <t>T cell receptor alpha variable 29/delta variable 5 OS=Homo sapiens OX=9606 GN=TRAV29DV5 PE=1 SV=2</t>
  </si>
  <si>
    <t>T2T-cattle1.0-SAAS_Chr10g00247</t>
  </si>
  <si>
    <t>T cell receptor delta variable 1 OS=Homo sapiens OX=9606 GN=TRDV1 PE=1 SV=1</t>
  </si>
  <si>
    <t>T2T-cattle1.0-SAAS_Chr10g00248</t>
  </si>
  <si>
    <t>T2T-cattle1.0-SAAS_Chr10g00251</t>
  </si>
  <si>
    <t>T2T-cattle1.0-SAAS_Chr10g00253</t>
  </si>
  <si>
    <t>T cell receptor alpha variable 26-1 OS=Homo sapiens OX=9606 GN=TRAV26-1 PE=3 SV=1</t>
  </si>
  <si>
    <t>T2T-cattle1.0-SAAS_Chr10g00254</t>
  </si>
  <si>
    <t>T2T-cattle1.0-SAAS_Chr10g00257</t>
  </si>
  <si>
    <t>T-cell receptor alpha chain V region RL-5 OS=Oryctolagus cuniculus OX=9986 PE=1 SV=1</t>
  </si>
  <si>
    <t>T2T-cattle1.0-SAAS_Chr10g00260</t>
  </si>
  <si>
    <t>T cell receptor alpha variable 18 OS=Homo sapiens OX=9606 GN=TRAV18 PE=3 SV=1</t>
  </si>
  <si>
    <t>T2T-cattle1.0-SAAS_Chr10g00264</t>
  </si>
  <si>
    <t>T cell receptor alpha variable 5 OS=Homo sapiens OX=9606 GN=TRAV5 PE=3 SV=1</t>
  </si>
  <si>
    <t>T2T-cattle1.0-SAAS_Chr10g00552</t>
  </si>
  <si>
    <t>Probable E3 ubiquitin-protein ligase HERC1 OS=Homo sapiens OX=9606 GN=HERC1 PE=1 SV=2</t>
  </si>
  <si>
    <t>T2T-cattle1.0-SAAS_Chr10g00609</t>
  </si>
  <si>
    <t>Protein unc-13 homolog C OS=Homo sapiens OX=9606 GN=UNC13C PE=2 SV=3</t>
  </si>
  <si>
    <t>T2T-cattle1.0-SAAS_Chr10g00936</t>
  </si>
  <si>
    <t>Tyrosyl-DNA phosphodiesterase 1 OS=Homo sapiens OX=9606 GN=TDP1 PE=1 SV=2</t>
  </si>
  <si>
    <t>T2T-cattle1.0-SAAS_Chr11g00178</t>
  </si>
  <si>
    <t>Zinc transporter 6 OS=Bos taurus OX=9913 GN=SLC30A6 PE=2 SV=1</t>
  </si>
  <si>
    <t>T2T-cattle1.0-SAAS_Chr11g00359</t>
  </si>
  <si>
    <t>Immunoglobulin kappa light chain OS=Homo sapiens OX=9606 PE=1 SV=1</t>
  </si>
  <si>
    <t>T2T-cattle1.0-SAAS_Chr11g00883</t>
  </si>
  <si>
    <t>Surfeit locus protein 6 OS=Bos taurus OX=9913 GN=SURF6 PE=2 SV=1</t>
  </si>
  <si>
    <t>T2T-cattle1.0-SAAS_Chr12g00129</t>
  </si>
  <si>
    <t>Short transient receptor potential channel 4 OS=Bos taurus OX=9913 GN=TRPC4 PE=2 SV=2</t>
  </si>
  <si>
    <t>T2T-cattle1.0-SAAS_Chr12g00318</t>
  </si>
  <si>
    <t>Multidrug resistance-associated protein 4 OS=Homo sapiens OX=9606 GN=ABCC4 PE=1 SV=3</t>
  </si>
  <si>
    <t>T2T-cattle1.0-SAAS_Chr12g00319</t>
  </si>
  <si>
    <t>T2T-cattle1.0-SAAS_Chr12g00320</t>
  </si>
  <si>
    <t>T2T-cattle1.0-SAAS_Chr12g00321</t>
  </si>
  <si>
    <t>T2T-cattle1.0-SAAS_Chr12g00326</t>
  </si>
  <si>
    <t>T2T-cattle1.0-SAAS_Chr12g00328</t>
  </si>
  <si>
    <t>T2T-cattle1.0-SAAS_Chr12g00331</t>
  </si>
  <si>
    <t>T2T-cattle1.0-SAAS_Chr12g00332</t>
  </si>
  <si>
    <t>T2T-cattle1.0-SAAS_Chr12g00333</t>
  </si>
  <si>
    <t>T2T-cattle1.0-SAAS_Chr12g00335</t>
  </si>
  <si>
    <t>T2T-cattle1.0-SAAS_Chr12g00336</t>
  </si>
  <si>
    <t>Gag-Pol polyprotein (Fragment) OS=Avian reticuloendotheliosis virus OX=11636 GN=pol PE=1 SV=2</t>
  </si>
  <si>
    <t>T2T-cattle1.0-SAAS_Chr12g00339</t>
  </si>
  <si>
    <t>T2T-cattle1.0-SAAS_Chr12g00340</t>
  </si>
  <si>
    <t>LINE-1 retrotransposable element ORF2 protein OS=Mus musculus OX=10090 GN=Pol PE=1 SV=2</t>
  </si>
  <si>
    <t>T2T-cattle1.0-SAAS_Chr12g00341</t>
  </si>
  <si>
    <t>T2T-cattle1.0-SAAS_Chr13g00035</t>
  </si>
  <si>
    <t>Ankyrin repeat domain-containing protein 26 OS=Homo sapiens OX=9606 GN=ANKRD26 PE=1 SV=4</t>
  </si>
  <si>
    <t>T2T-cattle1.0-SAAS_Chr13g00037</t>
  </si>
  <si>
    <t>T2T-cattle1.0-SAAS_Chr13g00038</t>
  </si>
  <si>
    <t>Ninein-like protein OS=Homo sapiens OX=9606 GN=NINL PE=1 SV=2</t>
  </si>
  <si>
    <t>T2T-cattle1.0-SAAS_Chr13g00039</t>
  </si>
  <si>
    <t>Ninein-like protein OS=Mus musculus OX=10090 GN=Ninl PE=1 SV=3</t>
  </si>
  <si>
    <t>T2T-cattle1.0-SAAS_Chr13g00040</t>
  </si>
  <si>
    <t>Ankyrin repeat domain-containing protein 26 OS=Mus musculus OX=10090 GN=Ankrd26 PE=1 SV=2</t>
  </si>
  <si>
    <t>T2T-cattle1.0-SAAS_Chr13g00042</t>
  </si>
  <si>
    <t>T2T-cattle1.0-SAAS_Chr13g00044</t>
  </si>
  <si>
    <t>T2T-cattle1.0-SAAS_Chr13g00077</t>
  </si>
  <si>
    <t>T2T-cattle1.0-SAAS_Chr13g00645</t>
  </si>
  <si>
    <t>Receptor-type tyrosine-protein phosphatase T OS=Homo sapiens OX=9606 GN=PTPRT PE=1 SV=6</t>
  </si>
  <si>
    <t>T2T-cattle1.0-SAAS_Chr14g00002</t>
  </si>
  <si>
    <t>T2T-cattle1.0-SAAS_Chr14g00005</t>
  </si>
  <si>
    <t>T2T-cattle1.0-SAAS_Chr14g00008</t>
  </si>
  <si>
    <t>T2T-cattle1.0-SAAS_Chr14g00011</t>
  </si>
  <si>
    <t>T2T-cattle1.0-SAAS_Chr14g00323</t>
  </si>
  <si>
    <t>Interleukin-7 OS=Bos taurus OX=9913 GN=IL7 PE=2 SV=1</t>
  </si>
  <si>
    <t>T2T-cattle1.0-SAAS_Chr15g00352</t>
  </si>
  <si>
    <t>Olfactory receptor 6 OS=Mus musculus OX=10090 GN=Olfr6 PE=2 SV=2</t>
  </si>
  <si>
    <t>T2T-cattle1.0-SAAS_Chr15g00356</t>
  </si>
  <si>
    <t>T2T-cattle1.0-SAAS_Chr15g00354</t>
  </si>
  <si>
    <t>Interferon-induced very large GTPase 1 OS=Homo sapiens OX=9606 GN=GVINP1 PE=2 SV=2</t>
  </si>
  <si>
    <t>T2T-cattle1.0-SAAS_Chr15g00422</t>
  </si>
  <si>
    <t>Tripartite motif-containing protein 5 OS=Saimiri boliviensis boliviensis OX=39432 GN=TRIM5 PE=2 SV=1</t>
  </si>
  <si>
    <t>T2T-cattle1.0-SAAS_Chr15g00720</t>
  </si>
  <si>
    <t>Leucine-rich repeat-containing protein 4C OS=Homo sapiens OX=9606 GN=LRRC4C PE=1 SV=1</t>
  </si>
  <si>
    <t>T2T-cattle1.0-SAAS_Chr15g00868</t>
  </si>
  <si>
    <t>T2T-cattle1.0-SAAS_Chr15g00871</t>
  </si>
  <si>
    <t>Olfactory receptor 8H3 OS=Homo sapiens OX=9606 GN=OR8H3 PE=3 SV=1</t>
  </si>
  <si>
    <t>T2T-cattle1.0-SAAS_Chr15g00907</t>
  </si>
  <si>
    <t>T2T-cattle1.0-SAAS_Chr15g00908</t>
  </si>
  <si>
    <t>T2T-cattle1.0-SAAS_Chr16g00086</t>
  </si>
  <si>
    <t>Complement factor H OS=Bos taurus OX=9913 GN=CFH PE=1 SV=3</t>
  </si>
  <si>
    <t>T2T-cattle1.0-SAAS_Chr16g00087</t>
  </si>
  <si>
    <t>T2T-cattle1.0-SAAS_Chr16g00213</t>
  </si>
  <si>
    <t>Kinesin-like protein KIF26B OS=Homo sapiens OX=9606 GN=KIF26B PE=1 SV=1</t>
  </si>
  <si>
    <t>T2T-cattle1.0-SAAS_Chr16g00373</t>
  </si>
  <si>
    <t>Histone-lysine N-methyltransferase PRDM16 OS=Homo sapiens OX=9606 GN=PRDM16 PE=1 SV=3</t>
  </si>
  <si>
    <t>T2T-cattle1.0-SAAS_Chr17g00336</t>
  </si>
  <si>
    <t>Rabphilin-3A OS=Bos taurus OX=9913 GN=RPH3A PE=1 SV=1</t>
  </si>
  <si>
    <t>T2T-cattle1.0-SAAS_Chr18g00417</t>
  </si>
  <si>
    <t>Xaa-Pro dipeptidase OS=Homo sapiens OX=9606 GN=PEPD PE=1 SV=3</t>
  </si>
  <si>
    <t>T2T-cattle1.0-SAAS_Chr18g00517</t>
  </si>
  <si>
    <t>Zinc finger protein 569 OS=Homo sapiens OX=9606 GN=ZNF569 PE=1 SV=1</t>
  </si>
  <si>
    <t>T2T-cattle1.0-SAAS_Chr18g00537</t>
  </si>
  <si>
    <t>Ryanodine receptor 1 OS=Sus scrofa OX=9823 GN=RYR1 PE=2 SV=2</t>
  </si>
  <si>
    <t>T2T-cattle1.0-SAAS_Chr18g00929</t>
  </si>
  <si>
    <t>Zinc finger protein 184 OS=Homo sapiens OX=9606 GN=ZNF184 PE=1 SV=4</t>
  </si>
  <si>
    <t>T2T-cattle1.0-SAAS_Chr18g00931</t>
  </si>
  <si>
    <t>Zinc finger protein 208 OS=Homo sapiens OX=9606 GN=ZNF208 PE=2 SV=2</t>
  </si>
  <si>
    <t>T2T-cattle1.0-SAAS_Chr18g00932</t>
  </si>
  <si>
    <t>Zinc finger protein 420 OS=Bos taurus OX=9913 GN=ZNF420 PE=2 SV=1</t>
  </si>
  <si>
    <t>T2T-cattle1.0-SAAS_Chr18g00964</t>
  </si>
  <si>
    <t>Vomeronasal type-1 receptor 4 OS=Homo sapiens OX=9606 GN=VN1R4 PE=2 SV=2</t>
  </si>
  <si>
    <t>T2T-cattle1.0-SAAS_Chr18g01044</t>
  </si>
  <si>
    <t>T2T-cattle1.0-SAAS_Chr18g01045</t>
  </si>
  <si>
    <t>T2T-cattle1.0-SAAS_Chr18g01053</t>
  </si>
  <si>
    <t>T2T-cattle1.0-SAAS_Chr18g01054</t>
  </si>
  <si>
    <t>T2T-cattle1.0-SAAS_Chr18g01114</t>
  </si>
  <si>
    <t>Leukocyte immunoglobulin-like receptor subfamily A member 2 OS=Homo sapiens OX=9606 GN=LILRA2 PE=1 SV=2</t>
  </si>
  <si>
    <t>T2T-cattle1.0-SAAS_Chr18g01119</t>
  </si>
  <si>
    <t>Killer cell immunoglobulin-like receptor 3DL1 OS=Homo sapiens OX=9606 GN=KIR3DL1 PE=1 SV=1</t>
  </si>
  <si>
    <t>T2T-cattle1.0-SAAS_Chr18g01122</t>
  </si>
  <si>
    <t>T2T-cattle1.0-SAAS_Chr18g01125</t>
  </si>
  <si>
    <t>T2T-cattle1.0-SAAS_Chr18g01126</t>
  </si>
  <si>
    <t>T2T-cattle1.0-SAAS_Chr18g01128</t>
  </si>
  <si>
    <t>Putative killer cell immunoglobulin-like receptor-like protein KIR3DX1 OS=Homo sapiens OX=9606 GN=KIR3DX1 PE=5 SV=2</t>
  </si>
  <si>
    <t>T2T-cattle1.0-SAAS_Chr18g01129</t>
  </si>
  <si>
    <t>Killer cell immunoglobulin-like receptor 2DS1 OS=Homo sapiens OX=9606 GN=KIR2DS1 PE=1 SV=2</t>
  </si>
  <si>
    <t>T2T-cattle1.0-SAAS_Chr18g01133</t>
  </si>
  <si>
    <t>Leukocyte-associated immunoglobulin-like receptor 1 OS=Homo sapiens OX=9606 GN=LAIR1 PE=1 SV=1</t>
  </si>
  <si>
    <t>T2T-cattle1.0-SAAS_Chr19g00755</t>
  </si>
  <si>
    <t>T2T-cattle1.0-SAAS_Chr20g00004</t>
  </si>
  <si>
    <t>T2T-cattle1.0-SAAS_Chr20g00002</t>
  </si>
  <si>
    <t>T2T-cattle1.0-SAAS_Chr20g00053</t>
  </si>
  <si>
    <t>T2T-cattle1.0-SAAS_Chr20g00359</t>
  </si>
  <si>
    <t>Adenylate cyclase type 2 OS=Homo sapiens OX=9606 GN=ADCY2 PE=1 SV=5</t>
  </si>
  <si>
    <t>T2T-cattle1.0-SAAS_Chr21g00003</t>
  </si>
  <si>
    <t>T2T-cattle1.0-SAAS_Chr21g00006</t>
  </si>
  <si>
    <t>T2T-cattle1.0-SAAS_Chr21g00306</t>
  </si>
  <si>
    <t>A-kinase anchor protein 6 OS=Homo sapiens OX=9606 GN=AKAP6 PE=1 SV=3</t>
  </si>
  <si>
    <t>T2T-cattle1.0-SAAS_Chr21g00412</t>
  </si>
  <si>
    <t>Interferon alpha-inducible protein 27, mitochondrial OS=Homo sapiens OX=9606 GN=IFI27 PE=1 SV=4</t>
  </si>
  <si>
    <t>T2T-cattle1.0-SAAS_Chr21g00483</t>
  </si>
  <si>
    <t>Tumor necrosis factor alpha-induced protein 2 OS=Homo sapiens OX=9606 GN=TNFAIP2 PE=2 SV=2</t>
  </si>
  <si>
    <t>T2T-cattle1.0-SAAS_Chr21g00484</t>
  </si>
  <si>
    <t>Exocyst complex component 3-like protein 4 OS=Homo sapiens OX=9606 GN=EXOC3L4 PE=1 SV=2</t>
  </si>
  <si>
    <t>T2T-cattle1.0-SAAS_Chr21g00533</t>
  </si>
  <si>
    <t>Immunoglobulin heavy variable 4-38-2 OS=Homo sapiens OX=9606 GN=IGHV4-38-2 PE=3 SV=1</t>
  </si>
  <si>
    <t>T2T-cattle1.0-SAAS_Chr22g00225</t>
  </si>
  <si>
    <t>Calcium-dependent secretion activator 1 OS=Homo sapiens OX=9606 GN=CADPS PE=1 SV=3</t>
  </si>
  <si>
    <t>T2T-cattle1.0-SAAS_Chr23g00016</t>
  </si>
  <si>
    <t>T2T-cattle1.0-SAAS_Chr23g00018</t>
  </si>
  <si>
    <t>T2T-cattle1.0-SAAS_Chr23g00017</t>
  </si>
  <si>
    <t>T2T-cattle1.0-SAAS_Chr23g00312</t>
  </si>
  <si>
    <t>Butyrophilin subfamily 1 member A1 OS=Bos taurus OX=9913 GN=BTN1A1 PE=1 SV=2</t>
  </si>
  <si>
    <t>T2T-cattle1.0-SAAS_Chr23g00314</t>
  </si>
  <si>
    <t>T2T-cattle1.0-SAAS_Chr23g00313</t>
  </si>
  <si>
    <t>T2T-cattle1.0-SAAS_Chr23g00315</t>
  </si>
  <si>
    <t>T2T-cattle1.0-SAAS_Chr23g00316</t>
  </si>
  <si>
    <t>Butyrophilin subfamily 1 member A1 OS=Homo sapiens OX=9606 GN=BTN1A1 PE=1 SV=3</t>
  </si>
  <si>
    <t>T2T-cattle1.0-SAAS_Chr23g00319</t>
  </si>
  <si>
    <t>Testis-expressed basic protein 1 OS=Homo sapiens OX=9606 GN=TSBP1 PE=2 SV=3</t>
  </si>
  <si>
    <t>T2T-cattle1.0-SAAS_Chr23g00385</t>
  </si>
  <si>
    <t>MHC class I polypeptide-related sequence B OS=Homo sapiens OX=9606 GN=MICB PE=1 SV=1</t>
  </si>
  <si>
    <t>T2T-cattle1.0-SAAS_Chr23g00387</t>
  </si>
  <si>
    <t>BOLA class I histocompatibility antigen, alpha chain BL3-6 OS=Bos taurus OX=9913 PE=2 SV=1</t>
  </si>
  <si>
    <t>T2T-cattle1.0-SAAS_Chr23g00386</t>
  </si>
  <si>
    <t>T2T-cattle1.0-SAAS_Chr23g00388</t>
  </si>
  <si>
    <t>T2T-cattle1.0-SAAS_Chr23g00638</t>
  </si>
  <si>
    <t>E3 ubiquitin-protein ligase RNF144B OS=Bos taurus OX=9913 GN=RNF144B PE=2 SV=1</t>
  </si>
  <si>
    <t>T2T-cattle1.0-SAAS_Chr23g00664</t>
  </si>
  <si>
    <t>Phosphatase and actin regulator 1 OS=Homo sapiens OX=9606 GN=PHACTR1 PE=1 SV=3</t>
  </si>
  <si>
    <t>T2T-cattle1.0-SAAS_Chr24g00005</t>
  </si>
  <si>
    <t>T2T-cattle1.0-SAAS_Chr24g00004</t>
  </si>
  <si>
    <t>T2T-cattle1.0-SAAS_Chr24g00008</t>
  </si>
  <si>
    <t>Partitioning defective 6 homolog gamma OS=Mus musculus OX=10090 GN=Pard6g PE=2 SV=1</t>
  </si>
  <si>
    <t>T2T-cattle1.0-SAAS_Chr24g00304</t>
  </si>
  <si>
    <t>T2T-cattle1.0-SAAS_Chr25g00010</t>
  </si>
  <si>
    <t>T2T-cattle1.0-SAAS_Chr25g00013</t>
  </si>
  <si>
    <t>F-box only protein 16 OS=Homo sapiens OX=9606 GN=FBXO16 PE=2 SV=1</t>
  </si>
  <si>
    <t>T2T-cattle1.0-SAAS_Chr25g00217</t>
  </si>
  <si>
    <t>Periplakin OS=Homo sapiens OX=9606 GN=PPL PE=1 SV=4</t>
  </si>
  <si>
    <t>T2T-cattle1.0-SAAS_Chr25g00263</t>
  </si>
  <si>
    <t>Protein shisa-9 OS=Homo sapiens OX=9606 GN=SHISA9 PE=2 SV=3</t>
  </si>
  <si>
    <t>T2T-cattle1.0-SAAS_Chr25g00265</t>
  </si>
  <si>
    <t>Myocardin-related transcription factor B OS=Homo sapiens OX=9606 GN=MRTFB PE=1 SV=3</t>
  </si>
  <si>
    <t>T2T-cattle1.0-SAAS_Chr25g00572</t>
  </si>
  <si>
    <t>Mucin-3B (Fragments) OS=Homo sapiens OX=9606 GN=MUC3B PE=2 SV=2</t>
  </si>
  <si>
    <t>T2T-cattle1.0-SAAS_Chr25g00573</t>
  </si>
  <si>
    <t>T2T-cattle1.0-SAAS_Chr25g00574</t>
  </si>
  <si>
    <t>T2T-cattle1.0-SAAS_Chr25g00575</t>
  </si>
  <si>
    <t>Mucin-3A OS=Homo sapiens OX=9606 GN=MUC3A PE=1 SV=3</t>
  </si>
  <si>
    <t>T2T-cattle1.0-SAAS_Chr25g00688</t>
  </si>
  <si>
    <t>Protein sidekick-1 OS=Homo sapiens OX=9606 GN=SDK1 PE=2 SV=3</t>
  </si>
  <si>
    <t>T2T-cattle1.0-SAAS_Chr26g00022</t>
  </si>
  <si>
    <t>cGMP-dependent protein kinase 1 OS=Bos taurus OX=9913 GN=PRKG1 PE=1 SV=2</t>
  </si>
  <si>
    <t>T2T-cattle1.0-SAAS_Chr26g00100</t>
  </si>
  <si>
    <t>Opalin OS=Pongo abelii OX=9601 GN=OPALIN PE=2 SV=1</t>
  </si>
  <si>
    <t>T2T-cattle1.0-SAAS_Chr26g00191</t>
  </si>
  <si>
    <t>Suppressor of fused homolog OS=Homo sapiens OX=9606 GN=SUFU PE=1 SV=2</t>
  </si>
  <si>
    <t>T2T-cattle1.0-SAAS_Chr26g00226</t>
  </si>
  <si>
    <t>VPS10 domain-containing receptor SorCS3 OS=Homo sapiens OX=9606 GN=SORCS3 PE=2 SV=2</t>
  </si>
  <si>
    <t>T2T-cattle1.0-SAAS_Chr26g00312</t>
  </si>
  <si>
    <t>Deleted in malignant brain tumors 1 protein OS=Homo sapiens OX=9606 GN=DMBT1 PE=1 SV=2</t>
  </si>
  <si>
    <t>T2T-cattle1.0-SAAS_Chr26g00355</t>
  </si>
  <si>
    <t>Receptor-type tyrosine-protein phosphatase epsilon OS=Homo sapiens OX=9606 GN=PTPRE PE=1 SV=1</t>
  </si>
  <si>
    <t>T2T-cattle1.0-SAAS_Chr26g00363</t>
  </si>
  <si>
    <t>Transcription elongation regulator 1-like protein OS=Homo sapiens OX=9606 GN=TCERG1L PE=2 SV=2</t>
  </si>
  <si>
    <t>T2T-cattle1.0-SAAS_Chr26g00367</t>
  </si>
  <si>
    <t>BCL2/adenovirus E1B 19 kDa protein-interacting protein 3 OS=Bos taurus OX=9913 GN=BNIP3 PE=2 SV=1</t>
  </si>
  <si>
    <t>T2T-cattle1.0-SAAS_Chr26g00398</t>
  </si>
  <si>
    <t>Scavenger receptor cysteine-rich domain-containing protein SCART1 OS=Homo sapiens OX=9606 PE=1 SV=2</t>
  </si>
  <si>
    <t>T2T-cattle1.0-SAAS_Chr27g00003</t>
  </si>
  <si>
    <t>T2T-cattle1.0-SAAS_Chr27g00024</t>
  </si>
  <si>
    <t>CUB and sushi domain-containing protein 1 OS=Homo sapiens OX=9606 GN=CSMD1 PE=1 SV=3</t>
  </si>
  <si>
    <t>T2T-cattle1.0-SAAS_Chr27g00033</t>
  </si>
  <si>
    <t>Zinc finger protein 596 OS=Homo sapiens OX=9606 GN=ZNF596 PE=2 SV=2</t>
  </si>
  <si>
    <t>T2T-cattle1.0-SAAS_Chr27g00034</t>
  </si>
  <si>
    <t>Putative protein FAM90A12P OS=Homo sapiens OX=9606 GN=FAM90A12P PE=5 SV=1</t>
  </si>
  <si>
    <t>T2T-cattle1.0-SAAS_Chr27g00044</t>
  </si>
  <si>
    <t>Putative protein FAM90A2P OS=Homo sapiens OX=9606 GN=FAM90A2P PE=5 SV=2</t>
  </si>
  <si>
    <t>T2T-cattle1.0-SAAS_Chr27g00056</t>
  </si>
  <si>
    <t>Beta-defensin 7 OS=Bos taurus OX=9913 GN=DEFB7 PE=1 SV=3</t>
  </si>
  <si>
    <t>T2T-cattle1.0-SAAS_Chr27g00057</t>
  </si>
  <si>
    <t>Beta-defensin 11 OS=Bos taurus OX=9913 GN=DEFB11 PE=1 SV=2</t>
  </si>
  <si>
    <t>T2T-cattle1.0-SAAS_Chr27g00060</t>
  </si>
  <si>
    <t>Beta-defensin 103A OS=Pongo pygmaeus OX=9600 GN=DEFB103A PE=3 SV=1</t>
  </si>
  <si>
    <t>T2T-cattle1.0-SAAS_Chr27g00068</t>
  </si>
  <si>
    <t>T2T-cattle1.0-SAAS_Chr27g00069</t>
  </si>
  <si>
    <t>Beta-defensin 33 OS=Rattus norvegicus OX=10116 GN=Defb33 PE=3 SV=1</t>
  </si>
  <si>
    <t>T2T-cattle1.0-SAAS_Chr27g00070</t>
  </si>
  <si>
    <t>T2T-cattle1.0-SAAS_Chr27g00072</t>
  </si>
  <si>
    <t>Beta-defensin 1 OS=Cercopithecus erythrogaster OX=161496 GN=DEFB1 PE=3 SV=1</t>
  </si>
  <si>
    <t>T2T-cattle1.0-SAAS_Chr27g00074</t>
  </si>
  <si>
    <t>T2T-cattle1.0-SAAS_Chr27g00075</t>
  </si>
  <si>
    <t>Enteric beta-defensin OS=Bos taurus OX=9913 GN=EBD PE=2 SV=1</t>
  </si>
  <si>
    <t>T2T-cattle1.0-SAAS_Chr27g00085</t>
  </si>
  <si>
    <t>T2T-cattle1.0-SAAS_Chr27g00086</t>
  </si>
  <si>
    <t>T2T-cattle1.0-SAAS_Chr27g00158</t>
  </si>
  <si>
    <t>Zeta-sarcoglycan OS=Homo sapiens OX=9606 GN=SGCZ PE=2 SV=1</t>
  </si>
  <si>
    <t>T2T-cattle1.0-SAAS_Chr27g00222</t>
  </si>
  <si>
    <t>Disintegrin and metalloproteinase domain-containing protein 9 OS=Homo sapiens OX=9606 GN=ADAM9 PE=1 SV=1</t>
  </si>
  <si>
    <t>T2T-cattle1.0-SAAS_Chr28g00020</t>
  </si>
  <si>
    <t>Amyloid-beta A4 precursor protein-binding family A member 2 OS=Pongo abelii OX=9601 GN=APBA2 PE=2 SV=1</t>
  </si>
  <si>
    <t>T2T-cattle1.0-SAAS_Chr28g00095</t>
  </si>
  <si>
    <t>AT-rich interactive domain-containing protein 5B OS=Bos taurus OX=9913 GN=ARID5B PE=3 SV=1</t>
  </si>
  <si>
    <t>T2T-cattle1.0-SAAS_Chr29g00047</t>
  </si>
  <si>
    <t>Tripartite motif-containing protein 43 OS=Homo sapiens OX=9606 GN=TRIM43 PE=1 SV=1</t>
  </si>
  <si>
    <t>T2T-cattle1.0-SAAS_Chr29g00049</t>
  </si>
  <si>
    <t>T2T-cattle1.0-SAAS_Chr29g00048</t>
  </si>
  <si>
    <t>T2T-cattle1.0-SAAS_Chr29g00050</t>
  </si>
  <si>
    <t>T2T-cattle1.0-SAAS_Chr29g00063</t>
  </si>
  <si>
    <t>Transmembrane protein 135 OS=Bos taurus OX=9913 GN=TMEM135 PE=2 SV=1</t>
  </si>
  <si>
    <t>T2T-cattle1.0-SAAS_ChrXg00068</t>
  </si>
  <si>
    <t>T2T-cattle1.0-SAAS_ChrXg00188</t>
  </si>
  <si>
    <t>T2T-cattle1.0-SAAS_ChrXg00189</t>
  </si>
  <si>
    <t>T2T-cattle1.0-SAAS_ChrXg00191</t>
  </si>
  <si>
    <t>T2T-cattle1.0-SAAS_ChrXg00192</t>
  </si>
  <si>
    <t>T2T-cattle1.0-SAAS_ChrXg00193</t>
  </si>
  <si>
    <t>T2T-cattle1.0-SAAS_ChrXg00194</t>
  </si>
  <si>
    <t>T2T-cattle1.0-SAAS_ChrXg00195</t>
  </si>
  <si>
    <t>T2T-cattle1.0-SAAS_ChrXg00197</t>
  </si>
  <si>
    <t>T2T-cattle1.0-SAAS_ChrXg00198</t>
  </si>
  <si>
    <t>T2T-cattle1.0-SAAS_ChrXg00200</t>
  </si>
  <si>
    <t>T2T-cattle1.0-SAAS_ChrXg00212</t>
  </si>
  <si>
    <t>Craniofacial development protein 2 OS=Bos taurus OX=9913 GN=CFDP2 PE=1 SV=2</t>
  </si>
  <si>
    <t>T2T-cattle1.0-SAAS_ChrXg00251</t>
  </si>
  <si>
    <t>Neurofilament heavy polypeptide OS=Rattus norvegicus OX=10116 GN=Nefh PE=1 SV=4</t>
  </si>
  <si>
    <t>T2T-cattle1.0-SAAS_ChrXg00290</t>
  </si>
  <si>
    <t>T2T-cattle1.0-SAAS_ChrXg00370</t>
  </si>
  <si>
    <t>T2T-cattle1.0-SAAS_ChrXg00371</t>
  </si>
  <si>
    <t>Protein CXorf40A OS=Homo sapiens OX=9606 GN=CXorf40A PE=1 SV=3</t>
  </si>
  <si>
    <t>T2T-cattle1.0-SAAS_ChrXg00372</t>
  </si>
  <si>
    <t>T2T-cattle1.0-SAAS_ChrXg00406</t>
  </si>
  <si>
    <t>T2T-cattle1.0-SAAS_ChrXg00407</t>
  </si>
  <si>
    <t>T2T-cattle1.0-SAAS_ChrXg00409</t>
  </si>
  <si>
    <t>Vesicle-associated membrane protein 7 OS=Bos taurus OX=9913 GN=VAMP7 PE=2 SV=1</t>
  </si>
  <si>
    <t>T2T-cattle1.0-SAAS_ChrXg00411</t>
  </si>
  <si>
    <t>Heat shock transcription factor, X-linked member 3 OS=Homo sapiens OX=9606 GN=HSFX3 PE=3 SV=1</t>
  </si>
  <si>
    <t>T2T-cattle1.0-SAAS_ChrXg00415</t>
  </si>
  <si>
    <t>T2T-cattle1.0-SAAS_ChrXg00416</t>
  </si>
  <si>
    <t>T2T-cattle1.0-SAAS_ChrXg00497</t>
  </si>
  <si>
    <t>T2T-cattle1.0-SAAS_ChrXg00556</t>
  </si>
  <si>
    <t>Melanoma antigen preferentially expressed in tumors OS=Homo sapiens OX=9606 GN=PRAME PE=1 SV=1</t>
  </si>
  <si>
    <t>T2T-cattle1.0-SAAS_ChrXg00585</t>
  </si>
  <si>
    <t>T2T-cattle1.0-SAAS_ChrXg00662</t>
  </si>
  <si>
    <t>T2T-cattle1.0-SAAS_ChrXg00661</t>
  </si>
  <si>
    <t>T2T-cattle1.0-SAAS_ChrXg00663</t>
  </si>
  <si>
    <t>T2T-cattle1.0-SAAS_ChrXg00664</t>
  </si>
  <si>
    <t>T2T-cattle1.0-SAAS_ChrXg00667</t>
  </si>
  <si>
    <t>T2T-cattle1.0-SAAS_ChrXg00669</t>
  </si>
  <si>
    <t>T2T-cattle1.0-SAAS_ChrXg00670</t>
  </si>
  <si>
    <t>T2T-cattle1.0-SAAS_ChrXg00765</t>
  </si>
  <si>
    <t>E3 ubiquitin-protein ligase MARCH5 OS=Mus musculus OX=10090 GN=March5 PE=1 SV=1</t>
  </si>
  <si>
    <t>T2T-cattle1.0-SAAS_ChrXg00854</t>
  </si>
  <si>
    <t>Germ cell-less protein-like 1 OS=Mus musculus OX=10090 GN=Gmcl1 PE=1 SV=2</t>
  </si>
  <si>
    <t>T2T-cattle1.0-SAAS_ChrXg00855</t>
  </si>
  <si>
    <t>T2T-cattle1.0-SAAS_ChrXg00856</t>
  </si>
  <si>
    <t>T2T-cattle1.0-SAAS_ChrXg00857</t>
  </si>
  <si>
    <t>T2T-cattle1.0-SAAS_ChrXg00858</t>
  </si>
  <si>
    <t>T2T-cattle1.0-SAAS_ChrXg00859</t>
  </si>
  <si>
    <t>T2T-cattle1.0-SAAS_ChrXg00860</t>
  </si>
  <si>
    <t>T2T-cattle1.0-SAAS_ChrXg00861</t>
  </si>
  <si>
    <t>T2T-cattle1.0-SAAS_ChrXg00862</t>
  </si>
  <si>
    <t>T2T-cattle1.0-SAAS_ChrXg00863</t>
  </si>
  <si>
    <t>T2T-cattle1.0-SAAS_ChrXg00864</t>
  </si>
  <si>
    <t>T2T-cattle1.0-SAAS_ChrXg00865</t>
  </si>
  <si>
    <t>T2T-cattle1.0-SAAS_ChrXg00866</t>
  </si>
  <si>
    <t>T2T-cattle1.0-SAAS_ChrXg00867</t>
  </si>
  <si>
    <t>T2T-cattle1.0-SAAS_ChrXg00868</t>
  </si>
  <si>
    <t>T2T-cattle1.0-SAAS_ChrXg00869</t>
  </si>
  <si>
    <t>T2T-cattle1.0-SAAS_ChrXg00870</t>
  </si>
  <si>
    <t>T2T-cattle1.0-SAAS_ChrXg00871</t>
  </si>
  <si>
    <t>T2T-cattle1.0-SAAS_ChrXg00872</t>
  </si>
  <si>
    <t>T2T-cattle1.0-SAAS_ChrXg00873</t>
  </si>
  <si>
    <t>T2T-cattle1.0-SAAS_ChrXg00874</t>
  </si>
  <si>
    <t>T2T-cattle1.0-SAAS_ChrXg00875</t>
  </si>
  <si>
    <t>T2T-cattle1.0-SAAS_ChrXg00876</t>
  </si>
  <si>
    <t>T2T-cattle1.0-SAAS_ChrXg00877</t>
  </si>
  <si>
    <t>T2T-cattle1.0-SAAS_ChrXg00878</t>
  </si>
  <si>
    <t>T2T-cattle1.0-SAAS_ChrXg00879</t>
  </si>
  <si>
    <t>T2T-cattle1.0-SAAS_ChrXg00880</t>
  </si>
  <si>
    <t>T2T-cattle1.0-SAAS_ChrXg00881</t>
  </si>
  <si>
    <t>T2T-cattle1.0-SAAS_ChrXg00882</t>
  </si>
  <si>
    <t>T2T-cattle1.0-SAAS_ChrXg00883</t>
  </si>
  <si>
    <t>T2T-cattle1.0-SAAS_ChrXg00884</t>
  </si>
  <si>
    <t>T2T-cattle1.0-SAAS_ChrXg00885</t>
  </si>
  <si>
    <t>T2T-cattle1.0-SAAS_ChrXg00886</t>
  </si>
  <si>
    <t>T2T-cattle1.0-SAAS_ChrXg00887</t>
  </si>
  <si>
    <t>T2T-cattle1.0-SAAS_ChrXg00888</t>
  </si>
  <si>
    <t>T2T-cattle1.0-SAAS_ChrXg00889</t>
  </si>
  <si>
    <t>T2T-cattle1.0-SAAS_ChrXg00890</t>
  </si>
  <si>
    <t>T2T-cattle1.0-SAAS_ChrXg00891</t>
  </si>
  <si>
    <t>T2T-cattle1.0-SAAS_ChrXg00892</t>
  </si>
  <si>
    <t>T2T-cattle1.0-SAAS_ChrXg00893</t>
  </si>
  <si>
    <t>T2T-cattle1.0-SAAS_ChrXg00894</t>
  </si>
  <si>
    <t>T2T-cattle1.0-SAAS_ChrXg00895</t>
  </si>
  <si>
    <t>T2T-cattle1.0-SAAS_ChrXg00896</t>
  </si>
  <si>
    <t>T2T-cattle1.0-SAAS_ChrXg00897</t>
  </si>
  <si>
    <t>T2T-cattle1.0-SAAS_ChrXg00898</t>
  </si>
  <si>
    <t>T2T-cattle1.0-SAAS_ChrXg00899</t>
  </si>
  <si>
    <t>T2T-cattle1.0-SAAS_ChrXg00901</t>
  </si>
  <si>
    <t>T2T-cattle1.0-SAAS_ChrXg00902</t>
  </si>
  <si>
    <t>T2T-cattle1.0-SAAS_ChrXg00903</t>
  </si>
  <si>
    <t>T2T-cattle1.0-SAAS_ChrXg00904</t>
  </si>
  <si>
    <t>T2T-cattle1.0-SAAS_ChrXg00993</t>
  </si>
  <si>
    <t>T2T-cattle1.0-SAAS_ChrXg00994</t>
  </si>
  <si>
    <t>T2T-cattle1.0-SAAS_ChrXg00996</t>
  </si>
  <si>
    <t>X antigen family member 5 OS=Homo sapiens OX=9606 GN=XAGE5 PE=3 SV=1</t>
  </si>
  <si>
    <t>T2T-cattle1.0-SAAS_ChrXg01007</t>
  </si>
  <si>
    <t>T2T-cattle1.0-SAAS_ChrXg01008</t>
  </si>
  <si>
    <t>T2T-cattle1.0-SAAS_ChrXg01009</t>
  </si>
  <si>
    <t>Transposon TX1 uncharacterized 149 kDa protein OS=Xenopus laevis OX=8355 PE=4 SV=1</t>
  </si>
  <si>
    <t>T2T-cattle1.0-SAAS_ChrXg01010</t>
  </si>
  <si>
    <t>T2T-cattle1.0-SAAS_ChrXg01012</t>
  </si>
  <si>
    <t>T2T-cattle1.0-SAAS_ChrXg01015</t>
  </si>
  <si>
    <t>T2T-cattle1.0-SAAS_ChrXg01152</t>
  </si>
  <si>
    <t>T2T-cattle1.0-SAAS_ChrXg01159</t>
  </si>
  <si>
    <t>T2T-cattle1.0-SAAS_ChrXg01164</t>
  </si>
  <si>
    <t>T2T-cattle1.0-SAAS_ChrXg01176</t>
  </si>
  <si>
    <t>T2T-cattle1.0-SAAS_ChrXg01180</t>
  </si>
  <si>
    <t>T2T-cattle1.0-SAAS_ChrXg01181</t>
  </si>
  <si>
    <t>T2T-cattle1.0-SAAS_ChrXg01184</t>
  </si>
  <si>
    <t>T2T-cattle1.0-SAAS_ChrXg01189</t>
  </si>
  <si>
    <t>T2T-cattle1.0-SAAS_ChrXg01187</t>
  </si>
  <si>
    <t>Melanoma-associated antigen B17 OS=Homo sapiens OX=9606 GN=MAGEB17 PE=4 SV=3</t>
  </si>
  <si>
    <t>T2T-cattle1.0-SAAS_ChrXg01188</t>
  </si>
  <si>
    <t>T2T-cattle1.0-SAAS_ChrXg01237</t>
  </si>
  <si>
    <t>T2T-cattle1.0-SAAS_ChrXg01353</t>
  </si>
  <si>
    <t>E3 ubiquitin-protein ligase Midline-1 OS=Homo sapiens OX=9606 GN=MID1 PE=1 SV=1</t>
  </si>
  <si>
    <t>T2T-cattle1.0-SAAS_ChrXg01367</t>
  </si>
  <si>
    <t>Patatin-like phospholipase domain-containing protein 4 OS=Homo sapiens OX=9606 GN=PNPLA4 PE=2 SV=3</t>
  </si>
  <si>
    <t>T2T-cattle1.0-SAAS_ChrXg01370</t>
  </si>
  <si>
    <t>Neuroligin-4, X-linked OS=Homo sapiens OX=9606 GN=NLGN4X PE=1 SV=1</t>
  </si>
  <si>
    <t>T2T-cattle1.0-SAAS_ChrXg01389</t>
  </si>
  <si>
    <t>Developmental pluripotency-associated 5 protein OS=Homo sapiens OX=9606 GN=DPPA5 PE=2 SV=1</t>
  </si>
  <si>
    <t>T2T-cattle1.0-SAAS_ChrXg01390</t>
  </si>
  <si>
    <t>Arylsulfatase D OS=Homo sapiens OX=9606 GN=ARSD PE=1 SV=2</t>
  </si>
  <si>
    <t>T2T-cattle1.0-SAAS_ChrXg01391</t>
  </si>
  <si>
    <t>Glycogenin-2 OS=Homo sapiens OX=9606 GN=GYG2 PE=1 SV=2</t>
  </si>
  <si>
    <t>T2T-cattle1.0-SAAS_ChrXg01392</t>
  </si>
  <si>
    <t>Glycoprotein Xg OS=Homo sapiens OX=9606 GN=XG PE=2 SV=1</t>
  </si>
  <si>
    <t>T2T-cattle1.0-SAAS_ChrXg01387</t>
  </si>
  <si>
    <t>Arylsulfatase H OS=Canis lupus familiaris OX=9615 GN=ARSH PE=2 SV=1</t>
  </si>
  <si>
    <t>T2T-cattle1.0-SAAS_ChrXg01388</t>
  </si>
  <si>
    <t>Arylsulfatase E OS=Homo sapiens OX=9606 GN=ARSE PE=1 SV=2</t>
  </si>
  <si>
    <t>T2T-cattle1.0-SAAS_ChrXg01393</t>
  </si>
  <si>
    <t>CD99 antigen OS=Homo sapiens OX=9606 GN=CD99 PE=1 SV=1</t>
  </si>
  <si>
    <t>T2T-cattle1.0-SAAS_ChrXg01403</t>
  </si>
  <si>
    <t>Granulocyte-macrophage colony-stimulating factor receptor subunit alpha OS=Homo sapiens OX=9606 GN=CSF2RA PE=1 SV=1</t>
  </si>
  <si>
    <t>Supplementary Table 12. Ont transcriptome data of 44 tissues</t>
  </si>
  <si>
    <t>Sample</t>
  </si>
  <si>
    <t>Total base</t>
  </si>
  <si>
    <t>Total read</t>
  </si>
  <si>
    <t>Max length</t>
  </si>
  <si>
    <t>Average length</t>
  </si>
  <si>
    <t>N50</t>
  </si>
  <si>
    <t>L50</t>
  </si>
  <si>
    <t>N90</t>
  </si>
  <si>
    <t>L90</t>
  </si>
  <si>
    <t>MeanQ</t>
  </si>
  <si>
    <t>Abomasum</t>
  </si>
  <si>
    <t>raw</t>
  </si>
  <si>
    <t>clean</t>
  </si>
  <si>
    <t>Adrenal_gland</t>
  </si>
  <si>
    <t>Anus</t>
  </si>
  <si>
    <t>Bladder</t>
  </si>
  <si>
    <t>Blood</t>
  </si>
  <si>
    <t>Blood_vessel</t>
  </si>
  <si>
    <t>Bone_marrow</t>
  </si>
  <si>
    <t>Brain</t>
  </si>
  <si>
    <t>Brainstem</t>
  </si>
  <si>
    <t>Cecum</t>
  </si>
  <si>
    <t>Cerebellum</t>
  </si>
  <si>
    <t>Colon</t>
  </si>
  <si>
    <t>Duodenum</t>
  </si>
  <si>
    <t>Epididymis_body</t>
  </si>
  <si>
    <t>Epididymis_head</t>
  </si>
  <si>
    <t>Epididymis_tail</t>
  </si>
  <si>
    <t>Esophagus</t>
  </si>
  <si>
    <t>Fat</t>
  </si>
  <si>
    <t>Gallbladder</t>
  </si>
  <si>
    <t>Heart</t>
  </si>
  <si>
    <t>Hypothalamus</t>
  </si>
  <si>
    <t>Ileum</t>
  </si>
  <si>
    <t>Jejunum</t>
  </si>
  <si>
    <t>Kidney</t>
  </si>
  <si>
    <t>Liver</t>
  </si>
  <si>
    <t>Lung</t>
  </si>
  <si>
    <t>Lymph_node</t>
  </si>
  <si>
    <t>Muscle</t>
  </si>
  <si>
    <t>Omasum</t>
  </si>
  <si>
    <t>Pancreas</t>
  </si>
  <si>
    <t>Penis</t>
  </si>
  <si>
    <t>Pineal_gland</t>
  </si>
  <si>
    <t>Pituitary_gland</t>
  </si>
  <si>
    <t>Prostate_gland</t>
  </si>
  <si>
    <t>Rectum</t>
  </si>
  <si>
    <t>Reticulum</t>
  </si>
  <si>
    <t>Rumen</t>
  </si>
  <si>
    <t>Salivary_gland</t>
  </si>
  <si>
    <t>Skin</t>
  </si>
  <si>
    <t>Spinal_cord</t>
  </si>
  <si>
    <t>Spleen</t>
  </si>
  <si>
    <t>Testicle</t>
  </si>
  <si>
    <t>Thyroid_gland</t>
  </si>
  <si>
    <t>Tongue</t>
  </si>
  <si>
    <t>Supplementary Table 13. Characters of 45S rDNA</t>
  </si>
  <si>
    <t>Stop</t>
  </si>
  <si>
    <t>Copy_number</t>
  </si>
  <si>
    <t>Supplementary Table 14. Primer information on preparing FISH probes</t>
  </si>
  <si>
    <t>Primer sequence</t>
  </si>
  <si>
    <t>NIU1400-F</t>
  </si>
  <si>
    <t>TACGACTCACTATAGGGAGA</t>
  </si>
  <si>
    <t>NIU1400-R</t>
  </si>
  <si>
    <t>GGACGCTAACAATGTACCCT</t>
  </si>
  <si>
    <t>NIU1413-F</t>
  </si>
  <si>
    <t>NIU1413-R</t>
  </si>
  <si>
    <t>TTTATACTACACTGAGTCGC</t>
  </si>
  <si>
    <t>NIU686-F</t>
  </si>
  <si>
    <t>NIU686-R</t>
  </si>
  <si>
    <t>AGTGTGTACGGACTAATAAT</t>
  </si>
  <si>
    <t>CENTY-F</t>
  </si>
  <si>
    <t>TACTCTTCCTCATCATGCAC</t>
  </si>
  <si>
    <t>CENTY-R</t>
  </si>
  <si>
    <t>ATAAGGTAGACAGAAGTGAC</t>
  </si>
  <si>
    <t>45S-F</t>
  </si>
  <si>
    <t>TCACCATCCACTCTAAACAC</t>
  </si>
  <si>
    <t>45S-R</t>
  </si>
  <si>
    <t>CACTTTACACCTCCACTCAT</t>
  </si>
  <si>
    <t>Supplementary Table 15. Targeted sequence of FISH probe</t>
  </si>
  <si>
    <t>Probe name</t>
  </si>
  <si>
    <t>Target sequence</t>
  </si>
  <si>
    <t>NIU1400-1</t>
  </si>
  <si>
    <t>CGACTCCCCTGCTTTGTCTGGAAGGGGTTCCCGACCTTCC</t>
  </si>
  <si>
    <t>NIU1400-2</t>
  </si>
  <si>
    <t>GGTCGCACCTCAGGATGAGGCCGGTCTCACGAAGACATTC</t>
  </si>
  <si>
    <t>NIU1400-3</t>
  </si>
  <si>
    <t>GACACCTCTCCGAACTCCAGCCTGTGAATGCAGTCAACAC</t>
  </si>
  <si>
    <t>NIU1400-4</t>
  </si>
  <si>
    <t>GAAGGGGCAGTTTTTCCGTGCATCGTTCGGAAAAAACCCC</t>
  </si>
  <si>
    <t>NIU1400-5</t>
  </si>
  <si>
    <t>AAGACGAGGCCTGACTCTCCTGTCCCCAGTCTGCAGGGAC</t>
  </si>
  <si>
    <t>NIU1400-6</t>
  </si>
  <si>
    <t>CCTGCGATCGGAGTCTGAAATCAGAGGTACCCTGCGGTTC</t>
  </si>
  <si>
    <t>NIU1400-7</t>
  </si>
  <si>
    <t>CCCTGGCTTCTCAGAGCCACCATGAGAAGCCCCCTGAGGT</t>
  </si>
  <si>
    <t>NIU1400-8</t>
  </si>
  <si>
    <t>CACCTGCACAAGTCGAGGGAACCCAGGGTTTCCTGCCTCA</t>
  </si>
  <si>
    <t>NIU1400-9</t>
  </si>
  <si>
    <t>GCTCCCCCTCGCCACTCGCATGGAGACCCGACTTCCCTGG</t>
  </si>
  <si>
    <t>NIU1400-10</t>
  </si>
  <si>
    <t>CGCCCCACGAGAGGCTCACTGACCTCGCCGTCGTACCTCG</t>
  </si>
  <si>
    <t>NIU1400-11</t>
  </si>
  <si>
    <t>CTGCATGGCCTAGCGACCAATCTCGCGACCTCTCTCCAAA</t>
  </si>
  <si>
    <t>NIU1400-12</t>
  </si>
  <si>
    <t>CGCCTCAGGAGGCTTGACTCCCTTGAGTCCACCCAGTGAG</t>
  </si>
  <si>
    <t>NIU1400-13</t>
  </si>
  <si>
    <t>TGCGTCTGGAATGCAACCCCGAGATCCCTGTCGCCCCTGG</t>
  </si>
  <si>
    <t>NIU1400-14</t>
  </si>
  <si>
    <t>AGAGGAACATTGGCTTCTGGACACAAGCCTAGATGAGGTC</t>
  </si>
  <si>
    <t>NIU1400-15</t>
  </si>
  <si>
    <t>CACAAGAGGCAGCCTGAATTCCCCGTCGTAACTCGAGAAT</t>
  </si>
  <si>
    <t>NIU1400-16</t>
  </si>
  <si>
    <t>CCCGCCGTAACTCGAGAAAAACCACGTGGCTCCCCCGTCA</t>
  </si>
  <si>
    <t>NIU1400-17</t>
  </si>
  <si>
    <t>CACCCTTGATGCGACCCACAAAGTTCCCCGAAATCCCGGT</t>
  </si>
  <si>
    <t>NIU1400-18</t>
  </si>
  <si>
    <t>CTCCCTCGAGAGGAACACTGAGGTTTTCCGGCACCCCCTC</t>
  </si>
  <si>
    <t>NIU1400-19</t>
  </si>
  <si>
    <t>CAGACGTGGCCTCGTGGGTGGTTCCACATTCCGTAGGACC</t>
  </si>
  <si>
    <t>NIU1400-20</t>
  </si>
  <si>
    <t>CCGATTTCCCGGTCCCCTCTTGATAAGAACCCGATGCCCG</t>
  </si>
  <si>
    <t>NIU1400-21</t>
  </si>
  <si>
    <t>AGGTTCCAAATACAGCTCGACAAGCGGCCTCTCTCCCCGG</t>
  </si>
  <si>
    <t>NIU1400-22</t>
  </si>
  <si>
    <t>GGACATCTCGAGAGGCAAGCGGAGTTCCATGCCTCAACCC</t>
  </si>
  <si>
    <t>NIU1400-23</t>
  </si>
  <si>
    <t>CTGCCTCAACTGGAGATGAGGCCCTCTTCCAATGCACCAA</t>
  </si>
  <si>
    <t>NIU1400-24</t>
  </si>
  <si>
    <t>GCCCAGTGGAGTCCCGAGAGGCCCCTCCCACCTCCAGTTT</t>
  </si>
  <si>
    <t>NIU1400-25</t>
  </si>
  <si>
    <t>ACCCGGGAAAGCCCTCGAGAGACCTTCTTCAACACGTCTC</t>
  </si>
  <si>
    <t>NIU1400-26</t>
  </si>
  <si>
    <t>GAGGCCAGATTCCCCTACCATGGCTCGGGAGCAATGACGC</t>
  </si>
  <si>
    <t>NIU1400-27</t>
  </si>
  <si>
    <t>TGAGAAACCGCACACTGGGGCCGCCGCTCGAGAACAACCC</t>
  </si>
  <si>
    <t>NIU1400-28</t>
  </si>
  <si>
    <t>CGAGATTCCCCCGTCATCGAGAGATGAGGGCCTTCGTCTC</t>
  </si>
  <si>
    <t>NIU1400-29</t>
  </si>
  <si>
    <t>CTCCAAGAGATACCCGTCGCGATTCGAGAGCAGAGCGGGG</t>
  </si>
  <si>
    <t>NIU1400-30</t>
  </si>
  <si>
    <t>TTCTTTGCTTCCACTCGAGATGAATGCCTGTCTCCCCGGG</t>
  </si>
  <si>
    <t>NIU1400-31</t>
  </si>
  <si>
    <t>TATTGGCCCTGCAGTCACTCGAGAGCAATCCCCAGCTTTC</t>
  </si>
  <si>
    <t>NIU1400-32</t>
  </si>
  <si>
    <t>CTTCGCAACTCGAATGGAAGATTGGACTTGCCTGGGCCAA</t>
  </si>
  <si>
    <t>NIU1400-33</t>
  </si>
  <si>
    <t>TCGCAAGATGAAGCCCTTTCCCGCTACAGCGCCTCAGGAG</t>
  </si>
  <si>
    <t>NIU1400-34</t>
  </si>
  <si>
    <t>AAGTCCCACGTTAGGAATTGGAGGTCGAAAGGGCACTTGG</t>
  </si>
  <si>
    <t>NIU1400-35</t>
  </si>
  <si>
    <t>CTCTGAGCCCTTTCTCCCCTCCTGATCTGGACAGGAGGGT</t>
  </si>
  <si>
    <t>NIU1400-36</t>
  </si>
  <si>
    <t>NIU1413-1</t>
  </si>
  <si>
    <t>AATCAGCAGGCAATAAGCATGGAGCTCAGCAGTGACGAAT</t>
  </si>
  <si>
    <t>NIU1413-2</t>
  </si>
  <si>
    <t>CATGCTGCTCAACTGGCAATAATCAAGCACGTGACCAGGC</t>
  </si>
  <si>
    <t>NIU1413-3</t>
  </si>
  <si>
    <t>AGATGAGCCGGCAGGAATCACGCAGCTCAGCAGGCCCTGA</t>
  </si>
  <si>
    <t>NIU1413-4</t>
  </si>
  <si>
    <t>TCACGTGACTCTGCAGGCACTGATCACGTGGCTGATCAAG</t>
  </si>
  <si>
    <t>NIU1413-5</t>
  </si>
  <si>
    <t>GGCTGATCAGGCACTGATCACATGGCTCATCATGCACTGA</t>
  </si>
  <si>
    <t>NIU1413-6</t>
  </si>
  <si>
    <t>TCACGTGTTTATCAGGCAATGATCAGTGACTGACAGGCGC</t>
  </si>
  <si>
    <t>NIU1413-7</t>
  </si>
  <si>
    <t>TGTTCGGGCACTGATCACGTGTTTATCAGGCAGTGATCAG</t>
  </si>
  <si>
    <t>NIU1413-8</t>
  </si>
  <si>
    <t>TGACTGACAGGCGCTGATCAGGGGACTGTGCACGCACTGA</t>
  </si>
  <si>
    <t>NIU1413-9</t>
  </si>
  <si>
    <t>TCATACGGTGATCACGTGACTGAGAGGCGCTGATCACGTG</t>
  </si>
  <si>
    <t>NIU1413-10</t>
  </si>
  <si>
    <t>ACTGTGCCGTCAGTGATCACGTGGCTGAGCAGGCACTGAT</t>
  </si>
  <si>
    <t>NIU1413-11</t>
  </si>
  <si>
    <t>CTCGGCATACGCAAATGCGGGATCGAGCCTCAGGAGTCCA</t>
  </si>
  <si>
    <t>NIU1413-12</t>
  </si>
  <si>
    <t>CCCGGATATTCTCGAGCATCTCCCCCCCAAAAAAACCAGA</t>
  </si>
  <si>
    <t>NIU1413-13</t>
  </si>
  <si>
    <t>CAAAGAGTTAACTTACAGCTCCAATTCATAAAGTTCCTTG</t>
  </si>
  <si>
    <t>NIU1413-14</t>
  </si>
  <si>
    <t>TCATTCTTCCCTTTAACTTCCAGCTGAGTCTCCATCTGGA</t>
  </si>
  <si>
    <t>NIU1413-15</t>
  </si>
  <si>
    <t>CGCTATTCGAGAGGGCGCCTGCGGCCTACGTAAGTGGTGC</t>
  </si>
  <si>
    <t>NIU1413-16</t>
  </si>
  <si>
    <t>AAACTTCTTGTCTTGAAGTTTGATTGGTCTTCCGCGTAAA</t>
  </si>
  <si>
    <t>NIU1413-17</t>
  </si>
  <si>
    <t>GCATATAAATAGTCGCCTAGGCCATCTCTCCTTCGAATAC</t>
  </si>
  <si>
    <t>NIU1413-18</t>
  </si>
  <si>
    <t>CCTGGATCAGTTGGGGCTGGTCCCCGGCAGGTGGCGACCG</t>
  </si>
  <si>
    <t>NIU1413-19</t>
  </si>
  <si>
    <t>AGGAATCACGCAGCTCAGCTGGCAATTGTCAAGCAGATGA</t>
  </si>
  <si>
    <t>NIU1413-20</t>
  </si>
  <si>
    <t>GCCGACAGGAATCACGCAGCTCAGATGGCAATTGTCATGC</t>
  </si>
  <si>
    <t>NIU1413-21</t>
  </si>
  <si>
    <t>TCCAGATCACGTGACTGAGCATGCACTGATCACGTGGCTA</t>
  </si>
  <si>
    <t>NIU1413-22</t>
  </si>
  <si>
    <t>TCATGCACTGATGACGTGACTGCGCATGCACTGATGACGT</t>
  </si>
  <si>
    <t>NIU1413-23</t>
  </si>
  <si>
    <t>TGATCATGGGACTGTGCACGCACTGATCACGTGGCTATCA</t>
  </si>
  <si>
    <t>NIU1413-24</t>
  </si>
  <si>
    <t>TGCACTGATCACGTGACTGCGCATGCACTGATGACGTGGC</t>
  </si>
  <si>
    <t>NIU1413-25</t>
  </si>
  <si>
    <t>TCAGGTGGCTGATCAGGAACTGACCACCTGACCGCGCATG</t>
  </si>
  <si>
    <t>NIU1413-26</t>
  </si>
  <si>
    <t>CAGTGATCACGTGGCTGGTCGTTCACTGATCACGTGTTTA</t>
  </si>
  <si>
    <t>NIU1413-27</t>
  </si>
  <si>
    <t>ATCGTGACTGAGCATGCACTGATCATGTGCCGGGAGCCGG</t>
  </si>
  <si>
    <t>NIU1413-28</t>
  </si>
  <si>
    <t>GGAGGCATTCCACTCTGGACAAAGGTCATGAGGAAGGAGG</t>
  </si>
  <si>
    <t>NIU1413-29</t>
  </si>
  <si>
    <t>GTCTGCCTACTGTATTGCTTTGTGCTCTCACCTCTGATTT</t>
  </si>
  <si>
    <t>NIU1413-30</t>
  </si>
  <si>
    <t>CACTGGGGGCTGTCCCCCACCACCATCTCGCTCTCTCTGT</t>
  </si>
  <si>
    <t>NIU1413-31</t>
  </si>
  <si>
    <t>GCGCGGAACCCACCACGCTTACTAATTATGCCTGGGCTGC</t>
  </si>
  <si>
    <t>NIU1413-32</t>
  </si>
  <si>
    <t>TAAGACCCACTCGAGAAGGTGTCTAGGGTGAGGCACCTTT</t>
  </si>
  <si>
    <t>NIU1413-33</t>
  </si>
  <si>
    <t>CCAAGCTACTCAGTCTCTTTTCTCCACCGAATTTTCCTAC</t>
  </si>
  <si>
    <t>NIU1413-34</t>
  </si>
  <si>
    <t>TGAGCTCTCCTCATACTATTATTCTTGACATCTCTGATTA</t>
  </si>
  <si>
    <t>NIU1413-35</t>
  </si>
  <si>
    <t>AACAGGGACCTCAGGAGGCAATACTCAAAGAGCTGAGCAG</t>
  </si>
  <si>
    <t>NIU1413-36</t>
  </si>
  <si>
    <t>NIU686-1</t>
  </si>
  <si>
    <t>CCCTGGCTTGGGGAGGCAGCTCCACAGCCAGAGTGTTGCT</t>
  </si>
  <si>
    <t>NIU686-2</t>
  </si>
  <si>
    <t>CCGTTTGTGCCCAGAAAGCGCCTGCCAGACCGGGCCTTCC</t>
  </si>
  <si>
    <t>NIU686-3</t>
  </si>
  <si>
    <t>GCAGCGCAGGGGAACCAGCCCATGATCAGTGAGCTCCGGG</t>
  </si>
  <si>
    <t>NIU686-4</t>
  </si>
  <si>
    <t>CAGTTACTTTGGTCCCAGGTTTGGAGCCCAATGCCCGGAA</t>
  </si>
  <si>
    <t>NIU686-5</t>
  </si>
  <si>
    <t>GAGCTCCAGCTCTGCGCCCAGGCGCGATAGCACAGAGCCC</t>
  </si>
  <si>
    <t>NIU686-6</t>
  </si>
  <si>
    <t>CGGCCGAGAGGCTGCTCTGTGCTGGGCGAGCCTCCCCAAG</t>
  </si>
  <si>
    <t>NIU686-7</t>
  </si>
  <si>
    <t>GCCTCAGCTCAGCTCTCGCCTTCCCTTCGGACCTAGGAGC</t>
  </si>
  <si>
    <t>NIU686-8</t>
  </si>
  <si>
    <t>CAGGCGTCCTTGCAGAGGGCTTAGGGGCTGGGGGTGTGCA</t>
  </si>
  <si>
    <t>NIU686-9</t>
  </si>
  <si>
    <t>CCCGCCCAGACTAAGCGCCGCACGGAGGGAATCAGGGTCC</t>
  </si>
  <si>
    <t>NIU686-10</t>
  </si>
  <si>
    <t>CTGGAGCTGTCCTCCCGCCTAGAGGCAGGTGGATGTGCTG</t>
  </si>
  <si>
    <t>NIU686-11</t>
  </si>
  <si>
    <t>TGCGGGCTTCCCCTGGGCGTTTGGGCTCCCTAGCAGAGCC</t>
  </si>
  <si>
    <t>NIU686-12</t>
  </si>
  <si>
    <t>CGCGGGAGAGAAGAGGCTGGCTGCCGGCGGGTGCTTGCAA</t>
  </si>
  <si>
    <t>NIU686-13</t>
  </si>
  <si>
    <t>GCCTGTACTGGGAAGGACCGAGTGAGCTTCCACACCGGCG</t>
  </si>
  <si>
    <t>NIU686-14</t>
  </si>
  <si>
    <t>CCCTGCCCAGCTTCTAGCGTTCGCGCCCGGGAAGGAGCAG</t>
  </si>
  <si>
    <t>NIU686-15</t>
  </si>
  <si>
    <t>GCTGCGGGAGTGTGGGAGCCGTGAGTGGTGCCTGACTGGT</t>
  </si>
  <si>
    <t>NIU686-16</t>
  </si>
  <si>
    <t>CACTGCCAAAGCCTCCCGCGGGGAGAGCTCTTTCCGAGGG</t>
  </si>
  <si>
    <t>NIU686-17</t>
  </si>
  <si>
    <t>AAAGGAAGCGCCCCAGGCTGCATTCCCAAGCTGGTGCTTC</t>
  </si>
  <si>
    <t>NIU686-18</t>
  </si>
  <si>
    <t>CENTY-1</t>
  </si>
  <si>
    <t>TGCCAGGTGCTTGAACGAAGGCAGGAGCCAGCCTGCTTCG</t>
  </si>
  <si>
    <t>CENTY-2</t>
  </si>
  <si>
    <t>GTGCAGGGATCCGGAGTGGGCTCTGGAGTGTTTGCCAGGG</t>
  </si>
  <si>
    <t>CENTY-3</t>
  </si>
  <si>
    <t>CGAGGGCAGGAGCCAGCCTGGTTTAGAGCAGGCACCGGGC</t>
  </si>
  <si>
    <t>CENTY-4</t>
  </si>
  <si>
    <t>GGTGGGCTCAGGAGTGTTTGTCAGGGTATTGCCCGAGGGC</t>
  </si>
  <si>
    <t>CENTY-5</t>
  </si>
  <si>
    <t>CCTCCTTCAGGGCAGACACAGAGATGGGGGCTCAGGAGTC</t>
  </si>
  <si>
    <t>CENTY-6</t>
  </si>
  <si>
    <t>TGTGCTGAGTGAATCGAACAAGGGCCAGACCTAGACCGGT</t>
  </si>
  <si>
    <t>CENTY-7</t>
  </si>
  <si>
    <t>TGCGGGCTCAGCAGTGTTTCCCGGGTGACTGAACGAGGGC</t>
  </si>
  <si>
    <t>CENTY-8</t>
  </si>
  <si>
    <t>ACGGCCCACCCTGTCTCTGTGCGGGGACCGAGATGCTCCC</t>
  </si>
  <si>
    <t>CENTY-9</t>
  </si>
  <si>
    <t>ACGTGTTGAGGTAGCTCCCAAGGGCAGAACCTCGACTGGT</t>
  </si>
  <si>
    <t>CENTY-10</t>
  </si>
  <si>
    <t>TCAGTGCAGCGCCCGAGGGGCGGGCACAGGCGCATTTGCC</t>
  </si>
  <si>
    <t>CENTY-11</t>
  </si>
  <si>
    <t>TGCAGCAGGGGAGGCCCCAGCCTAGGTGCGTGCCGTGGCC</t>
  </si>
  <si>
    <t>CENTY-12</t>
  </si>
  <si>
    <t>GCGAGGCAGGCTCAGGAGGGCCTGTCGGGGGACTGACACT</t>
  </si>
  <si>
    <t>CENTY-13</t>
  </si>
  <si>
    <t>GCACCGCCCAGTTGAGGGCAGCGACCGATGCAAGCTCAGG</t>
  </si>
  <si>
    <t>CENTY-14</t>
  </si>
  <si>
    <t>AGTGTTTGCCGGGGGTCGGGCCAAGGGCAGGACCTAGCCT</t>
  </si>
  <si>
    <t>CENTY-15</t>
  </si>
  <si>
    <t>GCAGGCACTGAGAGGCGCGCTCAGGATGATGTTCCCGGGA</t>
  </si>
  <si>
    <t>CENTY-16</t>
  </si>
  <si>
    <t>CTCGAACATGGAAAGTCCAAAGAACGCCTGCTTGACTGCA</t>
  </si>
  <si>
    <t>CENTY-17</t>
  </si>
  <si>
    <t>CGAGACGGGGCCCGGGACTTTAGACGGGCACTTCAGGAAG</t>
  </si>
  <si>
    <t>CENTY-18</t>
  </si>
  <si>
    <t>GGCGGAACTCTGCGTGGTTTAGTGCAGCGCGTGAGATGAG</t>
  </si>
  <si>
    <t>CENTY-19</t>
  </si>
  <si>
    <t>GATTGATTGTCGAGGGCCTTGGCCAGAGGCAGAAACCACC</t>
  </si>
  <si>
    <t>CENTY-20</t>
  </si>
  <si>
    <t>GTGGTTGAGCTCAGGGACCGAGATGAACGCTCAGGAGTGT</t>
  </si>
  <si>
    <t>CENTY-21</t>
  </si>
  <si>
    <t>CTCAGGAGTGTGTGTCACGGGAATCGAAGAAGGGCAGGCC</t>
  </si>
  <si>
    <t>CENTY-22</t>
  </si>
  <si>
    <t>CTAAACTGCTTCTTCAGTGCGCCGACCGAGATGTATTTCT</t>
  </si>
  <si>
    <t>CENTY-23</t>
  </si>
  <si>
    <t>AGGGACCAAGGGCAGGACACAGCGAAGTGGACGGAAGGGA</t>
  </si>
  <si>
    <t>CENTY-24</t>
  </si>
  <si>
    <t>GCGAGCTGGAATCTCCCGTGGTTTCTTTGCCAGGTGCTTG</t>
  </si>
  <si>
    <t>CENTY-25</t>
  </si>
  <si>
    <t>CAGGAGCCAGCCTGGTTCAGAGCAGGCACCGGGCGGTTGG</t>
  </si>
  <si>
    <t>CENTY-26</t>
  </si>
  <si>
    <t>CTCAGGAGTGTTTGTCAGGGTCTTGCCTGAGGGCAGGAGC</t>
  </si>
  <si>
    <t>CENTY-27</t>
  </si>
  <si>
    <t>GTTCAGAGCAGGCACCGGGCGGTTGGCTCAGGAGTCTTTG</t>
  </si>
  <si>
    <t>CENTY-28</t>
  </si>
  <si>
    <t>TCAGGGTCTTGCCCGAGGGCTGGAGCCAGCCTGGTTCAGT</t>
  </si>
  <si>
    <t>CENTY-29</t>
  </si>
  <si>
    <t>AGAGATGGGGGCTCAGGAGTCTGTGCTGGGCGAATCGAAC</t>
  </si>
  <si>
    <t>CENTY-30</t>
  </si>
  <si>
    <t>AAGGGCCAGACCTAAACCGGTTGAGCGCAGGGACCGAGAT</t>
  </si>
  <si>
    <t>CENTY-31</t>
  </si>
  <si>
    <t>CCCGGGTGATTGAACAAGGGCACGGCCCACCCTGTCTCCG</t>
  </si>
  <si>
    <t>CENTY-32</t>
  </si>
  <si>
    <t>TGCGGGGACCGAGATGCGCCCTTAGGAGGGTTTCTCGAGG</t>
  </si>
  <si>
    <t>CENTY-33</t>
  </si>
  <si>
    <t>AAGGGCCGGACCTCGACTGGTTCAGCGCAGCGCCCGAGGG</t>
  </si>
  <si>
    <t>CENTY-34</t>
  </si>
  <si>
    <t>GTGGGCACAGGCACATTTGCCGGTGGCTTCAGCAAGTGCT</t>
  </si>
  <si>
    <t>CENTY-35</t>
  </si>
  <si>
    <t>GCCTAGGTGCGTGCCGTGGCCGTGAGGCCGGCTCCCGAGG</t>
  </si>
  <si>
    <t>CENTY-36</t>
  </si>
  <si>
    <t>GTCTGTCGGGGGACTGTCGCCGGGCGGGACCCAGCCTCGT</t>
  </si>
  <si>
    <t>CENTY-37</t>
  </si>
  <si>
    <t>AGCGACCAATGCAGACTCAGGAGTGTTTGCCGGGGGTCGG</t>
  </si>
  <si>
    <t>CENTY-38</t>
  </si>
  <si>
    <t>GCCAAGGGCAGGACCTAGCCTGATTGAGGGCAGGGAACCC</t>
  </si>
  <si>
    <t>CENTY-39</t>
  </si>
  <si>
    <t>CTCAGGATTATGTTCCCGGGACTCGAACATGGATAATCCA</t>
  </si>
  <si>
    <t>CENTY-40</t>
  </si>
  <si>
    <t>ACGAACACGTTCTTGACTGCAGGGACCGAGAGGTGGGGTC</t>
  </si>
  <si>
    <t>CENTY-41</t>
  </si>
  <si>
    <t>AGAAGGGCACTTCTGGAAGGGCACGACCCTGCCTGGTTTG</t>
  </si>
  <si>
    <t>CENTY-42</t>
  </si>
  <si>
    <t>GTGCAGCGCGTGAGATGAGGGTGCAGCAATGATTCCGGGG</t>
  </si>
  <si>
    <t>CENTY-43</t>
  </si>
  <si>
    <t>GGCCAGAGGCAGAAACCACCGTGGTTGAGCTCAGGGACCA</t>
  </si>
  <si>
    <t>CENTY-44</t>
  </si>
  <si>
    <t>AGATGAACGCTCAGGCGTGTTTAGTGTGTGTGTGTGTGGG</t>
  </si>
  <si>
    <t>CENTY-45</t>
  </si>
  <si>
    <t>GTGTGTGTCGCGGGAATCGAAGAAGGCAGGCCCTAGACTG</t>
  </si>
  <si>
    <t>CENTY-46</t>
  </si>
  <si>
    <t>CTTCTTCAGTGCGCCGACCGAGATGTATTTCTCGGGGTCT</t>
  </si>
  <si>
    <t>CENTY-47</t>
  </si>
  <si>
    <t>AATGCAGGACACAGCGAAGTGGACGGGCAGGGAGCGAGCT</t>
  </si>
  <si>
    <t>CENTY-48</t>
  </si>
  <si>
    <t>GGAGTCTCCCGGCGGTTACTTTGCCAGGTGCTTGAACGAA</t>
  </si>
  <si>
    <t>CENTY-49</t>
  </si>
  <si>
    <t>TCTTGACCGAGGGCAGGAGCCAGCCTGGATCAGCGCAGAC</t>
  </si>
  <si>
    <t>CENTY-50</t>
  </si>
  <si>
    <t>ACCGGGCGGGGGGCCCAGGAGTGTTTGTCATGGTATTGCC</t>
  </si>
  <si>
    <t>CENTY-51</t>
  </si>
  <si>
    <t>AGGGACCAGCCTGGTTCAGGGCAGGCCCCGGGCGGTGGTC</t>
  </si>
  <si>
    <t>CENTY-52</t>
  </si>
  <si>
    <t>TCAGGAGTGTCTGTCGGCGCCGGGCATGGGCAGGACCCAG</t>
  </si>
  <si>
    <t>CENTY-53</t>
  </si>
  <si>
    <t>TCAGGGCAGGGACAGAGATGCAGCTTCAGGAGTATTTCCT</t>
  </si>
  <si>
    <t>CENTY-54</t>
  </si>
  <si>
    <t>GGGGGTAGGACCCCGGCCAGGTTTAGCGCGGGGATCAAGA</t>
  </si>
  <si>
    <t>CENTY-55</t>
  </si>
  <si>
    <t>TCAGGAGGGTTTCTCGAGGTCTGATCGTGGGCAGGACGCG</t>
  </si>
  <si>
    <t>CENTY-56</t>
  </si>
  <si>
    <t>CACGGCTTCAGGGCAGAGTGCGAGAGGAGGCCTCAGGAGG</t>
  </si>
  <si>
    <t>CENTY-57</t>
  </si>
  <si>
    <t>GGTGGCTTCGGCAATTGCTTGCCGGAGCCCTGGCCGGGGC</t>
  </si>
  <si>
    <t>CENTY-58</t>
  </si>
  <si>
    <t>AGGGAAGGAGATGTTGGCCCAGGGCCGTTGGGTGGCGCTG</t>
  </si>
  <si>
    <t>CENTY-59</t>
  </si>
  <si>
    <t>GGGCGGGACCCAGCCTCGTCCCGAGCAGGGACCGAGGTGT</t>
  </si>
  <si>
    <t>CENTY-60</t>
  </si>
  <si>
    <t>TGGGTCAGGAGTGTTTGTCAGGGTCGGGAAGAAGTGCCGG</t>
  </si>
  <si>
    <t>CENTY-61</t>
  </si>
  <si>
    <t>GATTGAGGGCAGGGAACCCGATGTGGGCTCGAGAGTGCTT</t>
  </si>
  <si>
    <t>CENTY-62</t>
  </si>
  <si>
    <t>CTCGGGGCTTGAACATGGGAAGGACCCAGCCTGCTTCGGG</t>
  </si>
  <si>
    <t>CENTY-63</t>
  </si>
  <si>
    <t>GGGACCGAGAGGTTTGGGTCGGGAGTCTGTGCTAGGGGCG</t>
  </si>
  <si>
    <t>CENTY-64</t>
  </si>
  <si>
    <t>CGCACAAAGGGCAGGACCTCGACTGGTTCAGTTCAGTGAC</t>
  </si>
  <si>
    <t>CENTY-65</t>
  </si>
  <si>
    <t>GGCGCAGCAATGATTCCGGGCGTTTGAACAAGGGGAGGAC</t>
  </si>
  <si>
    <t>CENTY-66</t>
  </si>
  <si>
    <t>TCACCGTCGTTCAGGGCCAGGGGGCCAGGTTTGGGCTCAG</t>
  </si>
  <si>
    <t>CENTY-67</t>
  </si>
  <si>
    <t>TTTGTGTGAGTTTGGGGGCGGTGGGGGTGTTGCCCAAGGG</t>
  </si>
  <si>
    <t>CENTY-68</t>
  </si>
  <si>
    <t>CAGCATCCATCCGAATTCAGGGCGGGCACGCAGCTGTGGG</t>
  </si>
  <si>
    <t>CENTY-69</t>
  </si>
  <si>
    <t>CGGGGTCTTGAAGCAGTCCAAGCCCCCGAGGCGGGTTCAG</t>
  </si>
  <si>
    <t>CENTY-70</t>
  </si>
  <si>
    <t>TGCCGGGAGTGAGTTGCGGGATCAGGGCTTTGTCCCGGCG</t>
  </si>
  <si>
    <t>CENTY-71</t>
  </si>
  <si>
    <t>AAGGAAGGCAGGAGCCAGCCTACTTCAGTGCAGGGACCCG</t>
  </si>
  <si>
    <t>CENTY-72</t>
  </si>
  <si>
    <t>GGGTGGTCTCAGGAGTGTTTGTCAGGGTCTTGCCCGAGGG</t>
  </si>
  <si>
    <t>CENTY-73</t>
  </si>
  <si>
    <t>CAGCCTGGGCCAGTGCAGGCACCGGGCGGCTGGCTCAGGA</t>
  </si>
  <si>
    <t>CENTY-74</t>
  </si>
  <si>
    <t>GTGTTTGTCAGGGTCTTGCCCGAGGGCAGGAGCCAGCCTG</t>
  </si>
  <si>
    <t>CENTY-75</t>
  </si>
  <si>
    <t>GCAGGCACCGGGCGGTGGGCTCAGTTGTGTTTGTCGGGGC</t>
  </si>
  <si>
    <t>CENTY-76</t>
  </si>
  <si>
    <t>CGGGCCATGGGCGGGACCCAGCCTCCTTCAGGGCAGGCAC</t>
  </si>
  <si>
    <t>CENTY-77</t>
  </si>
  <si>
    <t>GCAGCTTCAGGAGTATTTCCAGGCGGTAGGAACCCGGCCA</t>
  </si>
  <si>
    <t>CENTY-78</t>
  </si>
  <si>
    <t>GGTTCAGCGCGGGGTCCAAGATGCGGGCTCAGCAGTGTTT</t>
  </si>
  <si>
    <t>CENTY-79</t>
  </si>
  <si>
    <t>TTGGACCGTGGTCAGGATGCGCACGGCTTCAGGGCAGAGA</t>
  </si>
  <si>
    <t>CENTY-80</t>
  </si>
  <si>
    <t>GCGAAAGGTGGCCTCAGGAGGACGTGTTGAGGTAGCTCCC</t>
  </si>
  <si>
    <t>CENTY-81</t>
  </si>
  <si>
    <t>TGCTGGAGCCGCGGCCGGTGCATGGAAGGAGATGTTGTCT</t>
  </si>
  <si>
    <t>CENTY-82</t>
  </si>
  <si>
    <t>CGGGGGCGTTGGACGGGGACGTGCACCAGGGGAGGCCCTA</t>
  </si>
  <si>
    <t>CENTY-83</t>
  </si>
  <si>
    <t>CCCGTGCAGGGACGGAGGTGTTGGCTCAGGAGTGTTTTTC</t>
  </si>
  <si>
    <t>CENTY-84</t>
  </si>
  <si>
    <t>AGGGTCGGGAAGAAGCGCCGTGAATCGCCCAGTTGAGGGC</t>
  </si>
  <si>
    <t>CENTY-85</t>
  </si>
  <si>
    <t>GATGTGGGTTCAGGAGTGCTTCACGGGGCTTGAACATGGG</t>
  </si>
  <si>
    <t>CENTY-86</t>
  </si>
  <si>
    <t>AAGGACCCAGCCTGCTTCGGGGCAGGGCCTGAGACGCGCT</t>
  </si>
  <si>
    <t>CENTY-87</t>
  </si>
  <si>
    <t>GGGAGTCTGTACTAGGCGCTCGCACAAGGGCAGGACCTCG</t>
  </si>
  <si>
    <t>CENTY-88</t>
  </si>
  <si>
    <t>ACTGTTTCAGATCAGTGACCGAGACGGGGCTCAGGAGTTT</t>
  </si>
  <si>
    <t>CENTY-89</t>
  </si>
  <si>
    <t>GGTTTAAACAAGGAGAGGACTCACCGTCGTTCGGGGCCAG</t>
  </si>
  <si>
    <t>CENTY-90</t>
  </si>
  <si>
    <t>GGGGCCAAGTTTGGGCTCAGGATTGTTTGTCGGGGGCCTT</t>
  </si>
  <si>
    <t>CENTY-91</t>
  </si>
  <si>
    <t>GGGGGGGGGTGTGTGGGGGGGTGTGCGCAAGGGCAGCATC</t>
  </si>
  <si>
    <t>CENTY-92</t>
  </si>
  <si>
    <t>CATCCGAGTTCCGGGCGGGCACGCAGCTGTGGGCTCAGGA</t>
  </si>
  <si>
    <t>CENTY-93</t>
  </si>
  <si>
    <t>TGAAGCAGGCCAAGCCCCAGAGGTGGCTTCAGTGCCGGGA</t>
  </si>
  <si>
    <t>CENTY-94</t>
  </si>
  <si>
    <t>GTGAGCTGCGGGATCACAGCTTTGTCCCGGAGAGGGACCA</t>
  </si>
  <si>
    <t>CENTY-95</t>
  </si>
  <si>
    <t>CENTY-96</t>
  </si>
  <si>
    <t>45S-1</t>
  </si>
  <si>
    <t>TACCTGGTTGATCCTGCCAGTAGCATATGCTTGTCTCAAAGATTAAGCCATGCATGTCTAAGTACGCAA</t>
  </si>
  <si>
    <t>45S-2</t>
  </si>
  <si>
    <t>CGGCCGGTACAGTGAAACTGCGAATGGCTCATTAAATCAGTTATGGTTCCTTTGGTCGCTCGCTCCTCT</t>
  </si>
  <si>
    <t>45S-3</t>
  </si>
  <si>
    <t>CCTACTTGGATAACTGTGGTAATTCTAGAGCTAATACATGCCGACGGGCGCTGACCCCCTTCGCGGGGG</t>
  </si>
  <si>
    <t>45S-4</t>
  </si>
  <si>
    <t>GGATGCGTGCATTTATCAGATCAAAACCAACCCGGTCAGCCTCCTCCCGGCCCCGGCCGGGGGCGGGC</t>
  </si>
  <si>
    <t>45S-5</t>
  </si>
  <si>
    <t>GCCGGCGGCTTTGGTGACTCTAGATAACCTCGGGCCGATCGCACGCCCCCCGTGGCGGCGACGACCCAT</t>
  </si>
  <si>
    <t>45S-6</t>
  </si>
  <si>
    <t>TCGAACGTCTGCCCTATCAACTTTCGATGGTAGTCGCTGTGCCTACCATGGTGACCACGGGTGACGGGG</t>
  </si>
  <si>
    <t>45S-7</t>
  </si>
  <si>
    <t>AATCAGGGTTCGATTCCGGAGAGGGAGCCTGAGAAACGGCTACCACATCCAAGGAAGGCAGCAGGCGCG</t>
  </si>
  <si>
    <t>45S-8</t>
  </si>
  <si>
    <t>CAAATTACCCACTCCCGACCCGGGGAGGTAGTGACGAAAAATAACAATACAGGACTCTTTCGAGGCCCT</t>
  </si>
  <si>
    <t>45S-9</t>
  </si>
  <si>
    <t>GTAATTGGAATGAGTCCACTTTAAATCCTTCCGCGAGGATCCATTGGAGGGCAAGTCTGGTGCCAGCAG</t>
  </si>
  <si>
    <t>45S-10</t>
  </si>
  <si>
    <t>CCGCGGTAATTCCAGCTCCAATAGCGTATATTAAAGTTGCTGCAGTTAAAAAGCTCGTAGTTGGATCTT</t>
  </si>
  <si>
    <t>45S-11</t>
  </si>
  <si>
    <t>GGGAGCGGGCGGGCGGTCCGCCGCGAGGCGAGCCACCGCCCGTCCCCGCCCCTTGCCTCTCGGCGCCCC</t>
  </si>
  <si>
    <t>45S-12</t>
  </si>
  <si>
    <t>CTCGATGCTCTTAGCTGAGTGTCCCGCGGGGCCCGAAGCGTTTACTTTGAAAAAATTAGAGTGTTCAAA</t>
  </si>
  <si>
    <t>45S-13</t>
  </si>
  <si>
    <t>GCAGGCCCGAGCCGCCTGGATACCGCAGCTAGGAATAATGGAATAGGACCGCGGTTCTATTTTGTTGGT</t>
  </si>
  <si>
    <t>45S-14</t>
  </si>
  <si>
    <t>TTTCGGAACTGAGGCCATGATTAAGAGGGACGGCCGGGGGCATTCGTATTGCGCCGCTAGAGGTGAAAT</t>
  </si>
  <si>
    <t>45S-15</t>
  </si>
  <si>
    <t>TCTTGGACCGGCGCAAGACGGACCAGAGCGAAAGCATTTGCCAAGAATGTTTTCATTAATCAAGAACGA</t>
  </si>
  <si>
    <t>45S-16</t>
  </si>
  <si>
    <t>AAGTCGGAGGTTCGAAGACGATCAGATACCGTCGTAGTTCCGACCATAAACGATGCCGACTGGCGATGC</t>
  </si>
  <si>
    <t>45S-17</t>
  </si>
  <si>
    <t>GGCGGCGTTATTCCCATGACCCGCCGGGCAGCTTCCGGGAAACCAAAGTCTTTGGGTTCCGGGGGAGT</t>
  </si>
  <si>
    <t>45S-18</t>
  </si>
  <si>
    <t>ATGGTTGCAAAGCTGAAACTTAAAGGAATTGACGGAAGGGCACCACCAGGAGTGGAGCCTGCGGCTTAA</t>
  </si>
  <si>
    <t>45S-19</t>
  </si>
  <si>
    <t>TTTGACTCAACACGGGAAACCTCACCCGGCCCGGACACGGACAGGATTGACAGATTGATAGCTCTTTCT</t>
  </si>
  <si>
    <t>45S-20</t>
  </si>
  <si>
    <t>CGATTCCGTGGGTGGTGGTGCATGGCCGTTCTTAGTTGGTGGAGCGATTTGTCTGGTTAATTCCGATAA</t>
  </si>
  <si>
    <t>45S-21</t>
  </si>
  <si>
    <t>CGAACGAGACTCTGGCATGCTAACTAGTTACGCGACCCCCGAGCGGTCGGCGTCCCCCAACTTCTTAGA</t>
  </si>
  <si>
    <t>45S-22</t>
  </si>
  <si>
    <t>GGGACAAGTGGCGTTCAGCCACCCGAGATTGAGCAATAACAGGTCTGTGATGCCCTTAGATGTCCGGGG</t>
  </si>
  <si>
    <t>45S-23</t>
  </si>
  <si>
    <t>CTGCACGCGCGCTACACTGACTGGCTCAGCGTGTGCCTACCCTACGCCGGCAGGCGCGGGTAACCCGTT</t>
  </si>
  <si>
    <t>45S-24</t>
  </si>
  <si>
    <t>GAACCCCATTCGTGATGGGGATCGGGGATTGCAATTATTCCCCATGAACGAGGAATTCCCAGTAAGTGC</t>
  </si>
  <si>
    <t>45S-25</t>
  </si>
  <si>
    <t>GGGTCATAAGCTTGCGTTGATTAAGTCCCTGCCCTTTGTACACACCGCCCGTCGCTACTACCGATTGGA</t>
  </si>
  <si>
    <t>45S-26</t>
  </si>
  <si>
    <t>TGGTTTAGTGAGGCCCTCGGATCGGCCCCGCCGGGGTCGGCCCACGGCCCTGGCGGAGCGCTGAGAAGA</t>
  </si>
  <si>
    <t>45S-27</t>
  </si>
  <si>
    <t>CGGTCGAACTTGACTATCTAGAGGAAGTAAAAGTCGTAACAAGGTTTCCGTAGGTGAACCTGCGGAAGG</t>
  </si>
  <si>
    <t>45S-28</t>
  </si>
  <si>
    <t>GCCGTGCCCCTCGCCCGCCTCACCCTTTCCAGGTACCTAGCGCGTCCCGGCGCGGAGGTTTAAAGACC</t>
  </si>
  <si>
    <t>45S-29</t>
  </si>
  <si>
    <t>GCCGCCGCGGCCGTCGGGAGGGGGCTACCCGACGGCCGTCGTGTGGGCTGTGGCCGTGTGCGGCG</t>
  </si>
  <si>
    <t>45S-30</t>
  </si>
  <si>
    <t>TCTTAGCGGTGGATCACTCGGCTCGTGCGTCGATGAAGAACGCAGCTAGCTGCGAGAATTAATGTGAAT</t>
  </si>
  <si>
    <t>45S-31</t>
  </si>
  <si>
    <t>TGCAGGACACATTGATCATCGACACTTCGAACGCACTTGCGGCCCCGGGTTCCTCCCGGGGCTACGCCT</t>
  </si>
  <si>
    <t>45S-32</t>
  </si>
  <si>
    <t>GGACGGGCGGCTCGCGCCCGAGGCCGAGTCCGCGTGCGCGTCCGCGCCCCGGGGACGCGTGCCCCGGCG</t>
  </si>
  <si>
    <t>45S-33</t>
  </si>
  <si>
    <t>GCGACCCGCGGGACGCCGCGGCGTCTGCCCGCCGCTGCGCGCTCTCCCCCGGGCTGCGGCCGTGCCGC</t>
  </si>
  <si>
    <t>45S-34</t>
  </si>
  <si>
    <t>CGCGCCCTCCGAGACGCGACCTCAGATCAGACGTGGCGACCCGCTGAATTTAAGCATATTAG</t>
  </si>
  <si>
    <t>45S-35</t>
  </si>
  <si>
    <t>TCAGCGGAGGAAAAGAAACTAACCAGGATTCCCTCAGTAACGGCGAGTGAACAGGGAAGAGCCCAGCGC</t>
  </si>
  <si>
    <t>45S-36</t>
  </si>
  <si>
    <t>CGAATCCCCGCCCCGCGGTGGGGCGCGGGACATGTGGCGTACGGAAGACCCACTCCCCGGCGCCGCTCG</t>
  </si>
  <si>
    <t>45S-37</t>
  </si>
  <si>
    <t>GGGGGCCCAAGTCCTTCTGATCGAGGCCCAGCCCGTGGACGGTGTGAGGCCGGTAGCGGCCCCCGGC</t>
  </si>
  <si>
    <t>45S-38</t>
  </si>
  <si>
    <t>GCGCCGGGCCCGGGTCTTCCCGGAGTCGGGTTGCTTGGGAATGCAGCCCAAAGCGGGTGGTAAACTCCA</t>
  </si>
  <si>
    <t>45S-39</t>
  </si>
  <si>
    <t>TCTAAGGCTAAATACCGGCACGAGACCGATAGTCAACAAGTACCGTAAGGGAAAGTTGAAAAGAACTTT</t>
  </si>
  <si>
    <t>45S-40</t>
  </si>
  <si>
    <t>GAAGAGAGAGTTCAAGAGGGCGTGAAACCGTTAAGAGGTAAACGGGTGGGGTCCGCGCAGTCCGCCCGG</t>
  </si>
  <si>
    <t>45S-41</t>
  </si>
  <si>
    <t>ACCGGGCGCCGCCGGGCGCATTTCCACCGCGGCGGTGCGCCGCGACCGGCTCCGGGACGGCTGGGAAGG</t>
  </si>
  <si>
    <t>45S-42</t>
  </si>
  <si>
    <t>CGAGCGCACGGGGTCCGCGGCGATGTCGGCCACCCACCCGACCCGTCTTGAAACACGGACCAAGGAGTC</t>
  </si>
  <si>
    <t>45S-43</t>
  </si>
  <si>
    <t>TAACACGTGCGCGAGTCCGGGGCTCGCACGAAAGCCGCCGTGGCGCAATGAAGGTGAAGGCCGCCCTC</t>
  </si>
  <si>
    <t>45S-44</t>
  </si>
  <si>
    <t>GCCGGCGGCCGAGGTGGGATCCCGAGGCCTCTCCCAGTCCGCCGAGGGCGCACCACCGGCCCGTCTCGC</t>
  </si>
  <si>
    <t>45S-45</t>
  </si>
  <si>
    <t>CCGCCGCGCCGGGGAGGTGGAGCATGAGCGCACGTGTTAGGACCCGAAAGATGGTGAACTATGCCTGGG</t>
  </si>
  <si>
    <t>45S-46</t>
  </si>
  <si>
    <t>CAGGGCGAAGCCAGAGGAAACTCTGGTGGAGGTCCGTAGCGGTCCTGACGTGCAAATCGGTCGTCCGAC</t>
  </si>
  <si>
    <t>45S-47</t>
  </si>
  <si>
    <t>CTGGGTATAGGGGCGAAAGACTAATCGAACCATCTAGTAGCTGGTTCCCTCCGAAGTTTCCCTCAGGAT</t>
  </si>
  <si>
    <t>45S-48</t>
  </si>
  <si>
    <t>AGCTGGCGCTCTCGCAAACGCACAGACCCACGCAGTTTTATCCGGTAAAGCGAATGATTAGAGGTCTTG</t>
  </si>
  <si>
    <t>45S-49</t>
  </si>
  <si>
    <t>GAAACGATCTCAACCTATTCTCAAACTTTAAATGGGTAAGAAGCCCGGCTCGCTGGCGTGGAGCCGGGC</t>
  </si>
  <si>
    <t>45S-50</t>
  </si>
  <si>
    <t>GTGGAATGCGAGTGCCTAGTGGGCCACTTTTGGTAAGCAGAACTGGCGCTGCGGGATGAACCGAACGCC</t>
  </si>
  <si>
    <t>45S-51</t>
  </si>
  <si>
    <t>GGGTTAAGGCGCCCGATGCCGACGCTCATCAGACCCCAGAAAAGGTGTTGGTTGATATAGACAGCAGGA</t>
  </si>
  <si>
    <t>45S-52</t>
  </si>
  <si>
    <t>CGGTGGCCATGGAAGTCGGAATCCGCTAAGGAGTGTGTAACAACTCACCTGCCGAATCAACTAGCCCTG</t>
  </si>
  <si>
    <t>45S-53</t>
  </si>
  <si>
    <t>AAAATGGATGGCGCTGGAGCGTCGGGCCCATACCCGGCCGTCGCCGGCAGTCGGAGAGGCGCGAGAGGG</t>
  </si>
  <si>
    <t>45S-54</t>
  </si>
  <si>
    <t>CCGCGACGAGTAGGAGGGCCGCTGCGGTGAGCCTTGAAGCCTAGGGCGCGGGCCCGGGTGGAGCCGCCG</t>
  </si>
  <si>
    <t>45S-55</t>
  </si>
  <si>
    <t>CAGGTGCAGATCTTGGTGGTAGTAGCAAATATTCAAACGAGAACTTTGAAGGCCGAAGTGGAGAAGGGT</t>
  </si>
  <si>
    <t>45S-56</t>
  </si>
  <si>
    <t>TCCATGTGAACAGCAGTTGAACATGGGTCAGTCGGTCCTGAGAGATGGGCGAGCGCCGTTCCGAAGGGA</t>
  </si>
  <si>
    <t>45S-57</t>
  </si>
  <si>
    <t>CGGGCGATGGCCTCCGTTGCCCTCAGCCGATCGAAAGGGAGTCGGGTTCAGATCCCCGAATCCGGAGTG</t>
  </si>
  <si>
    <t>45S-58</t>
  </si>
  <si>
    <t>GCGGAGATGGGCGCCGCGAGGCGTCCAGTGCGGTAACGCAACCGATCCCGGAGAAGCCGGCGGGAGCCC</t>
  </si>
  <si>
    <t>45S-59</t>
  </si>
  <si>
    <t>CGGGGAGAGTTCTCTTTTCTTTGTGAAGGGCAGGGCGCCCTGGAATGGGTTCGCCCCGAGAGAGGGGCC</t>
  </si>
  <si>
    <t>45S-60</t>
  </si>
  <si>
    <t>CGTGCCTTGGAAAGCGTCGCGGTTCCGGCGGCGTCCGGTGAGCTCTCGCTGGCCCTTGAAAATCCGGGG</t>
  </si>
  <si>
    <t>45S-61</t>
  </si>
  <si>
    <t>GAGAGGGTGTAAATCTCGCGCCGGGCCGTACCCATATCCGCAGCAGGTCTCCAAGGTGAACAGCCTCTG</t>
  </si>
  <si>
    <t>45S-62</t>
  </si>
  <si>
    <t>GCATGTTGGAACAATGTAGGTAAGGGAAGTCGGCAAGCCGGATCCGTAACTTCGGGATAAGGATTGGCT</t>
  </si>
  <si>
    <t>45S-63</t>
  </si>
  <si>
    <t>CTAAGGGCTGGGTCGGTCGGGCTGGGGCGCGAAGCGGGGCTGGGCGCGCGCCGCGGCTGGACGAGGCGC</t>
  </si>
  <si>
    <t>45S-64</t>
  </si>
  <si>
    <t>GCGACTCTGGACGCGAGCCGGGCCCTTCCCGTGGATCGCCCCAGCTGCGGCGGGCGTCGCGGCCGCCCC</t>
  </si>
  <si>
    <t>45S-65</t>
  </si>
  <si>
    <t>GCGCGGCGCCTCGCCTCGGCCGGCGCCTAGCAGCCGACTTAGAACTGGTGCGGACCAGGGGAATCCGAC</t>
  </si>
  <si>
    <t>45S-66</t>
  </si>
  <si>
    <t>TGTTTAATTAAAACAAAGCATCGCGAAGGCCCGCGGCGGGTGTTGACGCGATGTGATTTCTGCCCAGTG</t>
  </si>
  <si>
    <t>45S-67</t>
  </si>
  <si>
    <t>CTCTGAATGTCAAAGTGAAGAAATTCAATGAAGCGCGGGTAAACGGCGGGAGTAACTATGACTCTCTTA</t>
  </si>
  <si>
    <t>45S-68</t>
  </si>
  <si>
    <t>AGGTAGCCAAATGCCTCGTCATCTAATTAGTGACGCGCATGAATGGATGAACGAGATTCCCACTGTCCC</t>
  </si>
  <si>
    <t>45S-69</t>
  </si>
  <si>
    <t>TACCTACTATCCAGCGAAACCACAGCCAAGGGAACGGGCTTGGCGGAATCAGCGGGGAAAGAAGACCCT</t>
  </si>
  <si>
    <t>45S-70</t>
  </si>
  <si>
    <t>GTTGAGCTTGACTCTAGTCTGGCACGGTGAAGAGACATGAGAGGTGTAGAATAAGTGGGAGGCCCCCGG</t>
  </si>
  <si>
    <t>45S-71</t>
  </si>
  <si>
    <t>CCCCCCCGTTTCCCGCGAGGGGGCGGGGCGGGGTCCGCCGGCCTTGCGGGCCGCCGGTGAAATACC</t>
  </si>
  <si>
    <t>45S-72</t>
  </si>
  <si>
    <t>ACTACTCTGATCGTTTTTTCACTGACCCGGTGAGGCGGGGGGGCGAGCCCCGAGGGGCTCTCGCTTCTG</t>
  </si>
  <si>
    <t>45S-73</t>
  </si>
  <si>
    <t>GCGCCAAGCGCCCGGCCGCGCGCCGGCCGGGCGCGACCCGCTCCGGGGACAGTGCCAGGTGGGGAGTTT</t>
  </si>
  <si>
    <t>45S-74</t>
  </si>
  <si>
    <t>GACTGGGGCGGTACACCTGTCAAACGGTAACGCAGGTGTCCTAAGGCGAGCTCAGGGAGGACAGAAACC</t>
  </si>
  <si>
    <t>45S-75</t>
  </si>
  <si>
    <t>TCCCGTGGAGCAGAAGGGCAAAAGCTCGCTTGATCTTGATTTTCAGTACGAATACAGACCGTGAAAGCG</t>
  </si>
  <si>
    <t>45S-76</t>
  </si>
  <si>
    <t>CCGGCGAACTCTTGAATGCCCTGGGGCTGTGGAAGGAGGCTGTGGGGGGAGGGGCACCTTGGGCCACAG</t>
  </si>
  <si>
    <t>45S-77</t>
  </si>
  <si>
    <t>CTTGGTACGCTAGGGATAGCTTTCTCTGTGGAAGGTGGAAGCCTCCCTTCCGTCCCTCACTG</t>
  </si>
  <si>
    <t>45S-78</t>
  </si>
  <si>
    <t>TTTTTTTTTTTTTAAATTCCCTAACCTGAGTGAAAAGCGAGAGAGACAGAGAGAAGACAGATGGAGGGA</t>
  </si>
  <si>
    <t>45S-79</t>
  </si>
  <si>
    <t>CCGTTCCACCTGTTGCTTTCCAGATACAAAGGGAAAAACAAAGGACCGAAAAGGACACGAGGTTTAAA</t>
  </si>
  <si>
    <t>45S-80</t>
  </si>
  <si>
    <t>GGAGACCCGGGTTCCATCCCCGGGCCAGGAAGGCCTCCTGGAGAAGGACATGGCAACCCGCTCCAGG</t>
  </si>
  <si>
    <t>45S-81</t>
  </si>
  <si>
    <t>CTCCAGGGATGAACCTGTGTGTTTTCCTTGGTTTCCCTACAAGTGCCTCTGAGGGAAAAAAAAA</t>
  </si>
  <si>
    <t>45S-82</t>
  </si>
  <si>
    <t>ATGGCTTGCACCCCAGGCCTGCTTTCCCGCACCCGTCCATCGACATCACGGCCTCCTGAGAGGAGATA</t>
  </si>
  <si>
    <t>45S-83</t>
  </si>
  <si>
    <t>CGATCACTGTTTCCCTGAACGGAGGATCTGTGCTCAGAAACTCTTGCCATGACACGGAGGCCCCTAC</t>
  </si>
  <si>
    <t>45S-84</t>
  </si>
  <si>
    <t>CTCTCACGTCCATGCACACGCACACGCACACGCACACGCGCCGTCTCTCATGTACACGCGTACATGCAC</t>
  </si>
  <si>
    <t>45S-85</t>
  </si>
  <si>
    <t>AGTGTTTTGGAGTCAAGTGACTTAAGAGCCGGCCAGCGCCAGAGGAACGCTCTGCCCCTCCCTCCTTTT</t>
  </si>
  <si>
    <t>45S-86</t>
  </si>
  <si>
    <t>GCTCGAGGCGAAGTCAGAGGCTCTGACTTGACTGGAAAGCTTTCTGCATTTGAATGAAGCTATC</t>
  </si>
  <si>
    <t>45S-87</t>
  </si>
  <si>
    <t>GACACGCTTGAAGAGGTCTTTGGCCTCGGCCAGAAAACAAGCCGAGATAAACAAATACGTTTT</t>
  </si>
  <si>
    <t>45S-88</t>
  </si>
  <si>
    <t>GTGTGTCTGGGCTTCTCGTGGCTGTGGTTCCTCTTGGGGGGCAGGGGCGCCAGGGCACGTGGGCTTC</t>
  </si>
  <si>
    <t>45S-89</t>
  </si>
  <si>
    <t>GACGTGGACTGTTTCGGGGTAGATGAGTTTAGAAGGCTGTGAAGGGACTTCCCTGCCTGGTGGTCCAGT</t>
  </si>
  <si>
    <t>45S-90</t>
  </si>
  <si>
    <t>GGCCTACTCACGGGAAGGACCCGCGGAGCCGGATGAGATCTCCCTCTGCACGGCGGCGGC</t>
  </si>
  <si>
    <t>45S-91</t>
  </si>
  <si>
    <t>GAGACACCTGAGCATACCTAGGCCAACACTGCCACCGTGTGGGGTGAGAGGCCAGCGCGAGGGGAG</t>
  </si>
  <si>
    <t>45S-92</t>
  </si>
  <si>
    <t>TCTGCGTATATACACGCAAGCATACACGCACACTAGAAACGCCTAGGCATACACGTGCGCACACAG</t>
  </si>
  <si>
    <t>45S-93</t>
  </si>
  <si>
    <t>CAGTGGTGTTGAAATCCATGTTCTCCTGACCTCAAGTGCACTTTCCCCACCCACCCGCGC</t>
  </si>
  <si>
    <t>45S-94</t>
  </si>
  <si>
    <t>CGGCGACAGCGACCCGTCCTCGGGACGTTCGAGCCGGTTGTCGGGAGCCACCTGGCGGCCGCTTGTATA</t>
  </si>
  <si>
    <t>45S-95</t>
  </si>
  <si>
    <t>GGCAGAGCTCTCAGACACCGGCTATGCTGGCGGCGACAGTCCCGGTGGCGCCGAGGCCTAGGGACGTC</t>
  </si>
  <si>
    <t>45S-96</t>
  </si>
  <si>
    <t>CTGCTGTCGCCGGAGATTGGTTCTCTAGGTTTCTGAGGAGGGTGATCGTCGCGGCGCTCCGGGGCCGG</t>
  </si>
  <si>
    <t>45S-97</t>
  </si>
  <si>
    <t>GGGGTGGCCGGACCGGGTCGACCAGCATCTCCCCGTGCCCCTGTGGCCGCGGAGAAGGACCG</t>
  </si>
  <si>
    <t>45S-98</t>
  </si>
  <si>
    <t>GGACCCTCCCTGGGCCGGGCCGCCGCGGTGGGCAGGGAGAGGGTCTTCCCTGCCCGGAGCGCCTGGACT</t>
  </si>
  <si>
    <t>45S-99</t>
  </si>
  <si>
    <t>CGGGCTCGGCGGTCCGGACTCCTCCTGGGCCGCCCTCAGGAGCGTTTGCTTCGCCCTCGGCCCCGCTCC</t>
  </si>
  <si>
    <t>45S-100</t>
  </si>
  <si>
    <t>TCAAAGTCCCGATGGGTCCGGAGACGTGGATGGACCGGACCCTGCTTCCGCGGGTGGCCGGGGAGGGCG</t>
  </si>
  <si>
    <t>45S-101</t>
  </si>
  <si>
    <t>CTCCCTGAATCCCGGTCAGGAGGTGGGGACCGGCTCGGGCCGTCCTGGGTGCCCCATCTAGGACGGTCT</t>
  </si>
  <si>
    <t>45S-102</t>
  </si>
  <si>
    <t>AGTCGTGGATGGGCCCCGCTGTCGGCTGCTGTCATTTCGTCGCCCTTAATGGGCCTTTTTTACCACCAG</t>
  </si>
  <si>
    <t>45S-103</t>
  </si>
  <si>
    <t>GGGGGGCGGAGGTTGCCGGTGAGGCTTAAAGCGGGCCCCTCTGGTGACTGTCCTCGCCGTGCCT</t>
  </si>
  <si>
    <t>45S-104</t>
  </si>
  <si>
    <t>TGCCAGACGAGGGACAGGTGTTCCCGGGGAACGTGTCTGCTCTTCTCGGTCTGTCCGCGGGGCCCCTCG</t>
  </si>
  <si>
    <t>45S-105</t>
  </si>
  <si>
    <t>AGCGCTCCAGGTCGTCGCTCAGGTGCCTGAGGCCGAGCGGTGGTGTCGTTTCCCTTAACCCCGGTGTCC</t>
  </si>
  <si>
    <t>45S-106</t>
  </si>
  <si>
    <t>GAGGGGCGGCGAGCCCTCGGTGAGAAAGCCTTCTCTAGCGATCCGAGAGGGAGCCTTGGGGTATCGGA</t>
  </si>
  <si>
    <t>45S-107</t>
  </si>
  <si>
    <t>CCGCTCGTTGCCTACCGCGGCCCGCGCCTCCCCCCTTCGAGTTGGGGGAGGGTCCCGCTGGGCCCCGCC</t>
  </si>
  <si>
    <t>45S-108</t>
  </si>
  <si>
    <t>AGCCTATCGCGCCCGCCCTCTCCCCACGAGCCGCAGCCGGTGGCGGCGTGCGGTCACGGTCGGGGCCGC</t>
  </si>
  <si>
    <t>45S-109</t>
  </si>
  <si>
    <t>GGACGGGTGGCGGAAGATGGGTTTGGGCGGCTCGCCGGCCCTGGCGGCGGGGCCGGGTCGTGGG</t>
  </si>
  <si>
    <t>45S-110</t>
  </si>
  <si>
    <t>GGCGTCCCCCGCCCCTCTGGGGCGGGTGTGACGGCCGGACGCCGAGGGCGCGCGTCGGCCGTCCGCGG</t>
  </si>
  <si>
    <t>45S-111</t>
  </si>
  <si>
    <t>CTCCCCGCCCCCCCCCCCCCCACACACACACTGCGTTGTCCTTTGCCTGGCTGTGTCTCTCGGCC</t>
  </si>
  <si>
    <t>Supplementary Table 16. Sequences of 45S rDNA unit</t>
  </si>
  <si>
    <t>Sequence</t>
  </si>
  <si>
    <t>18s</t>
  </si>
  <si>
    <t>CTACCTGGTTGATCCTGCCAGTAGCATATGCTTGTCTCAAAGATTAAGCCATGCATGTCTAAGTACGCACGGCCGGTACAGTGAAACTGCGAATGGCTCATTAAATCAGTTATGGTTCCTTTGGTCGCTCGCTCCTCTCCTACTTGGATAACTGTGGTAATTCTAGAGCTAATACATGCCGACGGGCGCTGACCCCCTTCGCGGGGGGGATGCGTGCATTTATCAGATCAAAACCAACCCGGTCAGCCTCCTCCCGGCCCCGGCCGGGGGGCGGGCGCCGGCGGCTTTGGTGACTCTAGATAACCTCGGGCCGATCGCACGCCCCCCGTGGCGGCGACGACCCATTCGAACGTCTGCCCTATCAACTTTCGATGGTAGTCGCTGTGCCTACCATGGTGACCACGGGTGACGGGGAATCAGGGTTCGATTCCGGAGAGGGAGCCTGAGAAACGGCTACCACATCCAAGGAAGGCAGCAGGCGCGCAAATTACCCACTCCCGACCCGGGGAGGTAGTGACGAAAAATAACAATACAGGACTCTTTCGAGGCCCTGTAATTGGAATGAGTCCACTTTAAATCCTTCCGCGAGGATCCATTGGAGGGCAAGTCTGGTGCCAGCAGCCGCGGTAATTCCAGCTCCAATAGCGTATATTAAAGTTGCTGCAGTTAAAAAGCTCGTAGTTGGATCTTGGGAGCGGGCGGGCGGTCCGCCGCGAGGCGAGCCACCGCCCGTCCCCGCCCCTTGCCTCTCGGCGCCCCCTCGATGCTCTTAGCTGAGTGTCCCGCGGGGCCCGAAGCGTTTACTTTGAAAAAATTAGAGTGTTCAAAGCAGGCCCGAGCCGCCTGGATACCGCAGCTAGGAATAATGGAATAGGACCGCGGTTCTATTTTGTTGGTTTTCGGAACTGAGGCCATGATTAAGAGGGACGGCCGGGGGCATTCGTATTGCGCCGCTAGAGGTGAAATTCTTGGACCGGCGCAAGACGGACCAGAGCGAAAGCATTTGCCAAGAATGTTTTCATTAATCAAGAACGAAAGTCGGAGGTTCGAAGACGATCAGATACCGTCGTAGTTCCGACCATAAACGATGCCGACTGGCGATGCGGCGGCGTTATTCCCATGACCCGCCGGGCAGCTTCCGGGAAACCAAAGTCTTTGGGTTCCGGGGGGAGTATGGTTGCAAAGCTGAAACTTAAAGGAATTGACGGAAGGGCACCACCAGGAGTGGAGCCTGCGGCTTAATTTGACTCAACACGGGAAACCTCACCCGGCCCGGACACGGACAGGATTGACAGATTGATAGCTCTTTCTCGATTCCGTGGGTGGTGGTGCATGGCCGTTCTTAGTTGGTGGAGCGATTTGTCTGGTTAATTCCGATAACGAACGAGACTCTGGCATGCTAACTAGTTACGCGACCCCCGAGCGGTCGGCGTCCCCCAACTTCTTAGAGGGACAAGTGGCGTTCAGCCACCCGAGATTGAGCAATAACAGGTCTGTGATGCCCTTAGATGTCCGGGGCTGCACGCGCGCTACACTGACTGGCTCAGCGTGTGCCTACCCTACGCCGGCAGGCGCGGGTAACCCGTTGAACCCCATTCGTGATGGGGATCGGGGATTGCAATTATTCCCCATGAACGAGGAATTCCCAGTAAGTGCGGGTCATAAGCTTGCGTTGATTAAGTCCCTGCCCTTTGTACACACCGCCCGTCGCTACTACCGATTGGATGGTTTAGTGAGGCCCTCGGATCGGCCCCGCTGGGGTCGGCCCACGGCCCTGGCGGAGCGCTGAGAAGACGGTCGAACTTGACTATCTAGAGGAAGTAAAAGTCGTAACAAGGTTTCCGTAGGTGAACCTGCGGAAGGATCATTAACGCG</t>
  </si>
  <si>
    <t>5.8s</t>
  </si>
  <si>
    <t>CCTCCGAGACGCGACCTCAGATCAGACGTGGCGACCCGCTGAATTTAAGCATATTAGTCAGCGGAGGAAAAGAAACTAACCAGGATTCCCTCAGTAACGGCGAGTGAACAGGGAAGAGCCCAGCGCCGAATCCCCGCCCCGCGGTGGGGCGCGGGACATGTGGCGTACGGAAGACCCACTCCCCGGCGCCGCTCGTGGGGGGCCCAAGTCCTTCTGATCGAGGCCCAGCCCGTGGACGGTGTGAGGCCGGTAGCGGCCCCCGGCGCGCCGGGCCCGGGTCTTCCCGGAGTCGGGTTGCTTGGGAATGCAGCCCAAAGCGGGTGGTAAACTCCATCTAAGGCTAAATACCGGCACGAGACCGATAGTCAACAAGTACCGTAAGGGAAAGTTGAAAAGAACTTTGAAGAGAGAGTTCAAGAGGGCGTGAAACCGTTAAGAGGTAAACGGGTGGGGTCCGCGCAGTCCGCCCGGAGGATTCAACCCGGCGGCGAGCCCGGCCGTGCCGGCGGCCCGGCGGATCTTTCCCGCTCCCCGTTCCTCCCGACCCCTCCACCCGCCCTCCCTCCGCCCCTCGCCGCTCTCCCCTCCGTCTCCGGGCGGAGGCGGGCGGCGGGGGGGTTCGCGGGGGTGGGCGGGCGGGGCCGGGGGTGGGGCCGGCGGGGGACCGCCCCCCGGCCGGCGACCGGGCGCCGCCGGGCGCATTTCCACCGCGGCGGTGCGCCGCGACCGGCTCCGGGACGGCTGGGAAGGCCGGCGGGGAAGGTGGCTCGGGGGGGTTG</t>
  </si>
  <si>
    <t>28s</t>
  </si>
  <si>
    <t>GAAGCGAGCGCACGGGGTCCGCGGCGATGTCGGCCACCCACCCGACCCGTCTTGAAACACGGACCAAGGAGTCTAACACGTGCGCGAGTCAGGGGCTCGCACGAAAGCCGCCGTGGCGCAATGAAGGTGAAGGCCGCCCTCGCCGGCGGCCGAGGTGGGATCCCGAGGCCTCTCCCAGTCCGCCGAGGGCGCACCACCGGCCCGTCTCGCCCGCCGCGCCGGGGAGGTGGAGCATGAGCGCACGTGTTAGGACCCGAAAGATGGTGAACTATGCCTGGGCAGGGCGAAGCCAGAGGAAACTCTGGTGGAGGTCCGTAGCGGTCCTGACGTGCAAATCGGTCGTCCGACCTGGGTATAGGGGCGAAAGACTAATCGAACCATCTAGTAGCTGGTTCCCTCCGAAGTTTCCCTCAGGATAGCTGGCGCTCTCGCAAACGCACAGACCCACGCAGTTTTATCCGGTAAAGCGAATGATTAGAGGTCTTGGGGCCGAAACGATCTCAACCTATTCTCAAACTTTAAATGGGTAAGAAGCCCGGCTCGCTGGCGTGGAGCCGGGCGTGGAATGCGAGTGCCTAGTGGGCCACTTTTGGTAAGCAGAACTGGCGCTGCGGGATGAACCGAACGCCGGGTTAAGGCGCCCGATGCCGACGCTCATCAGACCCCAGAAAAGGTGTTGGTTGATATAGACAGCAGGACGGTGGCCATGGAAGTCGGAATCCGCTAAGGAGTGTGTAACAACTCACCTGCCGAATCAACTAGCCCTGAAAATGGATGGCGCTGGAGCGTCGGGCCCATACCCGGCCGTCGCCGGCAGTCGGAGAGGCGCGAGAGGGACGGGAGCCCGGGGCGCGGGGGGCCTCAAGGAGGGGAAGGGGGGTCACCCCTTTCCCCCCCCCAAACACCCCCCCACCCCACCCCACCCCCGCGGACGCTACGCCGCGACGAGTAGGAGGGCCGCTGCGGTGAGCCTTGAAGCCTAGGGCGCGGGCCCGGGTGGAGCCGCCGCAGGTGCAGATCTTGGTGGTAGTAGCAAATATTCAAACGAGAACTTTGAAGGCCGAAGTGGAGAAGGGTTCCATGTGAACAGCAGTTGAACATGGGTCAGTCGGTCCTGAGAGATGGGCGAGCGCCGTTCCGAAGGGACGGGCGATGGCCTCCGTTGCCCTCAGCCGATCGAAAGGGAGTCGGGTTCAGATCCCCGAATCCGGAGTGGCGGAGATGGGCGCCGCGAGGCGTCCAGTGCGGTAACGCAACCGATCCCGGAGAAGCCGGCGGGAGCCCCGGGGAGAGTTCTCTTTTCTTTGTGAAGGGCAGGGCGCCCTGGAATGGGTTCGCCCCGAGAGAGGGGCCCGTGCCTTGGAAAGCGTCGCGGTTCCGGCGGCGTCCGGTGAGCTCTCGCTGGCCCTTGAAAATCCGGGGGAGAGGGTGTAAATCTCGCGCCGGGCCGTACCCATATCCGCAGCAGGTCTCCAAGGTGAACAGCCTCTGGCATGTTGGAACAATGTAGGTAAGGGAAGTCGGCAAGCCGGATCCGTAACTTCGGGATAAGGATTGGCTCTAAGGGCTGGGTCGGTCGGGCTGGGGCGCGAAGCGGGGCTGGGCGCGCGCCGCGGCTGGACGAGGCGCCGCCGCCCCCCCCACGCCCGGGGCCGCCCCCGCGGGGCCCTTCCCCCGCGCCACCCCGCGCCGCTCCCTCCCGCCCCGCCCCCCGCTCTCCTCCCGCCCCCCCGCCTCCCCCTCTCCGCGGGGGGCGGGGTGGGGGGGCGGCGGGACCGGGGGGGTTCCCGGGGCCGGGAGCGGCCGGGGCCCCGGTGGCGGGGGGAGGTCTTCCCCCCGCGGGGGCCCGGGCACCCGGGGGGCCGGCGGCGGCGGCGACTCTGGACGCGAGCCGGGCCCTTCCCGTGGATCGCCCCAGCTGCGGCGGGCGTCGCGGCCGCCCCCGGGGAGCCCGGCGGGCGCCGGCGCGCCCCCGCCGCGCGCGTCGGGGGGGGGCCGGGGCCGTGCGCGGGGTCTGCCGGCCGTCGGCGGCGGCGGCGCCGGGGCGGGTTCCGGAGGGGGCCCTCCCCCTCCTCGCCCCCCCGCGCCCGCCCGCCGGCGGCCGCGCCGGGCCGCGCCGCGCCCCCGCCGTTCCCCCCCCCTCGCGGCCCGCGGCGGCGGGCGCGTCGGTCCCCCCCGCCGGGTGCGCCCCCGGGGCCGCGGTTCCGCGCGGCGCCTCGCCTCGGCCGGCGCCTAGCAGCCGACTTAGAACTGGTGCGGACCAGGGGAATCCGACTGTTTAATTAAAACAAAGCATCGCGAAGGCCCGCGGCGGGTGTTGACGCGATGTGATTTCTGCCCAGTGCTCTGAATGTCAAAGTGAAGAAATTCAATGAAGCGCGGGTAAACGGCGGGAGTAACTATGACTCTCTTAAGGTAGCCAAATGCCTCGTCATCTAATTAGTGACGCGCATGAATGGATGAACGAGATTCCCACTGTCCCTACCTACTATCCAGCGAAACCACAGCCAAGGGAACGGGCTTGGCGGAATCAGCGGGGAAAGAAGACCCTGTTGAGCTTGACTCTAGTCTGGCACGGTGAAGAGACATGAGAGGTGTAGAATAAGTGGGAGGCCCCCGGCGCCCCGCCGTTTCCCGCGAGGGGGCGGGGCGGGGTCCGCCGGCCTTGCGGGCCGCCGGTGAAATACCACTACTCTGATCGTTTTTTCACTGACCCGGTGAGGCGGGGGGGCGAGCCCCGAGGGGCTCTCGCTTCTGGCGCCAAGCGCCCGGCCGCGCGCCGGCCGGGCGCGACCCGCTCCGGGGACAGTGCCAGGTGGGGAGTTTGACTGGGGCGGTACACCTGTCAAACGGTAACGCAGGTGTCCTAAGGCGAGCTCAGGGAGGACAGAAACCTCCCGTGGAGCAGAAGGGCAAAAGCTCGCTTGATCTTGATTTTCAGTACGAATACAGACCGTGAAAGCGGGGCCTCACGATCCTTCTGACCTTTGGGGTTTTAAGCAGGAGGTGTCAGAAAAGTTACCACAGGGATAACTGGCTTGTGGCGGCCAAGCGTTCATAGCGACGTCGCTTTTTGATCCTTCGATGTCGGCTCTTCCTATCATTGTGAAGCAGAATTCACCAAGCGTTGGATTGTTCACCCACTAATAGGGAACGTGAGCTGGGTTTAGACCGTCGTGAGACAGGTTAGTTTTACCCTACTGATGATGTGTTGTTGCCATGGTAATCCTGCTCAGTACGAGAGGAACCGCAGGTTCAGACATTTGGTGTATGTGCTTGGCTGAGGAGCCAATGGGGCGAAGCTACCATCTGTGGGATTATGACTGAACGCCTCTAAGTCAGAATCCCGCCCAGGCGGAACGATACGGCAGCGCCGCGGGAGCCTCGGTTGGCCTCGGATAGCCGGTCCCCCGCCGTCCCCGCCGGCGGGCCGTCGCCCGCGTCCCCCGGGGCGCGGCGCGGCGCGCCCCCGCCGCGCGTCGGGACCGGGGTCCGGTGCGGAGAGCCCTTCGTCCCGGGACACGGGGCGCGGCCGGAAAGGCGGCCGCCCCCTCGCCCGTCACGCACCGCACGTTCGTGGGGCGCCTGGTGCTAAACCATTCGTAGACGACCTGCTTCTGGGTCGGGGTTTCGTACGTAGCAGAGCAGCTCCCTCGCTGCGATCTATTGAAAGTCAGCCCTCGACACAAGGGTTTGTCGCTCCGGGCCGGCCGGCGGCACGGGCCCGGCCCGGGGCGGCGGCGGCGGTGGTGGTCCGTGCCACCGCCCCCCTCGCTCTTTTCCCTCCGCGGGCCCCGCC</t>
  </si>
  <si>
    <t>Supplementary Table 17. Sequences of centromeric satellite repeat units in cattle genome</t>
  </si>
  <si>
    <r>
      <rPr>
        <b/>
        <sz val="11"/>
        <color theme="1"/>
        <rFont val="Times New Roman"/>
        <charset val="134"/>
      </rPr>
      <t>L</t>
    </r>
    <r>
      <rPr>
        <b/>
        <sz val="11"/>
        <color theme="1"/>
        <rFont val="宋体"/>
        <charset val="134"/>
        <scheme val="minor"/>
      </rPr>
      <t>ength (bp)</t>
    </r>
  </si>
  <si>
    <t>Sat1.706</t>
  </si>
  <si>
    <t xml:space="preserve">AATCATGCTGCTCAGCTGGCAATAATCAAGTAGATGAGCAGGCAGGAATTACGCAGCACAGGTGGCAATTGTCAAGGAGATGACAGGCAGGAATCGTGCAGCTCAGCTGGAAATTGTCAAGCAGATGAGCAGACAGTAATCACGCAGCTCAGCAGGCCCTGATCACGTGACTGAGCATGCACTGTTCACGTGGATGATCACACACCTATCACGTGACTGATCATGCACTGATCATGTGACTGATCATGCACTGATGACGTGGCTATAATGCACTGATCACTTGGCTGGACATACACTGATCACGTGCCTGGTCATGCACTGATCACGTGGCTGATCATGCACTGATCACGTGACTGATCATGCAATGATCTCGTGTCTGATCATGCACTGATCACGTGGCTATCATGCATTGCTCACGTGGCCTGTCATGCAGTGATCACGTGGCTATCATGCACTACTCACTTGGCTGATCATGCAATGATCATGTAGCTACCATGTACAGGTCACGTGAATGATCATACACCCATCAGGTGACTGATCATGCACTGATCACGTGGCTATCATGCACTGATCACGAGACTGATCATGCACTGATCACGTCTATATCATGCACTGATCACATGACTGCCCATGCACTGATCACGTGGATGATCATACACTAATCATGTGACAGATCATGCACTGATCACGTGGCTGATCATGCACTGATACCGTGACTGAGCATGGACTGATCACATGACTATCATGTAGTGATCACGTGACTTAATGGCGCTGATCATGTGACTGATCATGCGCTGATCATGTTTGCTATCATACACTGATCATGTGCCTCTGGAGGCAATAAACAAAGAGCTGAGTAGGCACGAATCAAACAGTCAGCAGGCAATAATCATGGAACTCAGCTGTGAGGAATCATGCTGCTCAGCTGGCAATAATCAAGCAGCTGAGCAGGCAGGAATTACACAGCACAGCTGGCAATTGTCAAGCAGATGACAGGCAGGAATCGTGCAGCTCAGCTGGCAATTGTCAAGCAGATGAGCAGACACTAATCACGCAGCTCAGCAGGCCCGGATCACGTGACTGAGCATGCACTGTTCACGTGGCTGATCATACACTGATCACGTGATTGATCATGCACTGATCACATGGATATCATGCACTGATCACGTGGCTGATCATACACTGTTCACGTGTCTGACCATGCACTGATCACGTGGCTGATCATACACTGCTCACGTAACTGATCATGCACTGATCACGTGGCTATCATGCACTGAATACGTGGCTGAACATGCACTGTTCACGTGGCTGATCACACACCTGTCACGTGACATAACATGCACTGATCACGTGGCACTCATGCACTGATCACGTGGCTGATCATACTCTGCTCACGTAACTCATCATGCACACATCACGTTTCTATCATGCACTGCTCACGTGGCTCGTCATGGAATGATCACGTAGCTACCATATACTGGTCACGTGACTGATCATGCACAGATCACGTAAATGATCATGCACTGTTCACGTGACTGATCATGTACTGATCACGTGACTGATCATGCACCGATCACGTGGCTGATCATGCACTGATCACGTAATTGATCATGCACTTATCATTTGGCTGATCATGCACTGATCACGTGGCTGATCATACACTGATCACGTGACTGATCATGCACTGATCACGTGACTGATCATGCACTGATCACATAATTGATCCTGCACTGATCACATGGCTCATCACGCACTGATCCGGTGGCTGATCACACACGTATCACGTGACTGATCATGTACAGATCACGTGAATAATCATGAAGTGATCACGTGGCTATCCTGCACTGATCACGTGGATATCATGCACTGATCATGTGGCTGATCACACACGTATCACGTGACTGATCATGCACTGATCACGTGGCTATCATGCACTGATCACGTGGCTATCATGCACTGATCACGTGGCTGATCATGCAATGATCACGTAGCTACCATGCACTGGTCACGTGACTGATCATGCACTGATCAGGTAATTGATCATGCACTGATCACGTGACTGATCATGCACAGATCACGTGACTGATCATGCACAGATCACGTGACTGATCATGCACTGATCACGTGGCTATCATGCACTGCTCACGTGGCTGATCATGCAATGATCACGCAGCTACCATGTACTGGTCACATGACTGATCATGCACTGATCACATAATTGATCATGCACTGTTCACCTGGCTTATCATGCATTGATCATGTGACTGATCATGTGCTGATCATGTTTGGTGTCACACACTGATCATGTGCCTCTGGAGGCAATGAACATAGAGCTGAGTAGGCAGGAATCAGTCAGCAGGCTATAATCATGGAACTCACCTCTGAGA
</t>
  </si>
  <si>
    <t>Sat1.709</t>
  </si>
  <si>
    <t>TGAAAGGACCTCCCTTTTACACAGAAACAAAAGAGATTTTTGACTATCCAATAAGAGTGTCTGGCACCATCCTGACATGTGAAACGTAAGAAAGCAATTTTTTTTGTTTTGTTTGGTTCTGATCTTGGGGGTGTGTGTGTGTGTGTGCGCGTGCGTGCGTGCGTGCGGGGGAGGGGAGGGGCGCTACTATCACTGATAGGTATGTTCACCAATCTGTCGAATGCCAATATAAAAGTCAGTTCTTGGTTGCTGAAGGGAAATGTATGACTTGGTATTAAAAGAAGGTATGTGGCATGAAATCGCATTTTCTGAAGGAAAACGACGTCGTTCTTTCTTCCAGGTGGCAGTTTCAGGATGGGAGAAGCAAAGGAATGGGTACAGAATGGGATCAGGAGGTTGTAGGGAAAGTGGACCCCCAGAAAAGAGTGTTGTGCCTAGCACAAGGTTTCTTGAGAGGTTGAACTGCCTTTGCTAATGGATTTTAAGTTTCTTTACCTCTTCCGTGATCTCTTCTAGGTTGACCTAGAAGAGAAATCTTTTGTTAGCTTTGGCTAAGTGGAGAAGTATTGCTTCACGGTGACTTGTGTGATCCTACCTGACTGTTCTAAACCCTTTTGATATCTATGCACTGCTGCTGCTGCTGCTGCTGCTGCTGCTGCTGCGAAGTCGTTTCAGTCGTGTCCGAGTCTGTGTGACCCCATGGACGGCAGCCCACCAGGCCCCGCAGTCCCTGGGGTTCTCCAGGCAAGAACACTGGAGTGGGTTGCCATGTCCTCCTCCAATGCATGAAAGTGAAATGTGAAAGTGAAGTCGCTCAGTCGTGCCCGACTCTGAGCGACCCCATGGACTGCAGCCTACCAGGCTCTTCCGTCCATGAGATTTTCCAGGCAAGAGTACTGGAGTGGGGTGCCATTGCCTTCTCCCATATCTATTCACAAGCCTGCCTAAATCATTGACTTCTAGCCACCTTTGGGATGCCAATGCCCACCCACCCTTAGCAGGCCCCAGAGGAGAGAAAACACTTACCACAGGAGGTCCGGGTAAGGAACAAGGAACTAACAAGCTCCCACCAACCAGGATTCTGCAGAGGTCAACAAGAGGTCAGCAAGAGATGGGAGACTGCAGTCCAGAGGTCCTAGCAACTTCCAGCGAGCAGCAAAGACCCAGCATAGTCAAAACGAATTCAATGTTACCCAAAACAAATAAATCAACGGACAGAAGTTCTTGGAACACATGACTGAGGTTAGGGGTGAGGCAGTACATGTATGTGCCAGGATACTCTTAAAGTATACTCTTAACGTAGATGAGGAGAACAAGGTAGGAGGAAAACTTACTGTTTGGTTCAGGTCGCTTCTGAGCCTTTTGGGGGAACCGACCTGAAGCCAGAGTCTAGCCGAAATACACAGGCTTTGAACATCGCTGAAGACCAACATTTCCTAAGGAAAAAACGCATTGCTTAGCTCAAGGTTTGTCTGGGAAATTCTTACACATCAGGAGATGGCTCCGAGGTGGATTTCTACAAAGAACATCCATGCAAAGGACAAGCCTGCACAGCTCTGTGCACATCTGCCCCCTCCCCCCCTCACAGCCAGCAGCATTTCCAAGTGACCTCCTAAGGCCTTCGCCAAACTACAGGGGCACCTCTGGGCTTCCTGTTTCCCTCATTTTTCGGAATCTTTTCTAAAAAAAAAGAAAAACAAAAAACAAATTAAAAAAAAAAAAAAAAAACCCGCACATTTCTTCGTACAATGCCACAGTGGAAGGAACACAGGCCTTCAATATTAAGACCTAAATTTGCAAAAAACTTGGAGCTTGGTTTTTTGTTTTGTTTGGTTTTGTTTTGTTTGAATCAAACCACCACATCATTTAAAATTTTTACACGTTCTAATTATTCGGTTCCAAAACACCAAACTTGTACTGCACACGGTCCCCATGGAAAGGCCCCCTCAGCAGGACAGCCACAGATGCTGCCATGAAAGGGCAGCAGGGTGCCCTCCTCCCTTGTTTGCTGCCTGGGCGGCCACCGGGTTTTGAAACCCATGCACCCTACTAAGTTTCTAGGGTGCAATTCGTGGACCCTTCCCTTTCCCATCCCAGCAGGTGGTCAAGGGCCCGCTGGCCTCCAAAGTGCCAGAAGCAGGGCTGGGCCAGCCGGCCAGAGTTCAGGGTTCTGGCCCTTGGACTTGCAGCGGACACTCGGCTGCTTGGGAAAACCGCGCGGCTCTGACCTTTCAGCAAAGGGGTGGAGCGGTCAAGGCCTTGAGCCCAAAGGCGAGGCCTTTCTGCGACCGCCAGGTTGTGCCAACAGAGGGCGGACTACGTGGTTCCCTGCTCCACGCAGTCCCAGTTCCCTGACCTGTGGTCCGCACCCCTCCGCCGCGCCCACTGGATGCCGACCCTTGGGGACCCAGGAGCGCACGCAGTGGGCGTTCCCAGCCGCCACGGCGACCCCCGAGAGGACAACGGGGAAGCCCTCCCCCACCCCCGCCAGGAGCCGACCCCCGCCCCGCGCCGCCCCGCCCCTGCCATGCTCCCGGTGCCTTCCCAGCCGCAGTGGGGATCCCCGGAGCACAACTGGGACCGCCCCCCATCCCCGCCACGACCCGACTCCCGACCCGCGCCGCCCGGCTTCGCCCCGCCCCGGGCGCGCTCCCGGTGCGCTGCCCACCTTCACCACGGGCTCCCGGTGAGCCCCGCCCCCACGCCCGGTTCCAGGAGAGCCTCTGGGACCTCGCTCCCGCCGCCCGGTGAAACGGGAGGACAATCCATCCAGCCCACAGAGGCAATCCAAGCTGTCTAGAATTCAGGGATCAAACGAGGGCTACGGAAAGGAAAGACGACCTGACCTAGGAGGGCCATGATATTCTATAGAACCGGACAAAGTTGGTTTCCAAGGAAACTTGATTCCTTGGAACCCGGAAAGCTGGTTCTTTTCATATGCAATTCCAAACCATGAGCTCCTTCCCAAAGCCTGCCTGGCCGCCAGCCCCACCCCCCACTCCCCAGAAAAAACGGCTCAAAGAAATCTTTTCCATCTCAGGCGGAAAACTGGAAGATGTCTTGTCTTGTCTGTCTGGATTGATGTCTGTGTCAGTGTGAGCCTTGTGATTTTTGATAATAGTGCTCAAGTTCTGAGTTCTTATTTCAATGGTCTCAAGACAAGGCAGCCCTTGCAAACCCAACTGCTTCCAATACAAGAAAACTTTGACCTCAGGGAATGTCAGAGTCCCGTGAACTGGGAACTAGTCAATATGAAATATCTAGTAGTTTTGTTTTTGCTCCTCTACTGTAGACATGTCTAAGAGTCATCAACATGAAGCACAAAATGTTCATAGTGCCTCGGTTTGTTCTAAGGTAAAAATTGCTATATCGTTCTATCTGTCACAAGCTTGTCAACAAGAAAGTACCTCGAAAGAACAGGAACAAAACGAAAAATTAAATGTGATATGAGCTTTTAGATAAACTATGAACACTAATTACACTCGAAAATATCTGCCTATGAGAGTCTTGATTGAAGGCAGAGGAGAAGGGGACGACAGAGGCTAAGATGGTTGGATGGCATCACTGATTCGATGGACATGAGTTTGAGCAAGCCCCTGGAGTTGGTGATGGACACGGAAGCCCAGCGTCCTGCAGGCCACGGGGTCCCAAAGAGTCAGACACGACTGAGCCACTGAACTGAACTGAACATACAATCGTTTCTCCAGGTGTTTTGGTTACCCGAGTTTCTATCCTGTGCTAAACTAAGTGACGACAGTGTACTGAAGAGCTGGGTCATTTCCAAATAAATTAAAGTTCTGAAACATTCACGCCT</t>
  </si>
  <si>
    <t>Sat1.711a</t>
  </si>
  <si>
    <t>AATCAGCAGGCAATAAGCATGGAGCTCAGCAGTGACGAATCATGCTGCTCAACTGGCAATAATCAAGCACGTGACCAGGCAGGAATCACGCAGCTCAGCTGGCAATTGTCAAGCAGATGAGCCGACAGGAATCACGCAGCTCAGATGGCAATTGTCATGCAGATGAGCCGGCAGGAATCACGCAGCTCAGCAGGCCCTGATCACGTGACTCTGCAGGCACTGATCACGTGGCTGATCAAGTCCAGATCACGTGACTGAGCATGCACTGATCACGTGGCTATCATGCACTGATGACGTGACTGCGCATGCACTGATGACGTGGCTGATCAGGCACTGATCACATGGCTCATCATGCACTGATCACGTGTTTATCAGGCAATGATCAGTGACTGACAGGCGCTGATCATGGGACTGTGCACGCACTGATCACGTGGCTATCATGCACTGATCACGTGACTGCGCATGCACTGATGACGTGGCTGTTCGGGCACTGATCACGTGTTTATCAGGCAGTGATCAGTGACTGACAGGCGCTGATCAGGGGACTGTGCACGCACTGATCAGGTGGCTGATCAGGAACTGACCACCTGACCGCGCATGCAGTGATCACGTGGCTGGTCGTTCACTGATCACGTGTTTATCATACGGTGATCACGTGACTGAGAGGCGCTGATCACGTGACTGTGCCGTCAGTGATCACGTGGCTGAGCAGGCACTGATATCGTGACTGAGCATGCACTGATCATGTGCCGGGAGCCGGGGAGGCATTCCACTCTGGACAAAGGTCATGAGGAAGGAGGCTCGGCATACGCAAATGCGGGATCGAGCCTCAGGAGTCCACCCGGATATTCTCGAGCATCTCCCCCCCAAAAAAACCAGAGTCTGCCTACTGTATTGCTTTGTGCTCTCACCTCTGATTTCACTGGGGGCTGTCCCCCACCACCATCTCGCTCTCTCTGTCAAAGAGTTAACTTACAGCTCCAATTCATAAAGTTCCTTGTCATTCTTCCCTTTAACTTCCAGCTGAGTCTCCATCTGGAGCGCGGAACCCACCACGCTTACTAATTATGCCTGGGCTGCTAAGACCCACTCGAGAAGGTGTCTAGGGTGAGGCACCTTTCGCTATTCGAGAGGGCGCCTGCGGCCTACGTAAGTGGTGCAAACTTCTTGTCTTGAAGTTTGATTGGTCTTCCGCGTAAACCAAGCTACTCAGTCTCTTTTCTCCACCGAATTTTCCTACTGAGCTCTCCTCATACTATTATTCTTGACATCTCTGATTAGCATATAAATAGTCGCCTAGGCCATCTCTCCTTCGAATACCCTGGATCAGTTGGGGCTGGTCCCCGGCAGGTGGCGACCGAACAGGGACCTCAGGAGGCAATACTCAAAGAGCTGAGCAGACACGAACCACGC</t>
  </si>
  <si>
    <t>Sat1.711b</t>
  </si>
  <si>
    <t>TGCGTGAGCCGGCATATTGCATATTGAGTGCATATTGCATATTGCATATTGAGTGCAGCACTTTCCACAGCATCATCTTTCAGGATCTGGAATAGCTCCACTGGAATTCTATCACTGCTGGGAGCCAGTGAGGAACTCCGCCTATGATAAAGGTTATGAGGAAGGAGGCTCGGCATACGCAAAGGCGGGATCGAGCTTCAGGAGTCCCCCTGGAAATTCTCGAGCATATACCCCCAAAACCAGAGTCTGCCTACTTTCTGCTTGTGCTTTCACCTAAACCTCTGACTTTACGGGGGGCTCTCCCCCACTACCTCTCTCTGAAAAAAGAGTTAGCTTACAGTTCCAGTTAATAATTCCTGGGTGTGACAGTGTTTAACCTACAAACTCCTTTGGAAATCCTCTAGCCTGCCTGAATAGGTTTTTTCGGCCACATGGGATTGTTCAGAGCCTCCCAACTGTGAGAGGCAGGAGATGTTCTAAACTGTCTAAACACAGATTCTTTTGAGTAGTTACAAGATTGATTAGAAATTGTATTGGTGAATGGTTTTTCACTTGTTGGGCCATTGTTTGCTGCTAAGTTTCCATATCCCTTACCTGCTGTGTCCCTGGCAGTGTATTGATTAATATAATTGGTGTAAGTAGTAGCTTTAATGTTTGTAACCTGGGACCCTTGAGTTAATTCTTTTTCTTGTTATAGCCCACCACACCTTTGCTCTGTAGGAATGCAACTTTATCTAATGCTTTTTTGGAGGGTGGCTCCTGACCAACCACCTTTAGAGAAAAATAAGTTTTCTGAAGAAAAGGTCTTAAAATGTTAACAGGCCTCCGGGCCAGAAGATGATGCAAATCACCTAAGCTTTTGCATATGATAAGTTTGCAGGAAGAAAGCCTGGTTTGCTGCAAGACTCGACCCCTTCCCCCATTATCCTCTATGCATAACTTAAGGTATAAAAACTACTTTGAAAAATAAAGTGCGGGCCTTGTTCACCGAAACTTGGTCTCACCATGTCGTTCTTTCTCTTACCTTCTGGCTGAATTATTCAGCCTCTTTTCTCCACTGAATTTCCTCACTGAGCTATCCTCATTCTATTACTCTTTATATCCTTAATTAACATTTAATTAAGCAGTGGTTTCCTGATCTTCGCCTACGCCGTCTCTCCTTCGAATACCCTGGATCAGCCGGGGCTGGTCCCCGGCA</t>
  </si>
  <si>
    <t>Sat1.715</t>
  </si>
  <si>
    <t>CGACTCCCCTGCTTTGTCTGGAAGGGGTTCCCGACCTTCCGGTCGCACCTCAGGATGAGGCCGGTCTCACGAAGACATTCCAGACGTGGCCTCGTGGGTGGTTCCACATTCCGTAGGACCCCGATTTCCCGGTCCCCTCTTGATAAGAACCCGATGCCCGGACACCTCTCCGAACTCCAGCCTGTGAATGCAGTCAACACGAAGGGGCAGTTTTTCCGTGCATCGTTCGGAAAAAACCCCAGGTTCCAAATACAGCTCGACAAGCGGCCTCTCTCCCCGGGGACATCTCGAGAGGCAAGCGGAGTTCCATGCCTCAACCCAAGACGAGGCCTGACTCTCCTGTCCCCAGTCTGCAGGGACCCTGCGATCGGAGTCTGAAATCAGAGGTACCCTGCGGTTCCTGCCTCAACTGGAGATGAGGCCCTCTTCCAATGCACCAAGCCCAGTGGAGTCCCGAGAGGCCCCTCCCACCTCCAGTTTCCCTGGCTTCTCAGAGCCACCATGAGAAGCCCCCTGAGGTCACCTGCACAAGTCGAGGGAACCCAGGGTTTCCTGCCTCAACCCGGGAAAGCCCTCGAGAGACCTTCTTCAACACGTCTCGAGGCCAGATTCCCCTACCATGGCTCGGGAGCAATGACGCGCTCCCCCTCGCCACTCGCATGGAGACCCGACTTCCCTGGCGCCCCACGAGAGGCTCACTGACCTCGCCGTCGTACCTCGTGAGAAACCGCACACTGGGGCCGCCGCTCGAGAACAACCCCGAGATTCCCCCGTCATCGAGAGATGAGGGCCTTCGTCTCCTGCATGGCCTAGCGACCAATCTCGCGACCTCTCTCCAAACGCCTCAGGAGGCTTGACTCCCTTGAGTCCACCCAGTGAGCTCCAAGAGATACCCGTCGCGATTCGAGAGCAGAGCGGGGTTCTTTGCTTCCACTCGAGATGAATGCCTGTCTCCCCGGGTGCGTCTGGAATGCAACCCCGAGATCCCTGTCGCCCCTGGAGAGGAACATTGGCTTCTGGACACAAGCCTAGATGAGGTCTATTGGCCCTGCAGTCACTCGAGAGCAATCCCCAGCTTTCCTTCGCAACTCGAATGGAAGATTGGACTTGCCTGGGCCAACACAAGAGGCAGCCTGAATTCCCCGTCGTAACTCGAGAATCCCGCCGTAACTCGAGAAAAACCACGTGGCTCCCCCGTCATCGCAAGATGAAGCCCTTTCCCGCTACAGCGCCTCAGGAGAAGTCCCACGTTAGGAATTGGAGGTCGAAAGGGCACTTGGCACCCTTGATGCGACCCACAAAGTTCCCCGAAATCCCGGTCTCCCTCGAGAGGAACACTGAGGTTTTCCGGCACCCCCTCCTCTGAGCCCTTTCTCCCCTCCTGATCTGGACAGGAGGGT</t>
  </si>
  <si>
    <t>Sat1.720</t>
  </si>
  <si>
    <t>GATGAGCGGGCAGGTGTCGCGCGGCTCAGCTGGCGAGTATCAGGCA</t>
  </si>
  <si>
    <t>Sat1.723</t>
  </si>
  <si>
    <t>CCCTGGCTTGGGGAGGCAGCTCCACAGCCAGAGTGTTGCTCCGTTTGTGCCCAGAAAGCGCCTGCCAGACCGGGCCTTCCCTGGAGCTGTCCTCCCGCCTAGAGGCAGGTGGATGTGCTGTGCGGGCTTCCCCTGGGCGTTTGGGCTCCCTAGCAGAGCCGCAGCGCAGGGGAACCAGCCCATGATCAGTGAGCTCCGGGCAGTTACTTTGGTCCCAGGTTTGGAGCCCAATGCCCGGAACGCGGGAGAGAAGAGGCTGGCTGCCGGCGGGTGCTTGCAAGCCTGTACTGGGAAGGACCGAGTGAGCTTCCACACCGGCGGAGCTCCAGCTCTGCGCCCAGGCGCGATAGCACAGAGCCCCGGCCGAGAGGCTGCTCTGTGCTGGGCGAGCCTCCCCAAGCCCTGCCCAGCTTCTAGCGTTCGCGCCCGGGAAGGAGCAGGCTGCGGGAGTGTGGGAGCCGTGAGTGGTGCCTGACTGGTGCCTCAGCTCAGCTCTCGCCTTCCCTTCGGACCTAGGAGCCAGGCGTCCTTGCAGAGGGCTTAGGGGCTGGGGGTGTGCACACTGCCAAAGCCTCCCGCGGGGAGAGCTCTTTCCGAGGGAAAGGAAGCGCCCCAGGCTGCATTCCCAAGCTGGTGCTTCCCCGCCCAGACTAAGCGCCGCACGGAGGGAATCAGGGTCCCGGTGC</t>
  </si>
  <si>
    <t>CentX</t>
  </si>
  <si>
    <t>AGTGAGAAGTGTTTGGTAGAGGTTCATACAGGGATGGAGGAGGCAGGAGTGTTGAAGGGGGACATATAAGTCAAAGAATAAAGGGCACTGAAGGAAAGTCTGAGGGTCATGAGAAGAAACACCATGCCCCTGAATCATCACTCCCCAGAATCAGACACACAGAGGTGTCAAGGGTGAGAAAGTTGTATCATGGCCTCCCTCAGCATCCACTAACCCATGTTGATGGGCACAGTGGTACATTGTGATGTGTAAGACCCCAAAGCCACCATTGGCTGGGGCAGTGCCTAGCTGACCAATCAGATTGAAGGGTGTGGCTCCTCATTGTCCTGAGAAGGTATATATAGGGAGGTCAGAGGCAGAGATTCTGGGTTAGTCCATTTCATGCTATTATCATAAGGTAACCAGGAAGCCATGGCAGCCAAAAAGAGTTCCAATGCGGTTTGCTTCAAGGGTGAAAGGACGAAAGAAGACCCTTTGT</t>
  </si>
  <si>
    <t>CentY</t>
  </si>
  <si>
    <t>GTTTGTCAGGGTCTTGCCCGAGGGCAGGAGCCAGCCTGGTTCAGTGCAGGCACCGGGCGGTTGGCTCAGGAGT</t>
  </si>
  <si>
    <t>HOR1</t>
  </si>
  <si>
    <t>GCAGGACCTAGCCTGATTGAGGGCAGGGAACCCGATGTGGGCTCAGGAATGCTTCCCGGGGCTTGATCGTGGGAAGGACCCAGCCTGCTTCGGGGCAGGGCCTGAGACGCGCGCTCAGGATTATGTTCCCGGGACTCGACTATGCAGAGTCCCAGGAACGCCCGCGTGACTGCAGGGGCCGAGAGGTGGGGTCGGGAGACTGTGCTAGGGGCCCGCACAAGGGCAGGACCTCGACTGGTTACGTTCAGTGACCGAGACGGGGCTCAGGAGTTTACACGGGCGCCTCAAAAGGGCGGGACCCAGCCTGCTTTTATGCAGCGCTTGAGGTGAGGGCGCAGCAGTGTTTCCCGAGGGTTTGAACAAGGGGAGGACTCACCGTCGTTCGGGGACAGGGAGCCAATTTCGACTCAGGATTGTTTGTTGGGGGCCTTGGCCAGAGGCAGCAACCACCGAGGTTGAGTGGAGAGACCAAGATGGACACGCAGGGAGGTGCGTTTTGTGTTGGAGGCGGGGAGGGTTGCCCAAGGGCAGCATCCATCCGAGTTCAGGGCGGGCACGCAGCTGTGGGCTCAGGCGCGTGTGTCGCGGGAGTCCAAGAAGGGCAGGCTCTAGACTGCTTCTTCCGTGCGCCGAGCCCGATGTGTTTCTCGGGGTCTTGAAGCACGCCAAGCCCCCGAGGCGGGTTCAGTGCCGGGAGTGAACTGCGGGATCAGGGCTTTGTCCCGGCGAGGGACCAAGGGCGGGACACAGCGAAGTGGGCGGGTAGGGAGCGAGCTGGAGGCTCCCGGTGGTGTCTTTGCCAGGTGCTTGAACGAAGGCAGGAGCCAGCCTGCTTCAGTGCAGGCATCGGGCGGTGGGCTCAGGAGTGTTTGTCAGGGTCTTGCCCACGGACAGGAAGGAGCCAGCCTGGTTCAGTGCAGGCCCGGGGCGGTGGGCTCAGGAGTGTTTGTCGTCGCCGGGCCGTGGGCGGGACCCAGCCTCCTTCAGGGCAGGCACAGAGATGGGGGCTCAGGAGTCTGTGCTGGGCGAATCAAACAAAGGCCAGACCTAGAGCAGTTCAGGACAGGGACCGAGATGCAGCTTCAGGAGTATTTCCTGGGGGTAGGATCCCGGACAGGTTCAGCGCGGGGACCAAGATGCGGGCTCAGCAGTGTTCCCCGGGTGATTGAACGAGGGCACGGCCCATCCTGTCTGTGTGCAGGGACCGAGATGCGCCCTCAGGAGGGTTTCTCGAGGTCTGACCGTGGGCAGCACGCACACGGCTTCAGGGCAGAGAGCGAGAGGTGGCCTCAGGAGGACGTGTTGAGGTTGCTCCCAAGGGCAGGACCTCGACTGGTTCAGCGCAGCGCCCGAGGGGTAGGCACAGGCGCATTTGCCGGTGTCTTCAGCAAGTGCTACCCGCAGCCGCGACCGGTGCAGGGAAGGAGATATTGGCTCGCCGGCGTTGGACGGTGCCGTGCACCAGGGGAGGCCCCAGGCGAGGTGCGTGCCGTGGCCGCGAGGCAAGCTCAGGAGGGTCTGTCGGGGGACTGACGCCGAGCGGGACCTAGCCTCGTCCCGTGCAGGGACCGAGGGGTTGGCTCCGGAGTGCTTGTTAGGGTCCGGAAGACGCGCCGGGCACCGGCCAGTTGAGGGGAGCGACCGACGCCGGCTCAGGAGTGTTTGCCGGGGGTCGGTCCAAG</t>
  </si>
  <si>
    <t>HOR2</t>
  </si>
  <si>
    <t>GGGCAGGACCTCGACTGGTTCAGCGCAGCGCCCGAGGGGTAGGCACAGGCGCATTTGCCGGTGTCTTCAGCAAGCTTGCTACCCGCAGCCGCGACCGGTGCAGGGAAGGAGATGTTGGCTCGGCGGCGTTGGACGGCGCCGTGCACCAGGGGGAGGCCCCAGGCGAGGTGCGTGCCGTGGCCGCGAGGCAAGCTCAGGAGGGTCTGTCGGGGGACTGACGCCGAGCGGGACCTAGCCTCGTCCCGTGCAGGGACCGAGGGGTTGGCTCCGGAGTGTTTGTTAGGGTCCGGAAGAAGCGCCGGGCACCGGCCAGTTGAGGGGAGCGACCGACGCCGGCTCAGGAGTGTTTGCCGGGGGTCGGTCCAAGGGGCAGGACCTAGCCTGATTGAGGGCAGGGAACCCGATGTGGGCTCAGGAATGCTTCTCGGGGCTTGATCGTGGGAAGGACCCAGCCTGCTTCGGGGCAGGGCCTGAGACGCGCGCTCAGGATTATGTTCCCGGGACTCGACTATGCAAAGTCAGCAAAGTCCCAGGAACGCCCGCGTGACTGCAGGGGCCGAGAGGTGGGGTCGGGAGACTGTGCTAGGGGCCCGCACAAGGGCAGGACCTCGACTGGTTACGTTCAGTGACCGAGACGGGGCTCAGGAGTTTACACGGGCGCCTCAGAAAGGGCGGGACCCAGCCTGCTTTTATGCAGCGCTTGAGGTGAGGGCGCAGCAGTGTTTCCCGGGGGTTTGAACAAGGGGAGGACTCACCGTCGTTCGGGGACAGGGAGCCAATTTCGACTCAGGATTGTTTGTTGGGGGCCTTGGCCAGAGGGGCAGAAACCACCGAGGTTGAGTGGAGGGACCAAGATGGACACGCAGGGAGGTGCGTTTTGTGTTGGAGGGGGGGAGGGTTGCCCAAGGGGGGGTGTTGCCCAAGGGCAGCATCCATCCGAGTTCAGGGCGGGCACGCAGCTGTGGGCTCAGGCGCGTGTGTCGCGGGAGTCCAAGAAGGGAGGGCAGGCTCTAGACTGCTTCTTCCGTGCGCCGAGCCCGATGTGTTTCTCGGGGTCTTGAAGCAGGCGCCAAGCCCCCGAGGCGGGTTCAGTGCCGGGAGTGAACTGCGGGATCAGGGCTTTGTCCCGGCGAGGGACCAAGGCAGGCGGGACACAGCGAAGTGGGCGGGTAGGGAGCGAGCTGGAGGCTCCCGGTGGTGTCTTTGCCAGGTGCTTGAACGAAGGCAGGAGCCAGCCTGCTTCAGTGCAGGCATCGGGCGGTGGGCTCAGGAGTGTTTGTCAGGGTCTTGCCCAAGGACAGGAAGGAGCCAGCCTGGTTCAGTGCAGGCACGGGGCGGTGGGCTCAGGAGTGTTTGTCGTCGCCGGGCCGTGGGGCGGGACCCAGCCTCCTTCAGGGCAGGCACAGAGATGGGGGCTCAGGAGTCTGTGCTGGGCGAATCAAGAAACAAAGGCCAGACCTAGACCAGTTCAGGACAGGGACCGAGATGCAGCTTCAGGAGTATTTCCTGGGGGTAGGATCCCGGACAGGTTCAGCGCGGGGACCAAGATGCGGGCTCAGCAGTGTTCCCCGGGTGATTGAACGAGGGGCACGGCCCATCCTGTCTCTGTGCAGGGACCGAGATGCGCCCTCAGGAGGGTTTCTCGAGGTCTGACCGTGGGGCAGCACGCACACGGCTTC</t>
  </si>
  <si>
    <t>HOR3</t>
  </si>
  <si>
    <t>HOR4</t>
  </si>
  <si>
    <t>GGGCAGGACCTCGACTGGTTCAGCGCAGCGCCCGAGGGGTAGGCACAGGCGCATTTGCCGGTGTCTTCAGCAAGCTTGCTACCCGCAGCCGCGACCGGTGCAGGGAAGGAGATGTTGGCTCGGCGGCGTTGGACGGCGCCGTGCACCAGGGGGAGGCCCCAGGCGAGGTGCGTGCCGTGGCCGCGAGGCAAGCTCAGGAGGGTCTGTCGGGGGACTGACGCCGAGCGGGACCTAGCCTCGTCCCGTGCAGGGACCGAGGGGTTGGCTCCGGAGTGTTTGTTAGGGTCCGGAAGAAGCGCCGGGCACCGGCCAGTTGAGGGGAGCGACCGACGCCGGCTCAGGAGTGTTTGCCGGGGGTCGGTCCAAGGGGCAGGACCTAGCCTGATTGAGGGCAGGGAACCCGATGTGGGCTCAGGAATGCTTCTCGGGGCTTGATCGTGGGAAGGACCCAGCCTGCTTCGGGGCAGGGCCTGAGACGCGCGCTCAGGATTATGTTCCCGGGACTCGACTATGCAAAGTCAGCAAAGTCCCAGGAACGCCCGCGTGACTGCAGGGGCCGAGAGGTGGGGTCGGGAGACTGTGCTAGGGGCCCGCACAAGGGCAGGACCTCGACTGGTTACGTTCAGTGACCGAGACGGGGCTCAGGAGTTTACACGGGCGCCTCAGAAAGGGCGGGACCCAGCCTGCTTTTATGCAGCGCTTGAGGTGAGGGCGCAGCAGTGTTTCCCGGGGGTTTGAACAAGGGGAGGACTCACCGTCGTTCGGGGACAGGGAGCCAATTTCGACTCAGGATTGTTTGTTGGGGGCCTTGGCCAGAGGGGCAGAAACCACCGAGGTTGAGTGGAGGGACCAAGATGGACACGCAGGGAGGTGCGTTTTGTGTTGGAGGGGGGGAGGGTTGCCCAAGGGGGGGTGTTGCCCAAGGGCAGCATCCATCCGAGTTCAGGGCGGGCACGCAGCTGTGGGCTCAGGCGCGTGTGTCGCGGGAGTCCAAGAAGGGAGGGCAGGCTCTAGACTGCTTCTTCCGTGCGCCGAGCCCGATGTGTTTCTCGGGGTCTTGAAGCAGGCGCCAAGCCCCCGAGGCGGGTTCAGTGCCGGGAGTGAACTGCGGGATCAGGGCTTTGTCCCGGCGAGGGACCAAGGCAGGCGGGACACAGCGAAGTGGGCGGGTAGGGAGCGAGCTGGAGGCTCCCGGTGGTGTCTTTGCCAGGTGCTTGAACGAAGGCAGGAGCCAGCCTGCTTCAGTGCAGGCATCGGGCGGTGGGCTCAGGAGTGTTTGTCAGGGTCTTGCCCAAGGACAGGAAGGAGCCAGCCTGGTTCAGTGCAGGCACGGGGCGGTGGGCTCAGGAGTGTTTGTCGTCGCCGGGCCGTGGGGCGGGACCCAGCCTCCTTCAGGGCAGGCACAGAGATGGGGGCTCAGGAGTCTGTGCTGGGCGAATCAAGAAACAAAGGCCAGACCTAGACCAGTTCAGGACAGGGACCGAGATGCAGCTTCAGGAGTATTTCCTGGGGGTAGGATCCCGGACAGGTTCAGCGCGGGGACCAAGATGCGGGCTCAGCAGTGTTCCCCGGGTGATTGAACGAGGGGCACGGCCCATCCTGTCTCTGTGCAGGGACCGAGATGCGCCCTCAGGAGGGTTTCTCGAGGTCTGACCGTGGGGCAGCACGCACACGGCTTCA</t>
  </si>
  <si>
    <t>Supplementary Table 18. Higher order repeats (HORs) localized to the centromeres of T2T-cattle1.0-SAAS</t>
  </si>
  <si>
    <t>HOR Type</t>
  </si>
  <si>
    <t>Number of monomesr in each HOR</t>
  </si>
  <si>
    <t>Length of each HOR</t>
  </si>
  <si>
    <t>Copies of HOR in HOR arrays</t>
  </si>
  <si>
    <t>0_0</t>
  </si>
  <si>
    <t>12_53</t>
  </si>
  <si>
    <t>22_13</t>
  </si>
  <si>
    <t>42_53</t>
  </si>
  <si>
    <t>53_12</t>
  </si>
  <si>
    <t>53_42</t>
  </si>
  <si>
    <t>55_17</t>
  </si>
  <si>
    <t>0_0_0</t>
  </si>
  <si>
    <t>19_85_75</t>
  </si>
  <si>
    <t>20_54_35</t>
  </si>
  <si>
    <t>29_21_65</t>
  </si>
  <si>
    <t>40'_49</t>
  </si>
  <si>
    <t>41'_57'</t>
  </si>
  <si>
    <t>45_45_45</t>
  </si>
  <si>
    <t>49'_40</t>
  </si>
  <si>
    <t>51'_67'_83'_7'</t>
  </si>
  <si>
    <t>51_86_7_83</t>
  </si>
  <si>
    <t>57_41</t>
  </si>
  <si>
    <t>67_51_86</t>
  </si>
  <si>
    <t>74'_90'</t>
  </si>
  <si>
    <t>74_90</t>
  </si>
  <si>
    <t>90'_74'</t>
  </si>
  <si>
    <t>90_74</t>
  </si>
  <si>
    <t>15'_7'</t>
  </si>
  <si>
    <t>15_7</t>
  </si>
  <si>
    <t>18_27</t>
  </si>
  <si>
    <t>23'_90</t>
  </si>
  <si>
    <t>24_64_100_55</t>
  </si>
  <si>
    <t>27_18</t>
  </si>
  <si>
    <t>34_51</t>
  </si>
  <si>
    <t>51_43</t>
  </si>
  <si>
    <t>5_34_87_78</t>
  </si>
  <si>
    <t>63'_67</t>
  </si>
  <si>
    <t>63_67'</t>
  </si>
  <si>
    <t>67'_63</t>
  </si>
  <si>
    <t>67_63'</t>
  </si>
  <si>
    <t>69_97_60_56</t>
  </si>
  <si>
    <t>7'_15'</t>
  </si>
  <si>
    <t>76_85</t>
  </si>
  <si>
    <t>77_63</t>
  </si>
  <si>
    <t>7_15</t>
  </si>
  <si>
    <t>83_83</t>
  </si>
  <si>
    <t>85_76</t>
  </si>
  <si>
    <t>87_78_5_34</t>
  </si>
  <si>
    <t>0_0_0_0_0_0_0_0_0_0_0_0_0_0_0_0_0_0_0_0_0_0_0_0_0_0</t>
  </si>
  <si>
    <t>15_18</t>
  </si>
  <si>
    <t>1_1</t>
  </si>
  <si>
    <t>11'_43'</t>
  </si>
  <si>
    <t>11_43</t>
  </si>
  <si>
    <t>14'_35</t>
  </si>
  <si>
    <t>14'_46'</t>
  </si>
  <si>
    <t>14_46</t>
  </si>
  <si>
    <t>16_49</t>
  </si>
  <si>
    <t>28'_48'</t>
  </si>
  <si>
    <t>35_14'</t>
  </si>
  <si>
    <t>43'_11'</t>
  </si>
  <si>
    <t>43_11</t>
  </si>
  <si>
    <t>46'_14'</t>
  </si>
  <si>
    <t>46_14</t>
  </si>
  <si>
    <t>49_16</t>
  </si>
  <si>
    <t>50_50</t>
  </si>
  <si>
    <t>8_28'</t>
  </si>
  <si>
    <t>14_78_36</t>
  </si>
  <si>
    <t>16_50</t>
  </si>
  <si>
    <t>24_22</t>
  </si>
  <si>
    <t>24_6</t>
  </si>
  <si>
    <t>28_43_89</t>
  </si>
  <si>
    <t>36_14_78</t>
  </si>
  <si>
    <t>39_67_9</t>
  </si>
  <si>
    <t>43_89_28</t>
  </si>
  <si>
    <t>56_41_56</t>
  </si>
  <si>
    <t>56_56_56</t>
  </si>
  <si>
    <t>69_91</t>
  </si>
  <si>
    <t>78_36_14</t>
  </si>
  <si>
    <t>82_82_82</t>
  </si>
  <si>
    <t>89_28_43</t>
  </si>
  <si>
    <t>90_48</t>
  </si>
  <si>
    <t>91_69</t>
  </si>
  <si>
    <t>102_41'_23'</t>
  </si>
  <si>
    <t>105_105</t>
  </si>
  <si>
    <t>106'_48</t>
  </si>
  <si>
    <t>116'_36'_4</t>
  </si>
  <si>
    <t>119_72_121</t>
  </si>
  <si>
    <t>13'_78</t>
  </si>
  <si>
    <t>130_62</t>
  </si>
  <si>
    <t>132'_15</t>
  </si>
  <si>
    <t>13_77</t>
  </si>
  <si>
    <t>15_132'</t>
  </si>
  <si>
    <t>16_3</t>
  </si>
  <si>
    <t>17'_85_106'</t>
  </si>
  <si>
    <t>23'_102_41'</t>
  </si>
  <si>
    <t>23_41_102'</t>
  </si>
  <si>
    <t>26_14</t>
  </si>
  <si>
    <t>36'_4_73'_82</t>
  </si>
  <si>
    <t>36_82'</t>
  </si>
  <si>
    <t>37_73'</t>
  </si>
  <si>
    <t>39'_78</t>
  </si>
  <si>
    <t>39_77</t>
  </si>
  <si>
    <t>3_16</t>
  </si>
  <si>
    <t>48'_18'</t>
  </si>
  <si>
    <t>4_73'_82_36'</t>
  </si>
  <si>
    <t>6'_134'_4'</t>
  </si>
  <si>
    <t>60_36'</t>
  </si>
  <si>
    <t>77_39</t>
  </si>
  <si>
    <t>78_39'</t>
  </si>
  <si>
    <t>82_36'_4_73'</t>
  </si>
  <si>
    <t>94'_116</t>
  </si>
  <si>
    <t>94_132_70_82</t>
  </si>
  <si>
    <t>99_136</t>
  </si>
  <si>
    <t>10_3</t>
  </si>
  <si>
    <t>11_5</t>
  </si>
  <si>
    <t>3_10</t>
  </si>
  <si>
    <t>3_6</t>
  </si>
  <si>
    <t>5_11</t>
  </si>
  <si>
    <t>6_3</t>
  </si>
  <si>
    <t>103'_57</t>
  </si>
  <si>
    <t>103_3</t>
  </si>
  <si>
    <t>12'_94</t>
  </si>
  <si>
    <t>12_94'</t>
  </si>
  <si>
    <t>29'_93'</t>
  </si>
  <si>
    <t>29_93</t>
  </si>
  <si>
    <t>35_74</t>
  </si>
  <si>
    <t>39'_69</t>
  </si>
  <si>
    <t>3_103</t>
  </si>
  <si>
    <t>40'_83_45</t>
  </si>
  <si>
    <t>46_77_66</t>
  </si>
  <si>
    <t>57_103'</t>
  </si>
  <si>
    <t>69'_39</t>
  </si>
  <si>
    <t>71_19</t>
  </si>
  <si>
    <t>83_45_40'</t>
  </si>
  <si>
    <t>87_97</t>
  </si>
  <si>
    <t>93'_29'</t>
  </si>
  <si>
    <t>93_29</t>
  </si>
  <si>
    <t>94'_12</t>
  </si>
  <si>
    <t>94_12'</t>
  </si>
  <si>
    <t>97_87</t>
  </si>
  <si>
    <t>9_106</t>
  </si>
  <si>
    <t>11'_19'</t>
  </si>
  <si>
    <t>11'_31'</t>
  </si>
  <si>
    <t>11_38'</t>
  </si>
  <si>
    <t>13'_6</t>
  </si>
  <si>
    <t>13_6'</t>
  </si>
  <si>
    <t>19'_11'</t>
  </si>
  <si>
    <t>20_9</t>
  </si>
  <si>
    <t>24'_58'</t>
  </si>
  <si>
    <t>24_58</t>
  </si>
  <si>
    <t>26_6</t>
  </si>
  <si>
    <t>28_31</t>
  </si>
  <si>
    <t>31'_28'</t>
  </si>
  <si>
    <t>31'_40'</t>
  </si>
  <si>
    <t>31_28</t>
  </si>
  <si>
    <t>34'_46'</t>
  </si>
  <si>
    <t>34_46</t>
  </si>
  <si>
    <t>3_67</t>
  </si>
  <si>
    <t>40'_31'</t>
  </si>
  <si>
    <t>46'_17</t>
  </si>
  <si>
    <t>46'_34'</t>
  </si>
  <si>
    <t>46_34</t>
  </si>
  <si>
    <t>48_9'</t>
  </si>
  <si>
    <t>58'_24'</t>
  </si>
  <si>
    <t>6'_13</t>
  </si>
  <si>
    <t>67_3</t>
  </si>
  <si>
    <t>6_13'</t>
  </si>
  <si>
    <t>9'_20'</t>
  </si>
  <si>
    <t>9_20</t>
  </si>
  <si>
    <t>19_9_29</t>
  </si>
  <si>
    <t>20_14_24</t>
  </si>
  <si>
    <t>20_54_30</t>
  </si>
  <si>
    <t>27_37_47</t>
  </si>
  <si>
    <t>28_46</t>
  </si>
  <si>
    <t>29_19_9</t>
  </si>
  <si>
    <t>30_20_14</t>
  </si>
  <si>
    <t>30_20_32</t>
  </si>
  <si>
    <t>30_20_54</t>
  </si>
  <si>
    <t>30_48</t>
  </si>
  <si>
    <t>37_47_27</t>
  </si>
  <si>
    <t>42_4</t>
  </si>
  <si>
    <t>43_33_53</t>
  </si>
  <si>
    <t>44_42</t>
  </si>
  <si>
    <t>46_28</t>
  </si>
  <si>
    <t>46_28_26</t>
  </si>
  <si>
    <t>47_27_37</t>
  </si>
  <si>
    <t>53_43_33</t>
  </si>
  <si>
    <t>54_30_20</t>
  </si>
  <si>
    <t>5_15</t>
  </si>
  <si>
    <t>9_29_19</t>
  </si>
  <si>
    <t>0_0_0_0</t>
  </si>
  <si>
    <t>101'_28'_114'</t>
  </si>
  <si>
    <t>111_7</t>
  </si>
  <si>
    <t>112_123</t>
  </si>
  <si>
    <t>119_126'</t>
  </si>
  <si>
    <t>122'_34</t>
  </si>
  <si>
    <t>126_119'</t>
  </si>
  <si>
    <t>135'_105_50'_137'</t>
  </si>
  <si>
    <t>135'_36'_86_66'</t>
  </si>
  <si>
    <t>139'_144</t>
  </si>
  <si>
    <t>143_38</t>
  </si>
  <si>
    <t>144_119</t>
  </si>
  <si>
    <t>144_139'</t>
  </si>
  <si>
    <t>14_52'_64'</t>
  </si>
  <si>
    <t>17_4_17_4</t>
  </si>
  <si>
    <t>33_21_108_95_82_70_10</t>
  </si>
  <si>
    <t>36'_86</t>
  </si>
  <si>
    <t>36'_86_66'_61'</t>
  </si>
  <si>
    <t>36'_86_66'_96'</t>
  </si>
  <si>
    <t>36_96_66_86'</t>
  </si>
  <si>
    <t>37_64'</t>
  </si>
  <si>
    <t>4_17_4_17</t>
  </si>
  <si>
    <t>5'_109'_66'_96'</t>
  </si>
  <si>
    <t>64_37'</t>
  </si>
  <si>
    <t>66'_96'_36'_71'</t>
  </si>
  <si>
    <t>66'_96'_36'_86</t>
  </si>
  <si>
    <t>66_86'_36_96</t>
  </si>
  <si>
    <t>71'_85'_61'_59'</t>
  </si>
  <si>
    <t>71'_85'_79'_73'</t>
  </si>
  <si>
    <t>71'_85'_96'_36'</t>
  </si>
  <si>
    <t>71_36_96_30</t>
  </si>
  <si>
    <t>78_96'_36'_86</t>
  </si>
  <si>
    <t>79'_73'_105_50'</t>
  </si>
  <si>
    <t>85'_79'_73'</t>
  </si>
  <si>
    <t>86_66'_96'_36'</t>
  </si>
  <si>
    <t>96'_36'_71'_85'</t>
  </si>
  <si>
    <t>96'_36'_86_66'</t>
  </si>
  <si>
    <t>96_66_86'_36</t>
  </si>
  <si>
    <t>0_0_0_0_0</t>
  </si>
  <si>
    <t>10_62</t>
  </si>
  <si>
    <t>11_87_78_69_19</t>
  </si>
  <si>
    <t>16_57_49'_18'_24</t>
  </si>
  <si>
    <t>18'_24</t>
  </si>
  <si>
    <t>24'_80_92'_83'_48'</t>
  </si>
  <si>
    <t>24_16_57_49'_18'</t>
  </si>
  <si>
    <t>44_62</t>
  </si>
  <si>
    <t>45'_34_66_79</t>
  </si>
  <si>
    <t>49'_98'_83_62'_44'</t>
  </si>
  <si>
    <t>49_57'_16'_24'_18</t>
  </si>
  <si>
    <t>52_97_45'_34</t>
  </si>
  <si>
    <t>62'_10'</t>
  </si>
  <si>
    <t>62'_44'</t>
  </si>
  <si>
    <t>62_10</t>
  </si>
  <si>
    <t>62_44</t>
  </si>
  <si>
    <t>66_88_45'_34</t>
  </si>
  <si>
    <t>67_26_89</t>
  </si>
  <si>
    <t>69_19_11_87_78</t>
  </si>
  <si>
    <t>78_69_19_11_87</t>
  </si>
  <si>
    <t>83'_98_49_44_62</t>
  </si>
  <si>
    <t>88_45'_97</t>
  </si>
  <si>
    <t>89'_26'</t>
  </si>
  <si>
    <t>90_64_55_45</t>
  </si>
  <si>
    <t>92_80'_40'</t>
  </si>
  <si>
    <t>97_25_12_52</t>
  </si>
  <si>
    <t>28_15_79_65_51_56</t>
  </si>
  <si>
    <t>28_15_79_65_9_45</t>
  </si>
  <si>
    <t>33_80</t>
  </si>
  <si>
    <t>40_27_42_29_64_5_53</t>
  </si>
  <si>
    <t>57_10</t>
  </si>
  <si>
    <t>80_33</t>
  </si>
  <si>
    <t>111_137_124</t>
  </si>
  <si>
    <t>114_79_5</t>
  </si>
  <si>
    <t>124_111_137</t>
  </si>
  <si>
    <t>124_36_24</t>
  </si>
  <si>
    <t>124_64</t>
  </si>
  <si>
    <t>12_12</t>
  </si>
  <si>
    <t>131_46_34_11_144</t>
  </si>
  <si>
    <t>146_133_27</t>
  </si>
  <si>
    <t>15_4</t>
  </si>
  <si>
    <t>22_46_34</t>
  </si>
  <si>
    <t>34_22_46</t>
  </si>
  <si>
    <t>46_34_11_144_131</t>
  </si>
  <si>
    <t>46_34_22</t>
  </si>
  <si>
    <t>4_15</t>
  </si>
  <si>
    <t>5_114_79</t>
  </si>
  <si>
    <t>78_8_94</t>
  </si>
  <si>
    <t>79_5_114</t>
  </si>
  <si>
    <t>82_124'</t>
  </si>
  <si>
    <t>89_21_145_8_141</t>
  </si>
  <si>
    <t>8_87_81_8_141_148_103_94_78</t>
  </si>
  <si>
    <t>19_29_100_34_54_19_8_116_105_7</t>
  </si>
  <si>
    <t>20_51</t>
  </si>
  <si>
    <t>26_51_56_90</t>
  </si>
  <si>
    <t>39_77_67_32_43</t>
  </si>
  <si>
    <t>51_56_90_26</t>
  </si>
  <si>
    <t>65_75</t>
  </si>
  <si>
    <t>75_65</t>
  </si>
  <si>
    <t>11'_27'</t>
  </si>
  <si>
    <t>11_27</t>
  </si>
  <si>
    <t>12'_11</t>
  </si>
  <si>
    <t>15'_45'</t>
  </si>
  <si>
    <t>22_22</t>
  </si>
  <si>
    <t>25'_9'</t>
  </si>
  <si>
    <t>25_9</t>
  </si>
  <si>
    <t>26'_44</t>
  </si>
  <si>
    <t>26_44'</t>
  </si>
  <si>
    <t>27'_11'</t>
  </si>
  <si>
    <t>27_11</t>
  </si>
  <si>
    <t>30_43</t>
  </si>
  <si>
    <t>35_18</t>
  </si>
  <si>
    <t>35_7</t>
  </si>
  <si>
    <t>36_32_18_19</t>
  </si>
  <si>
    <t>43_30</t>
  </si>
  <si>
    <t>44'_26</t>
  </si>
  <si>
    <t>44_26'</t>
  </si>
  <si>
    <t>45'_15'</t>
  </si>
  <si>
    <t>45_15</t>
  </si>
  <si>
    <t>6_36</t>
  </si>
  <si>
    <t>7'_35'</t>
  </si>
  <si>
    <t>9'_25'</t>
  </si>
  <si>
    <t>11_29</t>
  </si>
  <si>
    <t>16_2'</t>
  </si>
  <si>
    <t>2'_16</t>
  </si>
  <si>
    <t>23'_5'</t>
  </si>
  <si>
    <t>23_5</t>
  </si>
  <si>
    <t>24'_6'</t>
  </si>
  <si>
    <t>25'_4</t>
  </si>
  <si>
    <t>25_4'</t>
  </si>
  <si>
    <t>29_11</t>
  </si>
  <si>
    <t>2_16'</t>
  </si>
  <si>
    <t>4'_25</t>
  </si>
  <si>
    <t>5'_23'</t>
  </si>
  <si>
    <t>5_23</t>
  </si>
  <si>
    <t>6'_24'</t>
  </si>
  <si>
    <t>6_24</t>
  </si>
  <si>
    <t>7'_25'</t>
  </si>
  <si>
    <t>108_234_83_211_60_188_5_27_153_280_129_180_30_286_134_261_242_92_202</t>
  </si>
  <si>
    <t>134_275_83_211_60_188_5_205_53_180_30_286</t>
  </si>
  <si>
    <t>180_30_286_134_275_83_211_60_188_5_205_53</t>
  </si>
  <si>
    <t>275_83_211_60_188_5_205_53_180_30_286_134</t>
  </si>
  <si>
    <t>286_134_275_83_211_60_188_5_205_53_180_30</t>
  </si>
  <si>
    <t>30_286_134_275_83_211_60_188_5_205_53_180</t>
  </si>
  <si>
    <t>5_205_53_180_30_286_134_275_83_211_60_188</t>
  </si>
  <si>
    <t>60_188_5_205_53_180_30_286_134_275_83_211</t>
  </si>
  <si>
    <t>83_211_60_188_5_205_53_180_30_286_134_275</t>
  </si>
  <si>
    <t>106_96_87_79_70_61_52_43_34_47_38_29_20_2_11</t>
  </si>
  <si>
    <t>11_106_96_87_79_70_61_52_43_34_47_38_29_20_2</t>
  </si>
  <si>
    <t>12_107_104_48_58_49_63</t>
  </si>
  <si>
    <t>20_2_11_106_96_87_79_70_61_52_43_34_47_38_29</t>
  </si>
  <si>
    <t>29_20_2_11_106_96_87_79_70_61_52_43_34_47_38</t>
  </si>
  <si>
    <t>2_11_106_96_87_79_70_61_52_43_34_47_38_29_20</t>
  </si>
  <si>
    <t>38_29_20_2_11_106_96_87_79_70_61_52_43_34_47</t>
  </si>
  <si>
    <t>43_34_47_38_29_20_2_11_106_96_87_79_70_61_52</t>
  </si>
  <si>
    <t>47_38_29_20_2_11_106_96_87_79_70_61_52_43_34</t>
  </si>
  <si>
    <t>52_43_34_47_38_29_20_2_11_106_96_87_79_70_61</t>
  </si>
  <si>
    <t>56_93_74</t>
  </si>
  <si>
    <t>96_87_79_70_61_52_43_34_47_38_29_20_2_11_106</t>
  </si>
  <si>
    <t>14'_31</t>
  </si>
  <si>
    <t>16'_52'</t>
  </si>
  <si>
    <t>2'_39'</t>
  </si>
  <si>
    <t>24'_37</t>
  </si>
  <si>
    <t>24_37'</t>
  </si>
  <si>
    <t>26'_14'</t>
  </si>
  <si>
    <t>2_39</t>
  </si>
  <si>
    <t>37'_24</t>
  </si>
  <si>
    <t>39_2</t>
  </si>
  <si>
    <t>42'_44</t>
  </si>
  <si>
    <t>55'_68'</t>
  </si>
  <si>
    <t>55_68</t>
  </si>
  <si>
    <t>65_18'</t>
  </si>
  <si>
    <t>68'_55'</t>
  </si>
  <si>
    <t>68_55</t>
  </si>
  <si>
    <t>17'_57</t>
  </si>
  <si>
    <t>20'_82</t>
  </si>
  <si>
    <t>20_82'</t>
  </si>
  <si>
    <t>25_29</t>
  </si>
  <si>
    <t>34'_51'</t>
  </si>
  <si>
    <t>38_85</t>
  </si>
  <si>
    <t>44_9'</t>
  </si>
  <si>
    <t>54'_71'</t>
  </si>
  <si>
    <t>54_71</t>
  </si>
  <si>
    <t>57_17'</t>
  </si>
  <si>
    <t>6'_73'</t>
  </si>
  <si>
    <t>6'_87'</t>
  </si>
  <si>
    <t>60'_68'_30'_81'_77'</t>
  </si>
  <si>
    <t>67_41</t>
  </si>
  <si>
    <t>6_73</t>
  </si>
  <si>
    <t>71'_54'</t>
  </si>
  <si>
    <t>71'_78</t>
  </si>
  <si>
    <t>71_54</t>
  </si>
  <si>
    <t>73'_6'</t>
  </si>
  <si>
    <t>73_6</t>
  </si>
  <si>
    <t>74_82</t>
  </si>
  <si>
    <t>77'_34'</t>
  </si>
  <si>
    <t>81'_13'_51'</t>
  </si>
  <si>
    <t>81'_47'</t>
  </si>
  <si>
    <t>82'_20</t>
  </si>
  <si>
    <t>82_20'</t>
  </si>
  <si>
    <t>82_74</t>
  </si>
  <si>
    <t>84'_30'</t>
  </si>
  <si>
    <t>85_38</t>
  </si>
  <si>
    <t>87'_6'</t>
  </si>
  <si>
    <t>87_6</t>
  </si>
  <si>
    <t>91_75</t>
  </si>
  <si>
    <t>9_14'</t>
  </si>
  <si>
    <t>23_8</t>
  </si>
  <si>
    <t>36_5</t>
  </si>
  <si>
    <t>5_20</t>
  </si>
  <si>
    <t>8_33</t>
  </si>
  <si>
    <t>0_0_0_0_0_0</t>
  </si>
  <si>
    <t>20_38</t>
  </si>
  <si>
    <t>38_20</t>
  </si>
  <si>
    <t>49_76</t>
  </si>
  <si>
    <t>49_76_49_76_49_76</t>
  </si>
  <si>
    <t>76_49</t>
  </si>
  <si>
    <t>76_49_76_49_76_49</t>
  </si>
  <si>
    <t>94_18_15_89_48_39_12</t>
  </si>
  <si>
    <t>15_34</t>
  </si>
  <si>
    <t>22_30</t>
  </si>
  <si>
    <t>25_36</t>
  </si>
  <si>
    <t>30_13_10_63</t>
  </si>
  <si>
    <t>35_41</t>
  </si>
  <si>
    <t>36_25</t>
  </si>
  <si>
    <t>46_5</t>
  </si>
  <si>
    <t>5_46</t>
  </si>
  <si>
    <t>79_41_27_16</t>
  </si>
  <si>
    <t>23_9</t>
  </si>
  <si>
    <t>27_33</t>
  </si>
  <si>
    <t>33_27</t>
  </si>
  <si>
    <t>36_42</t>
  </si>
  <si>
    <t>42_36</t>
  </si>
  <si>
    <t>6_1</t>
  </si>
  <si>
    <t>19_34_24_44_33_23_43_32_22_42_31_1_5_38_27_47_36_26_46_35_25_4_45</t>
  </si>
  <si>
    <t>38_27_47_36_26_46_35_25_4_45_19_34_24_44_33_23_43_32_22_42_31_1_5</t>
  </si>
  <si>
    <t>46_35_25_4_45_19_34_24</t>
  </si>
  <si>
    <t>46_35_25_4_45_19_34_24_44_33_23_43_32_22_42_31_1_5_38_27_47_36_26</t>
  </si>
  <si>
    <t>Supplementary Table 19. The novel monomer categories and their representative monomers</t>
  </si>
  <si>
    <t>Monomer categories</t>
  </si>
  <si>
    <t>Representative monomers</t>
  </si>
  <si>
    <t>Representative monomer copies</t>
  </si>
  <si>
    <t>Total copies of the novel monomer category</t>
  </si>
  <si>
    <t>DNA sequence of representative monomer</t>
  </si>
  <si>
    <t>mer_719bp</t>
  </si>
  <si>
    <t>Chr12-86</t>
  </si>
  <si>
    <t xml:space="preserve">CATACAAAGAGCTGAGTAGGCACGAATCAAACAGTCAGCAGGCAATAATCATGGAACTCAGCTGTGAGGAATCATGCTGCTCAGCTGGCAATAATCAAGCAGCTGAGCAGGCAGGAATTACACAGCACAGCTGGCAATTGTCAAGCAGATGACAGGCAGGAATCGTGCAGCTCAGCTGGCAATTGTCAAGCAGATGAGCAGACACTAATCACGCAGCTCAGCAGGCCCGGATCACGTGACTGAGCATGCACTGTTCACGTGGCTGATCATACACTGATCACGTGATTGATCATGCACTGATCACATGGATATCATGCACTGATCACGTGGCTGATCATACACTGTTCACGTGTCTGACCATGCACTGATCACGTGGCTGATCATACACTGCTCACGTAACTGATCATGCACTGATCACGTGGCTATCATGCACTGAATACGTGGCTGAACATGCACTGTTCACGTGGCTGATCACACACCTGTCACGTGACATAACATGCACTGATCACGTGGCACTCATGCACTGATCACGTGGCTGATCATACTCTGCTCACGTAACTCATCATGCACACATCACGTTTCTATCATGCACTGCTCACGTGGCTCGTCATGGAATGATCACGTAGCTACCATATACTGGTCACGTGACTGATCATGCACAGATCACGTAAATGATCATGCACTGTTCACGTGACTGATCATGTACTGATCACGTGATG
</t>
  </si>
  <si>
    <t>mer_738bp</t>
  </si>
  <si>
    <t>Chr23-8</t>
  </si>
  <si>
    <t xml:space="preserve">CTAAGCAGACTCTAAACACGTGACTCAGCAGGCTTGACACCCGTGACTGAGCAGACACGAATCTTGCAGCCCAGCAGACAATACTCCTGGAGCTGAGCAGGCAGGAATCACGCAGCTCAGCAGACAGTAATCAAGGAGCTGAGCAGGCACGAATCACGCAGCTCAGCAGGCAATAATCCTGGAGCTGAGCAAGCAGGAATCACGCAGCTCAGCAGGCAATAATCAAGAAGCAGAGCAGGCAGGAATCAGGCAGCTCAGCAGCCAATAATCAAGAAGCTAGCAGTCAGGAATCGCGCAGCTCAGCAGGCAATAATCATGGAGCTGAGCTGGCAGGAATCACGCAACTCAGCAGGCAATACTCACGGACCTGAGCAGGCAGGAATCACGCAACTTAGCAGGCAATAATAATTGGAGCTGAAGGCTGCAATGAACTGGATAAGCAGACTCTAATCACGTGATTCAGCCGGCTCCTCTCTGGGGACTGAGCAGGCACTTATTATGCAGCTCAGCAAGCAAAAATCATGGAGCTGAGCAAGCAGGAATCACGCAGCTCAGCAGGCAATAATCATGGAGCTGAGCAAACAGGAATCACGCAGCTCAGCATGCAATAATCAAGAAGCTGAGCAGGCAGGAATCACGCAGCTCAGCAGGCAATAAATATGGAGCTGAGCAAGCAGGAATCACGCAGCTCAGCAGGCAATAATCAAGAAGCTAATCAAGCAATAATGGCTAAGCAGA
</t>
  </si>
  <si>
    <t>mer_587bp</t>
  </si>
  <si>
    <t>Chr11-30</t>
  </si>
  <si>
    <t xml:space="preserve">CACGTGCTGATCATGGGACTGTGCACGCACTGATCACGTGCTATCATGCACTGATCACGTGGCTGCATGCACTGGACGTGGCTGATCGGGCACTGATCACGTGTTTATCAGGCAGTGATCAGTGACTGACAGGCGCTGATCAGGGGACTGTGCACGCACTGATCAGGTGGCTGATCAGGAACTGACCACCTGACCGCGCATGCAGTGATCACGTGGCTGGTCGTTCACTGATCACGTGTTTATCATACGGTGATCACGTGACTGAGAGGCGCTGATCACGTGACTGTGCCGTCAGTGATCACGTGGCTGAGCAGGCACTGATATCGTGACTGAGCATGCACTGATCCTGTGCCGGGAGCCGGGGAGGCATTCCACTCTGGACAAAGGTCATGAGGAAGGAGGCTCGGCATACGCAAATGCGGGATCGAGCCTCAGGAGTCCACCCGGATATTCTCGAGCATCTCCCCCCCCAAAAAAACCGGAGTCTGCCTACTGTATTGCTTTGTGCTCTCACCTCTGATTTCACTGGGTCCCCCACCACCATCTCTCTCTCTCTGCTGTACAGCTCCAATTCATAAAGTTCCTGC
</t>
  </si>
  <si>
    <t>mer_665bp</t>
  </si>
  <si>
    <t>Chr22-6</t>
  </si>
  <si>
    <t xml:space="preserve">CATCTGGACTTGATCAGCCACGTGATCAGTGCCTGCAGAGTCACGTGATCAGGGCCTGCTGAGCTGCGTGATTCCTGCCGGCTCATCTGCATGACAATTGCCATCTGAGCTGCGTGATTCCTGTCGGCTCATCTGCTTGACAATTGCCAGCTGAGCTGCGTGATTCCTGCCTGGTCACGTGCTTGATTATTGCCAGTTGAGCAGCATGATTCGTCACTGCTGAGCTCCATGCTTATTGCCTGCTGATTGCGTGGTTCGTGTCTGCTCAGCTCTTTGAGTATCGCCTCCTGAGGTCCCTGTTCGGTCGCCACCTGCCGGGGACCAGCCCCAACTGATCCAGGGTATTCGAAGGAGAGATGGCCTAGGCGACTATTTATATGCTAATCAGAGATGTCAAGAATAATAGTATGAGGAGAGCTCAGTAGGAAAATTCGGTGGAGAAAAGAGACTGAGTAGCTTGGTTTACGCGGAAGACCAATCAAACTTCAAGACAAGAAGTTTGCACCACTTACGTAGGCCGCAGGCGCCCTCTCGAATAGCGAAAGGTGCCTCACCCTAGACACCTTCTCGAGTGGGTCTTAGCAGCCCAGGCATAATTAGTAAGCGTGGTGGGTTCCGCGCTGGAAGTTAAAGGGAAGAAGGACCTTTATGAGTAACTCTTAGAC
</t>
  </si>
  <si>
    <t>mer_750bp</t>
  </si>
  <si>
    <t>Chr21-24</t>
  </si>
  <si>
    <t xml:space="preserve">CTGGCAATTGTCAAGCAGCTGGCAATTGTCAAGCAGATGACAGGCAGGAATCGTGCAGCTCAGCTGGCAATTGTCAAGCAGATGAGCAGACACTAATCACGCAGCTCAGCAGGCCCGGATCACGTGACTGAGCATGCACTGTTCACGTGGCTGATCATACACTGATCACGTGATTGATCATGCACTGATCACATGGATATCATGCACTGATCACGTGGCTGATCATACACTGTTCACGTGTCTGACCATGCACTGATCACGTGGCTGATCATACACTGCTCACGTAACTGATCATGCACTGATCACGTGGCTATCATGCACTGAATACGTGGCTGAACATGCACTGTTCACGTGGCTGATCACACACCTGTCACGTGACATAACATGCACTGATCACGTGGCACTCATGCACTGATCACGTGGCTGATCATACTCTGCTCACGTAACTCATCATGCACACATCACGTTTCTATCATGCACTGCTCACGTGGCTCGTCATGGAATGATCACGTAGCTACCATATACTGGTCACGTGACTGATCATGCACAGATCACGTAAATGATCATGCACTGTTCACGTGACTGATCATGTACTGATCACGTGACTGATCATGCACCGATCACGTGGCTGATCATGCACTGATCACGTAATTGATCATGCACTTATCATTTGGCTGATCATGCACTGATCACGTGGCTGATCATGCACTGATCACGTGACTGATGCATGTTCACACTGATCACGTGTTC
</t>
  </si>
  <si>
    <t>mer_755bp</t>
  </si>
  <si>
    <t>Chr03-7</t>
  </si>
  <si>
    <t xml:space="preserve">AATTATTCGAGAAGGTGTCTAGGGTGAGGCACCTTTCGCTATTCGAGAGGGCGCCTGCGGCCTACGTAAGTGGTGCAAACTTCTTGTCTTGAAGTTTGATTGGTCTTCCGCGTAAACCAAGCTACTCAGTCTCTTTTCTCCACCGAATTTTCCTACTGAGCTCTCCTCATACTATTATTCTTGACATCTCTGATTAGCATATAAATAGTCGCCTAGGCCATCTCTCCTTCGAATACCCTGGATCAGTTGGGGCTGGTCCCCGGCAGGTGGCGACCGAACAGGGACCTCAGGAGGCAATACTCAAAGAGCTGAGCAGACACGAACCACGCAATCAGCAGGCAATAAGCATGGAGCTCAGCAGTGACGAATCATGCTGCTCAACTGGCAATAATCAAGCACGTGACCAGGCAGGAATCACGCAGCTCAGCTGGCAATTGTCATGCAGATGAGCCGGCAGGAATCACGCAGCTCAGCAGGCCCTGATCACGTGACTCTGCAGGCACTGATCACGTGGCTGATCAAGTCCAGATCACGTGACTGAGCATGCACTGATCACGTGGCTATCATGCACTGATGACGTGCCTGCGCATGCACTGATGACGTGGCTGATCGGGCACTGATCACATGGCTCATCATGCACTGATCACGTGTTTATCAGGCAAATATCAGTGACTGACAGGCGCTGATCATGGGACTGTGCACGCACTGATCACGTGGCTCTCATGCACTGATCAGGGATCAGTGACTGACAGGCA
</t>
  </si>
  <si>
    <t>mer_652bp</t>
  </si>
  <si>
    <t>Chr29-42</t>
  </si>
  <si>
    <t xml:space="preserve">GCAACCCCGAGATGAACTGGAATGCAACCCCGAGATCCCTGTCGCCCCTGGAGAGGAACATTGGCTTCTGGACACAAGCCTAGATGAGGTCTATTGGCCCTGCAGTCACTCGAGAGCAATCCCCAGCTTTCCTTCGCAACTCGAATGGAAGATTGGACTTGCCTGGGCCAACACAAGAGGCATCCTGAATTCCCCGTCGTAACTCGAGAATCCCGCCGTAACTCGAGAAAAACCACGTGGCTCCCCCGTCATCGCAAGATGAAGCCCTTTCCCGCTACAGCGCCTCAGGAGAAGTCCCACGTTAGGAATTGGAGGTCGAAAGGGCACTTGGCACCCTTGATGCGACCCACAAAGTTCCCCGAAATCCCGGTCTCCCTCGAGAGGAACACTGAGGTTTTCCGGCACCCCCTCCTCTGAGCCCTTTCTCCCCTCCTGATCTGGACAGGAGGGTCGACTCCCCTGCTTTGTCTGGAAGGGGTTCCCGACCTTCCGGTCGCACCTCAGGATGAGGCCGGTCTCACGAAGACATTCCAGACGTGGCCTCGTGGGTGGTTCCACATTCCGTAGGACCCCGATTTCCCGGTCCCCTCTTGATAAGAACCCGATGCCCGGACACCTCTCCGAACTCCACCCTGTGAATGAGTGACTCCAA
</t>
  </si>
  <si>
    <t>Supplementary Table 20. Genome assemblies for mammalian species used for gene annotation</t>
  </si>
  <si>
    <t>Assembly names</t>
  </si>
  <si>
    <t>Download websites</t>
  </si>
  <si>
    <t>Specific names</t>
  </si>
  <si>
    <t>https://ftp.ncbi.nlm.nih.gov/genomes/all/GCF/002/263/795/GCF_002263795.3_ARS-UCD2.0/</t>
  </si>
  <si>
    <t>Cattle</t>
  </si>
  <si>
    <t>T2T-goat1.0</t>
  </si>
  <si>
    <t>https://ftp.ncbi.nlm.nih.gov/genomes/all/GCA/040/806/595/GCA_040806595.1_T2T-goat1.0/</t>
  </si>
  <si>
    <t>Goat</t>
  </si>
  <si>
    <t>T2T-sheep1.0</t>
  </si>
  <si>
    <t>https://ftp.ncbi.nlm.nih.gov/genomes/all/GCA/040/805/955/GCA_040805955.1_T2T-sheep1.0/</t>
  </si>
  <si>
    <t>Sheep</t>
  </si>
  <si>
    <t>T2T-CHM13v2.0</t>
  </si>
  <si>
    <t>https://ftp.ncbi.nlm.nih.gov/genomes/all/GCF/009/914/755/GCF_009914755.1_T2T-CHM13v2.0/</t>
  </si>
  <si>
    <t>Human</t>
  </si>
  <si>
    <t>GRCm39</t>
  </si>
  <si>
    <t>https://ftp.ncbi.nlm.nih.gov/genomes/all/GCF/000/001/635/GCF_000001635.27_GRCm39/</t>
  </si>
  <si>
    <t>Mouse</t>
  </si>
  <si>
    <t>Sscrofa11.1</t>
  </si>
  <si>
    <t>https://ftp.ncbi.nlm.nih.gov/genomes/all/GCF/000/003/025/GCF_000003025.6_Sscrofa11.1/</t>
  </si>
  <si>
    <t>Pig</t>
  </si>
  <si>
    <t>Supplementary Table 21. The gene families with expanded gene copies in T2T-cattle1.0-SAAS compared to the other six speicies genomes</t>
  </si>
  <si>
    <t>Gene family ID</t>
  </si>
  <si>
    <t>Genome</t>
  </si>
  <si>
    <t>Homo_sapiens</t>
  </si>
  <si>
    <t>Mus_musculus</t>
  </si>
  <si>
    <t>Sus_scrofa</t>
  </si>
  <si>
    <t>C. hircus</t>
  </si>
  <si>
    <t>O. aries</t>
  </si>
  <si>
    <t>OG0000008</t>
  </si>
  <si>
    <t>gene-H4C1, gene-H4C11, gene-H4C12, gene-H4C13, gene-H4C14, gene-H4C16, gene-H4C19, gene-H4C2, gene-H4C3, gene-H4C4, gene-H4C6, gene-H4C7, gene-H4C8, gene-HIST1H4D, gene-LOC100847716, gene-LOC100847716_1, gene-LOC104969236, gene-LOC107131556, gene-LOC112445649, gene-LOC112445649_1, gene-LOC112445649_10, gene-LOC112445649_2, gene-LOC112445649_3, gene-LOC112445649_4, gene-LOC112445649_5, gene-LOC112445649_6, gene-LOC112445649_7, gene-LOC112445649_8, gene-LOC112445649_9, gene-LOC112445785, gene-LOC115945178, gene-LOC132344729, gene-LOC132344729_1, gene-LOC132344729_2, gene-LOC132344729_3, gene-LOC132344729_4, gene-LOC132344729_5, gene-LOC132344729_6, gene-LOC132344729_7, gene-LOC132344755, gene-LOC525863, gene-LOC526226, gene-LOC619094</t>
  </si>
  <si>
    <t>OG0000009</t>
  </si>
  <si>
    <t>gene-LOC100296529, gene-LOC100850168, gene-LOC100850168_1, gene-LOC100850168_10, gene-LOC100850168_3, gene-LOC100850168_4, gene-LOC100850168_6, gene-LOC100850168_8, gene-LOC100850168_9, gene-LOC112445077, gene-LOC112445077_1, gene-LOC112445077_10, gene-LOC112445077_11, gene-LOC112445077_12, gene-LOC112445077_13, gene-LOC112445077_14, gene-LOC112445077_15, gene-LOC112445077_16, gene-LOC112445077_17, gene-LOC112445077_18, gene-LOC112445077_19, gene-LOC112445077_2, gene-LOC112445077_20, gene-LOC112445077_21, gene-LOC112445077_22, gene-LOC112445077_23, gene-LOC112445077_24, gene-LOC112445077_25, gene-LOC112445077_26, gene-LOC112445077_28, gene-LOC112445077_29, gene-LOC112445077_3, gene-LOC112445077_30, gene-LOC112445077_32, gene-LOC112445077_33, gene-LOC112445077_34, gene-LOC112445077_35, gene-LOC112445077_36, gene-LOC112445077_37, gene-LOC112445077_4, gene-LOC112445077_5, gene-LOC112445077_6, gene-LOC112445077_7, gene-LOC112445077_8, gene-LOC112445077_9, gene-LOC112445829, gene-LOC768323, gene-LOC768323_1, gene-LOC768323_2, gene-LOC768323_3, gene-LOC781841, gene-LOC781841_1, gene-LOC781841_2, gene-LOC781841_3, gene-MGC148328, gene-MGC148328_1, gene-MGC148328_10, gene-MGC148328_11, gene-MGC148328_12, gene-MGC148328_13, gene-MGC148328_14, gene-MGC148328_15, gene-MGC148328_16, gene-MGC148328_17, gene-MGC148328_18, gene-MGC148328_19, gene-MGC148328_2, gene-MGC148328_20, gene-MGC148328_21, gene-MGC148328_22, gene-MGC148328_23, gene-MGC148328_24, gene-MGC148328_25, gene-MGC148328_26, gene-MGC148328_27, gene-MGC148328_28, gene-MGC148328_29, gene-MGC148328_3, gene-MGC148328_30, gene-MGC148328_4, gene-MGC148328_5, gene-MGC148328_6, gene-MGC148328_7, gene-MGC148328_8, gene-MGC148328_9, novel_gene_saas_chrXg00063</t>
  </si>
  <si>
    <t>OG0000012</t>
  </si>
  <si>
    <t>gene-LOC101907085, gene-LOC112446467, gene-LOC112446467_1, gene-LOC112446467_10, gene-LOC112446467_11, gene-LOC112446467_12, gene-LOC112446467_13, gene-LOC112446467_14, gene-LOC112446467_15, gene-LOC112446467_16, gene-LOC112446467_17, gene-LOC112446467_2, gene-LOC112446467_3, gene-LOC112446467_4, gene-LOC112446467_5, gene-LOC112446467_6, gene-LOC112446467_7, gene-LOC112446467_8, gene-LOC112446467_9</t>
  </si>
  <si>
    <t>OG0000017</t>
  </si>
  <si>
    <t>gene-HSFY2, gene-HSFY2_1, gene-HSFY2_2, gene-HSFY2_3, gene-HSFY2_4, gene-HSFY2_5, gene-HSFY2_6, gene-HSFY2_7, gene-HSFY2_8, gene-HSFY2_9, gene-LOC100126816, gene-LOC132344540, gene-LOC132344544, gene-LOC132344545, gene-LOC132344550, gene-LOC132344551, gene-LOC132344552, gene-LOC132344553, gene-LOC132344656, gene-LOC132344667, gene-LOC132344667_1, gene-LOC132344669, gene-LOC132344670, gene-LOC132344671, gene-LOC132344677, gene-LOC132344682, gene-LOC132344695, gene-LOC132344697, gene-LOC132344699, gene-LOC132344701, gene-LOC132344701_1, gene-LOC132344713, gene-LOC132344713_1, gene-LOC132344715, gene-LOC132344719, gene-LOC132344719_1, gene-LOC132344719_2, novel_gene_saas_chrYg00120, novel_gene_saas_chrYg00122, novel_gene_saas_chrYg00123, novel_gene_saas_chrYg00124, novel_gene_saas_chrYg00126, novel_gene_saas_chrYg00127, novel_gene_saas_chrYg00128, novel_gene_saas_chrYg00129, novel_gene_saas_chrYg00131, novel_gene_saas_chrYg00133, novel_gene_saas_chrYg00134, novel_gene_saas_chrYg00135, novel_gene_saas_chrYg00136, novel_gene_saas_chrYg00139, novel_gene_saas_chrYg00140</t>
  </si>
  <si>
    <t>OG0000024</t>
  </si>
  <si>
    <t>gene-LOC132344437, gene-LOC132344471, gene-LOC132344472, gene-LOC132344473, gene-LOC132344474, gene-LOC132344475, gene-LOC132344476, gene-LOC132344477, gene-LOC132344478, gene-LOC132344479, gene-LOC132344480, gene-LOC132344481, gene-LOC132344483, gene-LOC132344487, gene-LOC132344487_1, gene-LOC132344488, gene-LOC132344488_1, gene-LOC132344489, gene-LOC132344491, gene-LOC132344491_1, gene-LOC132344491_2, gene-LOC132344491_3, gene-LOC132344492, gene-LOC132344493, gene-LOC132344494, gene-LOC132344495, gene-LOC132344496, gene-LOC132344497, gene-LOC132344501, gene-LOC132344503, gene-LOC132344507, gene-LOC132344508, gene-LOC132344509, gene-LOC132344510, gene-LOC132344511, gene-LOC132344512, gene-LOC132344512_1, gene-LOC132344512_2, gene-LOC132344512_3, gene-LOC132344512_4, gene-LOC132344512_5, gene-LOC132344513, gene-LOC132344649</t>
  </si>
  <si>
    <t>OG0000025</t>
  </si>
  <si>
    <t>gene-LOC100138479, gene-LOC112441500, gene-ZNF33B, gene-ZNF677, gene-ZNF729, gene-ZNF81, gene-ZNF93, novel_gene_saas_chr18g00046, novel_gene_saas_chr18g00080, novel_gene_saas_chr18g00081</t>
  </si>
  <si>
    <t>OG0000026</t>
  </si>
  <si>
    <t>gene-OR9S15, gene-OR9S23B, gene-OR9S29, gene-OR9S3, gene-OR9S30, gene-OR9S32, gene-OR9S33, gene-OR9S36, gene-OR9S37, gene-OR9S39, gene-OR9S39_1, gene-OR9S40, gene-OR9S41, gene-OR9S42, gene-OR9S43, gene-OR9S43B, novel_gene_saas_chr03g00093</t>
  </si>
  <si>
    <t>OG0000027</t>
  </si>
  <si>
    <t>gene-LOC104974629, gene-LOC132344426, gene-LOC132344426_1, gene-LOC132344526, gene-LOC132344527, gene-LOC132344678, gene-LOC132344679, gene-LOC132344680, gene-LOC132344680_1, gene-LOC132344680_2, gene-LOC132344680_3, gene-LOC132344680_4, gene-LOC132344680_5, gene-LOC132344680_6, gene-LOC132344681, gene-LOC132344681_1, gene-LOC132344681_2, gene-LOC132344681_3, gene-LOC132344681_4, gene-LOC132344688, gene-LOC132344698, gene-LOC132344700, gene-LOC132344702, gene-LOC132344702_1, gene-LOC132344702_2, gene-LOC132344703, gene-LOC132344704, gene-LOC132344704_1, gene-LOC132344704_2, gene-LOC132344705, gene-LOC132344705_4, gene-LOC132344707, gene-LOC132344707_1, gene-LOC132344711, gene-LOC132344712, gene-LOC132344712_1, gene-LOC132344716, gene-LOC132344717, gene-LOC132344717_1, gene-ZNF280B, gene-ZNF280BY, gene-ZNF280BY_1, gene-ZNF280BY_10, gene-ZNF280BY_11, gene-ZNF280BY_12, gene-ZNF280BY_14, gene-ZNF280BY_15, gene-ZNF280BY_16, gene-ZNF280BY_17, gene-ZNF280BY_18, gene-ZNF280BY_19, gene-ZNF280BY_2, gene-ZNF280BY_20, gene-ZNF280BY_21, gene-ZNF280BY_22, gene-ZNF280BY_24, gene-ZNF280BY_25, gene-ZNF280BY_26, gene-ZNF280BY_27, gene-ZNF280BY_28, gene-ZNF280BY_3, gene-ZNF280BY_4, gene-ZNF280BY_5, gene-ZNF280BY_6, gene-ZNF280BY_7, gene-ZNF280BY_8, gene-ZNF280BY_9, novel_gene_saas_chrYg00119, novel_gene_saas_chrYg00121</t>
  </si>
  <si>
    <t>OG0000032</t>
  </si>
  <si>
    <t>gene-LOC100299783, gene-LOC132342413, gene-LOC132344238, gene-LOC520023, gene-LOC525101, gene-LOC528132, gene-LOC530556, gene-LOC617709, gene-LOC789138, novel_gene_saas_chr16g00056, novel_gene_saas_chr16g00057, novel_gene_saas_chr16g00058, novel_gene_saas_chr16g00078, novel_gene_saas_chr16g00080, novel_gene_saas_chr29g00016, novel_gene_saas_chr29g00021</t>
  </si>
  <si>
    <t>OG0000034</t>
  </si>
  <si>
    <t>gene-LOC100301416, gene-LOC100301416_1, gene-LOC112445417, gene-LOC112445420, gene-LOC112445803, gene-LOC112445803_1, gene-LOC112445806, gene-LOC522364, gene-LOC615101, gene-LOC618364, gene-LOC618686, gene-LOC618686_1, gene-LOC618686_2, gene-LOC618742, gene-LOC782159, gene-LOC782159_1, gene-LOC789863, gene-LOC789863_1, gene-LOC789863_2, novel_gene_saas_chrXg00153, novel_gene_saas_chrXg00154</t>
  </si>
  <si>
    <t>OG0000035</t>
  </si>
  <si>
    <t>gene-OR5AL2, gene-OR5AL8, gene-OR5AL8_1, gene-OR8K3B, gene-OR8K56, gene-OR8K60, gene-OR8K60_1, gene-OR8K61, gene-OR8K62, gene-OR8K62_1, gene-OR8K64, gene-OR8U1, gene-OR8U9, novel_gene_saas_chr15g00076, novel_gene_saas_chr15g00077, novel_gene_saas_chr15g00078</t>
  </si>
  <si>
    <t>OG0000037</t>
  </si>
  <si>
    <t>gene-BOLA, gene-LOC616942, novel_gene_saas_chr23g00030, novel_gene_saas_chr23g00032, novel_gene_saas_chr23g00033, novel_gene_saas_chr23g00035, novel_gene_saas_chr23g00036, novel_gene_saas_chr23g00040, novel_gene_saas_chr23g00041, novel_gene_saas_chr23g00042</t>
  </si>
  <si>
    <t>OG0000038</t>
  </si>
  <si>
    <t>gene-LOC100336448, gene-LOC100849068, gene-LOC101907041, gene-LOC112442207, gene-LOC112442368, gene-LOC132342110, gene-LOC132342739, gene-LOC616720, gene-LOC618289, novel_gene_saas_chr18g00073, novel_gene_saas_chr18g00074, novel_gene_saas_chr18g00075, novel_gene_saas_chr18g00076</t>
  </si>
  <si>
    <t>OG0000041</t>
  </si>
  <si>
    <t>gene-LOC100298021, gene-LOC100299728, gene-LOC100336495, gene-LOC107132001, gene-LOC107132006, gene-LOC112441479, gene-LOC112445079, gene-LOC112445079_1, gene-LOC112445139, gene-LOC112445159, gene-LOC112445822, gene-LOC508820, gene-LOC524050, gene-LOC524050_1, gene-LOC527384, gene-LOC531026, gene-LOC618806, gene-LOC618806_1, gene-LOC618806_2, gene-LOC785841, gene-LOC787822, gene-LOC787822_1</t>
  </si>
  <si>
    <t>OG0000042</t>
  </si>
  <si>
    <t>gene-KRTAP9-1, gene-KRTAP9-2, gene-KRTAP9-2_1, gene-LOC100138853, gene-LOC100138853_1, gene-LOC100847371, gene-LOC100848850, gene-LOC107131522, gene-LOC112442670, gene-LOC112442670_1, gene-LOC112442670_2, gene-LOC112442671, gene-LOC112442671_1</t>
  </si>
  <si>
    <t>OG0000043</t>
  </si>
  <si>
    <t>gene-LOC101907227, gene-LOC101907227_1, gene-LOC132344023, novel_gene_saas_chr27g00011, novel_gene_saas_chr27g00012</t>
  </si>
  <si>
    <t>OG0000046</t>
  </si>
  <si>
    <t>gene-LOC100298767, gene-PRL, gene-PRP-VII, gene-PRP1, gene-PRP14, gene-PRP14_1, gene-PRP2, gene-PRP3, gene-PRP4, gene-PRP6, gene-PRP8, gene-PRP9</t>
  </si>
  <si>
    <t>OG0000047</t>
  </si>
  <si>
    <t>gene-LOC112445065, gene-LOC112445065_1, gene-LOC112445065_10, gene-LOC112445065_11, gene-LOC112445065_12, gene-LOC112445065_13, gene-LOC112445065_14, gene-LOC112445065_15, gene-LOC112445065_16, gene-LOC112445065_17, gene-LOC112445065_18, gene-LOC112445065_19, gene-LOC112445065_2, gene-LOC112445065_20, gene-LOC112445065_21, gene-LOC112445065_22, gene-LOC112445065_23, gene-LOC112445065_24, gene-LOC112445065_25, gene-LOC112445065_26, gene-LOC112445065_27, gene-LOC112445065_28, gene-LOC112445065_29, gene-LOC112445065_3, gene-LOC112445065_30, gene-LOC112445065_31, gene-LOC112445065_32, gene-LOC112445065_33, gene-LOC112445065_34, gene-LOC112445065_35, gene-LOC112445065_36, gene-LOC112445065_37, gene-LOC112445065_38, gene-LOC112445065_39, gene-LOC112445065_4, gene-LOC112445065_40, gene-LOC112445065_41, gene-LOC112445065_42, gene-LOC112445065_43, gene-LOC112445065_44, gene-LOC112445065_45, gene-LOC112445065_46, gene-LOC112445065_47, gene-LOC112445065_48, gene-LOC112445065_49, gene-LOC112445065_5, gene-LOC112445065_6, gene-LOC112445065_7, gene-LOC112445065_8, gene-LOC112445065_9</t>
  </si>
  <si>
    <t>OG0000048</t>
  </si>
  <si>
    <t>gene-OR52A1C, gene-OR52A1C_1, gene-OR52A1E, gene-OR52A1F, gene-OR52A1G, gene-OR52A1H, gene-OR52A24, gene-OR52A5, gene-OR52A5D, gene-OR52A5_1</t>
  </si>
  <si>
    <t>OG0000053</t>
  </si>
  <si>
    <t>gene-KIR2DL5A, gene-KIR3DL1, gene-KIR3DL2, gene-LOC614781, novel_gene_saas_chr18g00093, novel_gene_saas_chr18g00094, novel_gene_saas_chr18g00096, novel_gene_saas_chr18g00097, novel_gene_saas_chr18g00099, novel_gene_saas_chr18g00100</t>
  </si>
  <si>
    <t>OG0000055</t>
  </si>
  <si>
    <t>gene-LOC112444922, gene-LOC520034, gene-LOC616308, gene-LOC786377, gene-LOC786377_1, gene-TRIM64, novel_gene_saas_chr29g00014, novel_gene_saas_chr29g00015, novel_gene_saas_chr29g00017, novel_gene_saas_chr29g00018, novel_gene_saas_chr29g00019, novel_gene_saas_chr29g00020</t>
  </si>
  <si>
    <t>OG0000056</t>
  </si>
  <si>
    <t>gene-LOC101906171, gene-LOC101906171_1, gene-LOC101906171_10, gene-LOC101906171_11, gene-LOC101906171_12, gene-LOC101906171_13, gene-LOC101906171_14, gene-LOC101906171_15, gene-LOC101906171_16, gene-LOC101906171_17, gene-LOC101906171_18, gene-LOC101906171_19, gene-LOC101906171_2, gene-LOC101906171_20, gene-LOC101906171_21, gene-LOC101906171_22, gene-LOC101906171_23, gene-LOC101906171_24, gene-LOC101906171_26, gene-LOC101906171_27, gene-LOC101906171_28, gene-LOC101906171_29, gene-LOC101906171_3, gene-LOC101906171_30, gene-LOC101906171_31, gene-LOC101906171_32, gene-LOC101906171_33, gene-LOC101906171_34, gene-LOC101906171_35, gene-LOC101906171_37, gene-LOC101906171_38, gene-LOC101906171_39, gene-LOC101906171_4, gene-LOC101906171_40, gene-LOC101906171_41, gene-LOC101906171_5, gene-LOC101906171_6, gene-LOC101906171_7, gene-LOC101906171_8, gene-LOC101906171_9, gene-LOC112443149, novel_gene_saas_chr14g00006, novel_gene_saas_chr20g00004, novel_gene_saas_chr24g00002</t>
  </si>
  <si>
    <t>OG0000057</t>
  </si>
  <si>
    <t>gene-OR5H13, gene-OR5H28, gene-OR5H29, gene-OR5H30, gene-OR5H31, gene-OR5H32, gene-OR5H33, gene-OR5H36</t>
  </si>
  <si>
    <t>OG0000058</t>
  </si>
  <si>
    <t>gene-LOC100301024, gene-LOC101902714, gene-LOC101902714_1, gene-LOC101902714_2, gene-LOC523458, gene-LOC523458_1, gene-LOC523458_2, gene-LOC523458_3, gene-LOC616431, gene-LOC616431_1, gene-LOC616431_2, gene-LOC616431_3, gene-LOC616431_4, novel_gene_saas_chr03g00078</t>
  </si>
  <si>
    <t>OG0000060</t>
  </si>
  <si>
    <t>gene-LOC100296695, gene-LOC100297099, gene-LOC100297779, gene-LOC100298428, gene-LOC101904674, gene-LOC101904674_1, gene-LOC104968724, gene-LOC104968724_1, gene-LOC112441488, gene-LOC112441488_1, gene-LOC112441509, gene-LOC112445531, gene-LOC112445531_1, gene-LOC112445531_2, gene-LOC112445532, gene-LOC781112, gene-LOC781152, gene-LOC781152_1, gene-LOC781152_2, novel_gene_saas_chrXg00132, novel_gene_saas_chrXg00133, novel_gene_saas_chrXg00134</t>
  </si>
  <si>
    <t>OG0000062</t>
  </si>
  <si>
    <t>gene-ANKRD26, gene-LOC100337001, gene-LOC100337293, gene-LOC112449367, gene-LOC522845, novel_gene_saas_chr05g00003, novel_gene_saas_chr13g00009, novel_gene_saas_chr13g00012, novel_gene_saas_chr13g00013, novel_gene_saas_chr13g00015, novel_gene_saas_chr13g00018, novel_gene_saas_chr13g00020, novel_gene_saas_chr24g00001</t>
  </si>
  <si>
    <t>OG0000067</t>
  </si>
  <si>
    <t>gene-DEFB1, gene-DEFB10, gene-DEFB13, gene-DEFB13_1, gene-DEFB13_2, gene-DEFB4A, gene-DEFB7, gene-DEFB7_1, gene-EBD, gene-EBD_1, gene-EBD_2, gene-LAP, gene-LOC132344036, gene-LOC132344087, gene-TAP</t>
  </si>
  <si>
    <t>OG0000073</t>
  </si>
  <si>
    <t>gene-LOC101906565, gene-LOC101906565_1, gene-LOC112441594, gene-LOC112443468, gene-LOC132344337, gene-LOC132346363, gene-LOC785745, gene-TMSB10, gene-TMSB4X</t>
  </si>
  <si>
    <t>OG0000082</t>
  </si>
  <si>
    <t>gene-LCE1B, gene-LCE1B_1, gene-LCE1B_2, gene-LCE1B_3, gene-LOC112445866, gene-LOC112445867, gene-LOC112445868</t>
  </si>
  <si>
    <t>OG0000086</t>
  </si>
  <si>
    <t>gene-LOC107132175, gene-SAMD5, novel_gene_saas_chr01g00053, novel_gene_saas_chr01g00057, novel_gene_saas_chr01g00062, novel_gene_saas_chr03g00004, novel_gene_saas_chr04g00004, novel_gene_saas_chr04g00010, novel_gene_saas_chr05g00009, novel_gene_saas_chr06g00066, novel_gene_saas_chr06g00069, novel_gene_saas_chr06g00091, novel_gene_saas_chr06g00094, novel_gene_saas_chr07g00064, novel_gene_saas_chr08g00009, novel_gene_saas_chr08g00075, novel_gene_saas_chr09g00007, novel_gene_saas_chr09g00014, novel_gene_saas_chr10g00066, novel_gene_saas_chr10g00080, novel_gene_saas_chr10g00084, novel_gene_saas_chr12g00095, novel_gene_saas_chr15g00004, novel_gene_saas_chr15g00012, novel_gene_saas_chr15g00019, novel_gene_saas_chr17g00023, novel_gene_saas_chr20g00022, novel_gene_saas_chr20g00023, novel_gene_saas_chr24g00025, novel_gene_saas_chr26g00003, novel_gene_saas_chrXg00079, novel_gene_saas_chrXg00086</t>
  </si>
  <si>
    <t>OG0000089</t>
  </si>
  <si>
    <t>gene-LOC101904722, gene-LOC504861, gene-LOC510904, gene-LOC525820, gene-LOC789418, novel_gene_saas_chr18g00088</t>
  </si>
  <si>
    <t>OG0000092</t>
  </si>
  <si>
    <t>gene-LOC100138004, gene-LOC100138908, gene-LOC100140261, gene-LOC100296421, gene-LOC540544, gene-LOC540615, gene-LOC615303, gene-UGT2B10</t>
  </si>
  <si>
    <t>OG0000097</t>
  </si>
  <si>
    <t>gene-OR8J12, gene-OR8J15, gene-OR8J16, gene-OR8J16_1, gene-OR8J17, gene-OR8J19, gene-OR8J19_1, gene-OR8J2E, gene-OR8J3, gene-OR8J3F, gene-OR8J3F_1</t>
  </si>
  <si>
    <t>OG0000100</t>
  </si>
  <si>
    <t>gene-KLRC1, gene-LOC100140174, gene-LOC100336869, gene-LOC100847738, gene-LOC104970137, gene-LOC112446743, gene-LOC513869, gene-NKG2A, gene-NKG2C, novel_gene_saas_chr05g00084</t>
  </si>
  <si>
    <t>OG0000108</t>
  </si>
  <si>
    <t>gene-LOC101908144, gene-LOC112442020, gene-LOC112442253, gene-LOC132346939, gene-LOC132346947, gene-LOC132346973, gene-LOC788520, novel_gene_saas_chr01g00007, novel_gene_saas_chr01g00044, novel_gene_saas_chr03g00017, novel_gene_saas_chr03g00086, novel_gene_saas_chr04g00009, novel_gene_saas_chr04g00042, novel_gene_saas_chr07g00026, novel_gene_saas_chr07g00070, novel_gene_saas_chr08g00026, novel_gene_saas_chr08g00036, novel_gene_saas_chr08g00067, novel_gene_saas_chr09g00061, novel_gene_saas_chr11g00039, novel_gene_saas_chr12g00053, novel_gene_saas_chr14g00033, novel_gene_saas_chr16g00035, novel_gene_saas_chr16g00051, novel_gene_saas_chr19g00038, novel_gene_saas_chr20g00024, novel_gene_saas_chr20g00031, novel_gene_saas_chr20g00040, novel_gene_saas_chr22g00026, novel_gene_saas_chr25g00021, novel_gene_saas_chr26g00008, novel_gene_saas_chr29g00034, novel_gene_saas_chrXg00053, novel_gene_saas_chrXg00165</t>
  </si>
  <si>
    <t>OG0000113</t>
  </si>
  <si>
    <t>gene-LOC101906914, gene-LOC101906914_1, gene-LOC107131791, gene-LOC132343944, gene-LOC619131, gene-LOC619131_1, gene-LOC619131_2, gene-LOC619131_3, gene-LOC619131_5, gene-RPS15A</t>
  </si>
  <si>
    <t>OG0000123</t>
  </si>
  <si>
    <t>gene-LOC104969408, gene-LOC132342310, gene-LOC132344315, gene-LOC132346150, gene-LOC132346771, gene-RUM1, novel_gene_saas_chr04g00036, novel_gene_saas_chr05g00006, novel_gene_saas_chr14g00029, novel_gene_saas_chr19g00004, novel_gene_saas_chr21g00029, novel_gene_saas_chr22g00037, novel_gene_saas_chrYg00125, novel_gene_saas_chrYg00130, novel_gene_saas_chrYg00132, novel_gene_saas_chrYg00137, novel_gene_saas_chrYg00141</t>
  </si>
  <si>
    <t>OG0000126</t>
  </si>
  <si>
    <t>gene-LOC100297075, gene-LOC100847607, gene-LOC101902490, gene-LOC101902490_1, gene-LOC101902490_2, gene-LOC101904442, gene-LOC101907518, gene-LOC112441655, gene-LOC132346402, gene-RPL39</t>
  </si>
  <si>
    <t>OG0000133</t>
  </si>
  <si>
    <t>gene-OR2AG1, gene-OR2AG1E, gene-OR2AG1E_1, gene-OR2AG1G, gene-OR2AG2, gene-OR2AG2_1</t>
  </si>
  <si>
    <t>OG0000138</t>
  </si>
  <si>
    <t>gene-LOC100847713, gene-LOC101907804, gene-LOC101907804_1, gene-LOC101907804_2, gene-LOC107132012, gene-LOC107132012_1, gene-LOC112445067, gene-LOC112445067_1, gene-LOC112445067_2, gene-LOC112445100, gene-LOC112445100_1, gene-LOC112445106, gene-LOC112445143, gene-LOC783472, gene-LOC783472_1, gene-LOC783472_2, gene-LOC783472_3, novel_gene_saas_chrXg00075, novel_gene_saas_chrXg00088</t>
  </si>
  <si>
    <t>OG0000157</t>
  </si>
  <si>
    <t>gene-DYNLL1, gene-DYNLL2, gene-LOC101906513, gene-LOC784058, gene-LOC784058_1, gene-LOC784058_2, gene-LOC784058_3</t>
  </si>
  <si>
    <t>OG0000176</t>
  </si>
  <si>
    <t>gene-BDA20, gene-BDA20-2, gene-LOC100300091, gene-LOC100300091-2, gene-MGC151921, gene-MGC151921-2, novel_gene_saas_chrXg00176, novel_gene_saas_chrYg00009</t>
  </si>
  <si>
    <t>OG0000177</t>
  </si>
  <si>
    <t>gene-LOC112445390, novel_gene_saas_chr08g00043, novel_gene_saas_chr08g00047, novel_gene_saas_chr08g00049, novel_gene_saas_chr08g00055, novel_gene_saas_chr08g00056</t>
  </si>
  <si>
    <t>OG0000182</t>
  </si>
  <si>
    <t>gene-HIGD1A, gene-LOC100337355, gene-LOC101902290, gene-LOC101904447, gene-LOC101907084, gene-LOC101907436, gene-LOC104973050, gene-LOC132346108, gene-LOC132346108_1, gene-LOC786015, gene-LOC788501</t>
  </si>
  <si>
    <t>OG0000185</t>
  </si>
  <si>
    <t>gene-LOC100297846, gene-LOC100336507, gene-LOC613867, gene-LOC782807, gene-LOC782807_1, gene-LOC783380, gene-LOC785256, gene-LOC785502</t>
  </si>
  <si>
    <t>OG0000188</t>
  </si>
  <si>
    <t>gene-LOC518869, gene-OR4C1, gene-OR4C1E, gene-OR4C1F, gene-OR4C1I, gene-OR4C1J, gene-OR4C1J_1, gene-OR4C1L, novel_gene_saas_chr23g00002, novel_gene_saas_chr23g00006</t>
  </si>
  <si>
    <t>OG0000204</t>
  </si>
  <si>
    <t>gene-GIMAP5, gene-LOC511617, gene-LOC530077, novel_gene_saas_chr04g00071, novel_gene_saas_chr04g00083</t>
  </si>
  <si>
    <t>OG0000207</t>
  </si>
  <si>
    <t>gene-UBE2D1, gene-UBE2D2, gene-UBE2D3, gene-UBE2D4, novel_gene_saas_chrYg00138</t>
  </si>
  <si>
    <t>OG0000223</t>
  </si>
  <si>
    <t>gene-LOC520402, gene-LOC617374, gene-LOC781990, gene-LOC781990_1, gene-LOC783660, novel_gene_saas_chr15g00079, novel_gene_saas_chr15g00080</t>
  </si>
  <si>
    <t>OG0000231</t>
  </si>
  <si>
    <t>gene-LOC100851913, gene-LOC101902838, gene-LOC132342124, gene-LOC132342124_1, gene-LOC132342124_2, gene-LOC132342124_3, gene-LOC132342124_4, gene-LOC132342124_5, gene-LOC132342124_6, gene-LOC614260, gene-ZNF75D, novel_gene_saas_chrXg00016, novel_gene_saas_chrXg00017, novel_gene_saas_chrXg00018, novel_gene_saas_chrXg00019</t>
  </si>
  <si>
    <t>OG0000239</t>
  </si>
  <si>
    <t>gene-BPIFA2A, gene-BPIFA2A_1, gene-BPIFA2A_2, gene-BPIFA2B, gene-BPIFA2D, gene-LOC112441508</t>
  </si>
  <si>
    <t>OG0000241</t>
  </si>
  <si>
    <t>gene-OR4X16, gene-OR4X16_1, gene-OR4X17, gene-OR4X2, gene-OR4X2B</t>
  </si>
  <si>
    <t>OG0000255</t>
  </si>
  <si>
    <t>gene-CSNK1A1, gene-CSNK1B, gene-LOC100138998, gene-LOC100138998_1, gene-LOC613515</t>
  </si>
  <si>
    <t>OG0000257</t>
  </si>
  <si>
    <t>gene-LOC100295645, gene-LOC100295645_1, gene-LOC100298643, gene-LOC132346350, novel_gene_saas_chr10g00016, novel_gene_saas_chr10g00017, novel_gene_saas_chr10g00020, novel_gene_saas_chr10g00022, novel_gene_saas_chr10g00025, novel_gene_saas_chr10g00026, novel_gene_saas_chr10g00032, novel_gene_saas_chr10g00034, novel_gene_saas_chr10g00038</t>
  </si>
  <si>
    <t>OG0000258</t>
  </si>
  <si>
    <t>gene-OR4A2, gene-OR4A2B, gene-OR4A2C, gene-OR4A2C_1, gene-OR4A2M, gene-OR4A2_1</t>
  </si>
  <si>
    <t>OG0000260</t>
  </si>
  <si>
    <t>gene-LOC112445426, gene-MGC152340, gene-MGC152340_1, gene-MGC152340_2, gene-MGC152340_3, gene-MGC152340_4</t>
  </si>
  <si>
    <t>OG0000273</t>
  </si>
  <si>
    <t>gene-GIMAP4, gene-LOC768255, novel_gene_saas_chr04g00074, novel_gene_saas_chr04g00077, novel_gene_saas_chr04g00079, novel_gene_saas_chr04g00084</t>
  </si>
  <si>
    <t>OG0000274</t>
  </si>
  <si>
    <t>gene-LOC100125415, gene-LOC510988, gene-LOC530031, gene-LOC614871, gene-LOC614871_1, novel_gene_saas_chr04g00081</t>
  </si>
  <si>
    <t>OG0000275</t>
  </si>
  <si>
    <t>gene-LOC100336982, gene-LOC100336982_1, gene-LOC100336982_2, gene-LOC100336982_5, gene-LOC615948, gene-LOC615948_1, novel_gene_saas_chr04g00062, novel_gene_saas_chr04g00063, novel_gene_saas_chr04g00064</t>
  </si>
  <si>
    <t>OG0000285</t>
  </si>
  <si>
    <t>gene-COX7C, gene-LOC101902937, gene-LOC101902937_1, gene-LOC101903567, gene-LOC101906743, gene-LOC112447079</t>
  </si>
  <si>
    <t>OG0000335</t>
  </si>
  <si>
    <t>gene-LOC112445731, gene-LOC112445731_1, gene-LOC112445731_2, gene-LOC112445731_3, gene-LOC112445731_4, gene-ZNF146</t>
  </si>
  <si>
    <t>OG0000362</t>
  </si>
  <si>
    <t>gene-LOC101905894, gene-LOC101905894_1, gene-LOC101905894_2, gene-LOC107132967, gene-RPL9</t>
  </si>
  <si>
    <t>OG0000387</t>
  </si>
  <si>
    <t>gene-LOC100847469, gene-SSX5, gene-SSX5_1, gene-SSX5_2</t>
  </si>
  <si>
    <t>OG0000388</t>
  </si>
  <si>
    <t>gene-LOC132344734, gene-LOC785244, gene-LOC785244_1, gene-NXF3, novel_gene_saas_chrXg00099, novel_gene_saas_chrXg00100</t>
  </si>
  <si>
    <t>OG0000397</t>
  </si>
  <si>
    <t>gene-LOC789148, gene-LOC789148_1, gene-RAP1A, gene-RAP1B</t>
  </si>
  <si>
    <t>OG0000414</t>
  </si>
  <si>
    <t>gene-LOC132342373, gene-LOC132342374, gene-LOC132342374_2, gene-LOC132342374_8, gene-LOC132344302, novel_gene_saas_chr04g00075, novel_gene_saas_chr04g00082, novel_gene_saas_chr06g00043, novel_gene_saas_chr11g00046, novel_gene_saas_chr12g00017, novel_gene_saas_chr13g00037, novel_gene_saas_chr13g00068, novel_gene_saas_chr17g00033, novel_gene_saas_chrXg00113</t>
  </si>
  <si>
    <t>OG0000419</t>
  </si>
  <si>
    <t>gene-LOC112442956, gene-LOC112442957, gene-LOC112442957_1, gene-LOC112442958, gene-LOC112442959, gene-LOC112442960, gene-LOC112442961, gene-LOC132343247, gene-LOC132343248</t>
  </si>
  <si>
    <t>OG0000441</t>
  </si>
  <si>
    <t>gene-LOC100299144, gene-LOC100299144_1, gene-LOC100299144_10, gene-LOC100299144_11, gene-LOC100299144_13, gene-LOC100299144_2, gene-LOC100299144_3, gene-LOC100299144_4, gene-LOC100299144_5, gene-LOC100299144_6, gene-LOC100299144_7, gene-LOC100299144_8, gene-LOC100299144_9, novel_gene_saas_chr20g00002</t>
  </si>
  <si>
    <t>OG0000442</t>
  </si>
  <si>
    <t>gene-LOC112448555, gene-RNASE2, gene-RNASE2_1</t>
  </si>
  <si>
    <t>OG0000458</t>
  </si>
  <si>
    <t>gene-LOC100296035, gene-LOC100296035_1, gene-LOC100296035_2, gene-LOC100296035_3, gene-LOC132344086, gene-LOC789175, novel_gene_saas_chr27g00022</t>
  </si>
  <si>
    <t>OG0000475</t>
  </si>
  <si>
    <t>gene-FTH1, gene-FTMT, novel_gene_saas_chr15g00028</t>
  </si>
  <si>
    <t>OG0000477</t>
  </si>
  <si>
    <t>gene-FAM32A, gene-LOC132342890, gene-LOC132342890_1, gene-LOC132342890_2, gene-LOC790896, gene-LOC790896_1, gene-LOC790896_2</t>
  </si>
  <si>
    <t>OG0000483</t>
  </si>
  <si>
    <t>gene-ANG, gene-ANG2, novel_gene_saas_chr10g00046</t>
  </si>
  <si>
    <t>OG0000485</t>
  </si>
  <si>
    <t>gene-LOC511158, gene-LOC618559, novel_gene_saas_chr11g00087</t>
  </si>
  <si>
    <t>OG0000509</t>
  </si>
  <si>
    <t>gene-LOC101904044, gene-LOC101904044-2, novel_gene_saas_chrXg00177, novel_gene_saas_chrXg00178, novel_gene_saas_chrYg00007, novel_gene_saas_chrYg00008</t>
  </si>
  <si>
    <t>OG0000534</t>
  </si>
  <si>
    <t>gene-OR2A25, gene-OR2A7, novel_gene_saas_chr04g00066</t>
  </si>
  <si>
    <t>OG0000538</t>
  </si>
  <si>
    <t>gene-PCBP1, gene-PCBP2, novel_gene_saas_chr11g00043</t>
  </si>
  <si>
    <t>OG0000540</t>
  </si>
  <si>
    <t>gene-OR5BS1, novel_gene_saas_chr05g00032, novel_gene_saas_chr05g00033</t>
  </si>
  <si>
    <t>OG0000551</t>
  </si>
  <si>
    <t>novel_gene_saas_chr07g00015, novel_gene_saas_chr07g00016, novel_gene_saas_chr07g00017</t>
  </si>
  <si>
    <t>OG0000678</t>
  </si>
  <si>
    <t>gene-OR2AZ1, gene-OR2AZ3, gene-OR2AZ3B, gene-OR2AZ4C, novel_gene_saas_chr07g00034</t>
  </si>
  <si>
    <t>OG0000691</t>
  </si>
  <si>
    <t>gene-LOC112445724, gene-LOC112447767, gene-LOC782699, gene-LOC789032, novel_gene_saas_chr08g00005</t>
  </si>
  <si>
    <t>OG0000771</t>
  </si>
  <si>
    <t>gene-IL32, gene-LOC100139916, gene-LOC100141258, gene-LOC618541, gene-LOC618541_1</t>
  </si>
  <si>
    <t>OG0000779</t>
  </si>
  <si>
    <t>gene-CYP17A1, gene-LOC112444495, gene-LOC112444495_1, gene-LOC132342070</t>
  </si>
  <si>
    <t>OG0000794</t>
  </si>
  <si>
    <t>gene-LOC100847467, gene-LOC100847467_1, gene-LOC100847467_2, gene-LOC100847467_3, gene-LOC100847467_4, gene-LOC112445130, gene-LOC112445142, gene-LOC112445142_1</t>
  </si>
  <si>
    <t>OG0000818</t>
  </si>
  <si>
    <t>gene-CD1A, gene-LOC515418, novel_gene_saas_chr03g00014</t>
  </si>
  <si>
    <t>OG0000828</t>
  </si>
  <si>
    <t>gene-LOC100335205, gene-TARP, novel_gene_saas_chr04g00032, novel_gene_saas_chr04g00050, novel_gene_saas_chr04g00051, novel_gene_saas_chr04g00052</t>
  </si>
  <si>
    <t>OG0000886</t>
  </si>
  <si>
    <t>gene-TNFAIP2, novel_gene_saas_chr21g00057, novel_gene_saas_chr21g00059</t>
  </si>
  <si>
    <t>OG0000887</t>
  </si>
  <si>
    <t>gene-CNBP, gene-ZCCHC13, gene-ZCCHC13_1</t>
  </si>
  <si>
    <t>OG0000919</t>
  </si>
  <si>
    <t>gene-LOC515333, novel_gene_saas_chr12g00075, novel_gene_saas_chr12g00076, novel_gene_saas_chr12g00077, novel_gene_saas_chr12g00078, novel_gene_saas_chr12g00080, novel_gene_saas_chr12g00081, novel_gene_saas_chr12g00083, novel_gene_saas_chr12g00084, novel_gene_saas_chr12g00086, novel_gene_saas_chr12g00087, novel_gene_saas_chr12g00091, novel_gene_saas_chr12g00093</t>
  </si>
  <si>
    <t>OG0000928</t>
  </si>
  <si>
    <t>gene-LOC107132998, gene-LOC112442547, gene-LOC132342190, gene-LOC132344900, novel_gene_saas_chr06g00011, novel_gene_saas_chr15g00022, novel_gene_saas_chr24g00032</t>
  </si>
  <si>
    <t>OG0000951</t>
  </si>
  <si>
    <t>gene-LOC538810, gene-LOC538810_1, gene-SLC2A3</t>
  </si>
  <si>
    <t>OG0000972</t>
  </si>
  <si>
    <t>gene-OR11G9, gene-OR11G9_1, gene-OR11H26</t>
  </si>
  <si>
    <t>OG0000978</t>
  </si>
  <si>
    <t>gene-CENPA, gene-LOC782601, novel_gene_saas_chr03g00032</t>
  </si>
  <si>
    <t>OG0001019</t>
  </si>
  <si>
    <t>novel_gene_saas_chr23g00031, novel_gene_saas_chr23g00034, novel_gene_saas_chr23g00037</t>
  </si>
  <si>
    <t>OG0001027</t>
  </si>
  <si>
    <t>gene-OR9M1, gene-OR9M1D, gene-OR9M1D_1, gene-OR9M1_1, novel_gene_saas_chr16g00002</t>
  </si>
  <si>
    <t>OG0001033</t>
  </si>
  <si>
    <t>gene-LOC101905453, novel_gene_saas_chr26g00043, novel_gene_saas_chr26g00044</t>
  </si>
  <si>
    <t>OG0001034</t>
  </si>
  <si>
    <t>novel_gene_saas_chr27g00015, novel_gene_saas_chr27g00021, novel_gene_saas_chr27g00025</t>
  </si>
  <si>
    <t>OG0001035</t>
  </si>
  <si>
    <t>gene-LOC132344032, gene-LOC132344037, gene-LOC783012, novel_gene_saas_chr27g00013, novel_gene_saas_chr27g00014, novel_gene_saas_chr27g00019, novel_gene_saas_chr27g00023</t>
  </si>
  <si>
    <t>OG0001061</t>
  </si>
  <si>
    <t>gene-CD163L1, gene-LOC101907335, gene-LOC132345380_1, gene-LOC751811, gene-WC-7, gene-WC1, gene-WC1-10, gene-WC1-12, gene-WC1.3, gene-WC1_1, novel_gene_saas_chr05g00097, novel_gene_saas_chr05g00099</t>
  </si>
  <si>
    <t>OG0001063</t>
  </si>
  <si>
    <t>gene-LOC132344625, gene-LOC132344629, gene-LOC132344630, gene-LOC132344632, gene-LOC132344635, gene-LOC132344636, gene-LOC132344638, gene-LOC132344639, gene-LOC132344641, gene-LOC132344643, gene-LOC132344644, gene-LOC132344647</t>
  </si>
  <si>
    <t>OG0001120</t>
  </si>
  <si>
    <t>gene-PHF11, novel_gene_saas_chr03g00068</t>
  </si>
  <si>
    <t>OG0001167</t>
  </si>
  <si>
    <t>novel_gene_saas_chr23g00048, novel_gene_saas_chr23g00049</t>
  </si>
  <si>
    <t>OG0001193</t>
  </si>
  <si>
    <t>gene-ASMT, novel_gene_saas_chrYg00003</t>
  </si>
  <si>
    <t>OG0001233</t>
  </si>
  <si>
    <t>gene-LOC524576, gene-LOC788334, novel_gene_saas_chr05g00057</t>
  </si>
  <si>
    <t>OG0001242</t>
  </si>
  <si>
    <t>gene-CXCL5, novel_gene_saas_chr06g00083</t>
  </si>
  <si>
    <t>OG0001272</t>
  </si>
  <si>
    <t>gene-LOC104973175, gene-LOC112443452, gene-LOC132344115, novel_gene_saas_chr16g00025, novel_gene_saas_chr29g00013</t>
  </si>
  <si>
    <t>OG0001284</t>
  </si>
  <si>
    <t>gene-LOC100913176, novel_gene_saas_chr13g00053</t>
  </si>
  <si>
    <t>OG0001291</t>
  </si>
  <si>
    <t>gene-FAM111B, novel_gene_saas_chr15g00083</t>
  </si>
  <si>
    <t>OG0001297</t>
  </si>
  <si>
    <t>gene-OR8K1, gene-OR8K1B, gene-OR8K1_1</t>
  </si>
  <si>
    <t>OG0001301</t>
  </si>
  <si>
    <t>gene-GLYAT, gene-GLYAT_1, novel_gene_saas_chr15g00082</t>
  </si>
  <si>
    <t>OG0001345</t>
  </si>
  <si>
    <t>gene-LOC100295742, novel_gene_saas_chr26g00033</t>
  </si>
  <si>
    <t>OG0001359</t>
  </si>
  <si>
    <t>gene-LOC101902201, gene-LOC101902960, gene-LOC101902960_1, gene-LOC101902960_2, gene-LOC101902960_3, gene-LOC101902960_4, gene-LOC101902960_5, gene-LOC101902960_6</t>
  </si>
  <si>
    <t>OG0001366</t>
  </si>
  <si>
    <t>gene-LOC112445429, gene-LOC112445429_1, gene-LOC112445429_10, gene-LOC112445429_12, gene-LOC112445429_2, gene-LOC112445429_3, gene-LOC112445429_4, gene-LOC112445429_5, gene-LOC112445429_6</t>
  </si>
  <si>
    <t>OG0001401</t>
  </si>
  <si>
    <t>gene-HSPD1, novel_gene_saas_chr22g00013</t>
  </si>
  <si>
    <t>OG0001448</t>
  </si>
  <si>
    <t>gene-LOC104970693, gene-LOC104970693_1, gene-LOC132343927, gene-LOC132343927_1, gene-LOC132343927_2, gene-LOC132345173</t>
  </si>
  <si>
    <t>OG0001496</t>
  </si>
  <si>
    <t>gene-AADAT, novel_gene_saas_chr08g00003</t>
  </si>
  <si>
    <t>OG0001517</t>
  </si>
  <si>
    <t>gene-LOC527795, novel_gene_saas_chr09g00002</t>
  </si>
  <si>
    <t>OG0001571</t>
  </si>
  <si>
    <t>gene-EIF2S2, novel_gene_saas_chr18g00036</t>
  </si>
  <si>
    <t>OG0001572</t>
  </si>
  <si>
    <t>gene-DEFB122, novel_gene_saas_chr13g00055</t>
  </si>
  <si>
    <t>OG0001661</t>
  </si>
  <si>
    <t>gene-GPD1L, novel_gene_saas_chr09g00025</t>
  </si>
  <si>
    <t>OG0001669</t>
  </si>
  <si>
    <t>gene-MUC21, novel_gene_saas_chr23g00038</t>
  </si>
  <si>
    <t>OG0001711</t>
  </si>
  <si>
    <t>gene-BEX4, gene-BEX4_1</t>
  </si>
  <si>
    <t>OG0001714</t>
  </si>
  <si>
    <t>novel_gene_saas_chrXg00158, novel_gene_saas_chrXg00159</t>
  </si>
  <si>
    <t>OG0001724</t>
  </si>
  <si>
    <t>gene-LOC784741, gene-LOC784741_1, novel_gene_saas_chrXg00160</t>
  </si>
  <si>
    <t>OG0001772</t>
  </si>
  <si>
    <t>gene-KCNH8, novel_gene_saas_chr01g00101</t>
  </si>
  <si>
    <t>OG0001815</t>
  </si>
  <si>
    <t>gene-LOC132345923, gene-PLEKHB2</t>
  </si>
  <si>
    <t>OG0001845</t>
  </si>
  <si>
    <t>novel_gene_saas_chr03g00055, novel_gene_saas_chr07g00039</t>
  </si>
  <si>
    <t>OG0001846</t>
  </si>
  <si>
    <t>gene-CAP1, novel_gene_saas_chr12g00022</t>
  </si>
  <si>
    <t>OG0001952</t>
  </si>
  <si>
    <t>gene-ZNF740, novel_gene_saas_chr29g00037</t>
  </si>
  <si>
    <t>OG0002003</t>
  </si>
  <si>
    <t>gene-MATR3, novel_gene_saas_chr17g00016</t>
  </si>
  <si>
    <t>OG0002083</t>
  </si>
  <si>
    <t>gene-POPDC3, gene-POPDC3_1</t>
  </si>
  <si>
    <t>OG0002103</t>
  </si>
  <si>
    <t>novel_gene_saas_chr10g00095, novel_gene_saas_chr10g00096</t>
  </si>
  <si>
    <t>OG0002106</t>
  </si>
  <si>
    <t>gene-OIP5, novel_gene_saas_chr05g00061</t>
  </si>
  <si>
    <t>OG0002141</t>
  </si>
  <si>
    <t>gene-LOC132342442, gene-LOC132346352, novel_gene_saas_chr16g00005, novel_gene_saas_chr26g00019, novel_gene_saas_chr27g00005</t>
  </si>
  <si>
    <t>OG0002165</t>
  </si>
  <si>
    <t>gene-BUB1, novel_gene_saas_chr13g00025</t>
  </si>
  <si>
    <t>OG0002196</t>
  </si>
  <si>
    <t>novel_gene_saas_chr12g00036, novel_gene_saas_chr12g00037</t>
  </si>
  <si>
    <t>OG0002216</t>
  </si>
  <si>
    <t>gene-RTF2, novel_gene_saas_chr25g00035</t>
  </si>
  <si>
    <t>OG0002218</t>
  </si>
  <si>
    <t>gene-PI3, novel_gene_saas_chr13g00067</t>
  </si>
  <si>
    <t>OG0002219</t>
  </si>
  <si>
    <t>gene-FBH1, novel_gene_saas_chr13g00036</t>
  </si>
  <si>
    <t>OG0002246</t>
  </si>
  <si>
    <t>gene-NANP, novel_gene_saas_chr05g00005</t>
  </si>
  <si>
    <t>OG0002290</t>
  </si>
  <si>
    <t>gene-OR6A2, gene-OR6A2_1</t>
  </si>
  <si>
    <t>OG0002306</t>
  </si>
  <si>
    <t>gene-GAT, gene-LOC112441481, gene-LOC112441481_1</t>
  </si>
  <si>
    <t>OG0002314</t>
  </si>
  <si>
    <t>gene-LOC132342749, gene-LOC786995, novel_gene_saas_chr18g00048</t>
  </si>
  <si>
    <t>OG0002676</t>
  </si>
  <si>
    <t>novel_gene_saas_chr03g00051, novel_gene_saas_chr08g00060, novel_gene_saas_chr11g00050, novel_gene_saas_chr12g00090, novel_gene_saas_chr15g00074, novel_gene_saas_chr20g00030, novel_gene_saas_chrXg00108</t>
  </si>
  <si>
    <t>OG0002731</t>
  </si>
  <si>
    <t>novel_gene_saas_chr06g00012, novel_gene_saas_chr06g00014</t>
  </si>
  <si>
    <t>OG0002735</t>
  </si>
  <si>
    <t>novel_gene_saas_chr18g00044, novel_gene_saas_chr18g00112</t>
  </si>
  <si>
    <t>OG0004739</t>
  </si>
  <si>
    <t>gene-LOC514257, novel_gene_saas_chr04g00058</t>
  </si>
  <si>
    <t>OG0007028</t>
  </si>
  <si>
    <t>gene-ZNF454, novel_gene_saas_chr13g00070</t>
  </si>
  <si>
    <t>OG0010880</t>
  </si>
  <si>
    <t>novel_gene_saas_chr16g00010, novel_gene_saas_chr16g00011</t>
  </si>
  <si>
    <t>OG0011970</t>
  </si>
  <si>
    <t>gene-LOC101904151, novel_gene_saas_chr18g00085, novel_gene_saas_chr18g00086</t>
  </si>
  <si>
    <t>OG0012686</t>
  </si>
  <si>
    <t>gene-LOC112442728, gene-LOC112442729, gene-LOC112442729_1, gene-LOC112442753</t>
  </si>
  <si>
    <t>OG0014088</t>
  </si>
  <si>
    <t>gene-LOC112443860, gene-LOC783151, novel_gene_saas_chr23g00028</t>
  </si>
  <si>
    <t>OG0015029</t>
  </si>
  <si>
    <t>gene-C26H6orf52, novel_gene_saas_chr23g00056</t>
  </si>
  <si>
    <t>OG0016076</t>
  </si>
  <si>
    <t>gene-LOC112445102, gene-LOC112445102_1, gene-LOC112445102_2, novel_gene_saas_chrXg00072, novel_gene_saas_chrXg00073</t>
  </si>
  <si>
    <t>OG0016171</t>
  </si>
  <si>
    <t>novel_gene_saas_chr10g00019, novel_gene_saas_chr10g00021, novel_gene_saas_chr10g00024, novel_gene_saas_chr10g00028</t>
  </si>
  <si>
    <t>OG0016543</t>
  </si>
  <si>
    <t>gene-LOC100300850, novel_gene_saas_chr10g00035, novel_gene_saas_chr10g00036</t>
  </si>
  <si>
    <t>OG0016650</t>
  </si>
  <si>
    <t>gene-LOC512548, gene-LOC512548_1</t>
  </si>
  <si>
    <t>OG0017224</t>
  </si>
  <si>
    <t>gene-LOC101903506, novel_gene_saas_chrXg00179, novel_gene_saas_chrYg00005, novel_gene_saas_chrYg00006</t>
  </si>
  <si>
    <t>OG0017276</t>
  </si>
  <si>
    <t>gene-LOC132344706, gene-LOC132344710, gene-LOC132344710_1, gene-LOC132344710_2, gene-LOC132344710_3, novel_gene_saas_chrYg00142</t>
  </si>
  <si>
    <t>OG0017342</t>
  </si>
  <si>
    <t>gene-LOC101902742, novel_gene_saas_chr05g00085</t>
  </si>
  <si>
    <t>OG0017385</t>
  </si>
  <si>
    <t>gene-LOC107132683, gene-LOC107132683_2</t>
  </si>
  <si>
    <t>OG0017411</t>
  </si>
  <si>
    <t>gene-LOC107132934, novel_gene_saas_chr15g00035, novel_gene_saas_chr15g00075</t>
  </si>
  <si>
    <t>OG0017420</t>
  </si>
  <si>
    <t>novel_gene_saas_chr01g00088, novel_gene_saas_chr03g00085, novel_gene_saas_chr11g00081, novel_gene_saas_chr26g00025</t>
  </si>
  <si>
    <t>OG0017453</t>
  </si>
  <si>
    <t>gene-OR4A2I, gene-OR4A2I_1</t>
  </si>
  <si>
    <t>OG0017462</t>
  </si>
  <si>
    <t>gene-OR51A5, gene-OR51A5_1</t>
  </si>
  <si>
    <t>OG0017609</t>
  </si>
  <si>
    <t>gene-DDX53, gene-DDX53_1</t>
  </si>
  <si>
    <t>OG0017614</t>
  </si>
  <si>
    <t>gene-LOC101905830, gene-LOC101905830_1</t>
  </si>
  <si>
    <t>OG0017615</t>
  </si>
  <si>
    <t>novel_gene_saas_chr10g00031, novel_gene_saas_chr10g00041, novel_gene_saas_chr10g00042</t>
  </si>
  <si>
    <t>OG0017771</t>
  </si>
  <si>
    <t>gene-LOC107132410, novel_gene_saas_chr15g00024</t>
  </si>
  <si>
    <t>OG0017781</t>
  </si>
  <si>
    <t>gene-LOC132345379, novel_gene_saas_chr05g00095</t>
  </si>
  <si>
    <t>OG0017937</t>
  </si>
  <si>
    <t>gene-LOC613321, novel_gene_saas_chrXg00156</t>
  </si>
  <si>
    <t>OG0017975</t>
  </si>
  <si>
    <t>gene-LOC100847359, gene-LOC100847359_1</t>
  </si>
  <si>
    <t>OG0017978</t>
  </si>
  <si>
    <t>gene-LOC132344718, gene-LOC132344718_1, gene-LOC132344718_2</t>
  </si>
  <si>
    <t>OG0018047</t>
  </si>
  <si>
    <t>novel_gene_saas_chr10g00030, novel_gene_saas_chr10g00043</t>
  </si>
  <si>
    <t>OG0018055</t>
  </si>
  <si>
    <t>novel_gene_saas_chr01g00061, novel_gene_saas_chr06g00080, novel_gene_saas_chr11g00001, novel_gene_saas_chr15g00016</t>
  </si>
  <si>
    <t>OG0018056</t>
  </si>
  <si>
    <t>novel_gene_saas_chr05g00090, novel_gene_saas_chr05g00093, novel_gene_saas_chr05g00096, novel_gene_saas_chr05g00098</t>
  </si>
  <si>
    <t>OG0018057</t>
  </si>
  <si>
    <t>novel_gene_saas_chr08g00044, novel_gene_saas_chr08g00046, novel_gene_saas_chr08g00048, novel_gene_saas_chr08g00052</t>
  </si>
  <si>
    <t>OG0018112</t>
  </si>
  <si>
    <t>novel_gene_saas_chr07g00051, novel_gene_saas_chr07g00053</t>
  </si>
  <si>
    <t>OG0018133</t>
  </si>
  <si>
    <t>novel_gene_saas_chr10g00033, novel_gene_saas_chr10g00040</t>
  </si>
  <si>
    <t>OG0018151</t>
  </si>
  <si>
    <t>gene-LOC112441530, gene-LOC112441530_1</t>
  </si>
  <si>
    <t>OG0018157</t>
  </si>
  <si>
    <t>gene-OR4C160, gene-OR4C160_1</t>
  </si>
  <si>
    <t>OG0018159</t>
  </si>
  <si>
    <t>gene-OR4C188, gene-OR4C188_1</t>
  </si>
  <si>
    <t>OG0018160</t>
  </si>
  <si>
    <t>gene-OR8K63, gene-OR8K63_1</t>
  </si>
  <si>
    <t>OG0018161</t>
  </si>
  <si>
    <t>gene-OR4C181, gene-OR4C181_1</t>
  </si>
  <si>
    <t>OG0018164</t>
  </si>
  <si>
    <t>gene-LOC132342276, gene-LOC132342276_1</t>
  </si>
  <si>
    <t>OG0018202</t>
  </si>
  <si>
    <t>gene-LOC104969893, novel_gene_saas_chr23g00027</t>
  </si>
  <si>
    <t>OG0018211</t>
  </si>
  <si>
    <t>gene-LOC104976020, novel_gene_saas_chr18g00001</t>
  </si>
  <si>
    <t>OG0018221</t>
  </si>
  <si>
    <t>gene-LOC100336475, gene-LOC100336475_1</t>
  </si>
  <si>
    <t>OG0018230</t>
  </si>
  <si>
    <t>gene-MGC134232, gene-MGC134232_1</t>
  </si>
  <si>
    <t>OG0018243</t>
  </si>
  <si>
    <t>gene-LOC112445399_1, novel_gene_saas_chr08g00042</t>
  </si>
  <si>
    <t>OG0018244</t>
  </si>
  <si>
    <t>gene-LOC132344735, gene-LOC132344735_1</t>
  </si>
  <si>
    <t>OG0018246</t>
  </si>
  <si>
    <t>gene-LOC615581, novel_gene_saas_chrXg00098</t>
  </si>
  <si>
    <t>OG0018247</t>
  </si>
  <si>
    <t>gene-LOC112445739, gene-LOC112445739_1</t>
  </si>
  <si>
    <t>OG0018248</t>
  </si>
  <si>
    <t>gene-LOC132344801, gene-LOC132344801_1</t>
  </si>
  <si>
    <t>OG0018419</t>
  </si>
  <si>
    <t>novel_gene_saas_chr10g00023, novel_gene_saas_chr10g00029, novel_gene_saas_chr10g00037</t>
  </si>
  <si>
    <t>OG0019196</t>
  </si>
  <si>
    <t>novel_gene_saas_chr01g00006, novel_gene_saas_chr02g00036</t>
  </si>
  <si>
    <t>OG0019201</t>
  </si>
  <si>
    <t>novel_gene_saas_chr05g00065, novel_gene_saas_chr17g00008</t>
  </si>
  <si>
    <t>OG0019203</t>
  </si>
  <si>
    <t>novel_gene_saas_chr10g00018, novel_gene_saas_chr10g00027</t>
  </si>
  <si>
    <t>OG0019207</t>
  </si>
  <si>
    <t>novel_gene_saas_chr15g00007, novel_gene_saas_chrXg00164</t>
  </si>
  <si>
    <t>OG0019212</t>
  </si>
  <si>
    <t>novel_gene_saas_chrXg00056, novel_gene_saas_chrXg00061</t>
  </si>
  <si>
    <t>OG0019213</t>
  </si>
  <si>
    <t>novel_gene_saas_chrXg00057, novel_gene_saas_chrXg00060</t>
  </si>
  <si>
    <t>OG0019214</t>
  </si>
  <si>
    <t>novel_gene_saas_chrXg00058, novel_gene_saas_chrXg00059</t>
  </si>
  <si>
    <t>Supplementary Table 22. Genes in the PARs and MSY in cattle, goat, human, pig, and sheep</t>
  </si>
  <si>
    <t>X chromosome  PAR gene</t>
  </si>
  <si>
    <t>ADT3</t>
  </si>
  <si>
    <t>AK17A</t>
  </si>
  <si>
    <t>ARS</t>
  </si>
  <si>
    <t>ASML</t>
  </si>
  <si>
    <t>ASMT</t>
  </si>
  <si>
    <t>CD99</t>
  </si>
  <si>
    <t>CRLF2</t>
  </si>
  <si>
    <t>CSF2RA</t>
  </si>
  <si>
    <t>DHRSX</t>
  </si>
  <si>
    <t>GP143</t>
  </si>
  <si>
    <t>GTPB6</t>
  </si>
  <si>
    <t>PUDP</t>
  </si>
  <si>
    <t>KALM</t>
  </si>
  <si>
    <t>MXRA5</t>
  </si>
  <si>
    <t>NLGNY</t>
  </si>
  <si>
    <t>P2R3B</t>
  </si>
  <si>
    <t>PLPL4</t>
  </si>
  <si>
    <t>PRKX</t>
  </si>
  <si>
    <t>SHOX</t>
  </si>
  <si>
    <t>STS</t>
  </si>
  <si>
    <t>TBL1</t>
  </si>
  <si>
    <t>XG</t>
  </si>
  <si>
    <t>GLYG2</t>
  </si>
  <si>
    <t>IL3RA</t>
  </si>
  <si>
    <t>OBP</t>
  </si>
  <si>
    <t>P2RY8</t>
  </si>
  <si>
    <t>PLCXD1</t>
  </si>
  <si>
    <t>SHROOM2</t>
  </si>
  <si>
    <t>ALL2</t>
  </si>
  <si>
    <t>ZBED1</t>
  </si>
  <si>
    <t>CLCN4</t>
  </si>
  <si>
    <t>FAM9A</t>
  </si>
  <si>
    <t>FAM9B</t>
  </si>
  <si>
    <t>LORF2</t>
  </si>
  <si>
    <t>VCX3A</t>
  </si>
  <si>
    <t>VCX3B</t>
  </si>
  <si>
    <t>WWC3</t>
  </si>
  <si>
    <t>Y chromosome PAR gene</t>
  </si>
  <si>
    <t>AMELY</t>
  </si>
  <si>
    <t>PRLD1</t>
  </si>
  <si>
    <t>SRY</t>
  </si>
  <si>
    <t>ZFY</t>
  </si>
  <si>
    <t>ZN</t>
  </si>
  <si>
    <t>MSY gene</t>
  </si>
  <si>
    <t>DDX3Y</t>
  </si>
  <si>
    <t>HSFY1</t>
  </si>
  <si>
    <t>IF</t>
  </si>
  <si>
    <t>KDM</t>
  </si>
  <si>
    <t>TSPY</t>
  </si>
  <si>
    <t>USP9</t>
  </si>
  <si>
    <t>OFD1</t>
  </si>
  <si>
    <t>PRAME</t>
  </si>
  <si>
    <t>ZRSR2Y</t>
  </si>
  <si>
    <t>ZNF280B</t>
  </si>
  <si>
    <t>RBMY</t>
  </si>
  <si>
    <t>TXLNG</t>
  </si>
  <si>
    <t>CDY</t>
  </si>
  <si>
    <t>DAZ</t>
  </si>
  <si>
    <t>IL9R</t>
  </si>
  <si>
    <t>OR4C6</t>
  </si>
  <si>
    <t>RL23A</t>
  </si>
  <si>
    <t>UB2D3</t>
  </si>
  <si>
    <t>UTY</t>
  </si>
  <si>
    <t>VAMP7</t>
  </si>
  <si>
    <t>VCY</t>
  </si>
  <si>
    <t>Supplementary Table 23. HiFi sequencing of 35 cattle samples used for calling SVs</t>
  </si>
  <si>
    <t>Accession</t>
  </si>
  <si>
    <t>Total bases of assembly</t>
  </si>
  <si>
    <t>Total number of contig</t>
  </si>
  <si>
    <t>Average length of contig</t>
  </si>
  <si>
    <t>Largest length of the contig</t>
  </si>
  <si>
    <t>Breed</t>
  </si>
  <si>
    <t>Species</t>
  </si>
  <si>
    <t>Geographic group</t>
  </si>
  <si>
    <t>BioProject</t>
  </si>
  <si>
    <t>SRR17257209</t>
  </si>
  <si>
    <t>Dabieshan Cattle</t>
  </si>
  <si>
    <t>Bos taurus</t>
  </si>
  <si>
    <t>Southern China</t>
  </si>
  <si>
    <t>PRJNA786777</t>
  </si>
  <si>
    <t>SRR17257208</t>
  </si>
  <si>
    <t>Guanling Cattle</t>
  </si>
  <si>
    <t>SRR17257207</t>
  </si>
  <si>
    <t>Jinjiang Cattle</t>
  </si>
  <si>
    <t>SRR17257206</t>
  </si>
  <si>
    <t>Leiqiong Cattle</t>
  </si>
  <si>
    <t>SRR17257205</t>
  </si>
  <si>
    <t>Lincanggaofeng Cattle</t>
  </si>
  <si>
    <t>SRR17257204</t>
  </si>
  <si>
    <t>Weizhou Cattle</t>
  </si>
  <si>
    <t>SRR17257203</t>
  </si>
  <si>
    <t>Wenshangaofeng Cattle</t>
  </si>
  <si>
    <t>SRR17257202</t>
  </si>
  <si>
    <t>Yiling Cattle</t>
  </si>
  <si>
    <t>SRR17257201</t>
  </si>
  <si>
    <t>Xiangxi Cattle</t>
  </si>
  <si>
    <t>SRR17257200</t>
  </si>
  <si>
    <t>Weining Cattle</t>
  </si>
  <si>
    <t>ERR11573715</t>
  </si>
  <si>
    <t>Hybrid Cattle (BSW and OBV)</t>
  </si>
  <si>
    <t>Central Europe</t>
  </si>
  <si>
    <t>PRJEB46995</t>
  </si>
  <si>
    <t>ERR11573721</t>
  </si>
  <si>
    <t>()</t>
  </si>
  <si>
    <t>ERR11573727</t>
  </si>
  <si>
    <t>ERR11573705</t>
  </si>
  <si>
    <t>ERR11573706</t>
  </si>
  <si>
    <t>ERR11573708</t>
  </si>
  <si>
    <t>ERR11573709</t>
  </si>
  <si>
    <t>ERR11573710</t>
  </si>
  <si>
    <t>ERR11573711</t>
  </si>
  <si>
    <t>ERR11573712</t>
  </si>
  <si>
    <t>ERR11573714</t>
  </si>
  <si>
    <t>ERR11573718</t>
  </si>
  <si>
    <t>ERR11573723</t>
  </si>
  <si>
    <t>ERR11573725</t>
  </si>
  <si>
    <t>ERR11573726</t>
  </si>
  <si>
    <t>ERR11573707</t>
  </si>
  <si>
    <t>ERR11573728</t>
  </si>
  <si>
    <t>ERR11573729</t>
  </si>
  <si>
    <t>ERR11573713</t>
  </si>
  <si>
    <t>ERR11573716</t>
  </si>
  <si>
    <t>ERR11573717</t>
  </si>
  <si>
    <t>ERR11573719</t>
  </si>
  <si>
    <t>ERR11573720</t>
  </si>
  <si>
    <t>ERR11573722</t>
  </si>
  <si>
    <t>ERR11573724</t>
  </si>
  <si>
    <t>Supplementary Table 24. Structural variant allele frequencies derived from  HiFi read data, using T2T-cattle1.0-SAAS and ARS-UCD2.0 as reference genomes</t>
  </si>
  <si>
    <t>Allele frequency</t>
  </si>
  <si>
    <t>Deletion</t>
  </si>
  <si>
    <t>Insertion</t>
  </si>
  <si>
    <t>Others</t>
  </si>
  <si>
    <t>* Others include the following structural variant types:  duplications, inversions, and translocations.</t>
  </si>
  <si>
    <t>Supplementary Table 25. Information of 418 Bovini samples and their short-read whole-genome sequencing data used for population genetic analysis in this study</t>
  </si>
  <si>
    <t>BioSample</t>
  </si>
  <si>
    <t>Accession number</t>
  </si>
  <si>
    <t>Geographically clustered bovini</t>
  </si>
  <si>
    <t>Geographic origin</t>
  </si>
  <si>
    <t>Abbreviation</t>
  </si>
  <si>
    <t>SAMN15514476</t>
  </si>
  <si>
    <t>SRR12452299</t>
  </si>
  <si>
    <t>African Buffalo</t>
  </si>
  <si>
    <t>Kenya</t>
  </si>
  <si>
    <t>AFB1</t>
  </si>
  <si>
    <t>SAMN15514475</t>
  </si>
  <si>
    <t>SRR12452300</t>
  </si>
  <si>
    <t>AFB2</t>
  </si>
  <si>
    <t>SAMN15514484</t>
  </si>
  <si>
    <t>SRR12452195</t>
  </si>
  <si>
    <t>Arsi</t>
  </si>
  <si>
    <t>African indicine</t>
  </si>
  <si>
    <t>Ethiopia</t>
  </si>
  <si>
    <t>ARS1</t>
  </si>
  <si>
    <t>SAMN15514485</t>
  </si>
  <si>
    <t>SRR12452298</t>
  </si>
  <si>
    <t>ARS10</t>
  </si>
  <si>
    <t>SAMN15514483</t>
  </si>
  <si>
    <t>SRR12452206</t>
  </si>
  <si>
    <t>ARS2</t>
  </si>
  <si>
    <t>SAMN15514482</t>
  </si>
  <si>
    <t>SRR12452217</t>
  </si>
  <si>
    <t>ARS3</t>
  </si>
  <si>
    <t>SAMN15514481</t>
  </si>
  <si>
    <t>SRR12452228</t>
  </si>
  <si>
    <t>ARS4</t>
  </si>
  <si>
    <t>SAMN15514477</t>
  </si>
  <si>
    <t>SRR12452240</t>
  </si>
  <si>
    <t>ARS5</t>
  </si>
  <si>
    <t>SAMN15514486</t>
  </si>
  <si>
    <t>SRR12452255</t>
  </si>
  <si>
    <t>ARS6</t>
  </si>
  <si>
    <t>SAMN15514480</t>
  </si>
  <si>
    <t>SRR12452271</t>
  </si>
  <si>
    <t>ARS7</t>
  </si>
  <si>
    <t>SAMN15514479</t>
  </si>
  <si>
    <t>SRR12452282</t>
  </si>
  <si>
    <t>ARS8</t>
  </si>
  <si>
    <t>SAMN15514478</t>
  </si>
  <si>
    <t>SRR12452293</t>
  </si>
  <si>
    <t>ARS9</t>
  </si>
  <si>
    <t>SAMN15514495</t>
  </si>
  <si>
    <t>SRR12452239</t>
  </si>
  <si>
    <t>Barka</t>
  </si>
  <si>
    <t>BAR1</t>
  </si>
  <si>
    <t>SAMN15514494</t>
  </si>
  <si>
    <t>SRR12452241</t>
  </si>
  <si>
    <t>BAR2</t>
  </si>
  <si>
    <t>SAMN15514493</t>
  </si>
  <si>
    <t>SRR12452242</t>
  </si>
  <si>
    <t>BAR3</t>
  </si>
  <si>
    <t>SAMN15514492</t>
  </si>
  <si>
    <t>SRR12452243</t>
  </si>
  <si>
    <t>BAR4</t>
  </si>
  <si>
    <t>SAMN15514491</t>
  </si>
  <si>
    <t>SRR12452244</t>
  </si>
  <si>
    <t>BAR5</t>
  </si>
  <si>
    <t>SAMN15514490</t>
  </si>
  <si>
    <t>SRR12452245</t>
  </si>
  <si>
    <t>BAR6</t>
  </si>
  <si>
    <t>SAMN15514489</t>
  </si>
  <si>
    <t>SRR12452246</t>
  </si>
  <si>
    <t>BAR7</t>
  </si>
  <si>
    <t>SAMN15514488</t>
  </si>
  <si>
    <t>SRR12452247</t>
  </si>
  <si>
    <t>BAR8</t>
  </si>
  <si>
    <t>SAMN15514487</t>
  </si>
  <si>
    <t>SRR12452248</t>
  </si>
  <si>
    <t>BAR9</t>
  </si>
  <si>
    <t>SAMN15514501</t>
  </si>
  <si>
    <t>SRR12452233</t>
  </si>
  <si>
    <t>Butana</t>
  </si>
  <si>
    <t>Sudan</t>
  </si>
  <si>
    <t>BUT1</t>
  </si>
  <si>
    <t>SAMN15514502</t>
  </si>
  <si>
    <t>SRR12452296</t>
  </si>
  <si>
    <t>BUT10</t>
  </si>
  <si>
    <t>SAMN15514500</t>
  </si>
  <si>
    <t>SRR12452234</t>
  </si>
  <si>
    <t>BUT2</t>
  </si>
  <si>
    <t>SAMN15514499</t>
  </si>
  <si>
    <t>SRR12452235</t>
  </si>
  <si>
    <t>BUT3</t>
  </si>
  <si>
    <t>SAMN15514498</t>
  </si>
  <si>
    <t>SRR12452236</t>
  </si>
  <si>
    <t>BUT4</t>
  </si>
  <si>
    <t>SAMN15514497</t>
  </si>
  <si>
    <t>SRR12452237</t>
  </si>
  <si>
    <t>BUT5</t>
  </si>
  <si>
    <t>SAMN15514496</t>
  </si>
  <si>
    <t>SRR12452238</t>
  </si>
  <si>
    <t>BUT6</t>
  </si>
  <si>
    <t>SAMN15514505</t>
  </si>
  <si>
    <t>SRR12452292</t>
  </si>
  <si>
    <t>BUT7</t>
  </si>
  <si>
    <t>SAMN15514504</t>
  </si>
  <si>
    <t>SRR12452294</t>
  </si>
  <si>
    <t>BUT8</t>
  </si>
  <si>
    <t>SAMN15514503</t>
  </si>
  <si>
    <t>SRR12452295</t>
  </si>
  <si>
    <t>BUT9</t>
  </si>
  <si>
    <t>SAMN15514525</t>
  </si>
  <si>
    <t>SRR12452270</t>
  </si>
  <si>
    <t>EthiopianBoran</t>
  </si>
  <si>
    <t>EBO1</t>
  </si>
  <si>
    <t>SAMN15514516</t>
  </si>
  <si>
    <t>SRR12452280</t>
  </si>
  <si>
    <t>EBO10</t>
  </si>
  <si>
    <t>SAMN15514524</t>
  </si>
  <si>
    <t>SRR12452272</t>
  </si>
  <si>
    <t>EBO2</t>
  </si>
  <si>
    <t>SAMN15514523</t>
  </si>
  <si>
    <t>SRR12452273</t>
  </si>
  <si>
    <t>EBO3</t>
  </si>
  <si>
    <t>SAMN15514522</t>
  </si>
  <si>
    <t>SRR12452274</t>
  </si>
  <si>
    <t>EBO4</t>
  </si>
  <si>
    <t>SAMN15514521</t>
  </si>
  <si>
    <t>SRR12452275</t>
  </si>
  <si>
    <t>EBO5</t>
  </si>
  <si>
    <t>SAMN15514520</t>
  </si>
  <si>
    <t>SRR12452276</t>
  </si>
  <si>
    <t>EBO6</t>
  </si>
  <si>
    <t>SAMN15514519</t>
  </si>
  <si>
    <t>SRR12452277</t>
  </si>
  <si>
    <t>EBO7</t>
  </si>
  <si>
    <t>SAMN15514518</t>
  </si>
  <si>
    <t>SRR12452278</t>
  </si>
  <si>
    <t>EBO8</t>
  </si>
  <si>
    <t>SAMN15514517</t>
  </si>
  <si>
    <t>SRR12452279</t>
  </si>
  <si>
    <t>EBO9</t>
  </si>
  <si>
    <t>SAMN15514535</t>
  </si>
  <si>
    <t>SRR12452227</t>
  </si>
  <si>
    <t>Goffa</t>
  </si>
  <si>
    <t>GOF1</t>
  </si>
  <si>
    <t>SAMN15514526</t>
  </si>
  <si>
    <t>SRR12452269</t>
  </si>
  <si>
    <t>GOF10</t>
  </si>
  <si>
    <t>SAMN15514534</t>
  </si>
  <si>
    <t>SRR12452229</t>
  </si>
  <si>
    <t>GOF2</t>
  </si>
  <si>
    <t>SAMN15514533</t>
  </si>
  <si>
    <t>SRR12452230</t>
  </si>
  <si>
    <t>GOF3</t>
  </si>
  <si>
    <t>SAMN15514532</t>
  </si>
  <si>
    <t>SRR12452231</t>
  </si>
  <si>
    <t>GOF4</t>
  </si>
  <si>
    <t>SAMN15514531</t>
  </si>
  <si>
    <t>SRR12452232</t>
  </si>
  <si>
    <t>GOF5</t>
  </si>
  <si>
    <t>SAMN15514530</t>
  </si>
  <si>
    <t>SRR12452265</t>
  </si>
  <si>
    <t>GOF6</t>
  </si>
  <si>
    <t>SAMN15514529</t>
  </si>
  <si>
    <t>SRR12452266</t>
  </si>
  <si>
    <t>GOF7</t>
  </si>
  <si>
    <t>SAMN15514528</t>
  </si>
  <si>
    <t>SRR12452267</t>
  </si>
  <si>
    <t>GOF8</t>
  </si>
  <si>
    <t>SAMN15514527</t>
  </si>
  <si>
    <t>SRR12452268</t>
  </si>
  <si>
    <t>GOF9</t>
  </si>
  <si>
    <t>SAMN04545556</t>
  </si>
  <si>
    <t>SRR3694651</t>
  </si>
  <si>
    <t>Kenana</t>
  </si>
  <si>
    <t>KEA1</t>
  </si>
  <si>
    <t>SAMN15514536</t>
  </si>
  <si>
    <t>SRR12452226</t>
  </si>
  <si>
    <t>KEA10</t>
  </si>
  <si>
    <t>SAMN04545558</t>
  </si>
  <si>
    <t>SRR3694652</t>
  </si>
  <si>
    <t>KEA2</t>
  </si>
  <si>
    <t>SAMN04545550</t>
  </si>
  <si>
    <t>SRR3694653</t>
  </si>
  <si>
    <t>KEA3</t>
  </si>
  <si>
    <t>SAMN04545552</t>
  </si>
  <si>
    <t>SRR3694655</t>
  </si>
  <si>
    <t>KEA4</t>
  </si>
  <si>
    <t>SAMN04545555</t>
  </si>
  <si>
    <t>SRR3694658</t>
  </si>
  <si>
    <t>KEA5</t>
  </si>
  <si>
    <t>SAMN04545557</t>
  </si>
  <si>
    <t>SRR3694659</t>
  </si>
  <si>
    <t>KEA6</t>
  </si>
  <si>
    <t>SAMN15514539</t>
  </si>
  <si>
    <t>SRR12452223</t>
  </si>
  <si>
    <t>KEA7</t>
  </si>
  <si>
    <t>SAMN15514538</t>
  </si>
  <si>
    <t>SRR12452224</t>
  </si>
  <si>
    <t>KEA8</t>
  </si>
  <si>
    <t>SAMN15514537</t>
  </si>
  <si>
    <t>SRR12452225</t>
  </si>
  <si>
    <t>KEA9</t>
  </si>
  <si>
    <t>SAMN15514549</t>
  </si>
  <si>
    <t>SRR12452212</t>
  </si>
  <si>
    <t>Mursi</t>
  </si>
  <si>
    <t>MUR1</t>
  </si>
  <si>
    <t>SAMN15514540</t>
  </si>
  <si>
    <t>SRR12452222</t>
  </si>
  <si>
    <t>MUR10</t>
  </si>
  <si>
    <t>SAMN15514548</t>
  </si>
  <si>
    <t>SRR12452213</t>
  </si>
  <si>
    <t>MUR2</t>
  </si>
  <si>
    <t>SAMN15514547</t>
  </si>
  <si>
    <t>SRR12452214</t>
  </si>
  <si>
    <t>MUR3</t>
  </si>
  <si>
    <t>SAMN15514546</t>
  </si>
  <si>
    <t>SRR12452215</t>
  </si>
  <si>
    <t>MUR4</t>
  </si>
  <si>
    <t>SAMN15514545</t>
  </si>
  <si>
    <t>SRR12452216</t>
  </si>
  <si>
    <t>MUR5</t>
  </si>
  <si>
    <t>SAMN15514544</t>
  </si>
  <si>
    <t>SRR12452218</t>
  </si>
  <si>
    <t>MUR6</t>
  </si>
  <si>
    <t>SAMN15514543</t>
  </si>
  <si>
    <t>SRR12452219</t>
  </si>
  <si>
    <t>MUR7</t>
  </si>
  <si>
    <t>SAMN15514542</t>
  </si>
  <si>
    <t>SRR12452220</t>
  </si>
  <si>
    <t>MUR8</t>
  </si>
  <si>
    <t>SAMN15514541</t>
  </si>
  <si>
    <t>SRR12452221</t>
  </si>
  <si>
    <t>MUR9</t>
  </si>
  <si>
    <t>SAMN04545574</t>
  </si>
  <si>
    <t>SRR3219049</t>
  </si>
  <si>
    <t>Ogaden</t>
  </si>
  <si>
    <t>TheGambia</t>
  </si>
  <si>
    <t>OGA1</t>
  </si>
  <si>
    <t>SAMN04545575</t>
  </si>
  <si>
    <t>SRR3225526</t>
  </si>
  <si>
    <t>OGA2</t>
  </si>
  <si>
    <t>SAMN04545570</t>
  </si>
  <si>
    <t>SRR3234542</t>
  </si>
  <si>
    <t>OGA3</t>
  </si>
  <si>
    <t>SAMN04545576</t>
  </si>
  <si>
    <t>SRR3490689</t>
  </si>
  <si>
    <t>OGA4</t>
  </si>
  <si>
    <t>SAMN04545571</t>
  </si>
  <si>
    <t>SRR3491019</t>
  </si>
  <si>
    <t>OGA5</t>
  </si>
  <si>
    <t>SAMN04545577</t>
  </si>
  <si>
    <t>SRR3508266</t>
  </si>
  <si>
    <t>OGA6</t>
  </si>
  <si>
    <t>SAMN04545573</t>
  </si>
  <si>
    <t>SRR3592091</t>
  </si>
  <si>
    <t>OGA7</t>
  </si>
  <si>
    <t>SAMN04545579</t>
  </si>
  <si>
    <t>SRR3592092</t>
  </si>
  <si>
    <t>OGA8</t>
  </si>
  <si>
    <t>SAMN04545578</t>
  </si>
  <si>
    <t>SRR3592093</t>
  </si>
  <si>
    <t>OGA9</t>
  </si>
  <si>
    <t>SAMN04545540</t>
  </si>
  <si>
    <t>SRR3225527</t>
  </si>
  <si>
    <t>Ankole</t>
  </si>
  <si>
    <t>African</t>
  </si>
  <si>
    <t>ANK1</t>
  </si>
  <si>
    <t>SAMN04545549</t>
  </si>
  <si>
    <t>SRR3656924</t>
  </si>
  <si>
    <t>ANK10</t>
  </si>
  <si>
    <t>SAMN04545541</t>
  </si>
  <si>
    <t>SRR3656912</t>
  </si>
  <si>
    <t>ANK2</t>
  </si>
  <si>
    <t>SAMN04545542</t>
  </si>
  <si>
    <t>SRR3656914</t>
  </si>
  <si>
    <t>ANK3</t>
  </si>
  <si>
    <t>SAMN04545543</t>
  </si>
  <si>
    <t>SRR3656915</t>
  </si>
  <si>
    <t>ANK4</t>
  </si>
  <si>
    <t>SAMN04545544</t>
  </si>
  <si>
    <t>SRR3656917</t>
  </si>
  <si>
    <t>ANK5</t>
  </si>
  <si>
    <t>SAMN04545545</t>
  </si>
  <si>
    <t>SRR3656919</t>
  </si>
  <si>
    <t>ANK6</t>
  </si>
  <si>
    <t>SAMN04545546</t>
  </si>
  <si>
    <t>SRR3656920</t>
  </si>
  <si>
    <t>ANK7</t>
  </si>
  <si>
    <t>SAMN04545547</t>
  </si>
  <si>
    <t>SRR3656921</t>
  </si>
  <si>
    <t>ANK8</t>
  </si>
  <si>
    <t>SAMN04545548</t>
  </si>
  <si>
    <t>SRR3656922</t>
  </si>
  <si>
    <t>ANK9</t>
  </si>
  <si>
    <t>SAMEA7195626</t>
  </si>
  <si>
    <t>ERR4472501</t>
  </si>
  <si>
    <t>Baoule</t>
  </si>
  <si>
    <t>African taurine</t>
  </si>
  <si>
    <t>BurkinaFaso</t>
  </si>
  <si>
    <t>BAU1</t>
  </si>
  <si>
    <t>SAMEA7195629</t>
  </si>
  <si>
    <t>ERR4472506</t>
  </si>
  <si>
    <t>BAU2</t>
  </si>
  <si>
    <t>SAMEA7195624</t>
  </si>
  <si>
    <t>ERR4472507</t>
  </si>
  <si>
    <t>BAU3</t>
  </si>
  <si>
    <t>SAMEA7195625</t>
  </si>
  <si>
    <t>ERR4472508</t>
  </si>
  <si>
    <t>BAU4</t>
  </si>
  <si>
    <t>SAMEA7195628</t>
  </si>
  <si>
    <t>ERR4472510</t>
  </si>
  <si>
    <t>BAU5</t>
  </si>
  <si>
    <t>SAMEA7195627</t>
  </si>
  <si>
    <t>ERR4472515</t>
  </si>
  <si>
    <t>BAU6</t>
  </si>
  <si>
    <t>SAMEA7195630</t>
  </si>
  <si>
    <t>ERR4472516</t>
  </si>
  <si>
    <t>BAU7</t>
  </si>
  <si>
    <t>SAMEA7195639</t>
  </si>
  <si>
    <t>ERR4494254</t>
  </si>
  <si>
    <t>Gourounsi</t>
  </si>
  <si>
    <t>GOU1</t>
  </si>
  <si>
    <t>SAMEA7195640</t>
  </si>
  <si>
    <t>ERR4494255</t>
  </si>
  <si>
    <t>GOU2</t>
  </si>
  <si>
    <t>SAMEA7195638</t>
  </si>
  <si>
    <t>ERR4494323</t>
  </si>
  <si>
    <t>GOU3</t>
  </si>
  <si>
    <t>SAMN13949656</t>
  </si>
  <si>
    <t>SRR10992774</t>
  </si>
  <si>
    <t>Mututu</t>
  </si>
  <si>
    <t>MUT1</t>
  </si>
  <si>
    <t>SAMN13949655</t>
  </si>
  <si>
    <t>SRR10992775</t>
  </si>
  <si>
    <t>MUT2</t>
  </si>
  <si>
    <t>SAMN13949654</t>
  </si>
  <si>
    <t>SRR10992776</t>
  </si>
  <si>
    <t>MUT3</t>
  </si>
  <si>
    <t>SAMN13949653</t>
  </si>
  <si>
    <t>SRR10992777</t>
  </si>
  <si>
    <t>MUT4</t>
  </si>
  <si>
    <t>SAMEA7195642</t>
  </si>
  <si>
    <t>ERR4494320</t>
  </si>
  <si>
    <t>N'Dama</t>
  </si>
  <si>
    <t>Senegal</t>
  </si>
  <si>
    <t>NDA1</t>
  </si>
  <si>
    <t>SAMN13949659</t>
  </si>
  <si>
    <t>SRR10992771</t>
  </si>
  <si>
    <t>NDA10</t>
  </si>
  <si>
    <t>SAMEA7195641</t>
  </si>
  <si>
    <t>ERR4494324</t>
  </si>
  <si>
    <t>NDA2</t>
  </si>
  <si>
    <t>SAMN04545561</t>
  </si>
  <si>
    <t>SRR3693373</t>
  </si>
  <si>
    <t>NDA3</t>
  </si>
  <si>
    <t>SAMN04545567</t>
  </si>
  <si>
    <t>SRR3693420</t>
  </si>
  <si>
    <t>NDA4</t>
  </si>
  <si>
    <t>SAMN04545568</t>
  </si>
  <si>
    <t>SRR3694478</t>
  </si>
  <si>
    <t>NDA5</t>
  </si>
  <si>
    <t>SAMN04545569</t>
  </si>
  <si>
    <t>SRR3694578</t>
  </si>
  <si>
    <t>NDA6</t>
  </si>
  <si>
    <t>SAMN15514561</t>
  </si>
  <si>
    <t>SRR12452199</t>
  </si>
  <si>
    <t>NDA7</t>
  </si>
  <si>
    <t>SAMN15514560</t>
  </si>
  <si>
    <t>SRR12452200</t>
  </si>
  <si>
    <t>NDA8</t>
  </si>
  <si>
    <t>SAMN15514559</t>
  </si>
  <si>
    <t>SRR12452201</t>
  </si>
  <si>
    <t>NDA9</t>
  </si>
  <si>
    <t>SAMN15514570</t>
  </si>
  <si>
    <t>SRR12452189</t>
  </si>
  <si>
    <t>Sheko</t>
  </si>
  <si>
    <t>SHE1</t>
  </si>
  <si>
    <t>SAMN15514569</t>
  </si>
  <si>
    <t>SRR12452190</t>
  </si>
  <si>
    <t>SHE2</t>
  </si>
  <si>
    <t>SAMN15514568</t>
  </si>
  <si>
    <t>SRR12452191</t>
  </si>
  <si>
    <t>SHE3</t>
  </si>
  <si>
    <t>SAMN15514567</t>
  </si>
  <si>
    <t>SRR12452192</t>
  </si>
  <si>
    <t>SHE4</t>
  </si>
  <si>
    <t>SAMN15514566</t>
  </si>
  <si>
    <t>SRR12452193</t>
  </si>
  <si>
    <t>SHE5</t>
  </si>
  <si>
    <t>SAMN15514565</t>
  </si>
  <si>
    <t>SRR12452194</t>
  </si>
  <si>
    <t>SHE6</t>
  </si>
  <si>
    <t>SAMN15514564</t>
  </si>
  <si>
    <t>SRR12452196</t>
  </si>
  <si>
    <t>SHE7</t>
  </si>
  <si>
    <t>SAMN15514563</t>
  </si>
  <si>
    <t>SRR12452197</t>
  </si>
  <si>
    <t>SHE8</t>
  </si>
  <si>
    <t>SAMN15514562</t>
  </si>
  <si>
    <t>SRR12452198</t>
  </si>
  <si>
    <t>SHE9</t>
  </si>
  <si>
    <t>SAMN06698978</t>
  </si>
  <si>
    <t>SRR5507268</t>
  </si>
  <si>
    <t>Chaidamu Cattle</t>
  </si>
  <si>
    <t>Asian taurine</t>
  </si>
  <si>
    <t>China</t>
  </si>
  <si>
    <t>CDAM1</t>
  </si>
  <si>
    <t>SAMN06698977</t>
  </si>
  <si>
    <t>SRR5507269</t>
  </si>
  <si>
    <t>CDAM2</t>
  </si>
  <si>
    <t>SAMN06698976</t>
  </si>
  <si>
    <t>SRR5507270</t>
  </si>
  <si>
    <t>CDAM3</t>
  </si>
  <si>
    <t>SAMN06698975</t>
  </si>
  <si>
    <t>SRR5507271</t>
  </si>
  <si>
    <t>CDAM4</t>
  </si>
  <si>
    <t>SAMN06698974</t>
  </si>
  <si>
    <t>SRR5507272</t>
  </si>
  <si>
    <t>CDAM5</t>
  </si>
  <si>
    <t>SAMN02225744</t>
  </si>
  <si>
    <t>SRR934415</t>
  </si>
  <si>
    <t>Hanwoo</t>
  </si>
  <si>
    <t>SouthKorea</t>
  </si>
  <si>
    <t>HAW1</t>
  </si>
  <si>
    <t>SAMN02225754</t>
  </si>
  <si>
    <t>SRR934436</t>
  </si>
  <si>
    <t>HAW10</t>
  </si>
  <si>
    <t>SAMN02225745</t>
  </si>
  <si>
    <t>SRR934416</t>
  </si>
  <si>
    <t>HAW2</t>
  </si>
  <si>
    <t>SAMN02225746</t>
  </si>
  <si>
    <t>SRR934417</t>
  </si>
  <si>
    <t>HAW3</t>
  </si>
  <si>
    <t>SAMN02225747</t>
  </si>
  <si>
    <t>SRR934418</t>
  </si>
  <si>
    <t>HAW4</t>
  </si>
  <si>
    <t>SAMN02225748</t>
  </si>
  <si>
    <t>SRR934419</t>
  </si>
  <si>
    <t>HAW5</t>
  </si>
  <si>
    <t>SAMN02225750</t>
  </si>
  <si>
    <t>SRR934420</t>
  </si>
  <si>
    <t>HAW6</t>
  </si>
  <si>
    <t>SAMN02225751</t>
  </si>
  <si>
    <t>SRR934433</t>
  </si>
  <si>
    <t>HAW7</t>
  </si>
  <si>
    <t>SAMN02225752</t>
  </si>
  <si>
    <t>SRR934434</t>
  </si>
  <si>
    <t>HAW8</t>
  </si>
  <si>
    <t>SAMN02225753</t>
  </si>
  <si>
    <t>SRR934435</t>
  </si>
  <si>
    <t>HAW9</t>
  </si>
  <si>
    <t>SAMN07431003</t>
  </si>
  <si>
    <t>SRR6234772</t>
  </si>
  <si>
    <t>Hasaka Cattle</t>
  </si>
  <si>
    <t>HSK1</t>
  </si>
  <si>
    <t>SAMN07431002</t>
  </si>
  <si>
    <t>SRR6234773</t>
  </si>
  <si>
    <t>HSK2</t>
  </si>
  <si>
    <t>SAMN06698993</t>
  </si>
  <si>
    <t>SRR5507253</t>
  </si>
  <si>
    <t>Kazakh Cattle</t>
  </si>
  <si>
    <t>KAH1</t>
  </si>
  <si>
    <t>SAMN06698992</t>
  </si>
  <si>
    <t>SRR5507254</t>
  </si>
  <si>
    <t>KAH2</t>
  </si>
  <si>
    <t>SAMN06698991</t>
  </si>
  <si>
    <t>SRR5507255</t>
  </si>
  <si>
    <t>KAH3</t>
  </si>
  <si>
    <t>SAMN06698990</t>
  </si>
  <si>
    <t>SRR5507256</t>
  </si>
  <si>
    <t>KAH4</t>
  </si>
  <si>
    <t>SAMN06698989</t>
  </si>
  <si>
    <t>SRR5507257</t>
  </si>
  <si>
    <t>KAH5</t>
  </si>
  <si>
    <t>SAMN06698988</t>
  </si>
  <si>
    <t>SRR5507258</t>
  </si>
  <si>
    <t>KAH6</t>
  </si>
  <si>
    <t>SAMN06698987</t>
  </si>
  <si>
    <t>SRR5507259</t>
  </si>
  <si>
    <t>KAH7</t>
  </si>
  <si>
    <t>SAMN06698986</t>
  </si>
  <si>
    <t>SRR5507260</t>
  </si>
  <si>
    <t>KAH8</t>
  </si>
  <si>
    <t>SAMN06698985</t>
  </si>
  <si>
    <t>SRR5507261</t>
  </si>
  <si>
    <t>Menggu Cattle</t>
  </si>
  <si>
    <t>MG1</t>
  </si>
  <si>
    <t>SAMN06698984</t>
  </si>
  <si>
    <t>SRR5507262</t>
  </si>
  <si>
    <t>MG2</t>
  </si>
  <si>
    <t>SAMN06698983</t>
  </si>
  <si>
    <t>SRR5507263</t>
  </si>
  <si>
    <t>MG3</t>
  </si>
  <si>
    <t>SAMN06698982</t>
  </si>
  <si>
    <t>SRR5507264</t>
  </si>
  <si>
    <t>MG4</t>
  </si>
  <si>
    <t>SAMN06698981</t>
  </si>
  <si>
    <t>SRR5507265</t>
  </si>
  <si>
    <t>MG5</t>
  </si>
  <si>
    <t>SAMN06698980</t>
  </si>
  <si>
    <t>SRR5507266</t>
  </si>
  <si>
    <t>MG6</t>
  </si>
  <si>
    <t>SAMN06698979</t>
  </si>
  <si>
    <t>SRR5507267</t>
  </si>
  <si>
    <t>MG7</t>
  </si>
  <si>
    <t>SAMN06698997</t>
  </si>
  <si>
    <t>SRR6024571,SRR5507249</t>
  </si>
  <si>
    <t>Tibetan Cattle</t>
  </si>
  <si>
    <t>TB1</t>
  </si>
  <si>
    <t>SAMN07431023</t>
  </si>
  <si>
    <t>SRR6234785</t>
  </si>
  <si>
    <t>TB10</t>
  </si>
  <si>
    <t>SAMN06698998</t>
  </si>
  <si>
    <t>SRR6024572,SRR5507248</t>
  </si>
  <si>
    <t>TB2</t>
  </si>
  <si>
    <t>SAMN06699003</t>
  </si>
  <si>
    <t>SRR5507243</t>
  </si>
  <si>
    <t>TB3</t>
  </si>
  <si>
    <t>SAMN06699002</t>
  </si>
  <si>
    <t>SRR5507244</t>
  </si>
  <si>
    <t>TB4</t>
  </si>
  <si>
    <t>SAMN06699001</t>
  </si>
  <si>
    <t>SRR5507245</t>
  </si>
  <si>
    <t>TB5</t>
  </si>
  <si>
    <t>SAMN06698999</t>
  </si>
  <si>
    <t>SRR5507247</t>
  </si>
  <si>
    <t>TB6</t>
  </si>
  <si>
    <t>SAMN06698996</t>
  </si>
  <si>
    <t>SRR5507250</t>
  </si>
  <si>
    <t>TB7</t>
  </si>
  <si>
    <t>SAMN06698995</t>
  </si>
  <si>
    <t>SRR5507251</t>
  </si>
  <si>
    <t>TB8</t>
  </si>
  <si>
    <t>SAMN07431022</t>
  </si>
  <si>
    <t>SRR6234784</t>
  </si>
  <si>
    <t>TB9</t>
  </si>
  <si>
    <t>SAMN06698973</t>
  </si>
  <si>
    <t>SRR5507273</t>
  </si>
  <si>
    <t>Yanbian Cattle</t>
  </si>
  <si>
    <t>YB1</t>
  </si>
  <si>
    <t>SAMN07431000</t>
  </si>
  <si>
    <t>SRR6234775</t>
  </si>
  <si>
    <t>YB2</t>
  </si>
  <si>
    <t>SAMN08324143</t>
  </si>
  <si>
    <t>SRR6448738</t>
  </si>
  <si>
    <t>American Bison</t>
  </si>
  <si>
    <t>Bison bison</t>
  </si>
  <si>
    <t>America</t>
  </si>
  <si>
    <t>AMB1</t>
  </si>
  <si>
    <t>SAMN08323725</t>
  </si>
  <si>
    <t>SRR6448682</t>
  </si>
  <si>
    <t>European Bison/Wisent</t>
  </si>
  <si>
    <t>Bison bonasus</t>
  </si>
  <si>
    <t>Europe</t>
  </si>
  <si>
    <t>WIT1</t>
  </si>
  <si>
    <t>SAMN08323724</t>
  </si>
  <si>
    <t>SRR6448674</t>
  </si>
  <si>
    <t>WIT2</t>
  </si>
  <si>
    <t>SAMN08323681</t>
  </si>
  <si>
    <t>SRR6448571</t>
  </si>
  <si>
    <t>Gayal/Mithun</t>
  </si>
  <si>
    <t>Bos frontalis</t>
  </si>
  <si>
    <t>Bangladesh</t>
  </si>
  <si>
    <t>GAY1</t>
  </si>
  <si>
    <t>SAMN08323678</t>
  </si>
  <si>
    <t>SRR6448593</t>
  </si>
  <si>
    <t>GAY10</t>
  </si>
  <si>
    <t>SAMN08323683</t>
  </si>
  <si>
    <t>SRR6448573</t>
  </si>
  <si>
    <t>GAY2</t>
  </si>
  <si>
    <t>SAMN08323684</t>
  </si>
  <si>
    <t>SRR6448574</t>
  </si>
  <si>
    <t>GAY3</t>
  </si>
  <si>
    <t>SAMN08323680</t>
  </si>
  <si>
    <t>SRR6448585</t>
  </si>
  <si>
    <t>GAY4</t>
  </si>
  <si>
    <t>SAMN08323671</t>
  </si>
  <si>
    <t>SRR6448586</t>
  </si>
  <si>
    <t>Chinese</t>
  </si>
  <si>
    <t>GAY5</t>
  </si>
  <si>
    <t>SAMN08323672</t>
  </si>
  <si>
    <t>SRR6448587</t>
  </si>
  <si>
    <t>GAY6</t>
  </si>
  <si>
    <t>SAMN08323674</t>
  </si>
  <si>
    <t>SRR6448589</t>
  </si>
  <si>
    <t>GAY7</t>
  </si>
  <si>
    <t>SAMN08323675</t>
  </si>
  <si>
    <t>SRR6448590</t>
  </si>
  <si>
    <t>GAY8</t>
  </si>
  <si>
    <t>SAMN08323676</t>
  </si>
  <si>
    <t>SRR6448591</t>
  </si>
  <si>
    <t>GAY9</t>
  </si>
  <si>
    <t>SAMN08324142</t>
  </si>
  <si>
    <t>SRR6448733</t>
  </si>
  <si>
    <t>Gaur</t>
  </si>
  <si>
    <t>Bos gaurus</t>
  </si>
  <si>
    <t>GAU1</t>
  </si>
  <si>
    <t>SAMN08323865</t>
  </si>
  <si>
    <t>SRR6448719</t>
  </si>
  <si>
    <t>Banteng/Bali</t>
  </si>
  <si>
    <t>Bos javanicus</t>
  </si>
  <si>
    <t>Indonesia</t>
  </si>
  <si>
    <t>BAN1</t>
  </si>
  <si>
    <t>SAMN08323868</t>
  </si>
  <si>
    <t>SRR6448720</t>
  </si>
  <si>
    <t>BAN2</t>
  </si>
  <si>
    <t>SAMN08323870</t>
  </si>
  <si>
    <t>SRR6448722</t>
  </si>
  <si>
    <t>BAN3</t>
  </si>
  <si>
    <t>SAMN08323863</t>
  </si>
  <si>
    <t>SRR6448726</t>
  </si>
  <si>
    <t>BAN4</t>
  </si>
  <si>
    <t>SAMN08323867</t>
  </si>
  <si>
    <t>SRR6448727</t>
  </si>
  <si>
    <t>BAN5</t>
  </si>
  <si>
    <t>SAMN08323866</t>
  </si>
  <si>
    <t>SRR6448728</t>
  </si>
  <si>
    <t>BAN6</t>
  </si>
  <si>
    <t>SAMN08323869</t>
  </si>
  <si>
    <t>SRR6448730</t>
  </si>
  <si>
    <t>BAN7</t>
  </si>
  <si>
    <t>SAMN24341489</t>
  </si>
  <si>
    <t>SRR17318630</t>
  </si>
  <si>
    <t>Chinese indicine</t>
  </si>
  <si>
    <t>DBSN1</t>
  </si>
  <si>
    <t>SAMN07622454</t>
  </si>
  <si>
    <t>SRR6024563</t>
  </si>
  <si>
    <t>Dianzhong Cattle</t>
  </si>
  <si>
    <t>DZ1</t>
  </si>
  <si>
    <t>SAMN07622455</t>
  </si>
  <si>
    <t>SRR6024564</t>
  </si>
  <si>
    <t>DZ2</t>
  </si>
  <si>
    <t>SAMN07622452</t>
  </si>
  <si>
    <t>SRR6024565</t>
  </si>
  <si>
    <t>DZ3</t>
  </si>
  <si>
    <t>SAMN07622453</t>
  </si>
  <si>
    <t>SRR6024566</t>
  </si>
  <si>
    <t>DZ4</t>
  </si>
  <si>
    <t>SAMN07622450</t>
  </si>
  <si>
    <t>SRR6024567</t>
  </si>
  <si>
    <t>DZ5</t>
  </si>
  <si>
    <t>SAMN07622451</t>
  </si>
  <si>
    <t>SRR6024568</t>
  </si>
  <si>
    <t>DZ6</t>
  </si>
  <si>
    <t>SAMN06699059</t>
  </si>
  <si>
    <t>SRR5507283</t>
  </si>
  <si>
    <t>Guangfeng Cattle</t>
  </si>
  <si>
    <t>GF1</t>
  </si>
  <si>
    <t>SAMN06699058</t>
  </si>
  <si>
    <t>SRR5507284</t>
  </si>
  <si>
    <t>GF2</t>
  </si>
  <si>
    <t>SAMN06699057</t>
  </si>
  <si>
    <t>SRR5507285</t>
  </si>
  <si>
    <t>GF3</t>
  </si>
  <si>
    <t>SAMN06699056</t>
  </si>
  <si>
    <t>SRR5507286</t>
  </si>
  <si>
    <t>GF4</t>
  </si>
  <si>
    <t>SAMN24341490</t>
  </si>
  <si>
    <t>SRR17318628</t>
  </si>
  <si>
    <t>GL1</t>
  </si>
  <si>
    <t>SAMN06699063</t>
  </si>
  <si>
    <t>SRR5507279</t>
  </si>
  <si>
    <t>Ji'an Cattle</t>
  </si>
  <si>
    <t>JA1</t>
  </si>
  <si>
    <t>SAMN06699062</t>
  </si>
  <si>
    <t>SRR5507280</t>
  </si>
  <si>
    <t>JA2</t>
  </si>
  <si>
    <t>SAMN06699061</t>
  </si>
  <si>
    <t>SRR5507281</t>
  </si>
  <si>
    <t>JA3</t>
  </si>
  <si>
    <t>SAMN06699060</t>
  </si>
  <si>
    <t>SRR5507282</t>
  </si>
  <si>
    <t>JA4</t>
  </si>
  <si>
    <t>SAMN06699067</t>
  </si>
  <si>
    <t>SRR5507274</t>
  </si>
  <si>
    <t>JJG1</t>
  </si>
  <si>
    <t>SAMN06699066</t>
  </si>
  <si>
    <t>SRR5507275</t>
  </si>
  <si>
    <t>JJG2</t>
  </si>
  <si>
    <t>SAMN06699064</t>
  </si>
  <si>
    <t>SRR5507278</t>
  </si>
  <si>
    <t>JJG3</t>
  </si>
  <si>
    <t>SAMN24341491</t>
  </si>
  <si>
    <t>SRR17318627</t>
  </si>
  <si>
    <t>JJG4</t>
  </si>
  <si>
    <t>SAMN24341493</t>
  </si>
  <si>
    <t>SRR17318625</t>
  </si>
  <si>
    <t>LCGF1</t>
  </si>
  <si>
    <t>SAMN06699070</t>
  </si>
  <si>
    <t>SRR5507188</t>
  </si>
  <si>
    <t>LQ1</t>
  </si>
  <si>
    <t>SAMN06699069</t>
  </si>
  <si>
    <t>SRR5507189</t>
  </si>
  <si>
    <t>LQ2</t>
  </si>
  <si>
    <t>SAMN06699068</t>
  </si>
  <si>
    <t>SRR5507190</t>
  </si>
  <si>
    <t>LQ3</t>
  </si>
  <si>
    <t>SAMN24341492</t>
  </si>
  <si>
    <t>SRR17318626</t>
  </si>
  <si>
    <t>LQ4</t>
  </si>
  <si>
    <t>SAMN07431020</t>
  </si>
  <si>
    <t>SRR6234782</t>
  </si>
  <si>
    <t>Minnan Cattle</t>
  </si>
  <si>
    <t>MN1</t>
  </si>
  <si>
    <t>SAMN07431021</t>
  </si>
  <si>
    <t>SRR6234783</t>
  </si>
  <si>
    <t>MN2</t>
  </si>
  <si>
    <t>SAMN06699047</t>
  </si>
  <si>
    <t>SRR6024573,SRR5507199</t>
  </si>
  <si>
    <t>Wannan Cattle</t>
  </si>
  <si>
    <t>WN1</t>
  </si>
  <si>
    <t>SAMN06699048</t>
  </si>
  <si>
    <t>SRR6024574,SRR5507198</t>
  </si>
  <si>
    <t>WN2</t>
  </si>
  <si>
    <t>SAMN06699051</t>
  </si>
  <si>
    <t>SRR5507195</t>
  </si>
  <si>
    <t>WN3</t>
  </si>
  <si>
    <t>SAMN06699050</t>
  </si>
  <si>
    <t>SRR5507196</t>
  </si>
  <si>
    <t>WN4</t>
  </si>
  <si>
    <t>SAMN06699049</t>
  </si>
  <si>
    <t>SRR5507197</t>
  </si>
  <si>
    <t>WN5</t>
  </si>
  <si>
    <t>SAMN07622456</t>
  </si>
  <si>
    <t>SRR6024561</t>
  </si>
  <si>
    <t>WSGF1</t>
  </si>
  <si>
    <t>SAMN07622457</t>
  </si>
  <si>
    <t>SRR6024562</t>
  </si>
  <si>
    <t>WSGF2</t>
  </si>
  <si>
    <t>SAMN07622458</t>
  </si>
  <si>
    <t>SRR6024569</t>
  </si>
  <si>
    <t>WSGF3</t>
  </si>
  <si>
    <t>SAMN07622459</t>
  </si>
  <si>
    <t>SRR6024570</t>
  </si>
  <si>
    <t>WSGF4</t>
  </si>
  <si>
    <t>SAMN07622462</t>
  </si>
  <si>
    <t>SRR6024575</t>
  </si>
  <si>
    <t>WSGF5</t>
  </si>
  <si>
    <t>SAMN07622463</t>
  </si>
  <si>
    <t>SRR6024576</t>
  </si>
  <si>
    <t>WSGF6</t>
  </si>
  <si>
    <t>SAMN07622460</t>
  </si>
  <si>
    <t>SRR6024577</t>
  </si>
  <si>
    <t>WSGF7</t>
  </si>
  <si>
    <t>SAMN07622461</t>
  </si>
  <si>
    <t>SRR6024578</t>
  </si>
  <si>
    <t>WSGF8</t>
  </si>
  <si>
    <t>SAMN24341496</t>
  </si>
  <si>
    <t>SRR17318622</t>
  </si>
  <si>
    <t>WSGF9</t>
  </si>
  <si>
    <t>SAMN24341495</t>
  </si>
  <si>
    <t>SRR17318623</t>
  </si>
  <si>
    <t>WZ1</t>
  </si>
  <si>
    <t>SAMN24341497</t>
  </si>
  <si>
    <t>SRR17318621</t>
  </si>
  <si>
    <t>Xiangxi1</t>
  </si>
  <si>
    <t>SAMN24341498</t>
  </si>
  <si>
    <t>SRR17318620</t>
  </si>
  <si>
    <t>YL1</t>
  </si>
  <si>
    <t>SAMN04978232</t>
  </si>
  <si>
    <t>SRR3496901</t>
  </si>
  <si>
    <t>Angus</t>
  </si>
  <si>
    <t>European taurine</t>
  </si>
  <si>
    <t>UnitedKingdom</t>
  </si>
  <si>
    <t>ANG1</t>
  </si>
  <si>
    <t>SAMN04978241</t>
  </si>
  <si>
    <t>SRR3507168</t>
  </si>
  <si>
    <t>ANG10</t>
  </si>
  <si>
    <t>SAMN04978233</t>
  </si>
  <si>
    <t>SRR3499149</t>
  </si>
  <si>
    <t>ANG2</t>
  </si>
  <si>
    <t>SAMN04978234</t>
  </si>
  <si>
    <t>SRR3501047</t>
  </si>
  <si>
    <t>ANG3</t>
  </si>
  <si>
    <t>SAMN04978235</t>
  </si>
  <si>
    <t>SRR3505365</t>
  </si>
  <si>
    <t>ANG4</t>
  </si>
  <si>
    <t>SAMN04978236</t>
  </si>
  <si>
    <t>SRR3505366</t>
  </si>
  <si>
    <t>ANG5</t>
  </si>
  <si>
    <t>SAMN04978237</t>
  </si>
  <si>
    <t>SRR3506424</t>
  </si>
  <si>
    <t>ANG6</t>
  </si>
  <si>
    <t>SAMN04978238</t>
  </si>
  <si>
    <t>SRR3507147</t>
  </si>
  <si>
    <t>ANG7</t>
  </si>
  <si>
    <t>SAMN04978239</t>
  </si>
  <si>
    <t>SRR3507165</t>
  </si>
  <si>
    <t>ANG8</t>
  </si>
  <si>
    <t>SAMN04978240</t>
  </si>
  <si>
    <t>SRR3507166</t>
  </si>
  <si>
    <t>ANG9</t>
  </si>
  <si>
    <t>SAMN02839608</t>
  </si>
  <si>
    <t>SRR1343167</t>
  </si>
  <si>
    <t>Charolais</t>
  </si>
  <si>
    <t>CHAR1</t>
  </si>
  <si>
    <t>SAMN02843108</t>
  </si>
  <si>
    <t>SRR1365145</t>
  </si>
  <si>
    <t>CHAR10</t>
  </si>
  <si>
    <t>SAMN02839609</t>
  </si>
  <si>
    <t>SRR1343168</t>
  </si>
  <si>
    <t>CHAR2</t>
  </si>
  <si>
    <t>SAMN02839610</t>
  </si>
  <si>
    <t>SRR1343171</t>
  </si>
  <si>
    <t>CHAR3</t>
  </si>
  <si>
    <t>SAMN02839611</t>
  </si>
  <si>
    <t>SRR1343173</t>
  </si>
  <si>
    <t>CHAR4</t>
  </si>
  <si>
    <t>SAMN02842715</t>
  </si>
  <si>
    <t>SRR1348571</t>
  </si>
  <si>
    <t>CHAR5</t>
  </si>
  <si>
    <t>SAMN02842700</t>
  </si>
  <si>
    <t>SRR1348584</t>
  </si>
  <si>
    <t>CHAR6</t>
  </si>
  <si>
    <t>SAMN02843058</t>
  </si>
  <si>
    <t>SRR1355253</t>
  </si>
  <si>
    <t>CHAR7</t>
  </si>
  <si>
    <t>SAMN02843056</t>
  </si>
  <si>
    <t>SRR1355254</t>
  </si>
  <si>
    <t>CHAR8</t>
  </si>
  <si>
    <t>SAMN02843066</t>
  </si>
  <si>
    <t>SRR1355258</t>
  </si>
  <si>
    <t>CHAR9</t>
  </si>
  <si>
    <t>SAMEA4827182</t>
  </si>
  <si>
    <t>ERR2734942</t>
  </si>
  <si>
    <t>EasternFinn</t>
  </si>
  <si>
    <t>Finland</t>
  </si>
  <si>
    <t>EAF1</t>
  </si>
  <si>
    <t>SAMEA4827183</t>
  </si>
  <si>
    <t>ERR2734943</t>
  </si>
  <si>
    <t>EAF2</t>
  </si>
  <si>
    <t>SAMEA4827184</t>
  </si>
  <si>
    <t>ERR2734944</t>
  </si>
  <si>
    <t>EAF3</t>
  </si>
  <si>
    <t>SAMEA4827185</t>
  </si>
  <si>
    <t>ERR2734945</t>
  </si>
  <si>
    <t>EAF4</t>
  </si>
  <si>
    <t>SAMEA4827186</t>
  </si>
  <si>
    <t>ERR2734946</t>
  </si>
  <si>
    <t>EAF5</t>
  </si>
  <si>
    <t>SAMN02839601</t>
  </si>
  <si>
    <t>SRR1343162</t>
  </si>
  <si>
    <t>Gelbvieh</t>
  </si>
  <si>
    <t>GEL1</t>
  </si>
  <si>
    <t>SAMN02843088</t>
  </si>
  <si>
    <t>SRR1365138</t>
  </si>
  <si>
    <t>GEL10</t>
  </si>
  <si>
    <t>SAMN02839600</t>
  </si>
  <si>
    <t>SRR1343164</t>
  </si>
  <si>
    <t>GEL2</t>
  </si>
  <si>
    <t>SAMN02841107</t>
  </si>
  <si>
    <t>SRR1346388</t>
  </si>
  <si>
    <t>GEL3</t>
  </si>
  <si>
    <t>SAMN02842707</t>
  </si>
  <si>
    <t>SRR1348575</t>
  </si>
  <si>
    <t>GEL4</t>
  </si>
  <si>
    <t>SAMN02843062</t>
  </si>
  <si>
    <t>SRR1355236</t>
  </si>
  <si>
    <t>GEL5</t>
  </si>
  <si>
    <t>SAMN02843076</t>
  </si>
  <si>
    <t>SRR1355241</t>
  </si>
  <si>
    <t>GEL6</t>
  </si>
  <si>
    <t>SAMN02843075</t>
  </si>
  <si>
    <t>SRR1355242</t>
  </si>
  <si>
    <t>GEL7</t>
  </si>
  <si>
    <t>SAMN02843071</t>
  </si>
  <si>
    <t>SRR1355246</t>
  </si>
  <si>
    <t>GEL8</t>
  </si>
  <si>
    <t>SAMN02843070</t>
  </si>
  <si>
    <t>SRR1355249</t>
  </si>
  <si>
    <t>GEL9</t>
  </si>
  <si>
    <t>SAMN05788507</t>
  </si>
  <si>
    <t>SRR4280071</t>
  </si>
  <si>
    <t>Hereford</t>
  </si>
  <si>
    <t>HFD1</t>
  </si>
  <si>
    <t>SAMN05788557</t>
  </si>
  <si>
    <t>SRR4280236</t>
  </si>
  <si>
    <t>HFD10</t>
  </si>
  <si>
    <t>SAMN05788531</t>
  </si>
  <si>
    <t>SRR4280170</t>
  </si>
  <si>
    <t>HFD2</t>
  </si>
  <si>
    <t>SAMN05788534</t>
  </si>
  <si>
    <t>SRR4280179</t>
  </si>
  <si>
    <t>HFD3</t>
  </si>
  <si>
    <t>SAMN05788535</t>
  </si>
  <si>
    <t>SRR4280181</t>
  </si>
  <si>
    <t>HFD4</t>
  </si>
  <si>
    <t>SAMN05788536</t>
  </si>
  <si>
    <t>SRR4280183</t>
  </si>
  <si>
    <t>HFD5</t>
  </si>
  <si>
    <t>SAMN05788537</t>
  </si>
  <si>
    <t>SRR4280185</t>
  </si>
  <si>
    <t>HFD6</t>
  </si>
  <si>
    <t>SAMN05788538</t>
  </si>
  <si>
    <t>SRR4280187</t>
  </si>
  <si>
    <t>HFD7</t>
  </si>
  <si>
    <t>SAMN05788555</t>
  </si>
  <si>
    <t>SRR4280232</t>
  </si>
  <si>
    <t>HFD8</t>
  </si>
  <si>
    <t>SAMN05788556</t>
  </si>
  <si>
    <t>SRR4280234</t>
  </si>
  <si>
    <t>HFD9</t>
  </si>
  <si>
    <t>SAMN02225734</t>
  </si>
  <si>
    <t>SRR934405</t>
  </si>
  <si>
    <t>Holstein</t>
  </si>
  <si>
    <t>Netherlands</t>
  </si>
  <si>
    <t>HST1</t>
  </si>
  <si>
    <t>SAMN02841109</t>
  </si>
  <si>
    <t>SRR1346386</t>
  </si>
  <si>
    <t>HST10</t>
  </si>
  <si>
    <t>SAMN02841119</t>
  </si>
  <si>
    <t>SRR1346389</t>
  </si>
  <si>
    <t>HST11</t>
  </si>
  <si>
    <t>SAMN02841118</t>
  </si>
  <si>
    <t>SRR1346390</t>
  </si>
  <si>
    <t>HST12</t>
  </si>
  <si>
    <t>SAMN02841117</t>
  </si>
  <si>
    <t>SRR1346392</t>
  </si>
  <si>
    <t>HST13</t>
  </si>
  <si>
    <t>SAMN02842716</t>
  </si>
  <si>
    <t>SRR1348572</t>
  </si>
  <si>
    <t>HST14</t>
  </si>
  <si>
    <t>SAMN02842701</t>
  </si>
  <si>
    <t>SRR1348583</t>
  </si>
  <si>
    <t>HST15</t>
  </si>
  <si>
    <t>SAMN02842711</t>
  </si>
  <si>
    <t>SRR1348592</t>
  </si>
  <si>
    <t>HST16</t>
  </si>
  <si>
    <t>SAMN02843120</t>
  </si>
  <si>
    <t>SRR1365101</t>
  </si>
  <si>
    <t>HST17</t>
  </si>
  <si>
    <t>SAMN02843139</t>
  </si>
  <si>
    <t>SRR1365114</t>
  </si>
  <si>
    <t>HST18</t>
  </si>
  <si>
    <t>SAMN02843140</t>
  </si>
  <si>
    <t>SRR1365115</t>
  </si>
  <si>
    <t>HST19</t>
  </si>
  <si>
    <t>SAMN02225735</t>
  </si>
  <si>
    <t>SRR934406</t>
  </si>
  <si>
    <t>HST2</t>
  </si>
  <si>
    <t>SAMN02843129</t>
  </si>
  <si>
    <t>SRR1365116</t>
  </si>
  <si>
    <t>HST20</t>
  </si>
  <si>
    <t>SAMN02843128</t>
  </si>
  <si>
    <t>SRR1365117</t>
  </si>
  <si>
    <t>HST21</t>
  </si>
  <si>
    <t>SAMN02843130</t>
  </si>
  <si>
    <t>SRR1365118</t>
  </si>
  <si>
    <t>HST22</t>
  </si>
  <si>
    <t>SAMN02843125</t>
  </si>
  <si>
    <t>SRR1365119</t>
  </si>
  <si>
    <t>HST23</t>
  </si>
  <si>
    <t>SAMN02843127</t>
  </si>
  <si>
    <t>SRR1365120</t>
  </si>
  <si>
    <t>HST24</t>
  </si>
  <si>
    <t>SAMN02843124</t>
  </si>
  <si>
    <t>SRR1365121</t>
  </si>
  <si>
    <t>HST25</t>
  </si>
  <si>
    <t>SAMN02843126</t>
  </si>
  <si>
    <t>SRR1365123</t>
  </si>
  <si>
    <t>HST26</t>
  </si>
  <si>
    <t>SAMN02843110</t>
  </si>
  <si>
    <t>SRR1365147</t>
  </si>
  <si>
    <t>HST27</t>
  </si>
  <si>
    <t>SAMN02843164</t>
  </si>
  <si>
    <t>SRR1425125</t>
  </si>
  <si>
    <t>HST28</t>
  </si>
  <si>
    <t>SAMN02843167</t>
  </si>
  <si>
    <t>SRR1425126</t>
  </si>
  <si>
    <t>HST29</t>
  </si>
  <si>
    <t>SAMN02225736</t>
  </si>
  <si>
    <t>SRR934407</t>
  </si>
  <si>
    <t>HST3</t>
  </si>
  <si>
    <t>SAMN02843162</t>
  </si>
  <si>
    <t>SRR1425127</t>
  </si>
  <si>
    <t>HST30</t>
  </si>
  <si>
    <t>SAMN02843158</t>
  </si>
  <si>
    <t>SRR1425128</t>
  </si>
  <si>
    <t>HST31</t>
  </si>
  <si>
    <t>SAMN02843165</t>
  </si>
  <si>
    <t>SRR1425130</t>
  </si>
  <si>
    <t>HST32</t>
  </si>
  <si>
    <t>SAMN02843156</t>
  </si>
  <si>
    <t>SRR1425131</t>
  </si>
  <si>
    <t>HST33</t>
  </si>
  <si>
    <t>SAMN02843160</t>
  </si>
  <si>
    <t>SRR1425132</t>
  </si>
  <si>
    <t>HST34</t>
  </si>
  <si>
    <t>SAMN02843166</t>
  </si>
  <si>
    <t>SRR1425133</t>
  </si>
  <si>
    <t>HST35</t>
  </si>
  <si>
    <t>SAMN02843161</t>
  </si>
  <si>
    <t>SRR1425134</t>
  </si>
  <si>
    <t>HST36</t>
  </si>
  <si>
    <t>SAMN02843159</t>
  </si>
  <si>
    <t>SRR1425135</t>
  </si>
  <si>
    <t>HST37</t>
  </si>
  <si>
    <t>SAMN02843157</t>
  </si>
  <si>
    <t>SRR1425136</t>
  </si>
  <si>
    <t>HST38</t>
  </si>
  <si>
    <t>SAMN02843180</t>
  </si>
  <si>
    <t>SRR1425137</t>
  </si>
  <si>
    <t>HST39</t>
  </si>
  <si>
    <t>SAMN02225737</t>
  </si>
  <si>
    <t>SRR934408</t>
  </si>
  <si>
    <t>HST4</t>
  </si>
  <si>
    <t>SAMN02843179</t>
  </si>
  <si>
    <t>SRR1425138</t>
  </si>
  <si>
    <t>HST40</t>
  </si>
  <si>
    <t>SAMN02843182</t>
  </si>
  <si>
    <t>SRR1425139</t>
  </si>
  <si>
    <t>HST41</t>
  </si>
  <si>
    <t>SAMN02843181</t>
  </si>
  <si>
    <t>SRR1425140</t>
  </si>
  <si>
    <t>HST42</t>
  </si>
  <si>
    <t>SAMN02843168</t>
  </si>
  <si>
    <t>SRR1425144</t>
  </si>
  <si>
    <t>HST43</t>
  </si>
  <si>
    <t>SAMN02843176</t>
  </si>
  <si>
    <t>SRR1425155</t>
  </si>
  <si>
    <t>HST44</t>
  </si>
  <si>
    <t>SAMN02843178</t>
  </si>
  <si>
    <t>SRR1425156</t>
  </si>
  <si>
    <t>HST45</t>
  </si>
  <si>
    <t>SAMN02843172</t>
  </si>
  <si>
    <t>SRR1425157</t>
  </si>
  <si>
    <t>HST46</t>
  </si>
  <si>
    <t>SAMN02843177</t>
  </si>
  <si>
    <t>SRR1425158</t>
  </si>
  <si>
    <t>HST47</t>
  </si>
  <si>
    <t>SAMN02843174</t>
  </si>
  <si>
    <t>SRR1425159</t>
  </si>
  <si>
    <t>HST48</t>
  </si>
  <si>
    <t>SAMN02843170</t>
  </si>
  <si>
    <t>SRR1425160</t>
  </si>
  <si>
    <t>HST49</t>
  </si>
  <si>
    <t>SAMN02225738</t>
  </si>
  <si>
    <t>SRR934409</t>
  </si>
  <si>
    <t>HST5</t>
  </si>
  <si>
    <t>SAMN02843171</t>
  </si>
  <si>
    <t>SRR1425161</t>
  </si>
  <si>
    <t>HST50</t>
  </si>
  <si>
    <t>SAMN02843169</t>
  </si>
  <si>
    <t>SRR1425162</t>
  </si>
  <si>
    <t>HST51</t>
  </si>
  <si>
    <t>SAMN02843175</t>
  </si>
  <si>
    <t>SRR1425163</t>
  </si>
  <si>
    <t>HST52</t>
  </si>
  <si>
    <t>SAMN02843173</t>
  </si>
  <si>
    <t>SRR1425164</t>
  </si>
  <si>
    <t>HST53</t>
  </si>
  <si>
    <t>SAMN02843155</t>
  </si>
  <si>
    <t>SRR1425165</t>
  </si>
  <si>
    <t>HST54</t>
  </si>
  <si>
    <t>SAMN02843154</t>
  </si>
  <si>
    <t>SRR1425166</t>
  </si>
  <si>
    <t>HST55</t>
  </si>
  <si>
    <t>SAMN02225739</t>
  </si>
  <si>
    <t>SRR934410</t>
  </si>
  <si>
    <t>HST6</t>
  </si>
  <si>
    <t>SAMN02225741</t>
  </si>
  <si>
    <t>SRR934412</t>
  </si>
  <si>
    <t>HST7</t>
  </si>
  <si>
    <t>SAMN02225742</t>
  </si>
  <si>
    <t>SRR934413</t>
  </si>
  <si>
    <t>HST8</t>
  </si>
  <si>
    <t>SAMN02225743</t>
  </si>
  <si>
    <t>SRR934414</t>
  </si>
  <si>
    <t>HST9</t>
  </si>
  <si>
    <t>SAMN04978250</t>
  </si>
  <si>
    <t>SRR3497161</t>
  </si>
  <si>
    <t>Jersey</t>
  </si>
  <si>
    <t>ChannelIsland</t>
  </si>
  <si>
    <t>JEY1</t>
  </si>
  <si>
    <t>SAMN04978259</t>
  </si>
  <si>
    <t>SRR3497613</t>
  </si>
  <si>
    <t>JEY10</t>
  </si>
  <si>
    <t>SAMN02671597</t>
  </si>
  <si>
    <t>SRR1262789</t>
  </si>
  <si>
    <t>JEY11</t>
  </si>
  <si>
    <t>SAMN02671598</t>
  </si>
  <si>
    <t>SRR1262790</t>
  </si>
  <si>
    <t>JEY12</t>
  </si>
  <si>
    <t>SAMN02671599</t>
  </si>
  <si>
    <t>SRR1262791</t>
  </si>
  <si>
    <t>JEY13</t>
  </si>
  <si>
    <t>SAMN02671600</t>
  </si>
  <si>
    <t>SRR1262792</t>
  </si>
  <si>
    <t>JEY14</t>
  </si>
  <si>
    <t>SAMN02671601</t>
  </si>
  <si>
    <t>SRR1262793</t>
  </si>
  <si>
    <t>JEY15</t>
  </si>
  <si>
    <t>SAMN02671602</t>
  </si>
  <si>
    <t>SRR1262794</t>
  </si>
  <si>
    <t>JEY16</t>
  </si>
  <si>
    <t>SAMN02671603</t>
  </si>
  <si>
    <t>SRR1262795</t>
  </si>
  <si>
    <t>JEY17</t>
  </si>
  <si>
    <t>SAMN02671604</t>
  </si>
  <si>
    <t>SRR1262796</t>
  </si>
  <si>
    <t>JEY18</t>
  </si>
  <si>
    <t>SAMN02671605</t>
  </si>
  <si>
    <t>SRR1262797</t>
  </si>
  <si>
    <t>JEY19</t>
  </si>
  <si>
    <t>SAMN04978251</t>
  </si>
  <si>
    <t>SRR3497162</t>
  </si>
  <si>
    <t>JEY2</t>
  </si>
  <si>
    <t>SAMN02671606</t>
  </si>
  <si>
    <t>SRR1262798</t>
  </si>
  <si>
    <t>JEY20</t>
  </si>
  <si>
    <t>SAMN02671607</t>
  </si>
  <si>
    <t>SRR1262799</t>
  </si>
  <si>
    <t>JEY21</t>
  </si>
  <si>
    <t>SAMN02671608</t>
  </si>
  <si>
    <t>SRR1262800</t>
  </si>
  <si>
    <t>JEY22</t>
  </si>
  <si>
    <t>SAMN02671609</t>
  </si>
  <si>
    <t>SRR1262801</t>
  </si>
  <si>
    <t>JEY23</t>
  </si>
  <si>
    <t>SAMN02671610</t>
  </si>
  <si>
    <t>SRR1262802</t>
  </si>
  <si>
    <t>JEY24</t>
  </si>
  <si>
    <t>SAMN02671611</t>
  </si>
  <si>
    <t>SRR1262803</t>
  </si>
  <si>
    <t>JEY25</t>
  </si>
  <si>
    <t>SAMN04978252</t>
  </si>
  <si>
    <t>SRR3497451</t>
  </si>
  <si>
    <t>JEY3</t>
  </si>
  <si>
    <t>SAMN04978253</t>
  </si>
  <si>
    <t>SRR3497462</t>
  </si>
  <si>
    <t>JEY4</t>
  </si>
  <si>
    <t>SAMN04978254</t>
  </si>
  <si>
    <t>SRR3497464</t>
  </si>
  <si>
    <t>JEY5</t>
  </si>
  <si>
    <t>SAMN04978255</t>
  </si>
  <si>
    <t>SRR3497465</t>
  </si>
  <si>
    <t>JEY6</t>
  </si>
  <si>
    <t>SAMN04978256</t>
  </si>
  <si>
    <t>SRR3497466</t>
  </si>
  <si>
    <t>JEY7</t>
  </si>
  <si>
    <t>SAMN04978257</t>
  </si>
  <si>
    <t>SRR3497467</t>
  </si>
  <si>
    <t>JEY8</t>
  </si>
  <si>
    <t>SAMN04978258</t>
  </si>
  <si>
    <t>SRR3497611</t>
  </si>
  <si>
    <t>JEY9</t>
  </si>
  <si>
    <t>SAMN02843095</t>
  </si>
  <si>
    <t>SRR1365134</t>
  </si>
  <si>
    <t>Limousin</t>
  </si>
  <si>
    <t>LIN1</t>
  </si>
  <si>
    <t>SAMN02843094</t>
  </si>
  <si>
    <t>SRR1365136</t>
  </si>
  <si>
    <t>LIN2</t>
  </si>
  <si>
    <t>SAMN02843064</t>
  </si>
  <si>
    <t>SRR1355238</t>
  </si>
  <si>
    <t>MaineAnjou</t>
  </si>
  <si>
    <t>MAN1</t>
  </si>
  <si>
    <t>SAMN02843065</t>
  </si>
  <si>
    <t>SRR1355245</t>
  </si>
  <si>
    <t>MAN2</t>
  </si>
  <si>
    <t>SAMN02843069</t>
  </si>
  <si>
    <t>SRR1355259</t>
  </si>
  <si>
    <t>MAN3</t>
  </si>
  <si>
    <t>SAMN02843100</t>
  </si>
  <si>
    <t>SRR1365108</t>
  </si>
  <si>
    <t>MAN4</t>
  </si>
  <si>
    <t>SAMN02843136</t>
  </si>
  <si>
    <t>SRR1365127</t>
  </si>
  <si>
    <t>MAN5</t>
  </si>
  <si>
    <t>SAMN02843138</t>
  </si>
  <si>
    <t>SRR1365130</t>
  </si>
  <si>
    <t>MAN6</t>
  </si>
  <si>
    <t>SAMN10721580</t>
  </si>
  <si>
    <t>SRR8426540</t>
  </si>
  <si>
    <t>Maronesa</t>
  </si>
  <si>
    <t>Spain</t>
  </si>
  <si>
    <t>MAO1</t>
  </si>
  <si>
    <t>SAMN10721583</t>
  </si>
  <si>
    <t>SRR8426535</t>
  </si>
  <si>
    <t>Maremmana</t>
  </si>
  <si>
    <t>Italy</t>
  </si>
  <si>
    <t>MMA1</t>
  </si>
  <si>
    <t>SAMN10721584</t>
  </si>
  <si>
    <t>SRR8426541, SRR8426542</t>
  </si>
  <si>
    <t>Pajuna</t>
  </si>
  <si>
    <t>PAJ1</t>
  </si>
  <si>
    <t>SAMN02941216</t>
  </si>
  <si>
    <t>SRR1525596</t>
  </si>
  <si>
    <t>Piedmontese</t>
  </si>
  <si>
    <t>PIE1</t>
  </si>
  <si>
    <t>SAMN02941218</t>
  </si>
  <si>
    <t>SRR1525599</t>
  </si>
  <si>
    <t>PIE2</t>
  </si>
  <si>
    <t>SAMN02941217</t>
  </si>
  <si>
    <t>SRR1525603</t>
  </si>
  <si>
    <t>PIE3</t>
  </si>
  <si>
    <t>SAMN02941219</t>
  </si>
  <si>
    <t>SRR1525604</t>
  </si>
  <si>
    <t>PIE4</t>
  </si>
  <si>
    <t>SAMN02941215</t>
  </si>
  <si>
    <t>SRR1525606</t>
  </si>
  <si>
    <t>PIE5</t>
  </si>
  <si>
    <t>SAMN02842702</t>
  </si>
  <si>
    <t>SRR1348588</t>
  </si>
  <si>
    <t>RedAngus</t>
  </si>
  <si>
    <t>RED1</t>
  </si>
  <si>
    <t>SAMN02843151</t>
  </si>
  <si>
    <t>SRR1425153</t>
  </si>
  <si>
    <t>RED10</t>
  </si>
  <si>
    <t>SAMN02842712</t>
  </si>
  <si>
    <t>SRR1348591</t>
  </si>
  <si>
    <t>RED2</t>
  </si>
  <si>
    <t>SAMN02843063</t>
  </si>
  <si>
    <t>SRR1355239</t>
  </si>
  <si>
    <t>RED3</t>
  </si>
  <si>
    <t>SAMN02843122</t>
  </si>
  <si>
    <t>SRR1365102</t>
  </si>
  <si>
    <t>RED4</t>
  </si>
  <si>
    <t>SAMN02843121</t>
  </si>
  <si>
    <t>SRR1365103</t>
  </si>
  <si>
    <t>RED5</t>
  </si>
  <si>
    <t>SAMN02843102</t>
  </si>
  <si>
    <t>SRR1365113</t>
  </si>
  <si>
    <t>RED6</t>
  </si>
  <si>
    <t>SAMN02843148</t>
  </si>
  <si>
    <t>SRR1425143</t>
  </si>
  <si>
    <t>RED7</t>
  </si>
  <si>
    <t>SAMN02843147</t>
  </si>
  <si>
    <t>SRR1425145</t>
  </si>
  <si>
    <t>RED8</t>
  </si>
  <si>
    <t>SAMN02843149</t>
  </si>
  <si>
    <t>SRR1425146</t>
  </si>
  <si>
    <t>RED9</t>
  </si>
  <si>
    <t>SAMN10721579</t>
  </si>
  <si>
    <t>SRR8426537</t>
  </si>
  <si>
    <t>Sayaguesa</t>
  </si>
  <si>
    <t>SAY1</t>
  </si>
  <si>
    <t>SAMN05788541</t>
  </si>
  <si>
    <t>SRR4280192</t>
  </si>
  <si>
    <t>Simmental</t>
  </si>
  <si>
    <t>Swiss</t>
  </si>
  <si>
    <t>SIM1</t>
  </si>
  <si>
    <t>SAMN10940561</t>
  </si>
  <si>
    <t>SRR8588186</t>
  </si>
  <si>
    <t>SIM10</t>
  </si>
  <si>
    <t>SAMN05788542</t>
  </si>
  <si>
    <t>SRR4280196</t>
  </si>
  <si>
    <t>SIM2</t>
  </si>
  <si>
    <t>SAMN05788543</t>
  </si>
  <si>
    <t>SRR4280200</t>
  </si>
  <si>
    <t>SIM3</t>
  </si>
  <si>
    <t>SAMN05788544</t>
  </si>
  <si>
    <t>SRR4280204</t>
  </si>
  <si>
    <t>SIM4</t>
  </si>
  <si>
    <t>SAMN05788545</t>
  </si>
  <si>
    <t>SRR4280207</t>
  </si>
  <si>
    <t>SIM5</t>
  </si>
  <si>
    <t>SAMN05788546</t>
  </si>
  <si>
    <t>SRR4280211</t>
  </si>
  <si>
    <t>SIM6</t>
  </si>
  <si>
    <t>SAMN10940560</t>
  </si>
  <si>
    <t>SRR8588073</t>
  </si>
  <si>
    <t>SIM7</t>
  </si>
  <si>
    <t>SAMN10940559</t>
  </si>
  <si>
    <t>SRR8588075</t>
  </si>
  <si>
    <t>SIM8</t>
  </si>
  <si>
    <t>SAMN10940558</t>
  </si>
  <si>
    <t>SRR8588077</t>
  </si>
  <si>
    <t>SIM9</t>
  </si>
  <si>
    <t>SAMEA4827187</t>
  </si>
  <si>
    <t>ERR2734947</t>
  </si>
  <si>
    <t>WesternFinn</t>
  </si>
  <si>
    <t>WFN1</t>
  </si>
  <si>
    <t>SAMEA4827188</t>
  </si>
  <si>
    <t>ERR2734948</t>
  </si>
  <si>
    <t>WFN2</t>
  </si>
  <si>
    <t>SAMEA4827189</t>
  </si>
  <si>
    <t>ERR2734949</t>
  </si>
  <si>
    <t>WFN3</t>
  </si>
  <si>
    <t>SAMEA4827190</t>
  </si>
  <si>
    <t>ERR2734950</t>
  </si>
  <si>
    <t>WFN4</t>
  </si>
  <si>
    <t>SAMEA4827191</t>
  </si>
  <si>
    <t>ERR2734951</t>
  </si>
  <si>
    <t>WFN5</t>
  </si>
  <si>
    <t>SAMN08435316</t>
  </si>
  <si>
    <t>SRR6649997</t>
  </si>
  <si>
    <t>Brahman</t>
  </si>
  <si>
    <t>Indian indicine</t>
  </si>
  <si>
    <r>
      <rPr>
        <sz val="11"/>
        <color theme="1"/>
        <rFont val="Times New Roman"/>
        <charset val="134"/>
      </rPr>
      <t>UnitedStates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Australia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(viaIndia)</t>
    </r>
  </si>
  <si>
    <t>BRA1</t>
  </si>
  <si>
    <t>SAMN08435323</t>
  </si>
  <si>
    <t>SRR6650032</t>
  </si>
  <si>
    <t>BRA10</t>
  </si>
  <si>
    <t>SAMN08435281</t>
  </si>
  <si>
    <t>SRR6650020</t>
  </si>
  <si>
    <t>BRA2</t>
  </si>
  <si>
    <t>SAMN08435282</t>
  </si>
  <si>
    <t>SRR6650021</t>
  </si>
  <si>
    <t>BRA3</t>
  </si>
  <si>
    <t>SAMN08435279</t>
  </si>
  <si>
    <t>SRR6650022</t>
  </si>
  <si>
    <t>BRA4</t>
  </si>
  <si>
    <t>SAMN08435280</t>
  </si>
  <si>
    <t>SRR6650023</t>
  </si>
  <si>
    <t>BRA5</t>
  </si>
  <si>
    <t>SAMN08435317</t>
  </si>
  <si>
    <t>SRR6650024</t>
  </si>
  <si>
    <t>BRA6</t>
  </si>
  <si>
    <t>SAMN08435327</t>
  </si>
  <si>
    <t>SRR6650026</t>
  </si>
  <si>
    <t>BRA7</t>
  </si>
  <si>
    <t>SAMN08435322</t>
  </si>
  <si>
    <t>SRR6650029</t>
  </si>
  <si>
    <t>BRA8</t>
  </si>
  <si>
    <t>SAMN08435324</t>
  </si>
  <si>
    <t>SRR6650031</t>
  </si>
  <si>
    <t>BRA9</t>
  </si>
  <si>
    <t>SAMN03387026</t>
  </si>
  <si>
    <t>SRR2016751</t>
  </si>
  <si>
    <t>Gir</t>
  </si>
  <si>
    <t>UnitedStates(viaIndia)</t>
  </si>
  <si>
    <t>GIR1</t>
  </si>
  <si>
    <t>SAMN05788513</t>
  </si>
  <si>
    <t>SRR4280093</t>
  </si>
  <si>
    <t>GIR2</t>
  </si>
  <si>
    <t>SAMN08862747</t>
  </si>
  <si>
    <t>SRR6936539</t>
  </si>
  <si>
    <t>Hariana</t>
  </si>
  <si>
    <t>India</t>
  </si>
  <si>
    <t>HAR1</t>
  </si>
  <si>
    <t>SAMN03387027</t>
  </si>
  <si>
    <t>SRR2016757</t>
  </si>
  <si>
    <t>Nelore</t>
  </si>
  <si>
    <t>Brazil(viaIndia)</t>
  </si>
  <si>
    <t>NEL1</t>
  </si>
  <si>
    <t>SAMN08862748</t>
  </si>
  <si>
    <t>SRR6936540</t>
  </si>
  <si>
    <t>Sahiwal</t>
  </si>
  <si>
    <t>Pakistan</t>
  </si>
  <si>
    <t>SAH1</t>
  </si>
  <si>
    <t>SAMN08862749</t>
  </si>
  <si>
    <t>SRR6936538</t>
  </si>
  <si>
    <t>Tharparkar</t>
  </si>
  <si>
    <t>THA1</t>
  </si>
  <si>
    <t>SAMN16622137</t>
  </si>
  <si>
    <t>SRR12963679</t>
  </si>
  <si>
    <t>Yak</t>
  </si>
  <si>
    <t>YAK1</t>
  </si>
  <si>
    <t>SAMN16622221</t>
  </si>
  <si>
    <t>SRR12963616</t>
  </si>
  <si>
    <t>YAK2</t>
  </si>
  <si>
    <t>SAMN16622220</t>
  </si>
  <si>
    <t>SRR12963617</t>
  </si>
  <si>
    <t>YAK3</t>
  </si>
  <si>
    <t>*Regions highlighted in gray were designated for selection signal detection, whereas regions shaded in military green were selected for gene introgression analysis.</t>
  </si>
  <si>
    <t>Supplementary Table 26. List of locations of SNPs in PURs which are predicted to affect alternative splicing, or are classified as stop-gain variants or stop-loss variants</t>
  </si>
  <si>
    <t>Position</t>
  </si>
  <si>
    <t>stop-gain</t>
  </si>
  <si>
    <t>stop-loss</t>
  </si>
  <si>
    <t>Supplementary Table 27. 138 SVs within the two significant introgression regions on Chr23</t>
  </si>
  <si>
    <t>Chrosome</t>
  </si>
  <si>
    <t>Postion</t>
  </si>
  <si>
    <t>Reference</t>
  </si>
  <si>
    <t>SV genotype frequency</t>
  </si>
  <si>
    <t>Alteration</t>
  </si>
  <si>
    <t>Banteng</t>
  </si>
  <si>
    <t>China indicine</t>
  </si>
  <si>
    <t>India indicine</t>
  </si>
  <si>
    <t>TCAGTTAAAGTTCCAGAGAAGGCAATGCCACCTGACTCCAGTACTCTTGCCTGGAAAATCCCATGGACGGAGGAGCCTGGTGGGCTGCAGTTCATGGGGTCACTATGAATTGGACACGACTGAGCAACTTCACTTTCACTTTTCACACTGAGCGACTTCACTTTCACTTTTCACTTTCATGCATTGGAAAGGAAATGGCAACTCACTCCAGTGTTCTTGCCTGGAGAATCCCAGGGACGGGGGAGCCTGATGGGCTGCCGTCTATGGGGTCGCACAGAGTCGGACATGACTGAAGCGATTTAGCAGCAGCAGCAG</t>
  </si>
  <si>
    <t>T</t>
  </si>
  <si>
    <t>TAAGATTTGTTTTGGGCGGGTGCACTGGGATGACCCAGAGGGATGGTATGGGGAGGGAGGAGGGAGGAGGATTCAGGATGGGGAACACGTGTATACCTGTGGCAGATTCATTTCGATATTTGGCAAAACCAATACAATATTGTAAAGTTTAAAAATAAAATTAAAAAAAAAAAAAA</t>
  </si>
  <si>
    <t>CTGCTAAGTCACTTCAGTCGTGTCCAGCTCTGTGCGACCCCATACATGGCAGCCCACCAGGCTCCCCTGTCCCTGGGATTCTCCAGGCAAGAACCCTGGAGTAGGTTGCCATTTTGTTCTCCAATGCATGCATGCA</t>
  </si>
  <si>
    <t>C</t>
  </si>
  <si>
    <t>TATGGGAATTATGCTGCTGCTGCTGCTAAGTCGCTTCAGTCGTGTCCGACTCTGCGACCCCATAGACGGCAGCCCACCAGGCTCCCCTGTCCCTGGGATTCTCCAGGCAAGAACGCTGGAGTGGGTTGCCATTTCCTTCTCCAATGCATGAAAGGGAAAAGTCAAAGTGAAGTCGCTCAGTCATGTCCAACTCTTAGCAACCCCATGAACTGCAGCCTACCAGGCTCCTCCGTCCATGGGATTTTCCAGGCAAGAGTACTGGAGTGGGGTGCAATTGCCTTCTCCA</t>
  </si>
  <si>
    <t>TTTTTCTTTAAATAAAAATTTGGTAAAATCCAATAGGATTTGATGTTAATTTCTTTAATCCAAAGCTATTTAGAAATTGGTTTAAAATGTCCAGGTG</t>
  </si>
  <si>
    <t>ACCACATTTTATTTTTTTATTTTTTTTCTATAAAAAATTTATTCAATTTTAATTAAAAAAAAATTATACATGTGTTCCCCATCCTGAACCCTCCTCCCTCCTCCCTCCCCATACCATCCCTCTGGGTCGTC</t>
  </si>
  <si>
    <t>A</t>
  </si>
  <si>
    <t>AAAACAAATTTCCATCGACGCATCTCTGCGGGGGTGGGGCTGGCTCGCGGGGGCTCTGATGCCGTGGTGTGGTGAGCATGGCATCGCCCGACGTGTCGACGTTTTCAGGGAACGCAGAACAGATTAACCCAAAAGACAAAACCTTTGTCCCACGTGCTTTGCTCCTTTCTGTACATAGCTCCTCGGCTCACGAACCTAACTGTAAACATTCAGGTATTTTTGTACAAATAAGGGACTGATGTTCTGTTTGTCGTTAGAAATAAACATTAATACAGTGTTCTTCAAAAAACAAAACAAAAC</t>
  </si>
  <si>
    <t>TAAGAGCACATTCCTCTGACTCTGAATGGAGGAACTGCAATACAAGCCCAGAGCTATGACAGTCCTGGACAATGAGGGGGTGTCTTTCTGCTCGAGACTTGCCCATCGAGAAGGCTGCACTCTGTCCCCACTCTAACCATAAACCCACC</t>
  </si>
  <si>
    <t>CCCTGCACTGGCGGATTCATAAACCACTGGACCACCAGGAATGGAACTCATGACA</t>
  </si>
  <si>
    <t>GCTAAGAGTCAGACCTGGCTTAGCAACTGAGCGCGCGTGCACACACATACACATACA</t>
  </si>
  <si>
    <t>G</t>
  </si>
  <si>
    <t>CATTTAACAAGCTGCTGCTGCTGCTGCTGCTGCTGCTAAGTCACTTCAGTTGTGCCCGACTCTGTGCGACCCCATAGATGGCAGCTCACCAGGCCCCGCAGTCCCTGGGGTTCTCTAGGCAAGAACACTGGAGTGGGTTGCCATTTCCTTCTGCAATGCATGAAAGTGAAAAGTGAAAGTGAAGTCGCTCAGTCGTGTCCGACTCTAGCGACCCCATGGACTGCAGCCTACCAGGCTCTTCCATCCATGGGATTTTCTAGGCAAAGTACTGGAGTGGGGTGCCATTGCCTTCTCCG</t>
  </si>
  <si>
    <t>CCGTCCTCTAGGGGGAGTCCTGTGCTGAACGTCCGATAGGGGGAGTCCTGTACTAAAT</t>
  </si>
  <si>
    <t>TAAGGCATAAAATGGAGAAGGAAATGGCAACCCACTCCAGTGTTCTTGCCTGGAGAATCCCATGGACGGAGAAGCCTGGTAGGCTGCAGTCCATGGGGTCGCACAGAGTCGGACACAACTGAAGCGACTTGGCAACGACAGC</t>
  </si>
  <si>
    <t>CCTAGGGGAGGGAGGTATTACTTGAATTTGAGCATGAAGGCCAAATTCCACA</t>
  </si>
  <si>
    <t>TTGCCCACCCCAGAGTCTATTTTTCTTTTCTTAGTAAAATAACCTTCATTTTACTTTTTA</t>
  </si>
  <si>
    <t>TGCTCTCATTTCTCGGAGAAGGCAATGGCACCCCACTCCAGTACTCTTGCCTGGAAAATCCCGACAGAGGAGCCTGGTAGGCTGCAGTCCATGGGGTCGCTAAGAGTCGGACACGACTGAGCGACTTCACTTTGACTTTTCACTTTCATGCATTGGAGAAGGAAATGGCAACCCACTGCAGTGTTCTTGCCTGGAGAATCCCAGGGATGGGGGAGCCTGGTGGGCTGCCGTCTCTGGGATCGCACAGAGTCGGACACGACTGAAGCGACTTAGCAGCAGCAGCA</t>
  </si>
  <si>
    <t>TCAGATCAGATCAGTTGCTCAGTCGTGTCTGACTCTTTGCGACCCCATGAATCGCAGCACACCAGGCCTCCCTGTCCATCACCAACTCCCGGAGTTCACTCAGACTCACGTCCATCGAGTCAGTGATGCCATCCAGCCATCTCATCCTCTGTCGTCCCCTTCTCCTCCTGCCCCCAATCCCTCCCAGCATGAGTCTTTTCCAATGAGTCAACTCTTCGCATCAGGTGGCCAAAGTACTGGATGACAATATACAGCCTTGATGAACTCTTTTTCCTATTTGGAACCAGTCTGTTGTTCCATGTCCAGTTCTAACTGTTGCTTCCTGACCTGCATATACATTTCTCAAGAGGCAGATCAGGTGGTCTGGTATTCCCATCTCTTTCAGAATTTTCCACAGTTTATTGTGATCCAACAGTCAACATGTTGGCATAGTCA</t>
  </si>
  <si>
    <t>AGTGTTGAATCCTGCTGCTGCTGCTGCTGCTGCTGCTGCTGCTAAGTTGCTTTAGTCGTGTCCGACTCTGTGCGACCCCATAGACGGCAGCCCACCAGCCTCCCCCGTCCCTGGGATTCTCCAGGCAAGAACACTGGAGTGGGTTGCCATTTACTTCTCCAGTGCATGAAAGTGAAAAGTGAAAGTGAAGTCGCTCAGTCGTGTCTGACCCTCAGCAACCCCATGGACTTCAGCCTTCCAGGCTCCTCTGTCCATGGGATTTTCCAGGCAAGAGTGCTGGAGTGGGGTGCCATCGCCTTCTCC</t>
  </si>
  <si>
    <t>TATCACCAACTTTTTTTGTTGTTTTTGTTTTTTTTTGTTTGTTTGTTTGTGTTTTTTTTGG</t>
  </si>
  <si>
    <t>TATGTATTCAGTTCAATTCAGTTCAGTCACTCAGTCGTGTCTGACTCTTTGCGACCCCATGAATTGCAGCACGCCAGGCCTCCCTGTCC</t>
  </si>
  <si>
    <t>TATAGATATATTTGCTGCTGCTGCTAAGTCGCTTCAGTCGTGTCCGACTCTGTGCGACCCCATAGACGGCAGCCCGCCAGGCTGCCCTGTCCCTGGGATTCTCCAGGCAAGAACACTGGAGTGGGTTGCCATTTCCTTCTCCAATGCATGAAAGTGAAAAGTGAAAGTGAAGTCGCTCAGTCGTGTCAGACTCCTAGCGACACCACGGACTGCAGCCTACCAGGCTCCTCCGCCCATGGGATTTGCCAGGCAAGAGTACTGGAGTGGGTTGCCATTGCCTTCTCCG</t>
  </si>
  <si>
    <t>TGCTGCTGCTGCGGCTGCTAAGTCGCTTCAGTCGTGTCTGACTCTGTGCGACCCCGGAGATGGCAGCCCACCAGGCTCCACCGTCCCTGGGATTCTCCAGGCAAGAACACTGGAGTGGGTTGCCATTTCCTTCTCCAATGCATGAAAGTGAAAAGTGAAAGTGAAGTCCTCAGTCGTGCCTGACTCCCAGCGACCCCATGGACTGCAGCCTACCAGGCTCCTCCGTCCATGGGATTTTCCAGGCAAGAGTACTGGAGTGGGGTGCCATTGCCTTCTCCATATATCCTGCAC</t>
  </si>
  <si>
    <t>GCAGTGGTAAAGAACCTGCCTACCAATGCAGGAGACATCAGAGACGTCAATTCGATCCCTGGGTTGGGAAGATCCCCTAGAAGAGGAAATGGCAACCCACTCCAGTATTCTTGCCTGGAGAATTCCATGGACAGAGAAGCCTGGTGCGCTA</t>
  </si>
  <si>
    <t>TCACATATACATGATATCTTCATATATGTGTGTGTAAATATATATATATATATATATATATATATATATAAATATACA</t>
  </si>
  <si>
    <t>AAGACGTTAAAAACAGCATTGTGGTTAGAATGTTACTTCTTTCAGGGCACATAAATAAAAGTTCTAAGGTTACTAGTTAGCTGAAAAGCATTAATGAACTGTTCTGGAACACTATTTGAGGAGCTGTGCATTTTGGAAGATTTAACACAGCTTCAAAGAAATAATATGAAAATCCCAGAATGAGCTCAGGTACTAGGGGCAATTTTGACTGAAATAAATAGCCAACTGTGAGAATAGAACCATTAATG</t>
  </si>
  <si>
    <t>TCAACCTAGATCAGTGGGATGGGGAGAAAAATGGGAGGGAATTTCAAAAGGGAGTG</t>
  </si>
  <si>
    <t>TTCCAAGTTATTTTTTTTCTAATTTTATTTTATTTTTAAACTTTACATATTTGTATTAGTTTTGCCAAATATCAAAATGAATCCGCCACAGGTATACATGTGTTCCCCATCCCGAACCCTCCTCCCTCCTCCCTCCCCATACCA</t>
  </si>
  <si>
    <t>CATTTACTCTTAACACTTCTATTTAACACTGTACTGGATGTTCTAGCCACAACAATTAGGCGAGAA</t>
  </si>
  <si>
    <t>GTTCCAGGTTTTTTTTTTTTCTCTATAACAAAAGTTTTTATTATTATAAACTGTAGAATAATTTTAGAGATTGATCTATACATTCACACTATTTAATTTGAATCTAAAATACTTCTAATTAGTTGAAATCATTACAAAGGATATAATTTCTGATGCAGCAAATATCAACATTTAAAAATAAGACTGGTATTTTCATTAATTATCCAGTGAAATTTAAACAACAATGCAATTTGAAACTCATTATCTTCCATTTAAGAATAGGAACAAACTTCTTTAGGAATAAGAAATTATAGATTGCACCTTTTGAACTTACAGTTCTCTTT</t>
  </si>
  <si>
    <t>TGATTTCAAAAGTATTTGGATCAATTTCTTAGAACCAAGAACACAAGGATTTTCCCTGAAAGGAACAGTCCTACTTGCCAAAAAAAAAAAAAAAAAATTTACTTCATACATGGCAACTGGTAAATAAATCATTAAGACAAAGTTTTTCCATTATAGAGAATATATGAGGATAATTCTTTTCATAAGAACTTGGCTGAAAGTCAGA</t>
  </si>
  <si>
    <t>CACACAGGATCAGTTACCTAGGTGGTAGTGTAAATATTTGTAGAGTGAATAAATATTGACCTAGATGCTTAGGGAGTGCAGAGAGAAGGACACATCATGGTCTTTTTTCTGAGACTTATAGTATTGAGGGAAAGATACACATATATGAACATTACCAGGTGG</t>
  </si>
  <si>
    <t>ATTAAAATCCAGCAATTTAACTTTTTAAAAAATTCTTGAATCGTGACTTGAGGTTTGATGTGATGTTATTTAATAAGAATCAAAGCACTGCACAC</t>
  </si>
  <si>
    <t>TCTATAAGGCAATGGCACCTCACTCCAGTACTCTTGCCTGGAAGGTCCATGGATGGAGGAGCCTGGTGGGCTGCAGTCCATAGGGTCGCTAAGGGTCGGACATGACTGGGGGACTTTACTTTCACTTTTTACTTTCACGCCTTGGAGAAGGAAATGGCAACCCACTCCAGTGTTCTTGCCTGGAGAATCCCAGGGACAGCGGAGCCTGGTGGGCTGCAGTCTGTGGGGTCACACAGAGTCGGACACTACTGAAGCAACTTAGCAG</t>
  </si>
  <si>
    <t>CAAATGAGAACAGACCGAGGTGAAAAATAGTGAGAGTGATGGTTACGGTAGTTAAAAAGTAAGATGCCCCAGG</t>
  </si>
  <si>
    <t>CAGCGGATTCATTTTGATATTTGGCAAAACTAATACAATTATGTAAAGTTTAAAAATAAAATAAAATTAAAAAAA</t>
  </si>
  <si>
    <t>GTGCAGGTGGCGATTCTTTGTTTCTGTCACTTGGATACGTTTTAAAAACTTCTTAT</t>
  </si>
  <si>
    <t>GGGATCCGTGGTGGGACTGGGATCCGTGGTGGGACTGGGATCCGTGGTGGGACTT</t>
  </si>
  <si>
    <t>ATGTGCCTGTGAAGATATCACTTGTATGTAAGTAAGTAAGAAGATACCACTTGATAGTAAGTAAGCCTCTGTCAGT</t>
  </si>
  <si>
    <t>TAGTTTGTGCTGTGCCTAGTCACTCAGTCATGTCTGACTCTTGGGACCCCATGGATTGTAGCCCACCAGGCTCCTCTGTCCATGGGGAATCTCCAGGCAAGAATA</t>
  </si>
  <si>
    <t>GATGTAATGCCTCTCATTAACTGCATCCCCTGGTGAATTTTCATCAACTTACCGAGTTCTGGGAACCACTGAAGGACTTGATATCTTTAATGTGCAATTTTAGGAAGTGTTTCTTTTCTTTCCCCTCTCTTTCCTTCCTAATCTTTTAATCA</t>
  </si>
  <si>
    <t>CCAGGCAAGAATAC</t>
  </si>
  <si>
    <t>TTTTTTTTTTTTTTTAATTTTTTATTCCTTTATTTCTCATGTGTTCCCCATCCTGAACCCTCCTCCTTCCTCCCTCCCCA</t>
  </si>
  <si>
    <t>TTAGGTGTTGGTTTGTTTTTTTTTTTTTTTTTTTTACCGTCCTCCCTCCTCCCTCCCCATACCATCCCTCTGGGTCGTCCCAGTGCACCAGCCCCAAGCATCCAGTATTGTGCATTGAACCTGGACTGGCATCTCGTTTCATACATGATATTTTACATGTTTCAATGCCATTCTCCCAAATCTTCCCACCCTCTCCCTCTCCCTCTCGTAACCCTGTATACGAGACAGCAAAAGAGACACTGACGTATAGAACAGTCTTATGGACTCTG</t>
  </si>
  <si>
    <t>CTCAAGAGAGAAGAAAAGTCGCTCAGTCATGTCCAACTCTTTGCGACCCCATGGGGTGTAGCCTACCAGGCTCCTCTGTCCATGGGATTTTCCAGGCAATAGTCCTGGAGTGGATTACCATTTCCTTCTCCAGGCGATCTTCCCAACCCAGGGATTGAACCGGGTCTCCCGCATTGTAGACAGACGCTTTACCGTCTGAGCCACCAGGAATG</t>
  </si>
  <si>
    <t>ATGCACAGTAGAGCACCTTGTTTTACAACCTGCAACTATCAATGAAGACTGTCAGTCAATGACCCCCTGGATTATGCAAATGACCTTGCCTTAAAAACTCTGTACCTAAGCCCTCCAGGACCATCGTCTCTCTTGGTGTGGCCCACTTTTCTCTTGAGGTGTTCTCTCTGTTCTTTCTTTCAGTATTGTCAGTAAACTTTCTTGCAGTAGGTAAGACCTTAGATTCTTCTTCTT</t>
  </si>
  <si>
    <t>TATATGATCTATAGATCTATATGATCTATATGATATATATAGATCATATATATATGATATATATAGTGGGAA</t>
  </si>
  <si>
    <t>TTTTTTATTACAGAATATTCTGTAATATTCTGAATATTACAGAAATAGAGGCCAGAGTAGAGGTTG</t>
  </si>
  <si>
    <t>CAGGTGGTGGCCTTCTGCAGTTTCCTGTCCGCTTCACATTCTAGGTGGTAGCTTGCAGATTATGTAACTTATTACTGGATGATTAAAGAAGCAATCATCTGGGGCACTTGTGAAAAATAACTGATCCTGGGACTTATCTGGCAATCCCGTGGCTGGGACTTGGTGTTTTCACTGCTAAGGGCCTGTGTTTGATCCCTGGTCAGGGAGCTAGGATCCCACAGACTGCACAGTGTAGTTCCCCGCCACCCCCCGCCCCCCAAACAACAACAAATACCAACCCCTGGGCCTCTCCCTAAAGCCCTCCTTCAGTAAGTCTGGGGCCTTGGAAACTAGGTTTACTCACATCCTACCTGATTGTCCTCAGGCTAATTGAGTGAATACTTCTAACCCATTACTTTCTCAGTTACTTAAATACACATAACGGATAAAAAGATTTAAAGTGTTTTTTTGATTTTGCTTTT</t>
  </si>
  <si>
    <t>TAAGAATAATGCATTGAAGTCATGTGTATGGGGTAATGGAGCAGCTGACAACATGGGATTCTGTCAGTGTGTTTCTGAAGAGTCGGCAGTGCACAGCAGACCAGTATCCAACAAAACCAGCTACACAAGGGCTTGACGAGCGGCAGCCGCGGGTTTGATGGTGTATGATCTCAAGTTTTCAATCTGAGACCTCCCCCCCCCAAAAA</t>
  </si>
  <si>
    <t>AAGTAGTGACTTGAGTAGAGAAGGCAATGGCACCCCACTCCAGTATTCTTGCCTGGAAAATCCCATGGACAGAGGAGCCTGGTGGGCCACAGTCCATGAGGTTGCTAAGAGTCAGACACGGCTGAGCAACTTCACTTTCACTTTTCACTTTCATGCACTGGAGAAGGAAATGGCAAGCCACTCCAGTGTTCTTGCCTGGAGAACCCCAGTGATGGTGGAGCCTGGTGGGCTGCCGTCTATGGGGTCACAGAGAGTCGGACACGACTGAAGCAACTTAGCAGCAGCAGC</t>
  </si>
  <si>
    <t>GTGGCCTTCCTGTGCTTGGGCAGCCCTCATTGGTGGCCGTCACATCAGTTCCTTCCTGGGA</t>
  </si>
  <si>
    <t>AAAAACAGTATTTAAAATACTATTTAAATTTAAATACTATTTAATATTTAAATAGTATTT</t>
  </si>
  <si>
    <t>CTCTGCTACTGCTGCTAAGTCACTTCAGTTGTGTCCGACTCTGTGTGACCCCAGAGACGGCCTCCTACCAGGCTCCCCTGTCCCTGGGATTCTCCAGGCAAGAACACTGGAGTGGCTTGCCATTTCCTTCTCCAATGCATGAAAGTGAAAAGTGAAAGTGAAGTCACTCAGTCGTGTCCGACTCTTAGCGACCTCATGGACTGCAGCCTACCAGGCTCCTCTGTCCATGGGATTTTCCAGGCAAGAGTACTGGAGTGGGGTGCCATTGCCTTCTCCAAATATGGG</t>
  </si>
  <si>
    <t>CAGAAGTGCATGATGAAACTGTGCCCTCAAGGGAATTTCAAGGTAAATGTGGAATAAACTAAGTCTTACTGTCTTAAAAAAAAAAAAAAAA</t>
  </si>
  <si>
    <t>GTTTTGTTTTTTTATAGTGACTGTATTTTTTTTAATTTTATTTTATTTTTAAACTTTACATAATTGTATTCGTTTTGCCAAATATCAAAATGAATCCATCACAGGTATACATGTGCTCCCCATCCTGAACAATCATCTTTCTCAACTCCAGTGTATGCATGTTTTTACATGATTTTCTTTTGGA</t>
  </si>
  <si>
    <t>TACATG</t>
  </si>
  <si>
    <t>TTAAAATATCAATGCACAATACTGGATGCTTGGGGCTAGTGCACTGGGACAACCCAGAGGGATGGTATGGGGAGGGAGGAGGGAGGAGGGTTCAGGATGGGGAGCACATGTATACCTGTGATGGATTCATTTTGATATTTGGCAAAACTAATACAATTATGTAAAGTTTAAAAATAAAATAAAATTTAAAAAAAA</t>
  </si>
  <si>
    <t>GTATACTAACACATATATATGGAATTTAGAAAGATGGTAACAATAACCTTGTGTACAAGACAGCAAAAGAGACACTGATGTATAGAACAGTCTTATGGACTCTGTGGGAGAGGGAGAGGGTGGGAAGATTTGGGAGAATGGCATTGAAACATGTAAAATATCATGTATGAAACGAGATGCCAGTCCAGGTTTGATGCACGATACTGGATGCTTGGGGCCAGAGCACTGGGATGATCCAGAGGGATGGTATGGGGAGGGAGGAGGGAGGAGGGTTCAGGATGGGGAACACATGTATACCTGTGGCGGATTCATTTTTATATTTGGCAAAACTAATACAAAAATTATGTAAAGTTTAAAAATAAAATTAAGTTTTAAAAAAAAAAA</t>
  </si>
  <si>
    <t>TAAAATGGCTAAAGTGAAAGTGAAAGTGAAGTCACTTAGACATGTCCGACTCTTTGCGACCACATGGACTGTAGCCTACCAGGCTCCTCCATCCATGGGGTTTTCCAGGAAAGAATACTGGAGTGGATCGCCATTTCCTTCTCCAGGGGATCTTCCCA</t>
  </si>
  <si>
    <t>GCATCCTCCTGCTGTTGCTGCTGCTAAGTCACTTCAGTAGTGTCCAACTCTGTGCGACCC</t>
  </si>
  <si>
    <t>AATATTCATTTTGATATTTGGCAAAACTAATACAATTATGTAAAGTTTAAAAATAAAATAAAATTAGAAAAAAAAAAAAAAC</t>
  </si>
  <si>
    <t>CAACCCATTCCAGTATTCTTGCCTGGAGAATCCCATAGGCAGAGGAGCCTGGTGGGCTATAGTCCATGAGGGTGCGAAGAGCTGCACATGACTGAGCACGCGTGCATGCACTAGAGCCTGGG</t>
  </si>
  <si>
    <t>GAGGTAGGCCCACTTCTGTTCCTCTAAACACCTCTTAGGTGCACAGGTGCACACTCATTCACCTGAGTCCTTCCATCCTGAACCATCCCCCCCATCCCCCCATCTGGAGCCCCTCTCCCGCCTCCCTCCATCTCCCCTTTCTTGGTCTCCCTAACGCCCTTTACCAGTCCTTATGCCTGGTCTCTTCTCC</t>
  </si>
  <si>
    <t>GCTGAAGGATTGAGAGAAGGTGACCAACTTGTCTGCTCCCAGCAAGGGCTCAGACTCAAGTACTGGGTGGGGAATGTGCAGAGAAGGAAAACTGCAGGGGAGTTAGTCTCACCAAATCTGGGGGTTGGTTCAGGCGGATGAGGGGGCGAGCGCCTGTAAAGGATGGGTAAGAGTCTTTGAGAAGAACTAAC</t>
  </si>
  <si>
    <t>CACCTAGAGGAAGAAGGCGATTTGCTAGGAGCCTCGAGCTTCACCAAGGTGACAGGGCCAACTGGAACAACACAGCCACGGAGGACAGGCTGCTGGCCAAGGGGAGGCCTGGCTGTGGCGTGCAGCCCCACTACCGACGGCTGGAAAGGAATCCTACTT</t>
  </si>
  <si>
    <t>TCTAAGTAGATGAGTAGAATTAGTTTTTGAAGACTGGCACTTTTCACACCAACCCAAAACTCACCCATTTGTCCTCTGCAGCTATCTGTTACCCATTGTCTCTACTCCCTGGGTTAACCCCCATTTTCTCAACCACCTCTCAC</t>
  </si>
  <si>
    <t>GAACAACCAGCAGGAGAAGGCAATGGCACCCCACTCCAGTACTCTTGCCTGGAAAATCCCATGGACGGAGGAGCCTGGTAGGCTGCAGTCCATGGGGTCGCTAAGAGTCGGACACGACTGAAGCGACTTAGCAGCAGTAGCAGCAGC</t>
  </si>
  <si>
    <t>AATGGACTGGTTAGGATTATATAATAATCATGTATCCTGCTTGAGGATAGTCT</t>
  </si>
  <si>
    <t>AAAGTCACTGGAGAAGGAAATGGCAACCCACTCCAGTGTTCTTACCTGGAGAATCCCAGGGACGGGGGAGCCTGGTGGGCTGCGGTCTATGGGGTCACACAGAGTCGGACACGACTGAAGTGACTTAGCAGTTGGGC</t>
  </si>
  <si>
    <t>TAGAGCGACTGATGTTAAGTTTCCATGTTACTCTCTCCATCTCACCCTCCCCTTCCCATCCCACCTCACCCCCCATGTCCGTAAGTCTGTTCTCTATGTGTGTTTCTTCATTGCTGCCCTGCAAATAAATTCATTGGTACCATCAAAAAAACAAACAAACAAACAACAAAAAAAAGTGAATTGT</t>
  </si>
  <si>
    <t>GGTCATTTTCACCAACATGTACTTTTTTTTTTACATTCTTTTCCATAATTCCTCTTTTTCATAGCTACTCTTACTTATTTTTTCTTATGACCTTTATTTTCTTGGTTGCCACACAGGGGATTTTTGATCTTTATTGCTGCACGTGAGATCTTTAGTTGTAGCATGTGGGATGCAGTTCCCTGACCAGGGATCAAACCCAAGGCCACCTGCCTTGAGAACACAAAGTCTTAGCCATTGGACCACCAGGAAAGTC</t>
  </si>
  <si>
    <t>GCTCTAGGGCGGCCTGAACATCTCCCATCACAAGATCTCCATCCGTGTTTAAGCTCTATTGCAT</t>
  </si>
  <si>
    <t>TAACGGAGAAGGCAATGGCACCCCACTCCAGTATTCTTGCCTGGAGAATCCCATGGATGGAGGAGCCTGGTAGGCTGCAGTCCATGGGGTCGTTAAGAGTCAGACACGACTGAGCGACTTCACTTTCACTTTTCACTTTTCATGCATTGGAGAAGGAAATAGCAACCCACTCTAGTGTTCTTGCCTGGAGAATCCCAGGGACGGGAAGCCTGGTGGGCTGCCGTCTGTGGGTCACACAGAGTTGGACACGACTGAAGCGACTTAGCAGCAGCAGCAGC</t>
  </si>
  <si>
    <t>TATTCAAGAGACCAAAAATTGAGGGGAAAATATACCAATGGGCAAGAAAGGTATTCCTGAGACATTTTTTTTTAAGTTGCCTCCACTTATAACAA</t>
  </si>
  <si>
    <t>ATCTCTATTTTATTTATTTATTATTCCTATCTTTTATTTATTGACTGTGTTACCTGTTTTGTGGGATCTTAGTTTCCCAACCAGGAATTGAACCTGTGTCTTTGGCAGGGAAAATATGGAGTCCTAAACACTGGACACCAGGGAATTCTGTATCTCTAAATAGTTGTAAGCATTGGCACCCACCATGGTTTCAGAT</t>
  </si>
  <si>
    <t>ATATTTCGGAGAAGGCAATGGCACCCTACTCCAGTACTCTTGCCTGGAAAATCCCATGAATGGAGGAGCCTGGTGGGCTACAGTCCATGGGGTTGCTGAGAGTCGGACACGACTGAGCGACTTCACTTTCACTTTTCACTCTTATGCATTGGAGAAGGAAATGGCAACCCACTCCAGTGTTCTTGCCTTGAGAATCCCAGGGACAGGGGAGCCTGGTGGGCTGCCATCTATGGGATTGCACAGAGTCAGACACGACTGAAGTGACTTAGCAGCAGCAGCAGCAGGATTT</t>
  </si>
  <si>
    <t>TTTTATTTTATTTTTTAACTTTACAATATTGTATTGGTTTTGCCATACATCAACATGAATCTGCACAGGTATACACGTGTTCTCCATCCTGAACCCTCCTCCCTCCTCCCTCCCCGTACCATGCCTCTGGGTCATCCCAGTGCACCAGCCCCAAGCATCCAGTATTGTGCATCAAACCTGGACTGGCAACTCATTTCATATATGATATTATACATGTTTCAATGCCATTCTCCCAAATCATCCCACCCTCTCCCACTCCCACAGAGTCCAAAAGAC</t>
  </si>
  <si>
    <t>TAAGGTCACATATGCTTTTGAACTGTGGTGTTGGAGAAGACTCTTGAGAGTCCCTTGGACTGCAAAGAGATCCAACCAGTCCATTCTGAAGGAGATCAGCCCTGGGATTTCTTTGGAAGGAATGATGCTAAAGCTGAAACTCCAGTACTTTGGCCACCTCATGCGAAGAGTTGAGTCATTGGAAAAGACTCTGATGCTGGGAGGGATTTGGGGTAGGAGGAAAAGGGGTCGACAGAGGATGAGATGGCTGGATGGCATCACTGACTCGATGGACGTGAGTCTGAGTGAATTCCAGGAGTTCGTGATGGACAGGGAGGCCTGGCATGCTGTGATTCATGGGGTTGCAAAGAGTCGGACACAACTGAGCAACTGAACTGAACTGAACTG</t>
  </si>
  <si>
    <t>CCAGGGCTTTGCGCCAGGCCTGGACTGACTTGATCCTAATAATTGCCTTGACTATATGTCCATAGGACATCAATAT</t>
  </si>
  <si>
    <t>TTCTTTCTTTTTTTTTAATTTTATTTTATTTTTAAACTTTACAATATTGTATTAGTTTTGCCAAACATCAAAATGAATCCGCCACAGGTATACCCACGTTCCCCATCCTGAACCC</t>
  </si>
  <si>
    <t>CCACTCACATACTGTCTTTTCCCCAGGAGATGCTGGATCTTTCAAAAGCACAGTTGTTTTACACTTTACTGAATAATAGAGGAAATTTAGCCAGGTAAGGTCAATGTCAATTTTGGTG</t>
  </si>
  <si>
    <t>AGTTAAGGTCTGTGAGTGTTTTTCAATATTTAAACTGACAAATAATGATACTCT</t>
  </si>
  <si>
    <t>GGTTTTTTTTTTTTATTTTATTTTATTTTTAAACTTTACATAATTGTATTAGTTTTGCCAAATATCAAAATGAATCTGCCACAGGTATACATGTGTTCCCCATCCTGAACACTCCTCCCTCCTCCCTCCCCATACCATCCCTCTGGGTCATCCCAGTGCACTAGCCCCAAGCATCCAGTATCGTGCATCGAACCTGGAC</t>
  </si>
  <si>
    <t>AATACTTTCAAACTCCAGTACTCTGGCCACCTAATGCAAAGAGTTGACTCATTGGAAAAGACTCTGATGCTGGGAGGGATTGGGGGCAGGAGGAAAAGGGGACAACAGAGGATGAGATGGCTGGATGGCACCACAGACTCCATGGACATGAGTTTGAGTAAGCTCCGGGAGTTGGTGATGGACAGGGAGGCCTGGTGTGCTGTGATTCATGAGGTCACAGAGTCAGACACGACTGCGTGACTGAACTGAACTGAACTGAACTGG</t>
  </si>
  <si>
    <t>TGTATACAATTATGTAAAGTTTAAAAATAAAATAAAATTAAAAAAAAAAACACC</t>
  </si>
  <si>
    <t>TAGGAAGGCAATGGCACCCCACTCCAGTACTCTTGCCTGGAAAATCCCATGGATGGAGGAGCCTGGTAGGCTGCAGTCCATGGGGTCGCTAAGAGTCGGACAGGACTGAGCGACTTCACTTTCACTTTTCACTTTCATGCATTGGAGGAGGAAATGGCAAGCCACTCCTGTTCTTGCCTGGAGAATCCCAGGGACGGGGGAGCCTCGTGGGCTGCCATCTATGGGGTCGCACAGAGTAGGACACGACTGAAGCAACTTAGCAGCAGCAGCAGCAGC</t>
  </si>
  <si>
    <t>TAGGAGGAACAAACCAGAGAAGGCAATGGCACCCCACTCCAGTACTCTTGCCTGGAAAATCCCATGGATGGAGGAGCCTGGTAGACTGCAGTCCATGGGGTCGCTAGGAGTTGGACACGACTGTATAACTTTCAAGTAGACAACCTGAGCGACTTCACTTTCACTTTTCACTTTCATGCATTGGAGGAGGAAATGGCAAGCCACTCCAGTGTTCTTGCCTGGAGAATCCCAGGGACAGGGGAGCCTGGTGGGCTGCTGTCTATGGGGTCGCACAGAGTCGGACATGACTGAAGCGACTTAGCAGCAGCAGC</t>
  </si>
  <si>
    <t>TAGATACAAACTATGGAGAAGGCAATGGCACCCCACTCCAGTACTGTGGCCTGGAAAATCCCATGGATGGAGGAGCCTGGTAGGCTGCAGTCCATGGGGTCGCTAAGAGCCGGACACGACTGAGCGACTTCACTTTCACTTTCCACTTTCATGCATTGGAGAAGGAAATGGCAACCCACTCCAGTGTTCTTGCCTGGAGAATCCCAGGGACGGGGGAGCCTGGTGGGCTGCCGTCTATGGGGTCGCACAGAGTCGGACATGACTGAAGGGACTTAGCAGTAGC</t>
  </si>
  <si>
    <t>GAGTCCAATTGTGCAGTAGTTTGAGCATTCTTTGGCTTGCCTTTCTTTGGGATTGGA</t>
  </si>
  <si>
    <t>TAAAGAAGTAATTTGGCAAAACTAATACAATTATGTAAAGTTTAAAAATAAAATAAAATTTAAAAAATAAATAAAAGTATCTTTATGGAAAATTTAAAAAA</t>
  </si>
  <si>
    <t>GCTCTTTCGCCTTGACCCACACTAATCGCTCTCCTGGCATTAACTTTCCCAAGCAGCTCAGCTCGCTCGTCTCAAAGGCTGAGAACTGCCAAACCTGGCTGACT</t>
  </si>
  <si>
    <t>AATTCTTAGAGGTACAAGGGTCCAGAAAAGGGCTCTGAAAAGAAAGGTCCGGGAGGCTGTTGCCTACTCAGATTTCCGAGCTCATTGTATCTTCGTCAGTCTCTGAATATCTGCAAGACACCAGC</t>
  </si>
  <si>
    <t>GGAGAAGGCAATGGCACCCAACTCCAGTAATCTTGCCTGGAAAATCCCATGGACGGAGGAGCCTGGTGGGCTGCAGTCCATGGGGTTGAGAAGAATCGGACACGACTGAGCGACTTCACTTTCACTTTTCACTTTCATGCATTGGAGAAGGAAATGGCAACCCACTCCAGTGTTCTTGCCTGGAGAATCCCATGGACAGAGAAGCCTGGTGGGCTGCCGTCTCTGGGGTCGCAGAGTCGGACACGACTGAAGCGACTTAGCAGCAGCAGCAGCAGC</t>
  </si>
  <si>
    <t>CATGAGGGGCACTTCCTGTCGTAGTCTATCTGATTATATCATTTTTGTTCTGGAACGCTGAAGCCATTTCCTATTTGTCTTCCCTCTTTCAAGTTCTTCCCCTTCTGTGCTTTTTTCCTCTTCCCCCTGCTGCCACTGGAGCTGCTGAACTCTTTGTCTCATGATATCCCTCCACTGATAGTGAGCCAATTAAGGCTAACAATTTGGT</t>
  </si>
  <si>
    <t>TACATATATGTATATATATGTATTATATATATACATATATGTATATACATATATAATATATATATACACACATACATATATTACTCTTGTAAAGAGAAAGAGTAATAAAGCA</t>
  </si>
  <si>
    <t>TGCACTTTATATCAGAGAAGGCGATGGCACCCCTGTCCAGTACTCTTGCCTGGAAAATCCCATGGATGGAGGAGCCTGGTAGGCTGCAGTCCATGGGGTCGCTCAGAGTTGGACATGACTGAGCGACTTCACTTTCACTTTTCACCTTCATGCATTGGAGAAGGAAAGGGCAACCCACTTCAGTGTTCTTGCCTGGAGAATCCCAGGGATGGGGGAGCCTGGTGGGCTGCCGTCTATGGGGTCGCACAGAGTCGGACACGACTGAAGCGACTTAGCAGCAGCA</t>
  </si>
  <si>
    <t>TAGAAGCCCTGAGTAGGGGCTCTTTACCCCATCTCAGTGTCTGTGCTGAGAGTTTTGCACTTTCCTTCTCTTTAATAAATCCTATTTGCTTGTTAAAAAAAAAAAAAGAAGA</t>
  </si>
  <si>
    <t>CCTTAAACCCTGAAAATAGTGATCTTCTTCCTCTAAAAGCAGCAAGTAGTGTGAAGATATTCTTACACCAGTATAATAGGATGCATTATGAGAAGTAAATGCTAAGAAAGTTATATAAGCAAACAATTCTTCAAGTACAAATCATATATGTATATATATGTGTGTGTGTGTATACAACCTGCTTTGGTTACTTCTTGGGTCTTCTAAGTGACTTTCCTGTGTAAATTACCACCCCCCCCCCAACCCCCCCCCCACCCCTTATCTGT</t>
  </si>
  <si>
    <t>CACACTTTGGCTTTTAATAGCCAGTCTCTACTAAGCTGGGCCCTAGTTAATTGTGAATAAGCATACAGTATTGG</t>
  </si>
  <si>
    <t>ATGCTGCTAATCTGCTAAGTCGCTTCAGTCGTATCCGACTCTGTTCGACCCCATAGATGGCAGCCCACCAGGCTCTCCGTCCCTGGGATTCTCCAGGCAAGAACACTGGAGTGGGTTGCCATTTCCTTCTCCAATGCGCGAAAGTGAAAAGTGAAAGTGAAGTCGCTCAGTCATGTCCGACTCCTAGCGACCCCATGGACTGCAGCCCACCAGGCCTCTCCGTTCATGGGATTTTCCAGGCAAGAGTACCGGAGTGGGTTGCCACTGCCT</t>
  </si>
  <si>
    <t>TATGGAGAAATGTCCGGAGAAGGCAATGGCACTCCACTCCAGTACTTTTGTCTAGAAAATCCCATGGGTGGAGGAGCCTGGTAGGCTGCAGTCCATGGGGTGGCTAGAGTCGGACACGACTGAGCGACTTCACCTTCACTTTTCACTTTCATGCATTGGAGAAGGAAATGGCAACCCACTCCAGTGTTCTTGCCTGGAGAATCCCAGGGACAGGGGAGCCTGGTGGGCTGCCGTCTGTGGGGTCGCAGAGTCGGACACAACTGAAGCGACTTAGCAGTAGCAGC</t>
  </si>
  <si>
    <t>AAGGTAGGACTGTAATCTCCATTCTCATTTTCATACTTTCTGAAAAAAATTTAGCCTGCAGACTTCTGGAAGCTTCAAACTTTGCAAACTTATAAATCATGGGCAATGATGACTGTGGCCATTTTCAGGTATGTGGAGGGAAGGGCATTATTGATTTGCCTCAGTGCCTATCATGGAACATACACAGAGCAAGTCTTTTTGACATAATTGCTATTAACATATGATATATTCTGGGGCTGAAGCATGCTGCCAAACAAATGTGGATCTAGCCTGAAACATTCCTGTCACCCGC</t>
  </si>
  <si>
    <t>AAGGTAAAGAGTAATGATTTCATCTATGGTTAAAACCACAGAGGCACTATTTAAACTTTTTAATTTTTATTTTATGTTGGAATATTACATTTTTAACTCTATGTCATTTTTCTTTCTT</t>
  </si>
  <si>
    <t>CCTCATTACATCATTTTTTTCTTTTTTTTAAATTTTATTTTATTTTTAAACTTTACAATATTGTATTAGTTTTGCCAAATATCGAAATGAATCTGCCACAGGTATACCTGTGTTCCCCATCCTGAACCCTCCTCCCTTCTCCCTCCCCATACCCTCTCTCTGGGTCGTCCCAGTGCACCAGCCCCAAGCATCCAGTATCGTGCATCGAACCTGGACTGGCAA</t>
  </si>
  <si>
    <t>GCTATGCTGCTGCTGCTAAGTCACTTCAGTCGTGTCCGACTCTGTGCGACCCCATAGACAGCAGCCCACCAGGCTCCCCCGTCCCTGGGATTCTCCAGGCAAGAACACTGGAGTGGGTTGCCATTTCCTTCTCCAGTGCATGAAGGTGAAAAGAGAAAGTGAAGTCGCTCAGTTGTGTCTGACTCTTAGCGACCCCATGGACTGCAACCTACCAGGCTCCTCAGCCCATGGGATTTTCCAGGCAAGAGTACTGGAGTGGGGTGCCATTGC</t>
  </si>
  <si>
    <t>CTTTTAAGTTGATAATTTTTTTTCCCACTTCATTCACTTTTACCCATTTATTCATGTGGAAGTTATACATTCCTTTTCTGTCTTAGTTCTTTTTTATCATAGATATTAATATAACAACATGCATACTTATTAAGATAAAAATTAATAAATTACAGCCCTCCCAAACAACACAAAAGCTTTAGAACATTTTAGAATTCTTCATCCCATTCCAACTTACATGCCATTCTTATTACGTA</t>
  </si>
  <si>
    <t>AAAAGGTAAGTAATTTTCTATAAATAATTTTCCCTTTTTCACAAAGTAATTTGATAG</t>
  </si>
  <si>
    <t>TATGACACAGTTGCTGCTAAGTCGCTTCAGTCGTGTCTGACTGTGCGACCCCATAGACGGCAGCCCACCAGGCTCCCCCGTCCCTGGGATTCTCCAGGCAAGAACAGTGGAGTGGGTTGCCATTTCCTTCTCCAATGCATGAAAGTGAAAAGTGAAAGTGAAGTTGCGCAGTCGTGTCCGACTCTTTGAGACCCCATGGACTGCAGCCCACCAGTCTCCTCCATCCATGGGATTTTCCAGGCAAGAGTACTGGAGAGG</t>
  </si>
  <si>
    <t>TTCTTTTTTATTTTTTTATTTTTTTTAATTTTATTTTATTTTTAAACTTTATATAATTGTATTAGTTTTGCCAAACATCAAAATGAACCCGCCACAGGTATACATGTGTTCCCCATCCTAGACCCTCCTCCCTCCTCCCTCCCCATACCATCCCTCTGGGTTG</t>
  </si>
  <si>
    <t>GGTAGACTAGATCAGATCAGATCAGTCGCTCAGTCGTGTCCGACTCTTTGCGACCCCATGAATCGCAGCACGCCAGGCCTCCCTATCCATCACCAACTCCCAGAGTTCACTCAGACCCACGTCCATCGAGTCA</t>
  </si>
  <si>
    <t>TACCTGTGGTGGATTCATTTTGATATTTGGCAAAACTAATACAATTATGTAAAGTTTAAAAATAAAATTAAATTAAAAAAATATATATATATATCCAGAACCTGACCACTTCACAAAAAAAA</t>
  </si>
  <si>
    <t>GATTGTCTCAGAACCATTTATCAATAGTCTAATTTTCTTCACTGATCTGTAATGTTCTCTCTAACATAAA</t>
  </si>
  <si>
    <t>TTTTAATATATTTTTATATATATTTTTATATTTTATAAATATTTATATATTTATATATAAAAATATA</t>
  </si>
  <si>
    <t>ATCTGTTACTACTTCCACTTTCCCCACTTCTATTTGCCATGAAGTGATGGGACCAGATGCCATGATCTTAGTTTTTTTGGATGCTGAGTTTTAAGATGGCTTTTTTACTCTTCTCTTTCACCCTC</t>
  </si>
  <si>
    <t>AAGAAACTGAAGATCAGAGAAGGAAGTTGTTACAGGTCACACTGCTAGGAAATGGTAGAACAGGGACTTGAACCAAGAGCTGATTCTGAAGCACACC</t>
  </si>
  <si>
    <t>ATACTCTTGGTAGTTTCAAAACTAAAATCCACTTCCAAAAATGTTTAAAAAC</t>
  </si>
  <si>
    <t>AAAAAACAAAACATATCTTAAACTCTAAAAAGTAAAGTTGAAAAGTCAAATGTATATTTATTACTCATGTTAATATAGGCACAGCAGGATTAATCAGCAGGTATGCACTGATACAGACATGTTTATGTGCATGC</t>
  </si>
  <si>
    <t>TGCTGAGACTCTATTAATGTAATTATATATTGTGAAGAAATGTAATAGAAAAGCAGGAAGTCATAACCCAAGATTGAAGGGTAGCAGAACACACCACCCCCAAACGTGCCACTTTGGCATGTGGATTATTTTGAGTTGAAGGCATTCAAGGCCCA</t>
  </si>
  <si>
    <t>CGATATCTCTCCACCCCCATGTACATGTAAACCACGTGCTCAGTCACTCAGTT</t>
  </si>
  <si>
    <t>TGTAGTCTTTGGTGGGCCGCCATCTATGGGGTTGCACAGAGTCGGACACGACTGAAGCGACTTAGCAGCAGCAGCAGCA</t>
  </si>
  <si>
    <t>AAGACCAACATTTTTTTTTAAATTTTATTTTATTTTTAAACTTTACATAACTGTATTAGTTTTGCCAAATATCAAAATGAATCCATCACAGGTATACATGTGCTCCCCATCCTGAACCCCCCTCCCTCCTCCCTCCCCATACCATCCCTCTGGGTCGTCCCAGTGCACT</t>
  </si>
  <si>
    <t>TATGCCTTGTGTAGTTGACTCATTGGAAAAGACTCTGATGCTGGGAGGGATTGGGGGCAAGAGGAGAAGGGGACGACAGAGGATGAGATGGCTGGATGGCATCACTGACTCGATGGACGTGAGTCTGAGTGAACTCCAGGAGTTGGTGATGGACAGGGAGGCCTGGCGTGCTGCGATTCATGGGGTTGAAAAGAGTCGGACATGACTGAGAGACTGATCTGATCTGATCTGATCTG</t>
  </si>
  <si>
    <t>GCTGTTTGAACAAGGTTTTGTGGGGCCATTCTTCTGCTTCAAGTCACTTAGAAAATTAGATGACCAAAATCTCTCCATCGATGAGATTCAGAACTAT</t>
  </si>
  <si>
    <t>TTAAACTTTTTTTAAATTTTTTTTAAAATTTTATTTTATTTTTAAACTTTACAATATTGTATTGGTTTTGCCAAATATCGAAATGAATCCGCCACAGGTATACATGTGTTCCCCATCCTGAACCCTTCTCCCTCCTCCCTCCCCATACCATCCCTCTGGGTCATCCCA</t>
  </si>
  <si>
    <t>CAAAATTGAGCCACAGACTTGTAACATCTTACTCTTTTTTAAGAATTCAGTGAGTCAAAGCAAGTATTATTCTTCTCACCTCACAGATTATGAAACTGAAAGATTCACACCTTGCTAATTAATGGGTAAATCTCACCTAAAATCTGACAGGA</t>
  </si>
  <si>
    <t>GGAAAATGGAGGTTAGAAAGACAATTGGTTTACATTTTTTAAGTACTAAAAGTAAAAAAAAAAAAAAAAAAAATCAGCTTTGATATTTATATCAATCAAAGATATTCTTCTTAAATGACAATAAAATGAATGCTT</t>
  </si>
  <si>
    <t>AAGCCTTGCCTAACGGGGAAGTCTTTAGCATGGATGCCAGTGGGTTTTCAAACATT</t>
  </si>
  <si>
    <t>AACGTGGAGTAGCTCCTCTCGGACCTTCTGCGCCCACGCAGCAGCAGCTCCATTG</t>
  </si>
  <si>
    <t>TACATAAGAGCACCTCAACTAAACACTAACTGACATTAAAAGGGAAATTGAAAGTAACACAATAATAGTAGGCATGTTAACACCGCACCTATACCAGTGGACAGATCAACACAACAGAAAAGTGATACGGCAACATAAGCTTAAAAGGAAATATTAGAGCAAACAGACCTAATTGATATCTTCAGCACATTCCATCCAAATGCAGAATAC</t>
  </si>
  <si>
    <t>CAAAAGTTATGAAGATTTCAATAGATTACTTGGAAGATATGGAAAAAATGGATAGTCAAAAATGGAGGATGAAACAAAAACTAGTGAGTAAAAAGAACAATGTGAATTTAATAGAAACCTTTAGCACCGCTTAAGGTGTTTGCTCTACTGTGTGCTCCTTGATTGACCTAAAAGAATTAACATACAACTTTCAAATACCTTCCTCAG</t>
  </si>
  <si>
    <t>CACTCCAATATACTTACCTGGAGAATCTACTTGGACACAGGAGTCTGGCAGGCTACAGTCTATGAGGTCGCAAAGAGTCAGACATGGCTGAACAGCTAAGCACAGCACACAGCACACTGAGTTTCTTTGAAAGAACATATAGTGTTTCGTGTTTTGTTTTTTTTTTTAATTCACTCTGACAACTCTGTCTTTTGATCAGTATATTTAGACCATTTGTAGGTTAGGTTA</t>
  </si>
  <si>
    <t>TGTGAATCCAGTGTACACCTTCTGGCCTGGAGATACACCGGGACACTGGGTCGTG</t>
  </si>
  <si>
    <t>AGTGAGTATGTTGGAGAAGGCAATGGCACCCCACTCCAGTACTTTTGCCTGGAAAATCCTATGGACGGAGAAGCCTGGTAGGCTGCAGTCCATGGGGTCGCTAAGAGTCGGATACAACTGAGCGACCTGACTTTCACTTTTCACTTTCATGCATTGGAGAAGAAAATGGCAACCCACTCCAGTGTTCTTGCCTGGAGAATCCCAGGGACGGGGGAGCCTTGTGGGCTGCCTCTGTGGGGTCGTACAGAGTCAGACACGACTGAAGTGACTTAGCAATAGCAGCG</t>
  </si>
  <si>
    <t>GGAAGCCACGGGGACAGGAGGCCACTCAGTCATGCACGCTTAGGGTCGGCCTAGTCCTGGCTCAGGCTGGGCGCTGCACACCGCTTAAATCACTTACAATACACACACTAATGAAGAATGAGCA</t>
  </si>
  <si>
    <t>*Regions highlighted in gray represented genotype frequencies of 3 SVs  showing the introgression from banteng to Chinese zebu cattle</t>
  </si>
  <si>
    <t>Supplementary Table 28. Functional annotation of SNPs located in selective sweep regions between Holstein and Jersey</t>
  </si>
  <si>
    <t>Varation type</t>
  </si>
  <si>
    <t>stopgain</t>
  </si>
  <si>
    <t>synonymous</t>
  </si>
  <si>
    <t>nonsynonymous</t>
  </si>
  <si>
    <t>intronic</t>
  </si>
  <si>
    <t>UTR3</t>
  </si>
  <si>
    <t>upstream</t>
  </si>
  <si>
    <t>UTR5</t>
  </si>
  <si>
    <t>downstream</t>
  </si>
  <si>
    <t>splicing</t>
  </si>
  <si>
    <t>intergenic</t>
  </si>
  <si>
    <t>UTR5; UTR3</t>
  </si>
  <si>
    <t>upstream; downstream</t>
  </si>
  <si>
    <t>Supplementary Table 29. Putative selected genomic regions with top 1%  XP-CLR values and genes located in these regions</t>
  </si>
  <si>
    <t>Window_start</t>
  </si>
  <si>
    <t>Window_end</t>
  </si>
  <si>
    <t>XPCLR_score</t>
  </si>
  <si>
    <t>Gene_symbol</t>
  </si>
  <si>
    <t>NCAM2</t>
  </si>
  <si>
    <t>ROBO2</t>
  </si>
  <si>
    <t>TRMT10C</t>
  </si>
  <si>
    <t>PCNP</t>
  </si>
  <si>
    <t>novel_gene_saas_chr01g00032</t>
  </si>
  <si>
    <t>PPP1R2</t>
  </si>
  <si>
    <t>ACAP2</t>
  </si>
  <si>
    <t>ATP13A4</t>
  </si>
  <si>
    <t>MB21D2</t>
  </si>
  <si>
    <t>CCDC50</t>
  </si>
  <si>
    <t>LOC616094</t>
  </si>
  <si>
    <t>HTR3C</t>
  </si>
  <si>
    <t>LOC616200</t>
  </si>
  <si>
    <t>LOC107131228</t>
  </si>
  <si>
    <t>RSRC1</t>
  </si>
  <si>
    <t>novel_gene_saas_chr01g00065</t>
  </si>
  <si>
    <t>CLRN1</t>
  </si>
  <si>
    <t>GK5</t>
  </si>
  <si>
    <t>TRIM42</t>
  </si>
  <si>
    <t>CLSTN2</t>
  </si>
  <si>
    <t>PDE11A</t>
  </si>
  <si>
    <t>UBR3</t>
  </si>
  <si>
    <t>KLHL41</t>
  </si>
  <si>
    <t>MBD5</t>
  </si>
  <si>
    <t>LOC615626</t>
  </si>
  <si>
    <t>novel_gene_saas_chr02g00038</t>
  </si>
  <si>
    <t>THSD7B</t>
  </si>
  <si>
    <t>DARS1</t>
  </si>
  <si>
    <t>MCM6</t>
  </si>
  <si>
    <t>novel_gene_saas_chr02g00040</t>
  </si>
  <si>
    <t>CCDC93</t>
  </si>
  <si>
    <t>novel_gene_saas_chr02g00048</t>
  </si>
  <si>
    <t>PLCL1</t>
  </si>
  <si>
    <t>PARD3B</t>
  </si>
  <si>
    <t>ERBB4</t>
  </si>
  <si>
    <t>SPAG16</t>
  </si>
  <si>
    <t>ABCA12</t>
  </si>
  <si>
    <t>SLC11A1</t>
  </si>
  <si>
    <t>CTDSP1</t>
  </si>
  <si>
    <t>USP37</t>
  </si>
  <si>
    <t>SCG2</t>
  </si>
  <si>
    <t>RUNX3</t>
  </si>
  <si>
    <t>CLIC4</t>
  </si>
  <si>
    <t>NCMAP</t>
  </si>
  <si>
    <t>SRSF10</t>
  </si>
  <si>
    <t>CNR2</t>
  </si>
  <si>
    <t>LOC515042</t>
  </si>
  <si>
    <t>HSPG2</t>
  </si>
  <si>
    <t>IFFO2</t>
  </si>
  <si>
    <t>LOC536229</t>
  </si>
  <si>
    <t>CASQ1</t>
  </si>
  <si>
    <t>ATP1A4</t>
  </si>
  <si>
    <t>SLAMF9</t>
  </si>
  <si>
    <t>NPR1</t>
  </si>
  <si>
    <t>ILF2</t>
  </si>
  <si>
    <t>S100A1</t>
  </si>
  <si>
    <t>S100A13</t>
  </si>
  <si>
    <t>POGZ</t>
  </si>
  <si>
    <t>SELENBP1</t>
  </si>
  <si>
    <t>MAN1A2</t>
  </si>
  <si>
    <t>LRRC8C</t>
  </si>
  <si>
    <t>LOC536917</t>
  </si>
  <si>
    <t>HS2ST1</t>
  </si>
  <si>
    <t>novel_gene_saas_chr03g00049</t>
  </si>
  <si>
    <t>TNNI3K</t>
  </si>
  <si>
    <t>NEGR1</t>
  </si>
  <si>
    <t>ROR1</t>
  </si>
  <si>
    <t>EIF2B3</t>
  </si>
  <si>
    <t>ARMH1</t>
  </si>
  <si>
    <t>D2HGDH</t>
  </si>
  <si>
    <t>GAL3ST2</t>
  </si>
  <si>
    <t>HEPACAM2</t>
  </si>
  <si>
    <t>VPS50</t>
  </si>
  <si>
    <t>HDAC9</t>
  </si>
  <si>
    <t>MAGI2</t>
  </si>
  <si>
    <t>ORC5</t>
  </si>
  <si>
    <t>RAMP3</t>
  </si>
  <si>
    <t>novel_gene_saas_chr04g00046</t>
  </si>
  <si>
    <t>TMED4</t>
  </si>
  <si>
    <t>DDX56</t>
  </si>
  <si>
    <t>NPC1L1</t>
  </si>
  <si>
    <t>CAMK2B</t>
  </si>
  <si>
    <t>HECW1</t>
  </si>
  <si>
    <t>SUGCT</t>
  </si>
  <si>
    <t>CDK13</t>
  </si>
  <si>
    <t>ZNF800</t>
  </si>
  <si>
    <t>KLHDC10</t>
  </si>
  <si>
    <t>PODXL</t>
  </si>
  <si>
    <t>PPP1R1A</t>
  </si>
  <si>
    <t>LOC100336907</t>
  </si>
  <si>
    <t>KRT76</t>
  </si>
  <si>
    <t>PUS7L</t>
  </si>
  <si>
    <t>OR9K2</t>
  </si>
  <si>
    <t>OR9K15</t>
  </si>
  <si>
    <t>OR9K1</t>
  </si>
  <si>
    <t>OR9K7</t>
  </si>
  <si>
    <t>NT5DC3</t>
  </si>
  <si>
    <t>SINHCAF</t>
  </si>
  <si>
    <t>LOC112446756</t>
  </si>
  <si>
    <t>ANO2</t>
  </si>
  <si>
    <t>NTF3</t>
  </si>
  <si>
    <t>PHF21B</t>
  </si>
  <si>
    <t>PPARA</t>
  </si>
  <si>
    <t>novel_gene_saas_chr06g00073</t>
  </si>
  <si>
    <t>novel_gene_saas_chr06g00074</t>
  </si>
  <si>
    <t>CENPC</t>
  </si>
  <si>
    <t>LOC540544</t>
  </si>
  <si>
    <t>MGC152010</t>
  </si>
  <si>
    <t>ODAM</t>
  </si>
  <si>
    <t>RASSF6</t>
  </si>
  <si>
    <t>CTBP1</t>
  </si>
  <si>
    <t>JMJD4</t>
  </si>
  <si>
    <t>ZNF93</t>
  </si>
  <si>
    <t>PGPEP1</t>
  </si>
  <si>
    <t>PKN1</t>
  </si>
  <si>
    <t>CERS4</t>
  </si>
  <si>
    <t>COL23A1</t>
  </si>
  <si>
    <t>TRIM7</t>
  </si>
  <si>
    <t>OR2BB11</t>
  </si>
  <si>
    <t>OR6F1</t>
  </si>
  <si>
    <t>OR14P2</t>
  </si>
  <si>
    <t>OR2W3D</t>
  </si>
  <si>
    <t>OR2AJ9</t>
  </si>
  <si>
    <t>OR2L2B</t>
  </si>
  <si>
    <t>OR2T22</t>
  </si>
  <si>
    <t>OR2M16</t>
  </si>
  <si>
    <t>OR2T6</t>
  </si>
  <si>
    <t>OR2T1</t>
  </si>
  <si>
    <t>OR2T27</t>
  </si>
  <si>
    <t>OR2T2</t>
  </si>
  <si>
    <t>OR2G6</t>
  </si>
  <si>
    <t>novel_gene_saas_chr07g00033</t>
  </si>
  <si>
    <t>KLHL3</t>
  </si>
  <si>
    <t>MCTP1</t>
  </si>
  <si>
    <t>ELL2</t>
  </si>
  <si>
    <t>ZNF395</t>
  </si>
  <si>
    <t>PNOC</t>
  </si>
  <si>
    <t>LOC101907769</t>
  </si>
  <si>
    <t>KDM4C</t>
  </si>
  <si>
    <t>SLC1A1</t>
  </si>
  <si>
    <t>PGM5</t>
  </si>
  <si>
    <t>novel_gene_saas_chr08g00026</t>
  </si>
  <si>
    <t>GNE</t>
  </si>
  <si>
    <t>RNF38</t>
  </si>
  <si>
    <t>PAX5</t>
  </si>
  <si>
    <t>ZCCHC7</t>
  </si>
  <si>
    <t>TOMM5</t>
  </si>
  <si>
    <t>PPP3CC</t>
  </si>
  <si>
    <t>ENTPD4</t>
  </si>
  <si>
    <t>DOCK5</t>
  </si>
  <si>
    <t>SYK</t>
  </si>
  <si>
    <t>ASTN2</t>
  </si>
  <si>
    <t>BCKDHB</t>
  </si>
  <si>
    <t>TAAR5</t>
  </si>
  <si>
    <t>LOC100294980</t>
  </si>
  <si>
    <t>SYNE1</t>
  </si>
  <si>
    <t>OR4G9</t>
  </si>
  <si>
    <t>CDIN1</t>
  </si>
  <si>
    <t>DISP2</t>
  </si>
  <si>
    <t>KNSTRN</t>
  </si>
  <si>
    <t>BAHD1</t>
  </si>
  <si>
    <t>EHD4</t>
  </si>
  <si>
    <t>PLA2G4E</t>
  </si>
  <si>
    <t>novel_gene_saas_chr10g00083</t>
  </si>
  <si>
    <t>PELI2</t>
  </si>
  <si>
    <t>MNotAT1</t>
  </si>
  <si>
    <t>TRMT5</t>
  </si>
  <si>
    <t>SLC38A6</t>
  </si>
  <si>
    <t>VIT</t>
  </si>
  <si>
    <t>VRK2</t>
  </si>
  <si>
    <t>EVA1A</t>
  </si>
  <si>
    <t>SOWAHC</t>
  </si>
  <si>
    <t>CTNNotA2</t>
  </si>
  <si>
    <t>ALK</t>
  </si>
  <si>
    <t>EFR3B</t>
  </si>
  <si>
    <t>DNotAJC27</t>
  </si>
  <si>
    <t>MVB12B</t>
  </si>
  <si>
    <t>HMCN2</t>
  </si>
  <si>
    <t>LHX3</t>
  </si>
  <si>
    <t>RUBCNL</t>
  </si>
  <si>
    <t>NHLRC3</t>
  </si>
  <si>
    <t>UFM1</t>
  </si>
  <si>
    <t>SPART</t>
  </si>
  <si>
    <t>novel_gene_saas_chr12g00028</t>
  </si>
  <si>
    <t>SOHLH2</t>
  </si>
  <si>
    <t>SPATA13</t>
  </si>
  <si>
    <t>BORA</t>
  </si>
  <si>
    <t>DIS3</t>
  </si>
  <si>
    <t>novel_gene_saas_chr12g00052</t>
  </si>
  <si>
    <t>TBC1D4</t>
  </si>
  <si>
    <t>novel_gene_saas_chr13g00005</t>
  </si>
  <si>
    <t>FRMD4A</t>
  </si>
  <si>
    <t>PITRM1</t>
  </si>
  <si>
    <t>PRELID3B</t>
  </si>
  <si>
    <t>LOC512548_1</t>
  </si>
  <si>
    <t>KCNB1</t>
  </si>
  <si>
    <t>CYP24A1</t>
  </si>
  <si>
    <t>TRAPPC9</t>
  </si>
  <si>
    <t>SPIDR</t>
  </si>
  <si>
    <t>XKR4</t>
  </si>
  <si>
    <t>TMEM68</t>
  </si>
  <si>
    <t>TGS1</t>
  </si>
  <si>
    <t>LYN</t>
  </si>
  <si>
    <t>RPS20</t>
  </si>
  <si>
    <t>MOS</t>
  </si>
  <si>
    <t>PLAG1</t>
  </si>
  <si>
    <t>FAM110B</t>
  </si>
  <si>
    <t>CLVS1</t>
  </si>
  <si>
    <t>ASPH</t>
  </si>
  <si>
    <t>GGH</t>
  </si>
  <si>
    <t>PREX2</t>
  </si>
  <si>
    <t>GDAP1</t>
  </si>
  <si>
    <t>NIPAL2</t>
  </si>
  <si>
    <t>RALYL</t>
  </si>
  <si>
    <t>PDGFD</t>
  </si>
  <si>
    <t>BIRC2</t>
  </si>
  <si>
    <t>TRPC6</t>
  </si>
  <si>
    <t>AMOTL1</t>
  </si>
  <si>
    <t>ARHGAP20</t>
  </si>
  <si>
    <t>NXPE4</t>
  </si>
  <si>
    <t>PLEKHA7</t>
  </si>
  <si>
    <t>C15H11orf58</t>
  </si>
  <si>
    <t>MICAL2</t>
  </si>
  <si>
    <t>STK33</t>
  </si>
  <si>
    <t>LOC614494</t>
  </si>
  <si>
    <t>DGAT2</t>
  </si>
  <si>
    <t>ANO3</t>
  </si>
  <si>
    <t>ACCSL</t>
  </si>
  <si>
    <t>SPI1</t>
  </si>
  <si>
    <t>SLC39A13</t>
  </si>
  <si>
    <t>CELF1</t>
  </si>
  <si>
    <t>KLHDC8A</t>
  </si>
  <si>
    <t>LEMD1</t>
  </si>
  <si>
    <t>CAPN2</t>
  </si>
  <si>
    <t>RGS7</t>
  </si>
  <si>
    <t>FMO4</t>
  </si>
  <si>
    <t>TNFSF4</t>
  </si>
  <si>
    <t>novel_gene_saas_chr16g00044</t>
  </si>
  <si>
    <t>MIIP</t>
  </si>
  <si>
    <t>DRAXIN</t>
  </si>
  <si>
    <t>RBP7</t>
  </si>
  <si>
    <t>LZIC</t>
  </si>
  <si>
    <t>CAMTA1</t>
  </si>
  <si>
    <t>NPHP4</t>
  </si>
  <si>
    <t>CASP9</t>
  </si>
  <si>
    <t>KAZN</t>
  </si>
  <si>
    <t>ASTN1</t>
  </si>
  <si>
    <t>ACBD6</t>
  </si>
  <si>
    <t>PTPN14</t>
  </si>
  <si>
    <t>NENF</t>
  </si>
  <si>
    <t>PTPRC</t>
  </si>
  <si>
    <t>RXFP1</t>
  </si>
  <si>
    <t>ZNF26</t>
  </si>
  <si>
    <t>ZNF84</t>
  </si>
  <si>
    <t>ZNF140</t>
  </si>
  <si>
    <t>ACSF3</t>
  </si>
  <si>
    <t>CDH15</t>
  </si>
  <si>
    <t>ANKRD11</t>
  </si>
  <si>
    <t>SPG7</t>
  </si>
  <si>
    <t>RPL13</t>
  </si>
  <si>
    <t>DPEP1</t>
  </si>
  <si>
    <t>ZNF276</t>
  </si>
  <si>
    <t>FANCA</t>
  </si>
  <si>
    <t>SPIRE2</t>
  </si>
  <si>
    <t>TCF25</t>
  </si>
  <si>
    <t>MC1R</t>
  </si>
  <si>
    <t>FTO</t>
  </si>
  <si>
    <t>POP4</t>
  </si>
  <si>
    <t>SLC8A2</t>
  </si>
  <si>
    <t>PRR12</t>
  </si>
  <si>
    <t>SCAF1</t>
  </si>
  <si>
    <t>ALOX12E</t>
  </si>
  <si>
    <t>ALOX12</t>
  </si>
  <si>
    <t>EIF5A</t>
  </si>
  <si>
    <t>NEURL4</t>
  </si>
  <si>
    <t>TNK1</t>
  </si>
  <si>
    <t>PLSCR3</t>
  </si>
  <si>
    <t>NLGN2</t>
  </si>
  <si>
    <t>SPEM2</t>
  </si>
  <si>
    <t>FGF11</t>
  </si>
  <si>
    <t>ZBTB4</t>
  </si>
  <si>
    <t>SLC35G6</t>
  </si>
  <si>
    <t>LOC100568284</t>
  </si>
  <si>
    <t>novel_gene_saas_chr19g00020</t>
  </si>
  <si>
    <t>TNFSF12</t>
  </si>
  <si>
    <t>FXR2</t>
  </si>
  <si>
    <t>DNotAH2</t>
  </si>
  <si>
    <t>KDM6B</t>
  </si>
  <si>
    <t>TMEM88</t>
  </si>
  <si>
    <t>novel_gene_saas_chr19g00023</t>
  </si>
  <si>
    <t>AURKB</t>
  </si>
  <si>
    <t>CCDC47</t>
  </si>
  <si>
    <t>novel_gene_saas_chr19g00039</t>
  </si>
  <si>
    <t>ABCA9</t>
  </si>
  <si>
    <t>FAM20A</t>
  </si>
  <si>
    <t>PRKCA</t>
  </si>
  <si>
    <t>ITGA1</t>
  </si>
  <si>
    <t>novel_gene_saas_chr20g00018</t>
  </si>
  <si>
    <t>novel_gene_saas_chr20g00019</t>
  </si>
  <si>
    <t>GHR</t>
  </si>
  <si>
    <t>LIFR</t>
  </si>
  <si>
    <t>PRLR</t>
  </si>
  <si>
    <t>PDZD2</t>
  </si>
  <si>
    <t>novel_gene_saas_chr20g00023</t>
  </si>
  <si>
    <t>novel_gene_saas_chr20g00026</t>
  </si>
  <si>
    <t>novel_gene_saas_chr20g00027</t>
  </si>
  <si>
    <t>novel_gene_saas_chr21g00015</t>
  </si>
  <si>
    <t>SV2B</t>
  </si>
  <si>
    <t>LOC522763</t>
  </si>
  <si>
    <t>novel_gene_saas_chr21g00027</t>
  </si>
  <si>
    <t>ENTREP2</t>
  </si>
  <si>
    <t>DICER1</t>
  </si>
  <si>
    <t>SLC4A7</t>
  </si>
  <si>
    <t>ITPR1</t>
  </si>
  <si>
    <t>CNTN4</t>
  </si>
  <si>
    <t>RYBP</t>
  </si>
  <si>
    <t>novel_gene_saas_chr22g00023</t>
  </si>
  <si>
    <t>PRICKLE2</t>
  </si>
  <si>
    <t>FEZF2</t>
  </si>
  <si>
    <t>SCAP</t>
  </si>
  <si>
    <t>KHDRBS2</t>
  </si>
  <si>
    <t>PAQR8</t>
  </si>
  <si>
    <t>OR2G7B</t>
  </si>
  <si>
    <t>MBP</t>
  </si>
  <si>
    <t>ZNF521</t>
  </si>
  <si>
    <t>HRH4</t>
  </si>
  <si>
    <t>OSBPL1A</t>
  </si>
  <si>
    <t>TMEM200C</t>
  </si>
  <si>
    <t>ABCC1</t>
  </si>
  <si>
    <t>XYLT1</t>
  </si>
  <si>
    <t>TSC22D4</t>
  </si>
  <si>
    <t>EIF3B</t>
  </si>
  <si>
    <t>LOC100295832</t>
  </si>
  <si>
    <t>PTEN</t>
  </si>
  <si>
    <t>CYP2C282</t>
  </si>
  <si>
    <t>HPSE2</t>
  </si>
  <si>
    <t>CNNM1</t>
  </si>
  <si>
    <t>WNT8B</t>
  </si>
  <si>
    <t>LZTS2</t>
  </si>
  <si>
    <t>BTRC</t>
  </si>
  <si>
    <t>POLL</t>
  </si>
  <si>
    <t>ARMH3</t>
  </si>
  <si>
    <t>SIPA1L2</t>
  </si>
  <si>
    <t>NID1</t>
  </si>
  <si>
    <t>KCNMA1</t>
  </si>
  <si>
    <t>FAT3</t>
  </si>
  <si>
    <t>RAB38</t>
  </si>
  <si>
    <t>PAG4</t>
  </si>
  <si>
    <t>PAG14</t>
  </si>
  <si>
    <t>LOC524173</t>
  </si>
  <si>
    <t>STIP1</t>
  </si>
  <si>
    <t>FERMT3</t>
  </si>
  <si>
    <t>CAPN1</t>
  </si>
  <si>
    <t>SLC22A20</t>
  </si>
  <si>
    <t>CFL1</t>
  </si>
  <si>
    <t>CCDC85B</t>
  </si>
  <si>
    <t>Supplementary Table 30. Enrichment analysis of QTLs overlapping candidate selection regions</t>
  </si>
  <si>
    <t>Cattle QTL trait</t>
  </si>
  <si>
    <t>Num_of_overlapping_QTL</t>
  </si>
  <si>
    <t>Num_of_Total_QTL</t>
  </si>
  <si>
    <t>Num_of_observed</t>
  </si>
  <si>
    <t>Num_of_more_than_observed</t>
  </si>
  <si>
    <t>Pvalue</t>
  </si>
  <si>
    <t>Calving_ease</t>
  </si>
  <si>
    <t>Milk_fat_percentage</t>
  </si>
  <si>
    <t>Milk_protein_percentage</t>
  </si>
  <si>
    <t>Milk_fat_yield</t>
  </si>
  <si>
    <t>Milk_yield</t>
  </si>
  <si>
    <t>Scrotal_circumference</t>
  </si>
  <si>
    <t>Age_at_puberty</t>
  </si>
  <si>
    <t>Milk_kappa-casein_percentage</t>
  </si>
  <si>
    <t>Gestation_length</t>
  </si>
  <si>
    <t>Shear_force</t>
  </si>
  <si>
    <t>Metabolic_body_weight</t>
  </si>
  <si>
    <t>Milk_glycosylated_kappa-casein_percentage</t>
  </si>
  <si>
    <t>Milk_C14_index</t>
  </si>
  <si>
    <t>Tenderness_score</t>
  </si>
  <si>
    <t>Average_daily_gain</t>
  </si>
  <si>
    <t>Milk_protein_yield</t>
  </si>
  <si>
    <t>Carcass_weight</t>
  </si>
  <si>
    <t>Dry_matter_intake</t>
  </si>
  <si>
    <t>Milk_myristoleic_acid_content</t>
  </si>
  <si>
    <t>Milk_unglycosylated_kappa-casein_percentage</t>
  </si>
  <si>
    <t>Body_weight</t>
  </si>
  <si>
    <t>Connective_tissue_amount</t>
  </si>
  <si>
    <t>Longissimus_muscle_area</t>
  </si>
  <si>
    <t>Length_of_productive_life</t>
  </si>
  <si>
    <t>Milk_palmitoleic_acid_content</t>
  </si>
  <si>
    <t>Bovine_tuberculosis_susceptibility</t>
  </si>
  <si>
    <t>Marbling_score</t>
  </si>
  <si>
    <t>Milk_C16_index</t>
  </si>
  <si>
    <t>Percentage_normal_sperm</t>
  </si>
  <si>
    <t>Milk_palmitic_acid_content</t>
  </si>
  <si>
    <t>Milk_capric_acid_content</t>
  </si>
  <si>
    <t>Stillbirth</t>
  </si>
  <si>
    <t>Somatic_cell_score</t>
  </si>
  <si>
    <t>Conception_rate</t>
  </si>
  <si>
    <t>Milking_speed</t>
  </si>
  <si>
    <t>Net_merit</t>
  </si>
  <si>
    <t>Pregnancy_rate</t>
  </si>
  <si>
    <t>Stature</t>
  </si>
  <si>
    <t>Milk_caprylic_acid_content</t>
  </si>
  <si>
    <t>Milk_oleic_acid_content</t>
  </si>
  <si>
    <t>Body_weight_gain</t>
  </si>
  <si>
    <t>Milk_myristic_acid_content</t>
  </si>
  <si>
    <t>Bone_weight</t>
  </si>
  <si>
    <t>Interval_to_first_estrus_after_calving</t>
  </si>
  <si>
    <t>Body_depth</t>
  </si>
  <si>
    <t>Lean_meat_yield</t>
  </si>
  <si>
    <t>Strength</t>
  </si>
  <si>
    <t>Milk_linoleic_acid_content</t>
  </si>
  <si>
    <t>Udder_attachment</t>
  </si>
  <si>
    <t>Udder_cleft</t>
  </si>
  <si>
    <t>Feet_and_leg_conformation</t>
  </si>
  <si>
    <t>Foot_angle</t>
  </si>
  <si>
    <t>Dairy_form</t>
  </si>
  <si>
    <t>Udder_depth</t>
  </si>
  <si>
    <t>PTA_type</t>
  </si>
  <si>
    <t>Inhibin_level</t>
  </si>
  <si>
    <t>Milk_lauric_acid_content</t>
  </si>
  <si>
    <t>Milk_linolenic_acid_content</t>
  </si>
  <si>
    <t>Milk_caproic_acid_content</t>
  </si>
  <si>
    <t>Non-return_rate</t>
  </si>
  <si>
    <t>Inseminations_per_conception</t>
  </si>
  <si>
    <t>Tick_resistance</t>
  </si>
  <si>
    <t>Subcutaneous_fat_thickness</t>
  </si>
  <si>
    <t>Milk_butyric_acid_content</t>
  </si>
  <si>
    <t>Teat_placement</t>
  </si>
  <si>
    <t>Udder_height</t>
  </si>
  <si>
    <t>Milk_zinc_content</t>
  </si>
  <si>
    <t>Rear_leg_placement_-_rear_view</t>
  </si>
  <si>
    <t>Milk_iron_content</t>
  </si>
  <si>
    <t>Rump_width</t>
  </si>
  <si>
    <t>Bovine_respiratory_disease_susceptibility</t>
  </si>
  <si>
    <t>Rear_leg_placement_-_side_view</t>
  </si>
  <si>
    <t>Milk_phosphorylated_alpha-S2-casein_percentage</t>
  </si>
  <si>
    <t>Teat_length</t>
  </si>
  <si>
    <t>Milk_alpha-S2-casein_percentage</t>
  </si>
  <si>
    <t>Body_height</t>
  </si>
  <si>
    <t>Clinical_mastitis</t>
  </si>
  <si>
    <t>First_service_conception</t>
  </si>
  <si>
    <t>Milk_tridecylic_acid_content</t>
  </si>
  <si>
    <t>Age_at_first_calving</t>
  </si>
  <si>
    <t>M._paratuberculosis_susceptibility</t>
  </si>
  <si>
    <t>Milk_riboflavin_content</t>
  </si>
  <si>
    <t>Milk_conjugated_linoleic_acid_content</t>
  </si>
  <si>
    <t>Milk_casein_percentage</t>
  </si>
  <si>
    <t>Residual_feed_intake</t>
  </si>
  <si>
    <t>Milk_stearic_acid_content</t>
  </si>
  <si>
    <t>Ketosis</t>
  </si>
  <si>
    <t>Maturity_rate</t>
  </si>
  <si>
    <t>Milk_pentadecylic_acid_content</t>
  </si>
  <si>
    <t>Milk_beta-lactoglobulin_percentage</t>
  </si>
  <si>
    <t>Fecal_larva_count</t>
  </si>
  <si>
    <t>Rump_angle</t>
  </si>
  <si>
    <t>Muscle_anserine_content</t>
  </si>
  <si>
    <t>Serotonin_level</t>
  </si>
  <si>
    <t>Calving_interval</t>
  </si>
  <si>
    <t>Fertility_index</t>
  </si>
  <si>
    <t>Interval_from_first_to_last_insemination</t>
  </si>
  <si>
    <t>Milk_lactose_content</t>
  </si>
  <si>
    <t>Digital_dermatitis</t>
  </si>
  <si>
    <t>Intramuscular_fat</t>
  </si>
  <si>
    <t>Lactation_persistency</t>
  </si>
  <si>
    <t>Milk_tetracosanoic_acid_content</t>
  </si>
  <si>
    <t>Milk_potassium_content</t>
  </si>
  <si>
    <t>Saturated_fatty_acid_content</t>
  </si>
  <si>
    <t>Abomasum_displacement</t>
  </si>
  <si>
    <t>Milk_C18_index</t>
  </si>
  <si>
    <t>Red_blood_cell_number</t>
  </si>
  <si>
    <t>Reproductive_efficiency</t>
  </si>
  <si>
    <t>Eye_area_pigmentation</t>
  </si>
  <si>
    <t>Fat_color</t>
  </si>
  <si>
    <t>Immunoglobulin_G2_level</t>
  </si>
  <si>
    <t>Milk_arachidonic_acid_content</t>
  </si>
  <si>
    <t>Muscle_pH</t>
  </si>
  <si>
    <t>Muscle_potassium_content</t>
  </si>
  <si>
    <t>Offspring_number</t>
  </si>
  <si>
    <t>Sole_ulcer</t>
  </si>
  <si>
    <t>Cooking_loss</t>
  </si>
  <si>
    <t>Dairy_capacity_composite_index</t>
  </si>
  <si>
    <t>Hoof_and_leg_disorders</t>
  </si>
  <si>
    <t>Meat_color</t>
  </si>
  <si>
    <t>Methane_production</t>
  </si>
  <si>
    <t>Muscle_magnesium_content</t>
  </si>
  <si>
    <t>Muscle_total_collagen_content</t>
  </si>
  <si>
    <t>Retained_placenta</t>
  </si>
  <si>
    <t>Sexual_precocity</t>
  </si>
  <si>
    <t>Somatic_cell_count</t>
  </si>
  <si>
    <t>Sperm_motility</t>
  </si>
  <si>
    <t>Temperament</t>
  </si>
  <si>
    <t>Bovine_coronavirus_susceptibility</t>
  </si>
  <si>
    <t>Curd_firmness</t>
  </si>
  <si>
    <t>Facial_pigmentation</t>
  </si>
  <si>
    <t>Fecal_egg_count</t>
  </si>
  <si>
    <t>Insulin-like_growth_factor_1_level</t>
  </si>
  <si>
    <t>Interdigital_hyperplasia</t>
  </si>
  <si>
    <t>Kidney,_pelvic,_and_heart_fat_percentage</t>
  </si>
  <si>
    <t>Kidney_weight</t>
  </si>
  <si>
    <t>Liver_abscess</t>
  </si>
  <si>
    <t>Milk_C10_index</t>
  </si>
  <si>
    <t>Milk_beta-lactoglobulin_protein_content</t>
  </si>
  <si>
    <t>Milk_casein_index</t>
  </si>
  <si>
    <t>Milk_medium-chain_fatty_acid_content</t>
  </si>
  <si>
    <t>Myristoleic_acid_content</t>
  </si>
  <si>
    <t>Sole_hemorrhage</t>
  </si>
  <si>
    <t>Body_circumference</t>
  </si>
  <si>
    <t>Body_condition_score</t>
  </si>
  <si>
    <t>Calving_ability</t>
  </si>
  <si>
    <t>Calving_to_conception_interval</t>
  </si>
  <si>
    <t>Cheese_fat_recovery</t>
  </si>
  <si>
    <t>Conformation_score</t>
  </si>
  <si>
    <t>Foreshank_weight</t>
  </si>
  <si>
    <t>Heel_horn_erosion</t>
  </si>
  <si>
    <t>Intestinal_atresia</t>
  </si>
  <si>
    <t>Juiciness</t>
  </si>
  <si>
    <t>Milk_cholesterol_content</t>
  </si>
  <si>
    <t>Milk_monounsaturated_fatty_acid_content</t>
  </si>
  <si>
    <t>Milk_phosphorus_content</t>
  </si>
  <si>
    <t>Milk_rennet_coagulation_time</t>
  </si>
  <si>
    <t>Milk_saturated_fatty_acid_content</t>
  </si>
  <si>
    <t>Milk_vitamin_B-12_content</t>
  </si>
  <si>
    <t>Muscle_creatine_content</t>
  </si>
  <si>
    <t>Muscle_iron_content</t>
  </si>
  <si>
    <t>Muscle_sodium_content</t>
  </si>
  <si>
    <t>Oleic_acid_content</t>
  </si>
  <si>
    <t>Polyunsaturated_fatty_acid_content</t>
  </si>
  <si>
    <t>Alpha-linolenic_acid_content</t>
  </si>
  <si>
    <t>Body_temperature</t>
  </si>
  <si>
    <t>Carcass_depth</t>
  </si>
  <si>
    <t>Carcass_length</t>
  </si>
  <si>
    <t>Chest_width</t>
  </si>
  <si>
    <t>Fat_cover</t>
  </si>
  <si>
    <t>Fertilization_rate</t>
  </si>
  <si>
    <t>Heart_weight</t>
  </si>
  <si>
    <t>Linoleic_acid_content</t>
  </si>
  <si>
    <t>Milk_alpha-S1-casein_percentage</t>
  </si>
  <si>
    <t>Milk_arachidic_acid_content</t>
  </si>
  <si>
    <t>Milk_beta-casein_percentage</t>
  </si>
  <si>
    <t>Milk_lactoperoxidase_content</t>
  </si>
  <si>
    <t>Milk_mid-infrared_spectra</t>
  </si>
  <si>
    <t>Milk_sodium_content</t>
  </si>
  <si>
    <t>Milk_tricosanoic_acid_content</t>
  </si>
  <si>
    <t>Monounsaturated_fatty_acid_content</t>
  </si>
  <si>
    <t>Muscle_creatinine_content</t>
  </si>
  <si>
    <t>Myristic_acid_content</t>
  </si>
  <si>
    <t>Yield_grade</t>
  </si>
  <si>
    <t>Cannon_bone_circumference</t>
  </si>
  <si>
    <t>Curd_firming_rate</t>
  </si>
  <si>
    <t>Ear_size</t>
  </si>
  <si>
    <t>Granulocyte_percentage</t>
  </si>
  <si>
    <t>Hematocrit</t>
  </si>
  <si>
    <t>Hemoglobin</t>
  </si>
  <si>
    <t>Kidney_fat_weight</t>
  </si>
  <si>
    <t>Lifetime_profit_index</t>
  </si>
  <si>
    <t>Luteal_activity</t>
  </si>
  <si>
    <t>Milk_eicosapentaenoic_acid_content</t>
  </si>
  <si>
    <t>Milk_fat_content</t>
  </si>
  <si>
    <t>Milk_glycerophosphocholine_content</t>
  </si>
  <si>
    <t>Milk_unsaturated_fatty_acid_content</t>
  </si>
  <si>
    <t>Monocyte,_eosinophil,_and_basophil_number</t>
  </si>
  <si>
    <t>Muscle_carnosine_content</t>
  </si>
  <si>
    <t>Muscle_phosphorus_content</t>
  </si>
  <si>
    <t>Omega-3_to_omega-6_fatty_acid_ratio</t>
  </si>
  <si>
    <t>Spleen_weight</t>
  </si>
  <si>
    <t>Udder_structure</t>
  </si>
  <si>
    <t>White_line_disease</t>
  </si>
  <si>
    <t>White_spotting</t>
  </si>
  <si>
    <t>Birth_index</t>
  </si>
  <si>
    <t>Bone_quality</t>
  </si>
  <si>
    <t>Cheese_protein_recovery</t>
  </si>
  <si>
    <t>Colostrum_albumin_concentration</t>
  </si>
  <si>
    <t>Colostrum_immunoglobulin_G2_concentration</t>
  </si>
  <si>
    <t>Feed_conversion_ratio</t>
  </si>
  <si>
    <t>Feed_intake</t>
  </si>
  <si>
    <t>Glutamate_level</t>
  </si>
  <si>
    <t>Heel_depth</t>
  </si>
  <si>
    <t>Infectious_bovine_keratoconjunctivitis_susceptibility</t>
  </si>
  <si>
    <t>LDL_cholesterol_level</t>
  </si>
  <si>
    <t>Locomotion</t>
  </si>
  <si>
    <t>Lung_weight</t>
  </si>
  <si>
    <t>Lymphocyte_percentage</t>
  </si>
  <si>
    <t>Mean_corpuscular_hemoglobin_concentration</t>
  </si>
  <si>
    <t>Milk_acetone_content</t>
  </si>
  <si>
    <t>Milk_calcium_content</t>
  </si>
  <si>
    <t>Milk_citrate_content</t>
  </si>
  <si>
    <t>Milk_lactose_yield</t>
  </si>
  <si>
    <t>Milk_magnesium_content</t>
  </si>
  <si>
    <t>Milk_margaric_acid_content</t>
  </si>
  <si>
    <t>Milk_profitability_index</t>
  </si>
  <si>
    <t>Milk_protein-to-fat_ratio</t>
  </si>
  <si>
    <t>Milk_protein_content</t>
  </si>
  <si>
    <t>Milk_saturated_to_unsaturated_fatty_acid_ratio</t>
  </si>
  <si>
    <t>Milk_trans-9-Octadecenoic_acid_content</t>
  </si>
  <si>
    <t>Milk_trans-vaccenic_acid_content</t>
  </si>
  <si>
    <t>Milk_urea_nitrogen_content</t>
  </si>
  <si>
    <t>Muscle_calcium_content</t>
  </si>
  <si>
    <t>Muscle_taurine_content</t>
  </si>
  <si>
    <t>Muscle_zinc_content</t>
  </si>
  <si>
    <t>Palmitic_acid_content</t>
  </si>
  <si>
    <t>Respiratory_rate</t>
  </si>
  <si>
    <t>Rump_conformation</t>
  </si>
  <si>
    <t>Rump_length</t>
  </si>
  <si>
    <t>Stearic_acid_content</t>
  </si>
  <si>
    <t>Teat_number</t>
  </si>
  <si>
    <t>Time_to_curd_firmness</t>
  </si>
  <si>
    <t>Total_bilirubin_level</t>
  </si>
  <si>
    <t>sperm_counts</t>
  </si>
  <si>
    <t>Adrenocorticotropic_hormone_level</t>
  </si>
  <si>
    <t>Age_at_second_calving</t>
  </si>
  <si>
    <t>Aggressive_behavior</t>
  </si>
  <si>
    <t>Alkaline_phosphatase_level</t>
  </si>
  <si>
    <t>Angularity</t>
  </si>
  <si>
    <t>Anogenital_distance</t>
  </si>
  <si>
    <t>Anti-mullerian_hormone_level</t>
  </si>
  <si>
    <t>Bovine_viral_diarrhea_virus_susceptibility</t>
  </si>
  <si>
    <t>C22_fatty_acid_content</t>
  </si>
  <si>
    <t>Calf_sucking_reflex</t>
  </si>
  <si>
    <t>Calving_index</t>
  </si>
  <si>
    <t>Carcass_conformation_score</t>
  </si>
  <si>
    <t>Cheese_energy_recovery</t>
  </si>
  <si>
    <t>Coat_color</t>
  </si>
  <si>
    <t>Coat_texture</t>
  </si>
  <si>
    <t>Curd_solids_yield</t>
  </si>
  <si>
    <t>Direct_bilirubin_level</t>
  </si>
  <si>
    <t>Docosahexaenoic_acid_content</t>
  </si>
  <si>
    <t>Docosatetraenoic_acid_content</t>
  </si>
  <si>
    <t>Dressing_percentage</t>
  </si>
  <si>
    <t>Dry_period_length</t>
  </si>
  <si>
    <t>Duration_of_activity_during_open_field_test</t>
  </si>
  <si>
    <t>Duration_of_exploration_during_novel_object_test</t>
  </si>
  <si>
    <t>Dystocia</t>
  </si>
  <si>
    <t>Early_embryonic_survival</t>
  </si>
  <si>
    <t>Eicosapentaenoic_acid_content</t>
  </si>
  <si>
    <t>Endometritis</t>
  </si>
  <si>
    <t>Fertility_treatments</t>
  </si>
  <si>
    <t>Front_leg_conformation</t>
  </si>
  <si>
    <t>General_health_index</t>
  </si>
  <si>
    <t>Growth_index</t>
  </si>
  <si>
    <t>Head_weight</t>
  </si>
  <si>
    <t>Heifer_pregnancy</t>
  </si>
  <si>
    <t>Hip_width</t>
  </si>
  <si>
    <t>Immunoglobulin_G_level</t>
  </si>
  <si>
    <t>Immunoglobulin_M_level</t>
  </si>
  <si>
    <t>Insulin_level</t>
  </si>
  <si>
    <t>Laminitis</t>
  </si>
  <si>
    <t>Lignoceric_acid_content</t>
  </si>
  <si>
    <t>Margaric_acid_content</t>
  </si>
  <si>
    <t>Mean_corpuscular_hemoglobin_content</t>
  </si>
  <si>
    <t>Mean_corpuscular_volume</t>
  </si>
  <si>
    <t>Meat_flavor_score</t>
  </si>
  <si>
    <t>Milk_casein_content</t>
  </si>
  <si>
    <t>Milk_cis-9-C10_fatty_acid_content</t>
  </si>
  <si>
    <t>Milk_cis-9-Eicosenoic_acid_content</t>
  </si>
  <si>
    <t>Milk_docosanoic_acid_content</t>
  </si>
  <si>
    <t>Milk_fatty_acid_unsaturated_index</t>
  </si>
  <si>
    <t>Milk_glycerophosphocholine_to_phosphocholine_ratio</t>
  </si>
  <si>
    <t>Milk_lauroleic_acid_content</t>
  </si>
  <si>
    <t>Milk_phosphocholine_level</t>
  </si>
  <si>
    <t>Milk_polyunsaturated_fatty_acid_content</t>
  </si>
  <si>
    <t>Milk_short-chain_fatty_acid_content</t>
  </si>
  <si>
    <t>Milk_trans-fatty_acid_content</t>
  </si>
  <si>
    <t>Omega-6_polyunsaturated_fatty_acid_content</t>
  </si>
  <si>
    <t>Paired_testes_weight</t>
  </si>
  <si>
    <t>Palmitoleic_acid_content</t>
  </si>
  <si>
    <t>Perinatal_mortality</t>
  </si>
  <si>
    <t>Platelet_distribution_width</t>
  </si>
  <si>
    <t>Polyunsaturated_to_saturated_fatty_acid_ratio</t>
  </si>
  <si>
    <t>Quality_grade</t>
  </si>
  <si>
    <t>Stayability</t>
  </si>
  <si>
    <t>Teat_thickness</t>
  </si>
  <si>
    <t>Toe_ulcer</t>
  </si>
  <si>
    <t>Triiodothyronine_level</t>
  </si>
  <si>
    <t>White_blood_cell_number</t>
  </si>
  <si>
    <t>Young_stock_survival</t>
  </si>
  <si>
    <t>Supplementary Table 31. RNA-seq datasets downloaded from the public database for gene annotation</t>
  </si>
  <si>
    <t>NCBI accession</t>
  </si>
  <si>
    <t>NCBI BioProject</t>
  </si>
  <si>
    <t>SRS4656062</t>
  </si>
  <si>
    <t>PRJNA534039</t>
  </si>
  <si>
    <t>ERS2967906</t>
  </si>
  <si>
    <t>Mammary_L</t>
  </si>
  <si>
    <t>PRJEB30263</t>
  </si>
  <si>
    <t>SRS4509882</t>
  </si>
  <si>
    <t>Adipose</t>
  </si>
  <si>
    <t>PRJNA528040</t>
  </si>
  <si>
    <t>Unknown</t>
  </si>
  <si>
    <t>SRS4521354</t>
  </si>
  <si>
    <t>Oocytes granulosa cells</t>
  </si>
  <si>
    <t>PRJNA528510</t>
  </si>
  <si>
    <t>SRS4307225</t>
  </si>
  <si>
    <t>PRJNA517791</t>
  </si>
  <si>
    <t>ERS2496073</t>
  </si>
  <si>
    <t>PRJEB25677</t>
  </si>
  <si>
    <t>SRS3313242</t>
  </si>
  <si>
    <t>Embryo</t>
  </si>
  <si>
    <t>PRJNA471880</t>
  </si>
  <si>
    <t>ERS2086199</t>
  </si>
  <si>
    <t>PRJEB24380</t>
  </si>
  <si>
    <t>SRS2538361</t>
  </si>
  <si>
    <t>Macrophage</t>
  </si>
  <si>
    <t>PRJNA412041</t>
  </si>
  <si>
    <t>SRS2477865</t>
  </si>
  <si>
    <t>PRJNA400067</t>
  </si>
  <si>
    <t>SRS1736274</t>
  </si>
  <si>
    <t>Milk_cell</t>
  </si>
  <si>
    <t>PRJNA305942</t>
  </si>
  <si>
    <t>SRS1936226</t>
  </si>
  <si>
    <t>Jejunal_epithelium</t>
  </si>
  <si>
    <t>PRJNA363038</t>
  </si>
  <si>
    <t>SRS1759183</t>
  </si>
  <si>
    <t>Ruminal_epithelium</t>
  </si>
  <si>
    <t>PRJNA350513</t>
  </si>
  <si>
    <t>SRS1206435</t>
  </si>
  <si>
    <t>White_blood</t>
  </si>
  <si>
    <t>SRS625425</t>
  </si>
  <si>
    <t>PRJNA251439</t>
  </si>
  <si>
    <t>SRS1131083</t>
  </si>
  <si>
    <t>PRJNA299685</t>
  </si>
  <si>
    <t>SRS1115954</t>
  </si>
  <si>
    <t>Corpus_luteum</t>
  </si>
  <si>
    <t>PRJNA298914</t>
  </si>
  <si>
    <t>SRS1120961</t>
  </si>
  <si>
    <t>Extra-embryonic tissue</t>
  </si>
  <si>
    <t>PRJNA299183</t>
  </si>
  <si>
    <t>SRS1120949</t>
  </si>
  <si>
    <t>Chorion</t>
  </si>
  <si>
    <t>SRS1120931</t>
  </si>
  <si>
    <t>Uterine_cauruncle</t>
  </si>
  <si>
    <t>SRS1008658</t>
  </si>
  <si>
    <t>Ileocecal_valve</t>
  </si>
  <si>
    <t>PRJNA290388</t>
  </si>
  <si>
    <t>SRS795958</t>
  </si>
  <si>
    <t>PRJNA270641</t>
  </si>
  <si>
    <t>SRS677202</t>
  </si>
  <si>
    <t>Peripheral_blood_leukocyte</t>
  </si>
  <si>
    <t>PRJNA257841</t>
  </si>
  <si>
    <t>SRS625421</t>
  </si>
  <si>
    <t>Adrenal</t>
  </si>
  <si>
    <t>SRS625422</t>
  </si>
  <si>
    <t>Caudal_lobe</t>
  </si>
  <si>
    <t>SRS625423</t>
  </si>
  <si>
    <t>SRS625424</t>
  </si>
  <si>
    <t>SRS625427</t>
  </si>
  <si>
    <t>SRS625426</t>
  </si>
  <si>
    <t>SRS625428</t>
  </si>
  <si>
    <t>Mammary</t>
  </si>
  <si>
    <t>SRS625430</t>
  </si>
  <si>
    <t>Ovary</t>
  </si>
  <si>
    <t>SRS625431</t>
  </si>
  <si>
    <t>SRS625432</t>
  </si>
  <si>
    <t>Thymus</t>
  </si>
  <si>
    <t>SRS625433</t>
  </si>
  <si>
    <t>Thyroid</t>
  </si>
  <si>
    <t>SRS625434</t>
  </si>
  <si>
    <t>SRS502923</t>
  </si>
  <si>
    <t>Uterine_horn</t>
  </si>
  <si>
    <t>PRJNA228929</t>
  </si>
  <si>
    <t>SRS495845</t>
  </si>
  <si>
    <t>CD14+_blood_derived_monocytes</t>
  </si>
  <si>
    <t>PRJNA226086</t>
  </si>
  <si>
    <t>SRS3122129</t>
  </si>
  <si>
    <t>Intestinal_organoid</t>
  </si>
  <si>
    <t>PRJNA448703</t>
  </si>
  <si>
    <t>SRS2121641</t>
  </si>
  <si>
    <t>Pituitary</t>
  </si>
  <si>
    <t>PRJNA382634</t>
  </si>
  <si>
    <t>SRS2121656</t>
  </si>
  <si>
    <t>SRS2121677</t>
  </si>
  <si>
    <t>Testis</t>
  </si>
  <si>
    <t>SRS1577900</t>
  </si>
  <si>
    <t>Palatine_tonsil</t>
  </si>
  <si>
    <t>PRJNA330720</t>
  </si>
  <si>
    <t>SRS1250925</t>
  </si>
  <si>
    <t>Endometrial_stromal_cell</t>
  </si>
  <si>
    <t>PRJNA309050</t>
  </si>
  <si>
    <t>SRS696244</t>
  </si>
  <si>
    <t>Skin_fibroblast</t>
  </si>
  <si>
    <t>PRJNA260094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</si>
</sst>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00,000"/>
    <numFmt numFmtId="178" formatCode="0.00_ "/>
    <numFmt numFmtId="179" formatCode="#,##0.00_ 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b/>
      <sz val="1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1"/>
      <color rgb="FF000000"/>
      <name val="宋体"/>
      <charset val="134"/>
    </font>
    <font>
      <i/>
      <sz val="11"/>
      <color rgb="FF000000"/>
      <name val="Times New Roman"/>
      <charset val="134"/>
    </font>
    <font>
      <b/>
      <i/>
      <sz val="11"/>
      <color rgb="FF000000"/>
      <name val="Times New Roman"/>
      <charset val="134"/>
    </font>
    <font>
      <i/>
      <sz val="11"/>
      <color rgb="FF000000"/>
      <name val="Times New Roman"/>
      <charset val="0"/>
    </font>
    <font>
      <sz val="11"/>
      <color rgb="FF00000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</cellStyleXfs>
  <cellXfs count="267">
    <xf numFmtId="0" fontId="0" fillId="0" borderId="0" xfId="0"/>
    <xf numFmtId="0" fontId="0" fillId="0" borderId="0" xfId="0" applyFo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/>
    <xf numFmtId="0" fontId="5" fillId="0" borderId="1" xfId="0" applyFont="1" applyBorder="1" applyAlignment="1"/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0" fillId="0" borderId="0" xfId="0" applyFill="1"/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/>
    </xf>
    <xf numFmtId="0" fontId="5" fillId="0" borderId="0" xfId="0" applyFont="1" applyFill="1"/>
    <xf numFmtId="0" fontId="1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left"/>
    </xf>
    <xf numFmtId="0" fontId="5" fillId="0" borderId="2" xfId="0" applyFont="1" applyFill="1" applyBorder="1"/>
    <xf numFmtId="177" fontId="5" fillId="0" borderId="0" xfId="0" applyNumberFormat="1" applyFont="1" applyAlignment="1">
      <alignment horizontal="left"/>
    </xf>
    <xf numFmtId="49" fontId="1" fillId="0" borderId="4" xfId="0" applyNumberFormat="1" applyFont="1" applyBorder="1" applyAlignment="1">
      <alignment horizontal="left" vertical="center"/>
    </xf>
    <xf numFmtId="177" fontId="1" fillId="0" borderId="4" xfId="0" applyNumberFormat="1" applyFont="1" applyBorder="1" applyAlignment="1">
      <alignment horizontal="left" vertical="center"/>
    </xf>
    <xf numFmtId="0" fontId="5" fillId="0" borderId="2" xfId="0" applyFont="1" applyBorder="1"/>
    <xf numFmtId="178" fontId="1" fillId="0" borderId="5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/>
    </xf>
    <xf numFmtId="177" fontId="1" fillId="0" borderId="8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78" fontId="1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178" fontId="7" fillId="0" borderId="2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/>
    </xf>
    <xf numFmtId="177" fontId="7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178" fontId="7" fillId="2" borderId="2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Border="1"/>
    <xf numFmtId="0" fontId="7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3" borderId="0" xfId="0" applyFont="1" applyFill="1" applyBorder="1"/>
    <xf numFmtId="0" fontId="5" fillId="0" borderId="0" xfId="0" applyFont="1" applyFill="1" applyBorder="1"/>
    <xf numFmtId="0" fontId="8" fillId="3" borderId="0" xfId="0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76" fontId="4" fillId="0" borderId="13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14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4" fillId="0" borderId="15" xfId="0" applyNumberFormat="1" applyFont="1" applyBorder="1" applyAlignment="1">
      <alignment horizontal="left" vertical="center"/>
    </xf>
    <xf numFmtId="0" fontId="5" fillId="0" borderId="10" xfId="0" applyFont="1" applyFill="1" applyBorder="1" applyAlignment="1">
      <alignment horizontal="left"/>
    </xf>
    <xf numFmtId="176" fontId="0" fillId="0" borderId="16" xfId="0" applyNumberFormat="1" applyFont="1" applyBorder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Fill="1"/>
    <xf numFmtId="176" fontId="0" fillId="0" borderId="0" xfId="0" applyNumberFormat="1" applyFill="1"/>
    <xf numFmtId="179" fontId="0" fillId="0" borderId="0" xfId="0" applyNumberFormat="1" applyFill="1"/>
    <xf numFmtId="176" fontId="2" fillId="0" borderId="0" xfId="0" applyNumberFormat="1" applyFont="1" applyFill="1" applyAlignment="1">
      <alignment horizontal="left" vertical="center"/>
    </xf>
    <xf numFmtId="17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/>
    </xf>
    <xf numFmtId="179" fontId="5" fillId="0" borderId="1" xfId="0" applyNumberFormat="1" applyFont="1" applyFill="1" applyBorder="1" applyAlignment="1">
      <alignment horizontal="left"/>
    </xf>
    <xf numFmtId="176" fontId="5" fillId="0" borderId="0" xfId="0" applyNumberFormat="1" applyFont="1" applyFill="1"/>
    <xf numFmtId="179" fontId="5" fillId="0" borderId="0" xfId="0" applyNumberFormat="1" applyFont="1" applyFill="1"/>
    <xf numFmtId="0" fontId="9" fillId="0" borderId="0" xfId="0" applyFont="1" applyFill="1"/>
    <xf numFmtId="0" fontId="1" fillId="0" borderId="2" xfId="0" applyFont="1" applyFill="1" applyBorder="1" applyAlignment="1">
      <alignment horizontal="left" vertical="center"/>
    </xf>
    <xf numFmtId="0" fontId="7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/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" fillId="0" borderId="8" xfId="0" applyFont="1" applyBorder="1" applyAlignment="1">
      <alignment horizontal="left"/>
    </xf>
    <xf numFmtId="0" fontId="5" fillId="3" borderId="0" xfId="0" applyFont="1" applyFill="1" applyAlignment="1">
      <alignment horizontal="left"/>
    </xf>
    <xf numFmtId="176" fontId="5" fillId="3" borderId="0" xfId="0" applyNumberFormat="1" applyFont="1" applyFill="1" applyAlignment="1">
      <alignment horizontal="left"/>
    </xf>
    <xf numFmtId="0" fontId="5" fillId="3" borderId="0" xfId="0" applyFont="1" applyFill="1"/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176" fontId="1" fillId="3" borderId="2" xfId="0" applyNumberFormat="1" applyFont="1" applyFill="1" applyBorder="1" applyAlignment="1">
      <alignment horizontal="left" vertical="center"/>
    </xf>
    <xf numFmtId="176" fontId="7" fillId="3" borderId="2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14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/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7" fillId="0" borderId="1" xfId="0" applyFont="1" applyFill="1" applyBorder="1" applyAlignment="1"/>
    <xf numFmtId="0" fontId="6" fillId="0" borderId="0" xfId="0" applyFont="1" applyFill="1" applyAlignment="1">
      <alignment horizontal="left" vertical="center"/>
    </xf>
    <xf numFmtId="176" fontId="0" fillId="0" borderId="0" xfId="0" applyNumberFormat="1"/>
    <xf numFmtId="0" fontId="6" fillId="0" borderId="0" xfId="0" applyFont="1"/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2" fillId="0" borderId="0" xfId="0" applyNumberFormat="1" applyFont="1" applyFill="1" applyAlignment="1">
      <alignment horizontal="left"/>
    </xf>
    <xf numFmtId="176" fontId="0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6" fillId="0" borderId="0" xfId="0" applyFont="1"/>
    <xf numFmtId="0" fontId="4" fillId="0" borderId="0" xfId="0" applyFont="1" applyAlignment="1">
      <alignment horizontal="left"/>
    </xf>
    <xf numFmtId="0" fontId="4" fillId="0" borderId="17" xfId="49" applyFont="1" applyBorder="1" applyAlignment="1">
      <alignment horizontal="left" vertical="center"/>
    </xf>
    <xf numFmtId="0" fontId="4" fillId="0" borderId="11" xfId="49" applyFont="1" applyBorder="1" applyAlignment="1">
      <alignment horizontal="center" vertical="center"/>
    </xf>
    <xf numFmtId="176" fontId="4" fillId="0" borderId="12" xfId="49" applyNumberFormat="1" applyFont="1" applyBorder="1" applyAlignment="1">
      <alignment horizontal="center" vertical="center"/>
    </xf>
    <xf numFmtId="176" fontId="4" fillId="0" borderId="13" xfId="49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/>
    </xf>
    <xf numFmtId="176" fontId="4" fillId="0" borderId="12" xfId="0" applyNumberFormat="1" applyFont="1" applyBorder="1" applyAlignment="1">
      <alignment horizontal="center"/>
    </xf>
    <xf numFmtId="176" fontId="4" fillId="0" borderId="1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8" xfId="49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readingOrder="1"/>
    </xf>
    <xf numFmtId="178" fontId="6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readingOrder="1"/>
    </xf>
    <xf numFmtId="4" fontId="6" fillId="0" borderId="1" xfId="0" applyNumberFormat="1" applyFont="1" applyBorder="1" applyAlignment="1">
      <alignment horizontal="left" vertical="center"/>
    </xf>
    <xf numFmtId="0" fontId="17" fillId="0" borderId="0" xfId="0" applyFont="1"/>
    <xf numFmtId="0" fontId="2" fillId="0" borderId="9" xfId="0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horizontal="left" vertical="center"/>
    </xf>
    <xf numFmtId="0" fontId="18" fillId="0" borderId="0" xfId="0" applyFont="1"/>
    <xf numFmtId="176" fontId="2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176" fontId="7" fillId="0" borderId="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176" fontId="1" fillId="0" borderId="12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76" fontId="1" fillId="0" borderId="1" xfId="0" applyNumberFormat="1" applyFont="1" applyBorder="1" applyAlignment="1">
      <alignment horizontal="left"/>
    </xf>
    <xf numFmtId="11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1" fillId="0" borderId="0" xfId="0" applyFont="1" applyAlignment="1"/>
    <xf numFmtId="176" fontId="5" fillId="0" borderId="0" xfId="0" applyNumberFormat="1" applyFont="1" applyAlignment="1"/>
    <xf numFmtId="0" fontId="2" fillId="0" borderId="1" xfId="0" applyFont="1" applyBorder="1" applyAlignment="1">
      <alignment horizontal="left" vertical="center" readingOrder="1"/>
    </xf>
    <xf numFmtId="176" fontId="2" fillId="0" borderId="1" xfId="0" applyNumberFormat="1" applyFont="1" applyBorder="1" applyAlignment="1">
      <alignment horizontal="left" vertical="center" readingOrder="1"/>
    </xf>
    <xf numFmtId="176" fontId="5" fillId="0" borderId="1" xfId="0" applyNumberFormat="1" applyFont="1" applyBorder="1" applyAlignment="1">
      <alignment horizontal="left"/>
    </xf>
    <xf numFmtId="176" fontId="6" fillId="0" borderId="1" xfId="0" applyNumberFormat="1" applyFont="1" applyBorder="1" applyAlignment="1">
      <alignment horizontal="left" vertical="center" readingOrder="1"/>
    </xf>
    <xf numFmtId="0" fontId="1" fillId="0" borderId="19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wrapText="1" readingOrder="1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180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customXml" Target="../customXml/item3.xml"/><Relationship Id="rId33" Type="http://schemas.openxmlformats.org/officeDocument/2006/relationships/customXml" Target="../customXml/item2.xml"/><Relationship Id="rId32" Type="http://schemas.openxmlformats.org/officeDocument/2006/relationships/customXml" Target="../customXml/item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ftp.ncbi.nlm.nih.gov/genomes/all/GCA/040/805/955/GCA_040805955.1_T2T-sheep1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E8" sqref="A1:F10"/>
    </sheetView>
  </sheetViews>
  <sheetFormatPr defaultColWidth="9" defaultRowHeight="16.05" customHeight="1" outlineLevelCol="5"/>
  <cols>
    <col min="1" max="6" width="22.6666666666667" style="264" customWidth="1"/>
    <col min="7" max="16384" width="9" style="187"/>
  </cols>
  <sheetData>
    <row r="1" customHeight="1" spans="1:6">
      <c r="A1" s="2" t="s">
        <v>0</v>
      </c>
      <c r="B1" s="3"/>
      <c r="C1" s="3"/>
      <c r="D1" s="3"/>
      <c r="E1" s="3"/>
      <c r="F1" s="3"/>
    </row>
    <row r="2" customHeight="1" spans="1:6">
      <c r="A2" s="192" t="s">
        <v>1</v>
      </c>
      <c r="B2" s="192" t="s">
        <v>2</v>
      </c>
      <c r="C2" s="192" t="s">
        <v>3</v>
      </c>
      <c r="D2" s="192" t="s">
        <v>4</v>
      </c>
      <c r="E2" s="192" t="s">
        <v>5</v>
      </c>
      <c r="F2" s="192" t="s">
        <v>6</v>
      </c>
    </row>
    <row r="3" customHeight="1" spans="1:6">
      <c r="A3" s="194" t="s">
        <v>7</v>
      </c>
      <c r="B3" s="194" t="s">
        <v>8</v>
      </c>
      <c r="C3" s="194" t="s">
        <v>9</v>
      </c>
      <c r="D3" s="265">
        <f t="shared" ref="D3:D6" si="0">E3/3000000000</f>
        <v>67.5432941</v>
      </c>
      <c r="E3" s="266">
        <v>202629882300</v>
      </c>
      <c r="F3" s="266">
        <v>675432941</v>
      </c>
    </row>
    <row r="4" customHeight="1" spans="1:6">
      <c r="A4" s="194" t="s">
        <v>7</v>
      </c>
      <c r="B4" s="194" t="s">
        <v>10</v>
      </c>
      <c r="C4" s="194" t="s">
        <v>9</v>
      </c>
      <c r="D4" s="265">
        <f t="shared" si="0"/>
        <v>89.870949319</v>
      </c>
      <c r="E4" s="266">
        <v>269612847957</v>
      </c>
      <c r="F4" s="266">
        <v>179741190</v>
      </c>
    </row>
    <row r="5" customHeight="1" spans="1:6">
      <c r="A5" s="194" t="s">
        <v>7</v>
      </c>
      <c r="B5" s="194" t="s">
        <v>11</v>
      </c>
      <c r="C5" s="194" t="s">
        <v>9</v>
      </c>
      <c r="D5" s="265">
        <f t="shared" si="0"/>
        <v>97.7697322366667</v>
      </c>
      <c r="E5" s="266">
        <v>293309196710</v>
      </c>
      <c r="F5" s="266">
        <f>E5/350</f>
        <v>838026276.314286</v>
      </c>
    </row>
    <row r="6" customHeight="1" spans="1:6">
      <c r="A6" s="194" t="s">
        <v>7</v>
      </c>
      <c r="B6" s="194" t="s">
        <v>12</v>
      </c>
      <c r="C6" s="194" t="s">
        <v>9</v>
      </c>
      <c r="D6" s="265">
        <f t="shared" si="0"/>
        <v>149.289060086</v>
      </c>
      <c r="E6" s="266">
        <v>447867180258</v>
      </c>
      <c r="F6" s="266">
        <v>17792699</v>
      </c>
    </row>
    <row r="7" customHeight="1" spans="1:6">
      <c r="A7" s="194" t="s">
        <v>7</v>
      </c>
      <c r="B7" s="194" t="s">
        <v>13</v>
      </c>
      <c r="C7" s="194" t="s">
        <v>9</v>
      </c>
      <c r="D7" s="265" t="s">
        <v>14</v>
      </c>
      <c r="E7" s="266">
        <f>F7*2*150</f>
        <v>7110429600</v>
      </c>
      <c r="F7" s="266">
        <v>23701432</v>
      </c>
    </row>
    <row r="8" customHeight="1" spans="1:6">
      <c r="A8" s="194" t="s">
        <v>7</v>
      </c>
      <c r="B8" s="194" t="s">
        <v>15</v>
      </c>
      <c r="C8" s="194" t="s">
        <v>9</v>
      </c>
      <c r="D8" s="265" t="s">
        <v>14</v>
      </c>
      <c r="E8" s="266">
        <f>F8*2*150</f>
        <v>10050890100</v>
      </c>
      <c r="F8" s="266">
        <v>33502967</v>
      </c>
    </row>
    <row r="9" customHeight="1" spans="1:6">
      <c r="A9" s="194" t="s">
        <v>16</v>
      </c>
      <c r="B9" s="194" t="s">
        <v>17</v>
      </c>
      <c r="C9" s="194" t="s">
        <v>18</v>
      </c>
      <c r="D9" s="265">
        <f>E9/3000000000</f>
        <v>45.2212385</v>
      </c>
      <c r="E9" s="266">
        <v>135663715500</v>
      </c>
      <c r="F9" s="266">
        <v>452212385</v>
      </c>
    </row>
    <row r="10" customHeight="1" spans="1:6">
      <c r="A10" s="194" t="s">
        <v>19</v>
      </c>
      <c r="B10" s="194" t="s">
        <v>17</v>
      </c>
      <c r="C10" s="194" t="s">
        <v>20</v>
      </c>
      <c r="D10" s="265">
        <f>E10/3000000000</f>
        <v>27.6184529</v>
      </c>
      <c r="E10" s="266">
        <v>82855358700</v>
      </c>
      <c r="F10" s="266">
        <v>276184529</v>
      </c>
    </row>
    <row r="11" customHeight="1" spans="3:6">
      <c r="C11" s="15"/>
      <c r="D11" s="15"/>
      <c r="E11" s="15"/>
      <c r="F11" s="15"/>
    </row>
    <row r="12" customHeight="1" spans="3:6">
      <c r="C12" s="15"/>
      <c r="D12" s="15"/>
      <c r="E12" s="15"/>
      <c r="F12" s="15"/>
    </row>
    <row r="13" customHeight="1" spans="4:6">
      <c r="D13" s="15"/>
      <c r="E13" s="15"/>
      <c r="F13" s="15"/>
    </row>
    <row r="14" customHeight="1" spans="4:6">
      <c r="D14" s="15"/>
      <c r="E14" s="15"/>
      <c r="F14" s="15"/>
    </row>
    <row r="15" customHeight="1" spans="4:6">
      <c r="D15" s="15"/>
      <c r="E15" s="15"/>
      <c r="F15" s="15"/>
    </row>
    <row r="16" customHeight="1" spans="4:6">
      <c r="D16" s="15"/>
      <c r="E16" s="15"/>
      <c r="F16" s="15"/>
    </row>
    <row r="17" customHeight="1" spans="4:6">
      <c r="D17" s="15"/>
      <c r="E17" s="15"/>
      <c r="F17" s="15"/>
    </row>
    <row r="18" customHeight="1" spans="4:6">
      <c r="D18" s="15"/>
      <c r="E18" s="15"/>
      <c r="F18" s="15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G15" sqref="G15"/>
    </sheetView>
  </sheetViews>
  <sheetFormatPr defaultColWidth="9" defaultRowHeight="16.05" customHeight="1" outlineLevelCol="3"/>
  <cols>
    <col min="1" max="1" width="20.6111111111111" style="27" customWidth="1"/>
    <col min="2" max="2" width="39.1296296296296" style="27" customWidth="1"/>
    <col min="3" max="3" width="17.6018518518519" style="27" customWidth="1"/>
    <col min="4" max="4" width="19.2592592592593" style="27" customWidth="1"/>
  </cols>
  <sheetData>
    <row r="1" s="12" customFormat="1" ht="13.8" spans="1:4">
      <c r="A1" s="17" t="s">
        <v>691</v>
      </c>
      <c r="B1" s="209"/>
      <c r="C1" s="209"/>
      <c r="D1" s="209"/>
    </row>
    <row r="2" s="12" customFormat="1" ht="13.8" spans="1:4">
      <c r="A2" s="48"/>
      <c r="B2" s="210" t="s">
        <v>692</v>
      </c>
      <c r="C2" s="210" t="s">
        <v>693</v>
      </c>
      <c r="D2" s="210" t="s">
        <v>7</v>
      </c>
    </row>
    <row r="3" s="12" customFormat="1" ht="13.8" spans="1:4">
      <c r="A3" s="211" t="s">
        <v>22</v>
      </c>
      <c r="B3" s="212" t="s">
        <v>694</v>
      </c>
      <c r="C3" s="48">
        <v>2.8</v>
      </c>
      <c r="D3" s="213">
        <v>3.05</v>
      </c>
    </row>
    <row r="4" s="12" customFormat="1" ht="13.8" spans="1:4">
      <c r="A4" s="214"/>
      <c r="B4" s="212" t="s">
        <v>695</v>
      </c>
      <c r="C4" s="48">
        <v>31</v>
      </c>
      <c r="D4" s="48">
        <v>31</v>
      </c>
    </row>
    <row r="5" s="12" customFormat="1" ht="13.8" spans="1:4">
      <c r="A5" s="214"/>
      <c r="B5" s="48" t="s">
        <v>696</v>
      </c>
      <c r="C5" s="48">
        <v>82.8</v>
      </c>
      <c r="D5" s="48">
        <v>0</v>
      </c>
    </row>
    <row r="6" s="12" customFormat="1" ht="13.8" spans="1:4">
      <c r="A6" s="214"/>
      <c r="B6" s="48" t="s">
        <v>697</v>
      </c>
      <c r="C6" s="48">
        <v>386</v>
      </c>
      <c r="D6" s="48">
        <v>0</v>
      </c>
    </row>
    <row r="7" s="12" customFormat="1" ht="13.8" spans="1:4">
      <c r="A7" s="214"/>
      <c r="B7" s="48" t="s">
        <v>698</v>
      </c>
      <c r="C7" s="215">
        <v>28162</v>
      </c>
      <c r="D7" s="48">
        <v>0</v>
      </c>
    </row>
    <row r="8" s="12" customFormat="1" ht="13.8" spans="1:4">
      <c r="A8" s="214"/>
      <c r="B8" s="48" t="s">
        <v>699</v>
      </c>
      <c r="C8" s="215">
        <v>2343</v>
      </c>
      <c r="D8" s="48">
        <v>31</v>
      </c>
    </row>
    <row r="9" s="12" customFormat="1" ht="13.8" spans="1:4">
      <c r="A9" s="216"/>
      <c r="B9" s="48" t="s">
        <v>700</v>
      </c>
      <c r="C9" s="48">
        <v>26</v>
      </c>
      <c r="D9" s="48">
        <v>112</v>
      </c>
    </row>
    <row r="10" s="12" customFormat="1" ht="13.8" spans="1:4">
      <c r="A10" s="211" t="s">
        <v>701</v>
      </c>
      <c r="B10" s="212" t="s">
        <v>702</v>
      </c>
      <c r="C10" s="217">
        <v>21667</v>
      </c>
      <c r="D10" s="217">
        <v>22028</v>
      </c>
    </row>
    <row r="11" s="12" customFormat="1" ht="13.8" spans="1:4">
      <c r="A11" s="214"/>
      <c r="B11" s="212" t="s">
        <v>703</v>
      </c>
      <c r="C11" s="212" t="s">
        <v>29</v>
      </c>
      <c r="D11" s="212">
        <v>641</v>
      </c>
    </row>
    <row r="12" s="12" customFormat="1" ht="13.8" spans="1:4">
      <c r="A12" s="214"/>
      <c r="B12" s="48" t="s">
        <v>704</v>
      </c>
      <c r="C12" s="48">
        <v>43.85</v>
      </c>
      <c r="D12" s="48">
        <v>51.66</v>
      </c>
    </row>
    <row r="13" s="12" customFormat="1" ht="13.8" spans="1:4">
      <c r="A13" s="214"/>
      <c r="B13" s="48" t="s">
        <v>705</v>
      </c>
      <c r="C13" s="48">
        <v>9.12</v>
      </c>
      <c r="D13" s="48">
        <v>9</v>
      </c>
    </row>
    <row r="14" s="12" customFormat="1" ht="13.8" spans="1:4">
      <c r="A14" s="214"/>
      <c r="B14" s="48" t="s">
        <v>706</v>
      </c>
      <c r="C14" s="48">
        <v>178.25</v>
      </c>
      <c r="D14" s="48">
        <v>179.4</v>
      </c>
    </row>
    <row r="15" s="12" customFormat="1" ht="13.8" spans="1:4">
      <c r="A15" s="214"/>
      <c r="B15" s="48" t="s">
        <v>707</v>
      </c>
      <c r="C15" s="48">
        <v>8.12</v>
      </c>
      <c r="D15" s="48">
        <v>8</v>
      </c>
    </row>
    <row r="16" s="12" customFormat="1" ht="13.8" spans="1:4">
      <c r="A16" s="216"/>
      <c r="B16" s="48" t="s">
        <v>708</v>
      </c>
      <c r="C16" s="218">
        <v>5202.14</v>
      </c>
      <c r="D16" s="218">
        <v>5119.32</v>
      </c>
    </row>
    <row r="17" s="12" customFormat="1" ht="13.8" spans="1:4">
      <c r="A17" s="211" t="s">
        <v>709</v>
      </c>
      <c r="B17" s="48" t="s">
        <v>710</v>
      </c>
      <c r="C17" s="48">
        <v>0.75</v>
      </c>
      <c r="D17" s="48">
        <v>13.29</v>
      </c>
    </row>
    <row r="18" s="12" customFormat="1" ht="13.8" spans="1:4">
      <c r="A18" s="214"/>
      <c r="B18" s="48" t="s">
        <v>711</v>
      </c>
      <c r="C18" s="48">
        <v>22.5</v>
      </c>
      <c r="D18" s="48">
        <v>398.7</v>
      </c>
    </row>
    <row r="19" s="12" customFormat="1" ht="13.8" spans="1:4">
      <c r="A19" s="216"/>
      <c r="B19" s="48" t="s">
        <v>712</v>
      </c>
      <c r="C19" s="215">
        <v>9672</v>
      </c>
      <c r="D19" s="215">
        <v>80068</v>
      </c>
    </row>
    <row r="20" s="12" customFormat="1" ht="13.8" spans="1:4">
      <c r="A20" s="211" t="s">
        <v>713</v>
      </c>
      <c r="B20" s="48" t="s">
        <v>714</v>
      </c>
      <c r="C20" s="48">
        <v>43.69</v>
      </c>
      <c r="D20" s="48">
        <v>48.46</v>
      </c>
    </row>
    <row r="21" s="12" customFormat="1" ht="13.8" spans="1:4">
      <c r="A21" s="214"/>
      <c r="B21" s="48" t="s">
        <v>715</v>
      </c>
      <c r="C21" s="215">
        <v>1210495562</v>
      </c>
      <c r="D21" s="215">
        <v>1477578447</v>
      </c>
    </row>
    <row r="22" s="12" customFormat="1" ht="13.8" spans="1:4">
      <c r="A22" s="214"/>
      <c r="B22" s="48" t="s">
        <v>716</v>
      </c>
      <c r="C22" s="48">
        <v>31.91</v>
      </c>
      <c r="D22" s="48">
        <v>29.49</v>
      </c>
    </row>
    <row r="23" s="12" customFormat="1" ht="13.8" spans="1:4">
      <c r="A23" s="214"/>
      <c r="B23" s="48" t="s">
        <v>717</v>
      </c>
      <c r="C23" s="48">
        <v>1.82</v>
      </c>
      <c r="D23" s="48">
        <v>1.86</v>
      </c>
    </row>
    <row r="24" s="12" customFormat="1" ht="13.8" spans="1:4">
      <c r="A24" s="214"/>
      <c r="B24" s="48" t="s">
        <v>718</v>
      </c>
      <c r="C24" s="48">
        <v>6.63</v>
      </c>
      <c r="D24" s="48">
        <v>11.08</v>
      </c>
    </row>
    <row r="25" s="12" customFormat="1" ht="13.8" spans="1:4">
      <c r="A25" s="214"/>
      <c r="B25" s="48" t="s">
        <v>719</v>
      </c>
      <c r="C25" s="48">
        <v>3.2</v>
      </c>
      <c r="D25" s="48">
        <v>4.3</v>
      </c>
    </row>
    <row r="26" s="12" customFormat="1" ht="13.8" spans="1:4">
      <c r="A26" s="214"/>
      <c r="B26" s="48" t="s">
        <v>720</v>
      </c>
      <c r="C26" s="48">
        <v>0.21</v>
      </c>
      <c r="D26" s="48">
        <v>0.32</v>
      </c>
    </row>
    <row r="27" s="12" customFormat="1" ht="13.8" spans="1:4">
      <c r="A27" s="214"/>
      <c r="B27" s="48" t="s">
        <v>721</v>
      </c>
      <c r="C27" s="48">
        <v>0.75</v>
      </c>
      <c r="D27" s="48">
        <v>0.76</v>
      </c>
    </row>
    <row r="28" s="12" customFormat="1" ht="13.8" spans="1:4">
      <c r="A28" s="216"/>
      <c r="B28" s="48" t="s">
        <v>722</v>
      </c>
      <c r="C28" s="48">
        <v>0.15</v>
      </c>
      <c r="D28" s="48">
        <v>0.14</v>
      </c>
    </row>
    <row r="29" s="1" customFormat="1" ht="14.4" spans="1:4">
      <c r="A29" s="48" t="s">
        <v>723</v>
      </c>
      <c r="B29" s="48" t="s">
        <v>724</v>
      </c>
      <c r="C29" s="215">
        <v>2333</v>
      </c>
      <c r="D29" s="215">
        <v>6682</v>
      </c>
    </row>
    <row r="30" s="1" customFormat="1" ht="14.4" spans="1:4">
      <c r="A30" s="48"/>
      <c r="B30" s="48" t="s">
        <v>725</v>
      </c>
      <c r="C30" s="48">
        <v>16</v>
      </c>
      <c r="D30" s="48">
        <v>28</v>
      </c>
    </row>
    <row r="31" s="1" customFormat="1" ht="14.4" spans="1:4">
      <c r="A31" s="48"/>
      <c r="B31" s="48" t="s">
        <v>726</v>
      </c>
      <c r="C31" s="48">
        <v>637</v>
      </c>
      <c r="D31" s="48">
        <v>770</v>
      </c>
    </row>
    <row r="32" s="1" customFormat="1" ht="14.4" spans="1:4">
      <c r="A32" s="48"/>
      <c r="B32" s="48" t="s">
        <v>727</v>
      </c>
      <c r="C32" s="215">
        <v>2363</v>
      </c>
      <c r="D32" s="215">
        <v>1033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D1"/>
    <mergeCell ref="A3:A9"/>
    <mergeCell ref="A10:A16"/>
    <mergeCell ref="A17:A19"/>
    <mergeCell ref="A20:A28"/>
    <mergeCell ref="A29:A32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4"/>
  <sheetViews>
    <sheetView workbookViewId="0">
      <selection activeCell="H15" sqref="H15"/>
    </sheetView>
  </sheetViews>
  <sheetFormatPr defaultColWidth="9" defaultRowHeight="14.4" outlineLevelCol="7"/>
  <cols>
    <col min="1" max="1" width="32.4444444444444" style="27" customWidth="1"/>
    <col min="2" max="2" width="12.5555555555556" style="27" customWidth="1"/>
    <col min="3" max="7" width="12.5555555555556" style="28" customWidth="1"/>
    <col min="8" max="8" width="112.731481481481" style="27" customWidth="1"/>
  </cols>
  <sheetData>
    <row r="1" s="1" customFormat="1" spans="1:8">
      <c r="A1" s="42" t="s">
        <v>728</v>
      </c>
      <c r="B1" s="198"/>
      <c r="C1" s="43"/>
      <c r="D1" s="43"/>
      <c r="E1" s="43"/>
      <c r="F1" s="43"/>
      <c r="G1" s="43"/>
      <c r="H1" s="198"/>
    </row>
    <row r="2" s="197" customFormat="1" spans="1:8">
      <c r="A2" s="199" t="s">
        <v>101</v>
      </c>
      <c r="B2" s="200" t="s">
        <v>97</v>
      </c>
      <c r="C2" s="201"/>
      <c r="D2" s="202"/>
      <c r="E2" s="203" t="s">
        <v>729</v>
      </c>
      <c r="F2" s="204"/>
      <c r="G2" s="205"/>
      <c r="H2" s="206"/>
    </row>
    <row r="3" s="197" customFormat="1" spans="1:8">
      <c r="A3" s="207"/>
      <c r="B3" s="6" t="s">
        <v>61</v>
      </c>
      <c r="C3" s="208" t="s">
        <v>98</v>
      </c>
      <c r="D3" s="208" t="s">
        <v>99</v>
      </c>
      <c r="E3" s="44" t="s">
        <v>61</v>
      </c>
      <c r="F3" s="208" t="s">
        <v>98</v>
      </c>
      <c r="G3" s="208" t="s">
        <v>99</v>
      </c>
      <c r="H3" s="206" t="s">
        <v>730</v>
      </c>
    </row>
    <row r="4" s="1" customFormat="1" spans="1:8">
      <c r="A4" s="106" t="s">
        <v>731</v>
      </c>
      <c r="B4" s="106" t="s">
        <v>66</v>
      </c>
      <c r="C4" s="107">
        <v>49008253</v>
      </c>
      <c r="D4" s="107">
        <v>49009168</v>
      </c>
      <c r="E4" s="107" t="s">
        <v>66</v>
      </c>
      <c r="F4" s="107">
        <v>48364887</v>
      </c>
      <c r="G4" s="107">
        <v>49396156</v>
      </c>
      <c r="H4" s="106" t="s">
        <v>732</v>
      </c>
    </row>
    <row r="5" s="1" customFormat="1" spans="1:8">
      <c r="A5" s="106" t="s">
        <v>733</v>
      </c>
      <c r="B5" s="106" t="s">
        <v>66</v>
      </c>
      <c r="C5" s="107">
        <v>71843309</v>
      </c>
      <c r="D5" s="107">
        <v>71844986</v>
      </c>
      <c r="E5" s="107" t="s">
        <v>66</v>
      </c>
      <c r="F5" s="107">
        <v>71829993</v>
      </c>
      <c r="G5" s="107">
        <v>71948958</v>
      </c>
      <c r="H5" s="106" t="s">
        <v>734</v>
      </c>
    </row>
    <row r="6" s="1" customFormat="1" spans="1:8">
      <c r="A6" s="106" t="s">
        <v>735</v>
      </c>
      <c r="B6" s="106" t="s">
        <v>66</v>
      </c>
      <c r="C6" s="107">
        <v>85907240</v>
      </c>
      <c r="D6" s="107">
        <v>85907244</v>
      </c>
      <c r="E6" s="107" t="s">
        <v>66</v>
      </c>
      <c r="F6" s="107">
        <v>85786774</v>
      </c>
      <c r="G6" s="107">
        <v>86545190</v>
      </c>
      <c r="H6" s="106" t="s">
        <v>736</v>
      </c>
    </row>
    <row r="7" s="1" customFormat="1" spans="1:8">
      <c r="A7" s="106" t="s">
        <v>735</v>
      </c>
      <c r="B7" s="106" t="s">
        <v>66</v>
      </c>
      <c r="C7" s="107">
        <v>85907622</v>
      </c>
      <c r="D7" s="107">
        <v>85907723</v>
      </c>
      <c r="E7" s="107" t="s">
        <v>66</v>
      </c>
      <c r="F7" s="107">
        <v>85786774</v>
      </c>
      <c r="G7" s="107">
        <v>86545190</v>
      </c>
      <c r="H7" s="106" t="s">
        <v>736</v>
      </c>
    </row>
    <row r="8" s="1" customFormat="1" spans="1:8">
      <c r="A8" s="106" t="s">
        <v>737</v>
      </c>
      <c r="B8" s="106" t="s">
        <v>66</v>
      </c>
      <c r="C8" s="107">
        <v>105911752</v>
      </c>
      <c r="D8" s="107">
        <v>105912221</v>
      </c>
      <c r="E8" s="107" t="s">
        <v>66</v>
      </c>
      <c r="F8" s="107">
        <v>105611565</v>
      </c>
      <c r="G8" s="107">
        <v>106304455</v>
      </c>
      <c r="H8" s="106" t="s">
        <v>738</v>
      </c>
    </row>
    <row r="9" s="1" customFormat="1" spans="1:8">
      <c r="A9" s="106" t="s">
        <v>739</v>
      </c>
      <c r="B9" s="106" t="s">
        <v>66</v>
      </c>
      <c r="C9" s="107">
        <v>151517940</v>
      </c>
      <c r="D9" s="107">
        <v>151519879</v>
      </c>
      <c r="E9" s="107" t="s">
        <v>66</v>
      </c>
      <c r="F9" s="107">
        <v>151458986</v>
      </c>
      <c r="G9" s="107">
        <v>151623244</v>
      </c>
      <c r="H9" s="106" t="s">
        <v>740</v>
      </c>
    </row>
    <row r="10" s="1" customFormat="1" spans="1:8">
      <c r="A10" s="106" t="s">
        <v>741</v>
      </c>
      <c r="B10" s="106" t="s">
        <v>66</v>
      </c>
      <c r="C10" s="107">
        <v>164627130</v>
      </c>
      <c r="D10" s="107">
        <v>164654034</v>
      </c>
      <c r="E10" s="107" t="s">
        <v>66</v>
      </c>
      <c r="F10" s="107">
        <v>164585412</v>
      </c>
      <c r="G10" s="107">
        <v>164634571</v>
      </c>
      <c r="H10" s="106" t="s">
        <v>742</v>
      </c>
    </row>
    <row r="11" s="1" customFormat="1" spans="1:8">
      <c r="A11" s="106" t="s">
        <v>743</v>
      </c>
      <c r="B11" s="106" t="s">
        <v>67</v>
      </c>
      <c r="C11" s="107">
        <v>18287950</v>
      </c>
      <c r="D11" s="107">
        <v>18290896</v>
      </c>
      <c r="E11" s="107" t="s">
        <v>67</v>
      </c>
      <c r="F11" s="107">
        <v>18154673</v>
      </c>
      <c r="G11" s="107">
        <v>18309701</v>
      </c>
      <c r="H11" s="106" t="s">
        <v>744</v>
      </c>
    </row>
    <row r="12" s="1" customFormat="1" spans="1:8">
      <c r="A12" s="106" t="s">
        <v>745</v>
      </c>
      <c r="B12" s="106" t="s">
        <v>67</v>
      </c>
      <c r="C12" s="107">
        <v>18287950</v>
      </c>
      <c r="D12" s="107">
        <v>18290896</v>
      </c>
      <c r="E12" s="107" t="s">
        <v>67</v>
      </c>
      <c r="F12" s="107">
        <v>18271472</v>
      </c>
      <c r="G12" s="107">
        <v>18352272</v>
      </c>
      <c r="H12" s="106" t="s">
        <v>746</v>
      </c>
    </row>
    <row r="13" s="1" customFormat="1" spans="1:8">
      <c r="A13" s="106" t="s">
        <v>747</v>
      </c>
      <c r="B13" s="106" t="s">
        <v>67</v>
      </c>
      <c r="C13" s="107">
        <v>60181781</v>
      </c>
      <c r="D13" s="107">
        <v>60181790</v>
      </c>
      <c r="E13" s="107" t="s">
        <v>67</v>
      </c>
      <c r="F13" s="107">
        <v>59979459</v>
      </c>
      <c r="G13" s="107">
        <v>60464856</v>
      </c>
      <c r="H13" s="106" t="s">
        <v>748</v>
      </c>
    </row>
    <row r="14" s="1" customFormat="1" spans="1:8">
      <c r="A14" s="106" t="s">
        <v>747</v>
      </c>
      <c r="B14" s="106" t="s">
        <v>67</v>
      </c>
      <c r="C14" s="107">
        <v>60182358</v>
      </c>
      <c r="D14" s="107">
        <v>60183272</v>
      </c>
      <c r="E14" s="107" t="s">
        <v>67</v>
      </c>
      <c r="F14" s="107">
        <v>59979459</v>
      </c>
      <c r="G14" s="107">
        <v>60464856</v>
      </c>
      <c r="H14" s="106" t="s">
        <v>748</v>
      </c>
    </row>
    <row r="15" s="1" customFormat="1" spans="1:8">
      <c r="A15" s="106" t="s">
        <v>749</v>
      </c>
      <c r="B15" s="106" t="s">
        <v>67</v>
      </c>
      <c r="C15" s="107">
        <v>98420460</v>
      </c>
      <c r="D15" s="107">
        <v>98420627</v>
      </c>
      <c r="E15" s="107" t="s">
        <v>67</v>
      </c>
      <c r="F15" s="107">
        <v>98398773</v>
      </c>
      <c r="G15" s="107">
        <v>98490347</v>
      </c>
      <c r="H15" s="106" t="s">
        <v>750</v>
      </c>
    </row>
    <row r="16" s="1" customFormat="1" spans="1:8">
      <c r="A16" s="106" t="s">
        <v>751</v>
      </c>
      <c r="B16" s="106" t="s">
        <v>67</v>
      </c>
      <c r="C16" s="107">
        <v>144544651</v>
      </c>
      <c r="D16" s="107">
        <v>144544721</v>
      </c>
      <c r="E16" s="107" t="s">
        <v>67</v>
      </c>
      <c r="F16" s="107">
        <v>144476859</v>
      </c>
      <c r="G16" s="107">
        <v>144546688</v>
      </c>
      <c r="H16" s="106" t="s">
        <v>752</v>
      </c>
    </row>
    <row r="17" s="1" customFormat="1" spans="1:8">
      <c r="A17" s="106" t="s">
        <v>753</v>
      </c>
      <c r="B17" s="106" t="s">
        <v>67</v>
      </c>
      <c r="C17" s="107">
        <v>144544651</v>
      </c>
      <c r="D17" s="107">
        <v>144544721</v>
      </c>
      <c r="E17" s="107" t="s">
        <v>67</v>
      </c>
      <c r="F17" s="107">
        <v>144538745</v>
      </c>
      <c r="G17" s="107">
        <v>144547723</v>
      </c>
      <c r="H17" s="106" t="s">
        <v>752</v>
      </c>
    </row>
    <row r="18" s="1" customFormat="1" spans="1:8">
      <c r="A18" s="106" t="s">
        <v>754</v>
      </c>
      <c r="B18" s="106" t="s">
        <v>67</v>
      </c>
      <c r="C18" s="107">
        <v>144910046</v>
      </c>
      <c r="D18" s="107">
        <v>144910704</v>
      </c>
      <c r="E18" s="107" t="s">
        <v>67</v>
      </c>
      <c r="F18" s="107">
        <v>144854132</v>
      </c>
      <c r="G18" s="107">
        <v>144959758</v>
      </c>
      <c r="H18" s="106" t="s">
        <v>755</v>
      </c>
    </row>
    <row r="19" s="1" customFormat="1" spans="1:8">
      <c r="A19" s="106" t="s">
        <v>105</v>
      </c>
      <c r="B19" s="106" t="s">
        <v>68</v>
      </c>
      <c r="C19" s="107">
        <v>14114953</v>
      </c>
      <c r="D19" s="107">
        <v>14467226</v>
      </c>
      <c r="E19" s="107" t="s">
        <v>68</v>
      </c>
      <c r="F19" s="107">
        <v>14141591</v>
      </c>
      <c r="G19" s="107">
        <v>14160837</v>
      </c>
      <c r="H19" s="106" t="s">
        <v>108</v>
      </c>
    </row>
    <row r="20" s="1" customFormat="1" spans="1:8">
      <c r="A20" s="106" t="s">
        <v>756</v>
      </c>
      <c r="B20" s="106" t="s">
        <v>68</v>
      </c>
      <c r="C20" s="107">
        <v>15900938</v>
      </c>
      <c r="D20" s="107">
        <v>15902058</v>
      </c>
      <c r="E20" s="107" t="s">
        <v>68</v>
      </c>
      <c r="F20" s="107">
        <v>15759796</v>
      </c>
      <c r="G20" s="107">
        <v>15963665</v>
      </c>
      <c r="H20" s="106" t="s">
        <v>757</v>
      </c>
    </row>
    <row r="21" s="1" customFormat="1" spans="1:8">
      <c r="A21" s="106" t="s">
        <v>758</v>
      </c>
      <c r="B21" s="106" t="s">
        <v>68</v>
      </c>
      <c r="C21" s="107">
        <v>23254652</v>
      </c>
      <c r="D21" s="107">
        <v>23275522</v>
      </c>
      <c r="E21" s="107" t="s">
        <v>68</v>
      </c>
      <c r="F21" s="107">
        <v>23255663</v>
      </c>
      <c r="G21" s="107">
        <v>23266036</v>
      </c>
      <c r="H21" s="106" t="s">
        <v>759</v>
      </c>
    </row>
    <row r="22" s="1" customFormat="1" spans="1:8">
      <c r="A22" s="106" t="s">
        <v>760</v>
      </c>
      <c r="B22" s="106" t="s">
        <v>68</v>
      </c>
      <c r="C22" s="107">
        <v>27602479</v>
      </c>
      <c r="D22" s="107">
        <v>27604931</v>
      </c>
      <c r="E22" s="107" t="s">
        <v>68</v>
      </c>
      <c r="F22" s="107">
        <v>27550572</v>
      </c>
      <c r="G22" s="107">
        <v>27659467</v>
      </c>
      <c r="H22" s="106" t="s">
        <v>761</v>
      </c>
    </row>
    <row r="23" s="1" customFormat="1" spans="1:8">
      <c r="A23" s="106" t="s">
        <v>762</v>
      </c>
      <c r="B23" s="106" t="s">
        <v>68</v>
      </c>
      <c r="C23" s="107">
        <v>33233153</v>
      </c>
      <c r="D23" s="107">
        <v>33233154</v>
      </c>
      <c r="E23" s="107" t="s">
        <v>68</v>
      </c>
      <c r="F23" s="107">
        <v>33227353</v>
      </c>
      <c r="G23" s="107">
        <v>33235396</v>
      </c>
      <c r="H23" s="106" t="s">
        <v>763</v>
      </c>
    </row>
    <row r="24" s="1" customFormat="1" spans="1:8">
      <c r="A24" s="106" t="s">
        <v>764</v>
      </c>
      <c r="B24" s="106" t="s">
        <v>68</v>
      </c>
      <c r="C24" s="107">
        <v>59215178</v>
      </c>
      <c r="D24" s="107">
        <v>59215308</v>
      </c>
      <c r="E24" s="107" t="s">
        <v>68</v>
      </c>
      <c r="F24" s="107">
        <v>59156006</v>
      </c>
      <c r="G24" s="107">
        <v>59289815</v>
      </c>
      <c r="H24" s="106" t="s">
        <v>765</v>
      </c>
    </row>
    <row r="25" s="1" customFormat="1" spans="1:8">
      <c r="A25" s="106" t="s">
        <v>766</v>
      </c>
      <c r="B25" s="106" t="s">
        <v>68</v>
      </c>
      <c r="C25" s="107">
        <v>66976449</v>
      </c>
      <c r="D25" s="107">
        <v>66977946</v>
      </c>
      <c r="E25" s="107" t="s">
        <v>68</v>
      </c>
      <c r="F25" s="107">
        <v>66897789</v>
      </c>
      <c r="G25" s="107">
        <v>67007883</v>
      </c>
      <c r="H25" s="106" t="s">
        <v>767</v>
      </c>
    </row>
    <row r="26" s="1" customFormat="1" spans="1:8">
      <c r="A26" s="106" t="s">
        <v>768</v>
      </c>
      <c r="B26" s="106" t="s">
        <v>68</v>
      </c>
      <c r="C26" s="107">
        <v>127659000</v>
      </c>
      <c r="D26" s="107">
        <v>127664123</v>
      </c>
      <c r="E26" s="107" t="s">
        <v>68</v>
      </c>
      <c r="F26" s="107">
        <v>127606328</v>
      </c>
      <c r="G26" s="107">
        <v>127752700</v>
      </c>
      <c r="H26" s="106" t="s">
        <v>769</v>
      </c>
    </row>
    <row r="27" s="1" customFormat="1" spans="1:8">
      <c r="A27" s="106" t="s">
        <v>109</v>
      </c>
      <c r="B27" s="106" t="s">
        <v>68</v>
      </c>
      <c r="C27" s="107">
        <v>134065894</v>
      </c>
      <c r="D27" s="107">
        <v>134119855</v>
      </c>
      <c r="E27" s="107" t="s">
        <v>68</v>
      </c>
      <c r="F27" s="107">
        <v>134098839</v>
      </c>
      <c r="G27" s="107">
        <v>134099789</v>
      </c>
      <c r="H27" s="106" t="s">
        <v>111</v>
      </c>
    </row>
    <row r="28" s="1" customFormat="1" spans="1:8">
      <c r="A28" s="106" t="s">
        <v>117</v>
      </c>
      <c r="B28" s="106" t="s">
        <v>68</v>
      </c>
      <c r="C28" s="107">
        <v>135691114</v>
      </c>
      <c r="D28" s="107">
        <v>135768800</v>
      </c>
      <c r="E28" s="107" t="s">
        <v>68</v>
      </c>
      <c r="F28" s="107">
        <v>135698075</v>
      </c>
      <c r="G28" s="107">
        <v>135701511</v>
      </c>
      <c r="H28" s="106" t="s">
        <v>118</v>
      </c>
    </row>
    <row r="29" s="1" customFormat="1" spans="1:8">
      <c r="A29" s="106" t="s">
        <v>119</v>
      </c>
      <c r="B29" s="106" t="s">
        <v>68</v>
      </c>
      <c r="C29" s="107">
        <v>135691114</v>
      </c>
      <c r="D29" s="107">
        <v>135768800</v>
      </c>
      <c r="E29" s="107" t="s">
        <v>68</v>
      </c>
      <c r="F29" s="107">
        <v>135702691</v>
      </c>
      <c r="G29" s="107">
        <v>135706118</v>
      </c>
      <c r="H29" s="106" t="s">
        <v>118</v>
      </c>
    </row>
    <row r="30" s="1" customFormat="1" spans="1:8">
      <c r="A30" s="106" t="s">
        <v>121</v>
      </c>
      <c r="B30" s="106" t="s">
        <v>68</v>
      </c>
      <c r="C30" s="107">
        <v>135691114</v>
      </c>
      <c r="D30" s="107">
        <v>135768800</v>
      </c>
      <c r="E30" s="107" t="s">
        <v>68</v>
      </c>
      <c r="F30" s="107">
        <v>135711896</v>
      </c>
      <c r="G30" s="107">
        <v>135715323</v>
      </c>
      <c r="H30" s="106" t="s">
        <v>118</v>
      </c>
    </row>
    <row r="31" s="1" customFormat="1" spans="1:8">
      <c r="A31" s="106" t="s">
        <v>122</v>
      </c>
      <c r="B31" s="106" t="s">
        <v>68</v>
      </c>
      <c r="C31" s="107">
        <v>135691114</v>
      </c>
      <c r="D31" s="107">
        <v>135768800</v>
      </c>
      <c r="E31" s="107" t="s">
        <v>68</v>
      </c>
      <c r="F31" s="107">
        <v>135716503</v>
      </c>
      <c r="G31" s="107">
        <v>135719930</v>
      </c>
      <c r="H31" s="106" t="s">
        <v>118</v>
      </c>
    </row>
    <row r="32" s="1" customFormat="1" spans="1:8">
      <c r="A32" s="106" t="s">
        <v>123</v>
      </c>
      <c r="B32" s="106" t="s">
        <v>68</v>
      </c>
      <c r="C32" s="107">
        <v>135691114</v>
      </c>
      <c r="D32" s="107">
        <v>135768800</v>
      </c>
      <c r="E32" s="107" t="s">
        <v>68</v>
      </c>
      <c r="F32" s="107">
        <v>135721103</v>
      </c>
      <c r="G32" s="107">
        <v>135724539</v>
      </c>
      <c r="H32" s="106" t="s">
        <v>118</v>
      </c>
    </row>
    <row r="33" s="1" customFormat="1" spans="1:8">
      <c r="A33" s="106" t="s">
        <v>124</v>
      </c>
      <c r="B33" s="106" t="s">
        <v>68</v>
      </c>
      <c r="C33" s="107">
        <v>135691114</v>
      </c>
      <c r="D33" s="107">
        <v>135768800</v>
      </c>
      <c r="E33" s="107" t="s">
        <v>68</v>
      </c>
      <c r="F33" s="107">
        <v>135725716</v>
      </c>
      <c r="G33" s="107">
        <v>135729143</v>
      </c>
      <c r="H33" s="106" t="s">
        <v>118</v>
      </c>
    </row>
    <row r="34" s="1" customFormat="1" spans="1:8">
      <c r="A34" s="106" t="s">
        <v>125</v>
      </c>
      <c r="B34" s="106" t="s">
        <v>68</v>
      </c>
      <c r="C34" s="107">
        <v>135691114</v>
      </c>
      <c r="D34" s="107">
        <v>135768800</v>
      </c>
      <c r="E34" s="107" t="s">
        <v>68</v>
      </c>
      <c r="F34" s="107">
        <v>135730320</v>
      </c>
      <c r="G34" s="107">
        <v>135733747</v>
      </c>
      <c r="H34" s="106" t="s">
        <v>118</v>
      </c>
    </row>
    <row r="35" s="1" customFormat="1" spans="1:8">
      <c r="A35" s="106" t="s">
        <v>126</v>
      </c>
      <c r="B35" s="106" t="s">
        <v>68</v>
      </c>
      <c r="C35" s="107">
        <v>135691114</v>
      </c>
      <c r="D35" s="107">
        <v>135768800</v>
      </c>
      <c r="E35" s="107" t="s">
        <v>68</v>
      </c>
      <c r="F35" s="107">
        <v>135734919</v>
      </c>
      <c r="G35" s="107">
        <v>135738355</v>
      </c>
      <c r="H35" s="106" t="s">
        <v>118</v>
      </c>
    </row>
    <row r="36" s="1" customFormat="1" spans="1:8">
      <c r="A36" s="106" t="s">
        <v>128</v>
      </c>
      <c r="B36" s="106" t="s">
        <v>68</v>
      </c>
      <c r="C36" s="107">
        <v>135691114</v>
      </c>
      <c r="D36" s="107">
        <v>135768800</v>
      </c>
      <c r="E36" s="107" t="s">
        <v>68</v>
      </c>
      <c r="F36" s="107">
        <v>135744144</v>
      </c>
      <c r="G36" s="107">
        <v>135747580</v>
      </c>
      <c r="H36" s="106" t="s">
        <v>118</v>
      </c>
    </row>
    <row r="37" s="1" customFormat="1" spans="1:8">
      <c r="A37" s="106" t="s">
        <v>129</v>
      </c>
      <c r="B37" s="106" t="s">
        <v>68</v>
      </c>
      <c r="C37" s="107">
        <v>135691114</v>
      </c>
      <c r="D37" s="107">
        <v>135768800</v>
      </c>
      <c r="E37" s="107" t="s">
        <v>68</v>
      </c>
      <c r="F37" s="107">
        <v>135748759</v>
      </c>
      <c r="G37" s="107">
        <v>135752186</v>
      </c>
      <c r="H37" s="106" t="s">
        <v>118</v>
      </c>
    </row>
    <row r="38" s="1" customFormat="1" spans="1:8">
      <c r="A38" s="106" t="s">
        <v>130</v>
      </c>
      <c r="B38" s="106" t="s">
        <v>68</v>
      </c>
      <c r="C38" s="107">
        <v>135691114</v>
      </c>
      <c r="D38" s="107">
        <v>135768800</v>
      </c>
      <c r="E38" s="107" t="s">
        <v>68</v>
      </c>
      <c r="F38" s="107">
        <v>135753365</v>
      </c>
      <c r="G38" s="107">
        <v>135756792</v>
      </c>
      <c r="H38" s="106" t="s">
        <v>118</v>
      </c>
    </row>
    <row r="39" s="1" customFormat="1" spans="1:8">
      <c r="A39" s="106" t="s">
        <v>131</v>
      </c>
      <c r="B39" s="106" t="s">
        <v>68</v>
      </c>
      <c r="C39" s="107">
        <v>135691114</v>
      </c>
      <c r="D39" s="107">
        <v>135768800</v>
      </c>
      <c r="E39" s="107" t="s">
        <v>68</v>
      </c>
      <c r="F39" s="107">
        <v>135757963</v>
      </c>
      <c r="G39" s="107">
        <v>135761388</v>
      </c>
      <c r="H39" s="106" t="s">
        <v>118</v>
      </c>
    </row>
    <row r="40" s="1" customFormat="1" spans="1:8">
      <c r="A40" s="106" t="s">
        <v>132</v>
      </c>
      <c r="B40" s="106" t="s">
        <v>68</v>
      </c>
      <c r="C40" s="107">
        <v>135691114</v>
      </c>
      <c r="D40" s="107">
        <v>135768800</v>
      </c>
      <c r="E40" s="107" t="s">
        <v>68</v>
      </c>
      <c r="F40" s="107">
        <v>135762572</v>
      </c>
      <c r="G40" s="107">
        <v>135765999</v>
      </c>
      <c r="H40" s="106" t="s">
        <v>118</v>
      </c>
    </row>
    <row r="41" s="1" customFormat="1" spans="1:8">
      <c r="A41" s="106" t="s">
        <v>133</v>
      </c>
      <c r="B41" s="106" t="s">
        <v>68</v>
      </c>
      <c r="C41" s="107">
        <v>135691114</v>
      </c>
      <c r="D41" s="107">
        <v>135768800</v>
      </c>
      <c r="E41" s="107" t="s">
        <v>68</v>
      </c>
      <c r="F41" s="107">
        <v>135767178</v>
      </c>
      <c r="G41" s="107">
        <v>135770605</v>
      </c>
      <c r="H41" s="106" t="s">
        <v>118</v>
      </c>
    </row>
    <row r="42" s="1" customFormat="1" spans="1:8">
      <c r="A42" s="106" t="s">
        <v>120</v>
      </c>
      <c r="B42" s="106" t="s">
        <v>68</v>
      </c>
      <c r="C42" s="107">
        <v>135691114</v>
      </c>
      <c r="D42" s="107">
        <v>135768800</v>
      </c>
      <c r="E42" s="107" t="s">
        <v>68</v>
      </c>
      <c r="F42" s="107">
        <v>135707294</v>
      </c>
      <c r="G42" s="107">
        <v>135710721</v>
      </c>
      <c r="H42" s="106" t="s">
        <v>118</v>
      </c>
    </row>
    <row r="43" s="1" customFormat="1" spans="1:8">
      <c r="A43" s="106" t="s">
        <v>127</v>
      </c>
      <c r="B43" s="106" t="s">
        <v>68</v>
      </c>
      <c r="C43" s="107">
        <v>135691114</v>
      </c>
      <c r="D43" s="107">
        <v>135768800</v>
      </c>
      <c r="E43" s="107" t="s">
        <v>68</v>
      </c>
      <c r="F43" s="107">
        <v>135739529</v>
      </c>
      <c r="G43" s="107">
        <v>135742965</v>
      </c>
      <c r="H43" s="106" t="s">
        <v>118</v>
      </c>
    </row>
    <row r="44" s="1" customFormat="1" spans="1:8">
      <c r="A44" s="106" t="s">
        <v>770</v>
      </c>
      <c r="B44" s="106" t="s">
        <v>40</v>
      </c>
      <c r="C44" s="107">
        <v>15502219</v>
      </c>
      <c r="D44" s="107">
        <v>15512069</v>
      </c>
      <c r="E44" s="107" t="s">
        <v>40</v>
      </c>
      <c r="F44" s="107">
        <v>15473939</v>
      </c>
      <c r="G44" s="107">
        <v>15513754</v>
      </c>
      <c r="H44" s="106" t="s">
        <v>771</v>
      </c>
    </row>
    <row r="45" s="1" customFormat="1" spans="1:8">
      <c r="A45" s="106" t="s">
        <v>772</v>
      </c>
      <c r="B45" s="106" t="s">
        <v>40</v>
      </c>
      <c r="C45" s="107">
        <v>28012805</v>
      </c>
      <c r="D45" s="107">
        <v>28012819</v>
      </c>
      <c r="E45" s="107" t="s">
        <v>40</v>
      </c>
      <c r="F45" s="107">
        <v>27413706</v>
      </c>
      <c r="G45" s="107">
        <v>28287309</v>
      </c>
      <c r="H45" s="106" t="s">
        <v>773</v>
      </c>
    </row>
    <row r="46" s="1" customFormat="1" spans="1:8">
      <c r="A46" s="106" t="s">
        <v>774</v>
      </c>
      <c r="B46" s="106" t="s">
        <v>40</v>
      </c>
      <c r="C46" s="107">
        <v>69321968</v>
      </c>
      <c r="D46" s="107">
        <v>69323049</v>
      </c>
      <c r="E46" s="107" t="s">
        <v>40</v>
      </c>
      <c r="F46" s="107">
        <v>69215560</v>
      </c>
      <c r="G46" s="107">
        <v>69766597</v>
      </c>
      <c r="H46" s="106" t="s">
        <v>775</v>
      </c>
    </row>
    <row r="47" s="1" customFormat="1" spans="1:8">
      <c r="A47" s="106" t="s">
        <v>776</v>
      </c>
      <c r="B47" s="106" t="s">
        <v>40</v>
      </c>
      <c r="C47" s="107">
        <v>72634117</v>
      </c>
      <c r="D47" s="107">
        <v>72634767</v>
      </c>
      <c r="E47" s="107" t="s">
        <v>40</v>
      </c>
      <c r="F47" s="107">
        <v>72358170</v>
      </c>
      <c r="G47" s="107">
        <v>72797465</v>
      </c>
      <c r="H47" s="106" t="s">
        <v>777</v>
      </c>
    </row>
    <row r="48" s="1" customFormat="1" spans="1:8">
      <c r="A48" s="106" t="s">
        <v>778</v>
      </c>
      <c r="B48" s="106" t="s">
        <v>40</v>
      </c>
      <c r="C48" s="107">
        <v>99374331</v>
      </c>
      <c r="D48" s="107">
        <v>99380637</v>
      </c>
      <c r="E48" s="107" t="s">
        <v>40</v>
      </c>
      <c r="F48" s="107">
        <v>99305853</v>
      </c>
      <c r="G48" s="107">
        <v>99502015</v>
      </c>
      <c r="H48" s="106" t="s">
        <v>779</v>
      </c>
    </row>
    <row r="49" s="1" customFormat="1" spans="1:8">
      <c r="A49" s="106" t="s">
        <v>778</v>
      </c>
      <c r="B49" s="106" t="s">
        <v>40</v>
      </c>
      <c r="C49" s="107">
        <v>99387040</v>
      </c>
      <c r="D49" s="107">
        <v>99394445</v>
      </c>
      <c r="E49" s="107" t="s">
        <v>40</v>
      </c>
      <c r="F49" s="107">
        <v>99305853</v>
      </c>
      <c r="G49" s="107">
        <v>99502015</v>
      </c>
      <c r="H49" s="106" t="s">
        <v>779</v>
      </c>
    </row>
    <row r="50" s="1" customFormat="1" spans="1:8">
      <c r="A50" s="106" t="s">
        <v>137</v>
      </c>
      <c r="B50" s="106" t="s">
        <v>40</v>
      </c>
      <c r="C50" s="107">
        <v>110672885</v>
      </c>
      <c r="D50" s="107">
        <v>110760714</v>
      </c>
      <c r="E50" s="107" t="s">
        <v>40</v>
      </c>
      <c r="F50" s="107">
        <v>110743698</v>
      </c>
      <c r="G50" s="107">
        <v>110747176</v>
      </c>
      <c r="H50" s="106" t="s">
        <v>136</v>
      </c>
    </row>
    <row r="51" s="1" customFormat="1" spans="1:8">
      <c r="A51" s="106" t="s">
        <v>780</v>
      </c>
      <c r="B51" s="106" t="s">
        <v>40</v>
      </c>
      <c r="C51" s="107">
        <v>110672885</v>
      </c>
      <c r="D51" s="107">
        <v>110760714</v>
      </c>
      <c r="E51" s="107" t="s">
        <v>40</v>
      </c>
      <c r="F51" s="107">
        <v>110703507</v>
      </c>
      <c r="G51" s="107">
        <v>110706700</v>
      </c>
      <c r="H51" s="106" t="s">
        <v>136</v>
      </c>
    </row>
    <row r="52" s="1" customFormat="1" spans="1:8">
      <c r="A52" s="106" t="s">
        <v>143</v>
      </c>
      <c r="B52" s="106" t="s">
        <v>40</v>
      </c>
      <c r="C52" s="107">
        <v>111068762</v>
      </c>
      <c r="D52" s="107">
        <v>111110918</v>
      </c>
      <c r="E52" s="107" t="s">
        <v>40</v>
      </c>
      <c r="F52" s="107">
        <v>111074725</v>
      </c>
      <c r="G52" s="107">
        <v>111075285</v>
      </c>
      <c r="H52" s="106" t="s">
        <v>140</v>
      </c>
    </row>
    <row r="53" s="1" customFormat="1" spans="1:8">
      <c r="A53" s="106" t="s">
        <v>781</v>
      </c>
      <c r="B53" s="106" t="s">
        <v>40</v>
      </c>
      <c r="C53" s="107">
        <v>116606038</v>
      </c>
      <c r="D53" s="107">
        <v>116606121</v>
      </c>
      <c r="E53" s="107" t="s">
        <v>40</v>
      </c>
      <c r="F53" s="107">
        <v>114611900</v>
      </c>
      <c r="G53" s="107">
        <v>116937124</v>
      </c>
      <c r="H53" s="106" t="s">
        <v>782</v>
      </c>
    </row>
    <row r="54" s="1" customFormat="1" spans="1:8">
      <c r="A54" s="106" t="s">
        <v>783</v>
      </c>
      <c r="B54" s="106" t="s">
        <v>40</v>
      </c>
      <c r="C54" s="107">
        <v>118134356</v>
      </c>
      <c r="D54" s="107">
        <v>118928257</v>
      </c>
      <c r="E54" s="107" t="s">
        <v>40</v>
      </c>
      <c r="F54" s="107">
        <v>118313108</v>
      </c>
      <c r="G54" s="107">
        <v>118324823</v>
      </c>
      <c r="H54" s="106" t="s">
        <v>784</v>
      </c>
    </row>
    <row r="55" s="1" customFormat="1" spans="1:8">
      <c r="A55" s="106" t="s">
        <v>785</v>
      </c>
      <c r="B55" s="106" t="s">
        <v>40</v>
      </c>
      <c r="C55" s="107">
        <v>118134356</v>
      </c>
      <c r="D55" s="107">
        <v>118928257</v>
      </c>
      <c r="E55" s="107" t="s">
        <v>40</v>
      </c>
      <c r="F55" s="107">
        <v>118708077</v>
      </c>
      <c r="G55" s="107">
        <v>118709448</v>
      </c>
      <c r="H55" s="106" t="s">
        <v>299</v>
      </c>
    </row>
    <row r="56" s="1" customFormat="1" spans="1:8">
      <c r="A56" s="106" t="s">
        <v>786</v>
      </c>
      <c r="B56" s="106" t="s">
        <v>40</v>
      </c>
      <c r="C56" s="107">
        <v>118134356</v>
      </c>
      <c r="D56" s="107">
        <v>118928257</v>
      </c>
      <c r="E56" s="107" t="s">
        <v>40</v>
      </c>
      <c r="F56" s="107">
        <v>118126029</v>
      </c>
      <c r="G56" s="107">
        <v>118138150</v>
      </c>
      <c r="H56" s="106" t="s">
        <v>787</v>
      </c>
    </row>
    <row r="57" s="1" customFormat="1" spans="1:8">
      <c r="A57" s="106" t="s">
        <v>788</v>
      </c>
      <c r="B57" s="106" t="s">
        <v>40</v>
      </c>
      <c r="C57" s="107">
        <v>118134356</v>
      </c>
      <c r="D57" s="107">
        <v>118928257</v>
      </c>
      <c r="E57" s="107" t="s">
        <v>40</v>
      </c>
      <c r="F57" s="107">
        <v>118246878</v>
      </c>
      <c r="G57" s="107">
        <v>118277567</v>
      </c>
      <c r="H57" s="106" t="s">
        <v>789</v>
      </c>
    </row>
    <row r="58" s="1" customFormat="1" spans="1:8">
      <c r="A58" s="106" t="s">
        <v>790</v>
      </c>
      <c r="B58" s="106" t="s">
        <v>40</v>
      </c>
      <c r="C58" s="107">
        <v>118134356</v>
      </c>
      <c r="D58" s="107">
        <v>118928257</v>
      </c>
      <c r="E58" s="107" t="s">
        <v>40</v>
      </c>
      <c r="F58" s="107">
        <v>118340808</v>
      </c>
      <c r="G58" s="107">
        <v>118554234</v>
      </c>
      <c r="H58" s="106" t="s">
        <v>791</v>
      </c>
    </row>
    <row r="59" s="1" customFormat="1" spans="1:8">
      <c r="A59" s="106" t="s">
        <v>792</v>
      </c>
      <c r="B59" s="106" t="s">
        <v>40</v>
      </c>
      <c r="C59" s="107">
        <v>118930759</v>
      </c>
      <c r="D59" s="107">
        <v>119520331</v>
      </c>
      <c r="E59" s="107" t="s">
        <v>40</v>
      </c>
      <c r="F59" s="107">
        <v>119217116</v>
      </c>
      <c r="G59" s="107">
        <v>119225539</v>
      </c>
      <c r="H59" s="106" t="s">
        <v>791</v>
      </c>
    </row>
    <row r="60" s="1" customFormat="1" spans="1:8">
      <c r="A60" s="106" t="s">
        <v>793</v>
      </c>
      <c r="B60" s="106" t="s">
        <v>40</v>
      </c>
      <c r="C60" s="107">
        <v>118930759</v>
      </c>
      <c r="D60" s="107">
        <v>119520331</v>
      </c>
      <c r="E60" s="107" t="s">
        <v>40</v>
      </c>
      <c r="F60" s="107">
        <v>119311340</v>
      </c>
      <c r="G60" s="107">
        <v>119323739</v>
      </c>
      <c r="H60" s="106" t="s">
        <v>787</v>
      </c>
    </row>
    <row r="61" s="1" customFormat="1" spans="1:8">
      <c r="A61" s="106" t="s">
        <v>794</v>
      </c>
      <c r="B61" s="106" t="s">
        <v>40</v>
      </c>
      <c r="C61" s="107">
        <v>118930759</v>
      </c>
      <c r="D61" s="107">
        <v>119520331</v>
      </c>
      <c r="E61" s="107" t="s">
        <v>40</v>
      </c>
      <c r="F61" s="107">
        <v>119444500</v>
      </c>
      <c r="G61" s="107">
        <v>119446102</v>
      </c>
      <c r="H61" s="106" t="s">
        <v>795</v>
      </c>
    </row>
    <row r="62" s="1" customFormat="1" spans="1:8">
      <c r="A62" s="106" t="s">
        <v>796</v>
      </c>
      <c r="B62" s="106" t="s">
        <v>40</v>
      </c>
      <c r="C62" s="107">
        <v>118930759</v>
      </c>
      <c r="D62" s="107">
        <v>119520331</v>
      </c>
      <c r="E62" s="107" t="s">
        <v>40</v>
      </c>
      <c r="F62" s="107">
        <v>119075518</v>
      </c>
      <c r="G62" s="107">
        <v>119097164</v>
      </c>
      <c r="H62" s="106" t="s">
        <v>797</v>
      </c>
    </row>
    <row r="63" s="1" customFormat="1" spans="1:8">
      <c r="A63" s="106" t="s">
        <v>798</v>
      </c>
      <c r="B63" s="106" t="s">
        <v>40</v>
      </c>
      <c r="C63" s="107">
        <v>118930759</v>
      </c>
      <c r="D63" s="107">
        <v>119520331</v>
      </c>
      <c r="E63" s="107" t="s">
        <v>40</v>
      </c>
      <c r="F63" s="107">
        <v>119123431</v>
      </c>
      <c r="G63" s="107">
        <v>119129509</v>
      </c>
      <c r="H63" s="106" t="s">
        <v>789</v>
      </c>
    </row>
    <row r="64" s="1" customFormat="1" spans="1:8">
      <c r="A64" s="106" t="s">
        <v>799</v>
      </c>
      <c r="B64" s="106" t="s">
        <v>40</v>
      </c>
      <c r="C64" s="107">
        <v>118930759</v>
      </c>
      <c r="D64" s="107">
        <v>119520331</v>
      </c>
      <c r="E64" s="107" t="s">
        <v>40</v>
      </c>
      <c r="F64" s="107">
        <v>119368131</v>
      </c>
      <c r="G64" s="107">
        <v>119415364</v>
      </c>
      <c r="H64" s="106" t="s">
        <v>146</v>
      </c>
    </row>
    <row r="65" s="1" customFormat="1" spans="1:8">
      <c r="A65" s="106" t="s">
        <v>800</v>
      </c>
      <c r="B65" s="106" t="s">
        <v>40</v>
      </c>
      <c r="C65" s="107">
        <v>119525820</v>
      </c>
      <c r="D65" s="107">
        <v>119626164</v>
      </c>
      <c r="E65" s="107" t="s">
        <v>40</v>
      </c>
      <c r="F65" s="107">
        <v>119577268</v>
      </c>
      <c r="G65" s="107">
        <v>119586431</v>
      </c>
      <c r="H65" s="106" t="s">
        <v>787</v>
      </c>
    </row>
    <row r="66" s="1" customFormat="1" spans="1:8">
      <c r="A66" s="106" t="s">
        <v>801</v>
      </c>
      <c r="B66" s="106" t="s">
        <v>40</v>
      </c>
      <c r="C66" s="107">
        <v>119627398</v>
      </c>
      <c r="D66" s="107">
        <v>119755415</v>
      </c>
      <c r="E66" s="107" t="s">
        <v>40</v>
      </c>
      <c r="F66" s="107">
        <v>119711149</v>
      </c>
      <c r="G66" s="107">
        <v>119785303</v>
      </c>
      <c r="H66" s="106" t="s">
        <v>802</v>
      </c>
    </row>
    <row r="67" s="1" customFormat="1" spans="1:8">
      <c r="A67" s="106" t="s">
        <v>803</v>
      </c>
      <c r="B67" s="106" t="s">
        <v>40</v>
      </c>
      <c r="C67" s="107">
        <v>119627398</v>
      </c>
      <c r="D67" s="107">
        <v>119755415</v>
      </c>
      <c r="E67" s="107" t="s">
        <v>40</v>
      </c>
      <c r="F67" s="107">
        <v>119657976</v>
      </c>
      <c r="G67" s="107">
        <v>119679079</v>
      </c>
      <c r="H67" s="106" t="s">
        <v>791</v>
      </c>
    </row>
    <row r="68" s="1" customFormat="1" spans="1:8">
      <c r="A68" s="106" t="s">
        <v>804</v>
      </c>
      <c r="B68" s="106" t="s">
        <v>40</v>
      </c>
      <c r="C68" s="107">
        <v>123016422</v>
      </c>
      <c r="D68" s="107">
        <v>123016535</v>
      </c>
      <c r="E68" s="107" t="s">
        <v>40</v>
      </c>
      <c r="F68" s="107">
        <v>122663793</v>
      </c>
      <c r="G68" s="107">
        <v>123729317</v>
      </c>
      <c r="H68" s="106" t="s">
        <v>805</v>
      </c>
    </row>
    <row r="69" s="1" customFormat="1" spans="1:8">
      <c r="A69" s="106" t="s">
        <v>806</v>
      </c>
      <c r="B69" s="106" t="s">
        <v>69</v>
      </c>
      <c r="C69" s="107">
        <v>24573420</v>
      </c>
      <c r="D69" s="107">
        <v>24577930</v>
      </c>
      <c r="E69" s="107" t="s">
        <v>69</v>
      </c>
      <c r="F69" s="107">
        <v>24573502</v>
      </c>
      <c r="G69" s="107">
        <v>24612719</v>
      </c>
      <c r="H69" s="106" t="s">
        <v>807</v>
      </c>
    </row>
    <row r="70" s="1" customFormat="1" spans="1:8">
      <c r="A70" s="106" t="s">
        <v>808</v>
      </c>
      <c r="B70" s="106" t="s">
        <v>69</v>
      </c>
      <c r="C70" s="107">
        <v>60563226</v>
      </c>
      <c r="D70" s="107">
        <v>60613294</v>
      </c>
      <c r="E70" s="107" t="s">
        <v>69</v>
      </c>
      <c r="F70" s="107">
        <v>60525707</v>
      </c>
      <c r="G70" s="107">
        <v>60698228</v>
      </c>
      <c r="H70" s="106" t="s">
        <v>809</v>
      </c>
    </row>
    <row r="71" s="1" customFormat="1" spans="1:8">
      <c r="A71" s="106" t="s">
        <v>810</v>
      </c>
      <c r="B71" s="106" t="s">
        <v>69</v>
      </c>
      <c r="C71" s="107">
        <v>83300397</v>
      </c>
      <c r="D71" s="107">
        <v>83313587</v>
      </c>
      <c r="E71" s="107" t="s">
        <v>69</v>
      </c>
      <c r="F71" s="107">
        <v>83094589</v>
      </c>
      <c r="G71" s="107">
        <v>84283849</v>
      </c>
      <c r="H71" s="106" t="s">
        <v>811</v>
      </c>
    </row>
    <row r="72" s="1" customFormat="1" spans="1:8">
      <c r="A72" s="106" t="s">
        <v>812</v>
      </c>
      <c r="B72" s="106" t="s">
        <v>69</v>
      </c>
      <c r="C72" s="107">
        <v>94514681</v>
      </c>
      <c r="D72" s="107">
        <v>94570139</v>
      </c>
      <c r="E72" s="107" t="s">
        <v>69</v>
      </c>
      <c r="F72" s="107">
        <v>94529112</v>
      </c>
      <c r="G72" s="107">
        <v>94544843</v>
      </c>
      <c r="H72" s="106" t="s">
        <v>813</v>
      </c>
    </row>
    <row r="73" s="1" customFormat="1" spans="1:8">
      <c r="A73" s="106" t="s">
        <v>814</v>
      </c>
      <c r="B73" s="106" t="s">
        <v>69</v>
      </c>
      <c r="C73" s="107">
        <v>94514681</v>
      </c>
      <c r="D73" s="107">
        <v>94570139</v>
      </c>
      <c r="E73" s="107" t="s">
        <v>69</v>
      </c>
      <c r="F73" s="107">
        <v>94556037</v>
      </c>
      <c r="G73" s="107">
        <v>94578660</v>
      </c>
      <c r="H73" s="106" t="s">
        <v>813</v>
      </c>
    </row>
    <row r="74" s="1" customFormat="1" spans="1:8">
      <c r="A74" s="106" t="s">
        <v>815</v>
      </c>
      <c r="B74" s="106" t="s">
        <v>69</v>
      </c>
      <c r="C74" s="107">
        <v>94626434</v>
      </c>
      <c r="D74" s="107">
        <v>94644565</v>
      </c>
      <c r="E74" s="107" t="s">
        <v>69</v>
      </c>
      <c r="F74" s="107">
        <v>94624328</v>
      </c>
      <c r="G74" s="107">
        <v>94639825</v>
      </c>
      <c r="H74" s="106" t="s">
        <v>813</v>
      </c>
    </row>
    <row r="75" s="1" customFormat="1" spans="1:8">
      <c r="A75" s="106" t="s">
        <v>816</v>
      </c>
      <c r="B75" s="106" t="s">
        <v>69</v>
      </c>
      <c r="C75" s="107">
        <v>120591267</v>
      </c>
      <c r="D75" s="107">
        <v>120595241</v>
      </c>
      <c r="E75" s="107" t="s">
        <v>69</v>
      </c>
      <c r="F75" s="107">
        <v>120589668</v>
      </c>
      <c r="G75" s="107">
        <v>120595904</v>
      </c>
      <c r="H75" s="106" t="s">
        <v>817</v>
      </c>
    </row>
    <row r="76" s="1" customFormat="1" spans="1:8">
      <c r="A76" s="106" t="s">
        <v>818</v>
      </c>
      <c r="B76" s="106" t="s">
        <v>69</v>
      </c>
      <c r="C76" s="107">
        <v>122923127</v>
      </c>
      <c r="D76" s="107">
        <v>122953731</v>
      </c>
      <c r="E76" s="107" t="s">
        <v>69</v>
      </c>
      <c r="F76" s="107">
        <v>122913972</v>
      </c>
      <c r="G76" s="107">
        <v>122970551</v>
      </c>
      <c r="H76" s="106" t="s">
        <v>819</v>
      </c>
    </row>
    <row r="77" s="1" customFormat="1" spans="1:8">
      <c r="A77" s="106" t="s">
        <v>820</v>
      </c>
      <c r="B77" s="106" t="s">
        <v>69</v>
      </c>
      <c r="C77" s="107">
        <v>123197072</v>
      </c>
      <c r="D77" s="107">
        <v>123201839</v>
      </c>
      <c r="E77" s="107" t="s">
        <v>69</v>
      </c>
      <c r="F77" s="107">
        <v>123193133</v>
      </c>
      <c r="G77" s="107">
        <v>123250530</v>
      </c>
      <c r="H77" s="106" t="s">
        <v>819</v>
      </c>
    </row>
    <row r="78" s="1" customFormat="1" spans="1:8">
      <c r="A78" s="106" t="s">
        <v>821</v>
      </c>
      <c r="B78" s="106" t="s">
        <v>69</v>
      </c>
      <c r="C78" s="107">
        <v>123233825</v>
      </c>
      <c r="D78" s="107">
        <v>123370398</v>
      </c>
      <c r="E78" s="107" t="s">
        <v>69</v>
      </c>
      <c r="F78" s="107">
        <v>123262152</v>
      </c>
      <c r="G78" s="107">
        <v>123267210</v>
      </c>
      <c r="H78" s="106" t="s">
        <v>819</v>
      </c>
    </row>
    <row r="79" s="1" customFormat="1" spans="1:8">
      <c r="A79" s="106" t="s">
        <v>820</v>
      </c>
      <c r="B79" s="106" t="s">
        <v>69</v>
      </c>
      <c r="C79" s="107">
        <v>123233825</v>
      </c>
      <c r="D79" s="107">
        <v>123370398</v>
      </c>
      <c r="E79" s="107" t="s">
        <v>69</v>
      </c>
      <c r="F79" s="107">
        <v>123193133</v>
      </c>
      <c r="G79" s="107">
        <v>123250530</v>
      </c>
      <c r="H79" s="106" t="s">
        <v>819</v>
      </c>
    </row>
    <row r="80" s="1" customFormat="1" spans="1:8">
      <c r="A80" s="106" t="s">
        <v>822</v>
      </c>
      <c r="B80" s="106" t="s">
        <v>69</v>
      </c>
      <c r="C80" s="107">
        <v>123233825</v>
      </c>
      <c r="D80" s="107">
        <v>123370398</v>
      </c>
      <c r="E80" s="107" t="s">
        <v>69</v>
      </c>
      <c r="F80" s="107">
        <v>123325653</v>
      </c>
      <c r="G80" s="107">
        <v>123377388</v>
      </c>
      <c r="H80" s="106" t="s">
        <v>819</v>
      </c>
    </row>
    <row r="81" s="1" customFormat="1" spans="1:8">
      <c r="A81" s="106" t="s">
        <v>823</v>
      </c>
      <c r="B81" s="106" t="s">
        <v>69</v>
      </c>
      <c r="C81" s="107">
        <v>123402368</v>
      </c>
      <c r="D81" s="107">
        <v>123431290</v>
      </c>
      <c r="E81" s="107" t="s">
        <v>69</v>
      </c>
      <c r="F81" s="107">
        <v>123413791</v>
      </c>
      <c r="G81" s="107">
        <v>123477612</v>
      </c>
      <c r="H81" s="106" t="s">
        <v>819</v>
      </c>
    </row>
    <row r="82" s="1" customFormat="1" spans="1:8">
      <c r="A82" s="106" t="s">
        <v>824</v>
      </c>
      <c r="B82" s="106" t="s">
        <v>69</v>
      </c>
      <c r="C82" s="107">
        <v>123583178</v>
      </c>
      <c r="D82" s="107">
        <v>123668128</v>
      </c>
      <c r="E82" s="107" t="s">
        <v>69</v>
      </c>
      <c r="F82" s="107">
        <v>123658337</v>
      </c>
      <c r="G82" s="107">
        <v>123730738</v>
      </c>
      <c r="H82" s="106" t="s">
        <v>819</v>
      </c>
    </row>
    <row r="83" s="1" customFormat="1" spans="1:8">
      <c r="A83" s="106" t="s">
        <v>825</v>
      </c>
      <c r="B83" s="106" t="s">
        <v>69</v>
      </c>
      <c r="C83" s="107">
        <v>123583178</v>
      </c>
      <c r="D83" s="107">
        <v>123668128</v>
      </c>
      <c r="E83" s="107" t="s">
        <v>69</v>
      </c>
      <c r="F83" s="107">
        <v>123572127</v>
      </c>
      <c r="G83" s="107">
        <v>123639624</v>
      </c>
      <c r="H83" s="106" t="s">
        <v>819</v>
      </c>
    </row>
    <row r="84" s="1" customFormat="1" spans="1:8">
      <c r="A84" s="106" t="s">
        <v>826</v>
      </c>
      <c r="B84" s="106" t="s">
        <v>70</v>
      </c>
      <c r="C84" s="107">
        <v>19644883</v>
      </c>
      <c r="D84" s="107">
        <v>19645349</v>
      </c>
      <c r="E84" s="107" t="s">
        <v>70</v>
      </c>
      <c r="F84" s="107">
        <v>19628722</v>
      </c>
      <c r="G84" s="107">
        <v>19679473</v>
      </c>
      <c r="H84" s="106" t="s">
        <v>827</v>
      </c>
    </row>
    <row r="85" s="1" customFormat="1" spans="1:8">
      <c r="A85" s="106" t="s">
        <v>828</v>
      </c>
      <c r="B85" s="106" t="s">
        <v>70</v>
      </c>
      <c r="C85" s="107">
        <v>20686191</v>
      </c>
      <c r="D85" s="107">
        <v>20788094</v>
      </c>
      <c r="E85" s="107" t="s">
        <v>70</v>
      </c>
      <c r="F85" s="107">
        <v>20706353</v>
      </c>
      <c r="G85" s="107">
        <v>20719142</v>
      </c>
      <c r="H85" s="106" t="s">
        <v>829</v>
      </c>
    </row>
    <row r="86" s="1" customFormat="1" spans="1:8">
      <c r="A86" s="106" t="s">
        <v>830</v>
      </c>
      <c r="B86" s="106" t="s">
        <v>70</v>
      </c>
      <c r="C86" s="107">
        <v>20686191</v>
      </c>
      <c r="D86" s="107">
        <v>20788094</v>
      </c>
      <c r="E86" s="107" t="s">
        <v>70</v>
      </c>
      <c r="F86" s="107">
        <v>20762593</v>
      </c>
      <c r="G86" s="107">
        <v>20844436</v>
      </c>
      <c r="H86" s="106" t="s">
        <v>831</v>
      </c>
    </row>
    <row r="87" s="1" customFormat="1" spans="1:8">
      <c r="A87" s="106" t="s">
        <v>830</v>
      </c>
      <c r="B87" s="106" t="s">
        <v>70</v>
      </c>
      <c r="C87" s="107">
        <v>20791823</v>
      </c>
      <c r="D87" s="107">
        <v>20850451</v>
      </c>
      <c r="E87" s="107" t="s">
        <v>70</v>
      </c>
      <c r="F87" s="107">
        <v>20762593</v>
      </c>
      <c r="G87" s="107">
        <v>20844436</v>
      </c>
      <c r="H87" s="106" t="s">
        <v>831</v>
      </c>
    </row>
    <row r="88" s="1" customFormat="1" spans="1:8">
      <c r="A88" s="106" t="s">
        <v>832</v>
      </c>
      <c r="B88" s="106" t="s">
        <v>70</v>
      </c>
      <c r="C88" s="107">
        <v>20900320</v>
      </c>
      <c r="D88" s="107">
        <v>20930619</v>
      </c>
      <c r="E88" s="107" t="s">
        <v>70</v>
      </c>
      <c r="F88" s="107">
        <v>20901168</v>
      </c>
      <c r="G88" s="107">
        <v>20901912</v>
      </c>
      <c r="H88" s="106" t="s">
        <v>833</v>
      </c>
    </row>
    <row r="89" s="1" customFormat="1" spans="1:8">
      <c r="A89" s="106" t="s">
        <v>834</v>
      </c>
      <c r="B89" s="106" t="s">
        <v>70</v>
      </c>
      <c r="C89" s="107">
        <v>20938779</v>
      </c>
      <c r="D89" s="107">
        <v>20964421</v>
      </c>
      <c r="E89" s="107" t="s">
        <v>70</v>
      </c>
      <c r="F89" s="107">
        <v>20939133</v>
      </c>
      <c r="G89" s="107">
        <v>20941448</v>
      </c>
      <c r="H89" s="106" t="s">
        <v>835</v>
      </c>
    </row>
    <row r="90" s="1" customFormat="1" spans="1:8">
      <c r="A90" s="106" t="s">
        <v>836</v>
      </c>
      <c r="B90" s="106" t="s">
        <v>70</v>
      </c>
      <c r="C90" s="107">
        <v>20938779</v>
      </c>
      <c r="D90" s="107">
        <v>20964421</v>
      </c>
      <c r="E90" s="107" t="s">
        <v>70</v>
      </c>
      <c r="F90" s="107">
        <v>20964144</v>
      </c>
      <c r="G90" s="107">
        <v>20979025</v>
      </c>
      <c r="H90" s="106" t="s">
        <v>837</v>
      </c>
    </row>
    <row r="91" s="1" customFormat="1" spans="1:8">
      <c r="A91" s="106" t="s">
        <v>838</v>
      </c>
      <c r="B91" s="106" t="s">
        <v>70</v>
      </c>
      <c r="C91" s="107">
        <v>49738553</v>
      </c>
      <c r="D91" s="107">
        <v>49742290</v>
      </c>
      <c r="E91" s="107" t="s">
        <v>70</v>
      </c>
      <c r="F91" s="107">
        <v>48698408</v>
      </c>
      <c r="G91" s="107">
        <v>50185572</v>
      </c>
      <c r="H91" s="106" t="s">
        <v>839</v>
      </c>
    </row>
    <row r="92" s="1" customFormat="1" spans="1:8">
      <c r="A92" s="106" t="s">
        <v>840</v>
      </c>
      <c r="B92" s="106" t="s">
        <v>70</v>
      </c>
      <c r="C92" s="107">
        <v>56078103</v>
      </c>
      <c r="D92" s="107">
        <v>56080795</v>
      </c>
      <c r="E92" s="107" t="s">
        <v>70</v>
      </c>
      <c r="F92" s="107">
        <v>55883307</v>
      </c>
      <c r="G92" s="107">
        <v>57203481</v>
      </c>
      <c r="H92" s="106" t="s">
        <v>841</v>
      </c>
    </row>
    <row r="93" s="1" customFormat="1" spans="1:8">
      <c r="A93" s="106" t="s">
        <v>842</v>
      </c>
      <c r="B93" s="106" t="s">
        <v>70</v>
      </c>
      <c r="C93" s="107">
        <v>78826848</v>
      </c>
      <c r="D93" s="107">
        <v>78827021</v>
      </c>
      <c r="E93" s="107" t="s">
        <v>70</v>
      </c>
      <c r="F93" s="107">
        <v>78816028</v>
      </c>
      <c r="G93" s="107">
        <v>78867187</v>
      </c>
      <c r="H93" s="106" t="s">
        <v>843</v>
      </c>
    </row>
    <row r="94" s="1" customFormat="1" spans="1:8">
      <c r="A94" s="106" t="s">
        <v>844</v>
      </c>
      <c r="B94" s="106" t="s">
        <v>70</v>
      </c>
      <c r="C94" s="107">
        <v>115220036</v>
      </c>
      <c r="D94" s="107">
        <v>115222559</v>
      </c>
      <c r="E94" s="107" t="s">
        <v>70</v>
      </c>
      <c r="F94" s="107">
        <v>115056507</v>
      </c>
      <c r="G94" s="107">
        <v>115344740</v>
      </c>
      <c r="H94" s="106" t="s">
        <v>845</v>
      </c>
    </row>
    <row r="95" s="1" customFormat="1" spans="1:8">
      <c r="A95" s="106" t="s">
        <v>846</v>
      </c>
      <c r="B95" s="106" t="s">
        <v>70</v>
      </c>
      <c r="C95" s="107">
        <v>128394485</v>
      </c>
      <c r="D95" s="107">
        <v>128422852</v>
      </c>
      <c r="E95" s="107" t="s">
        <v>70</v>
      </c>
      <c r="F95" s="107">
        <v>128382565</v>
      </c>
      <c r="G95" s="107">
        <v>128427428</v>
      </c>
      <c r="H95" s="106" t="s">
        <v>847</v>
      </c>
    </row>
    <row r="96" s="1" customFormat="1" spans="1:8">
      <c r="A96" s="106" t="s">
        <v>158</v>
      </c>
      <c r="B96" s="106" t="s">
        <v>41</v>
      </c>
      <c r="C96" s="107">
        <v>24573856</v>
      </c>
      <c r="D96" s="107">
        <v>24644938</v>
      </c>
      <c r="E96" s="107" t="s">
        <v>41</v>
      </c>
      <c r="F96" s="107">
        <v>24641831</v>
      </c>
      <c r="G96" s="107">
        <v>24642926</v>
      </c>
      <c r="H96" s="106" t="s">
        <v>160</v>
      </c>
    </row>
    <row r="97" s="1" customFormat="1" spans="1:8">
      <c r="A97" s="106" t="s">
        <v>848</v>
      </c>
      <c r="B97" s="106" t="s">
        <v>41</v>
      </c>
      <c r="C97" s="107">
        <v>25607594</v>
      </c>
      <c r="D97" s="107">
        <v>25718979</v>
      </c>
      <c r="E97" s="107" t="s">
        <v>41</v>
      </c>
      <c r="F97" s="107">
        <v>25572411</v>
      </c>
      <c r="G97" s="107">
        <v>25608515</v>
      </c>
      <c r="H97" s="106" t="s">
        <v>849</v>
      </c>
    </row>
    <row r="98" s="1" customFormat="1" spans="1:8">
      <c r="A98" s="106" t="s">
        <v>850</v>
      </c>
      <c r="B98" s="106" t="s">
        <v>41</v>
      </c>
      <c r="C98" s="107">
        <v>25607594</v>
      </c>
      <c r="D98" s="107">
        <v>25718979</v>
      </c>
      <c r="E98" s="107" t="s">
        <v>41</v>
      </c>
      <c r="F98" s="107">
        <v>25697365</v>
      </c>
      <c r="G98" s="107">
        <v>25768870</v>
      </c>
      <c r="H98" s="106" t="s">
        <v>849</v>
      </c>
    </row>
    <row r="99" s="1" customFormat="1" spans="1:8">
      <c r="A99" s="106" t="s">
        <v>851</v>
      </c>
      <c r="B99" s="106" t="s">
        <v>41</v>
      </c>
      <c r="C99" s="107">
        <v>110399266</v>
      </c>
      <c r="D99" s="107">
        <v>110400490</v>
      </c>
      <c r="E99" s="107" t="s">
        <v>41</v>
      </c>
      <c r="F99" s="107">
        <v>110392241</v>
      </c>
      <c r="G99" s="107">
        <v>110436102</v>
      </c>
      <c r="H99" s="106" t="s">
        <v>852</v>
      </c>
    </row>
    <row r="100" s="1" customFormat="1" spans="1:8">
      <c r="A100" s="106" t="s">
        <v>164</v>
      </c>
      <c r="B100" s="106" t="s">
        <v>71</v>
      </c>
      <c r="C100" s="107">
        <v>34994799</v>
      </c>
      <c r="D100" s="107">
        <v>35054381</v>
      </c>
      <c r="E100" s="107" t="s">
        <v>71</v>
      </c>
      <c r="F100" s="107">
        <v>35006812</v>
      </c>
      <c r="G100" s="107">
        <v>35007872</v>
      </c>
      <c r="H100" s="106" t="s">
        <v>163</v>
      </c>
    </row>
    <row r="101" s="1" customFormat="1" spans="1:8">
      <c r="A101" s="106" t="s">
        <v>166</v>
      </c>
      <c r="B101" s="106" t="s">
        <v>71</v>
      </c>
      <c r="C101" s="107">
        <v>34994799</v>
      </c>
      <c r="D101" s="107">
        <v>35054381</v>
      </c>
      <c r="E101" s="107" t="s">
        <v>71</v>
      </c>
      <c r="F101" s="107">
        <v>35031911</v>
      </c>
      <c r="G101" s="107">
        <v>35032971</v>
      </c>
      <c r="H101" s="106" t="s">
        <v>163</v>
      </c>
    </row>
    <row r="102" s="1" customFormat="1" spans="1:8">
      <c r="A102" s="106" t="s">
        <v>167</v>
      </c>
      <c r="B102" s="106" t="s">
        <v>71</v>
      </c>
      <c r="C102" s="107">
        <v>35057679</v>
      </c>
      <c r="D102" s="107">
        <v>35077274</v>
      </c>
      <c r="E102" s="107" t="s">
        <v>71</v>
      </c>
      <c r="F102" s="107">
        <v>35057020</v>
      </c>
      <c r="G102" s="107">
        <v>35058080</v>
      </c>
      <c r="H102" s="106" t="s">
        <v>163</v>
      </c>
    </row>
    <row r="103" s="1" customFormat="1" spans="1:8">
      <c r="A103" s="106" t="s">
        <v>175</v>
      </c>
      <c r="B103" s="106" t="s">
        <v>71</v>
      </c>
      <c r="C103" s="107">
        <v>35751705</v>
      </c>
      <c r="D103" s="107">
        <v>35776063</v>
      </c>
      <c r="E103" s="107" t="s">
        <v>71</v>
      </c>
      <c r="F103" s="107">
        <v>35772243</v>
      </c>
      <c r="G103" s="107">
        <v>35773826</v>
      </c>
      <c r="H103" s="106" t="s">
        <v>174</v>
      </c>
    </row>
    <row r="104" s="1" customFormat="1" spans="1:8">
      <c r="A104" s="106" t="s">
        <v>853</v>
      </c>
      <c r="B104" s="106" t="s">
        <v>71</v>
      </c>
      <c r="C104" s="107">
        <v>82701475</v>
      </c>
      <c r="D104" s="107">
        <v>82803785</v>
      </c>
      <c r="E104" s="107" t="s">
        <v>71</v>
      </c>
      <c r="F104" s="107">
        <v>82751489</v>
      </c>
      <c r="G104" s="107">
        <v>82753504</v>
      </c>
      <c r="H104" s="106" t="s">
        <v>179</v>
      </c>
    </row>
    <row r="105" s="1" customFormat="1" spans="1:8">
      <c r="A105" s="106" t="s">
        <v>854</v>
      </c>
      <c r="B105" s="106" t="s">
        <v>71</v>
      </c>
      <c r="C105" s="107">
        <v>82701475</v>
      </c>
      <c r="D105" s="107">
        <v>82803785</v>
      </c>
      <c r="E105" s="107" t="s">
        <v>71</v>
      </c>
      <c r="F105" s="107">
        <v>82787745</v>
      </c>
      <c r="G105" s="107">
        <v>82826277</v>
      </c>
      <c r="H105" s="106" t="s">
        <v>855</v>
      </c>
    </row>
    <row r="106" s="1" customFormat="1" spans="1:8">
      <c r="A106" s="106" t="s">
        <v>856</v>
      </c>
      <c r="B106" s="106" t="s">
        <v>71</v>
      </c>
      <c r="C106" s="107">
        <v>82701475</v>
      </c>
      <c r="D106" s="107">
        <v>82803785</v>
      </c>
      <c r="E106" s="107" t="s">
        <v>71</v>
      </c>
      <c r="F106" s="107">
        <v>82695464</v>
      </c>
      <c r="G106" s="107">
        <v>82713849</v>
      </c>
      <c r="H106" s="106" t="s">
        <v>857</v>
      </c>
    </row>
    <row r="107" s="1" customFormat="1" spans="1:8">
      <c r="A107" s="106" t="s">
        <v>858</v>
      </c>
      <c r="B107" s="106" t="s">
        <v>71</v>
      </c>
      <c r="C107" s="107">
        <v>82881182</v>
      </c>
      <c r="D107" s="107">
        <v>82905677</v>
      </c>
      <c r="E107" s="107" t="s">
        <v>71</v>
      </c>
      <c r="F107" s="107">
        <v>82871169</v>
      </c>
      <c r="G107" s="107">
        <v>82909371</v>
      </c>
      <c r="H107" s="106" t="s">
        <v>219</v>
      </c>
    </row>
    <row r="108" s="1" customFormat="1" spans="1:8">
      <c r="A108" s="106" t="s">
        <v>859</v>
      </c>
      <c r="B108" s="106" t="s">
        <v>71</v>
      </c>
      <c r="C108" s="107">
        <v>82973532</v>
      </c>
      <c r="D108" s="107">
        <v>82983369</v>
      </c>
      <c r="E108" s="107" t="s">
        <v>71</v>
      </c>
      <c r="F108" s="107">
        <v>82971608</v>
      </c>
      <c r="G108" s="107">
        <v>82988125</v>
      </c>
      <c r="H108" s="106" t="s">
        <v>857</v>
      </c>
    </row>
    <row r="109" s="1" customFormat="1" spans="1:8">
      <c r="A109" s="106" t="s">
        <v>177</v>
      </c>
      <c r="B109" s="106" t="s">
        <v>71</v>
      </c>
      <c r="C109" s="107">
        <v>83017011</v>
      </c>
      <c r="D109" s="107">
        <v>83143292</v>
      </c>
      <c r="E109" s="107" t="s">
        <v>71</v>
      </c>
      <c r="F109" s="107">
        <v>83029792</v>
      </c>
      <c r="G109" s="107">
        <v>83032342</v>
      </c>
      <c r="H109" s="106" t="s">
        <v>179</v>
      </c>
    </row>
    <row r="110" s="1" customFormat="1" spans="1:8">
      <c r="A110" s="106" t="s">
        <v>860</v>
      </c>
      <c r="B110" s="106" t="s">
        <v>71</v>
      </c>
      <c r="C110" s="107">
        <v>83017011</v>
      </c>
      <c r="D110" s="107">
        <v>83143292</v>
      </c>
      <c r="E110" s="107" t="s">
        <v>71</v>
      </c>
      <c r="F110" s="107">
        <v>83115509</v>
      </c>
      <c r="G110" s="107">
        <v>83128041</v>
      </c>
      <c r="H110" s="106" t="s">
        <v>857</v>
      </c>
    </row>
    <row r="111" s="1" customFormat="1" spans="1:8">
      <c r="A111" s="106" t="s">
        <v>861</v>
      </c>
      <c r="B111" s="106" t="s">
        <v>71</v>
      </c>
      <c r="C111" s="107">
        <v>83017011</v>
      </c>
      <c r="D111" s="107">
        <v>83143292</v>
      </c>
      <c r="E111" s="107" t="s">
        <v>71</v>
      </c>
      <c r="F111" s="107">
        <v>83066178</v>
      </c>
      <c r="G111" s="107">
        <v>83104722</v>
      </c>
      <c r="H111" s="106" t="s">
        <v>855</v>
      </c>
    </row>
    <row r="112" s="1" customFormat="1" spans="1:8">
      <c r="A112" s="106" t="s">
        <v>862</v>
      </c>
      <c r="B112" s="106" t="s">
        <v>71</v>
      </c>
      <c r="C112" s="107">
        <v>83391701</v>
      </c>
      <c r="D112" s="107">
        <v>83401897</v>
      </c>
      <c r="E112" s="107" t="s">
        <v>71</v>
      </c>
      <c r="F112" s="107">
        <v>83395435</v>
      </c>
      <c r="G112" s="107">
        <v>83414579</v>
      </c>
      <c r="H112" s="106" t="s">
        <v>219</v>
      </c>
    </row>
    <row r="113" s="1" customFormat="1" spans="1:8">
      <c r="A113" s="106" t="s">
        <v>180</v>
      </c>
      <c r="B113" s="106" t="s">
        <v>71</v>
      </c>
      <c r="C113" s="107">
        <v>83408644</v>
      </c>
      <c r="D113" s="107">
        <v>83707700</v>
      </c>
      <c r="E113" s="107" t="s">
        <v>71</v>
      </c>
      <c r="F113" s="107">
        <v>83665052</v>
      </c>
      <c r="G113" s="107">
        <v>83667697</v>
      </c>
      <c r="H113" s="106" t="s">
        <v>179</v>
      </c>
    </row>
    <row r="114" s="1" customFormat="1" spans="1:8">
      <c r="A114" s="106" t="s">
        <v>862</v>
      </c>
      <c r="B114" s="106" t="s">
        <v>71</v>
      </c>
      <c r="C114" s="107">
        <v>83408644</v>
      </c>
      <c r="D114" s="107">
        <v>83707700</v>
      </c>
      <c r="E114" s="107" t="s">
        <v>71</v>
      </c>
      <c r="F114" s="107">
        <v>83395435</v>
      </c>
      <c r="G114" s="107">
        <v>83414579</v>
      </c>
      <c r="H114" s="106" t="s">
        <v>219</v>
      </c>
    </row>
    <row r="115" s="1" customFormat="1" spans="1:8">
      <c r="A115" s="106" t="s">
        <v>863</v>
      </c>
      <c r="B115" s="106" t="s">
        <v>71</v>
      </c>
      <c r="C115" s="107">
        <v>83408644</v>
      </c>
      <c r="D115" s="107">
        <v>83707700</v>
      </c>
      <c r="E115" s="107" t="s">
        <v>71</v>
      </c>
      <c r="F115" s="107">
        <v>83498113</v>
      </c>
      <c r="G115" s="107">
        <v>83510652</v>
      </c>
      <c r="H115" s="106" t="s">
        <v>857</v>
      </c>
    </row>
    <row r="116" s="1" customFormat="1" spans="1:8">
      <c r="A116" s="106" t="s">
        <v>864</v>
      </c>
      <c r="B116" s="106" t="s">
        <v>71</v>
      </c>
      <c r="C116" s="107">
        <v>83408644</v>
      </c>
      <c r="D116" s="107">
        <v>83707700</v>
      </c>
      <c r="E116" s="107" t="s">
        <v>71</v>
      </c>
      <c r="F116" s="107">
        <v>83534947</v>
      </c>
      <c r="G116" s="107">
        <v>83552762</v>
      </c>
      <c r="H116" s="106" t="s">
        <v>219</v>
      </c>
    </row>
    <row r="117" s="1" customFormat="1" spans="1:8">
      <c r="A117" s="106" t="s">
        <v>865</v>
      </c>
      <c r="B117" s="106" t="s">
        <v>71</v>
      </c>
      <c r="C117" s="107">
        <v>83408644</v>
      </c>
      <c r="D117" s="107">
        <v>83707700</v>
      </c>
      <c r="E117" s="107" t="s">
        <v>71</v>
      </c>
      <c r="F117" s="107">
        <v>83584338</v>
      </c>
      <c r="G117" s="107">
        <v>83622719</v>
      </c>
      <c r="H117" s="106" t="s">
        <v>855</v>
      </c>
    </row>
    <row r="118" s="1" customFormat="1" spans="1:8">
      <c r="A118" s="106" t="s">
        <v>866</v>
      </c>
      <c r="B118" s="106" t="s">
        <v>71</v>
      </c>
      <c r="C118" s="107">
        <v>83408644</v>
      </c>
      <c r="D118" s="107">
        <v>83707700</v>
      </c>
      <c r="E118" s="107" t="s">
        <v>71</v>
      </c>
      <c r="F118" s="107">
        <v>83698667</v>
      </c>
      <c r="G118" s="107">
        <v>83737541</v>
      </c>
      <c r="H118" s="106" t="s">
        <v>855</v>
      </c>
    </row>
    <row r="119" s="1" customFormat="1" spans="1:8">
      <c r="A119" s="106" t="s">
        <v>184</v>
      </c>
      <c r="B119" s="106" t="s">
        <v>72</v>
      </c>
      <c r="C119" s="107">
        <v>16840079</v>
      </c>
      <c r="D119" s="107">
        <v>16847799</v>
      </c>
      <c r="E119" s="107" t="s">
        <v>72</v>
      </c>
      <c r="F119" s="107">
        <v>16839692</v>
      </c>
      <c r="G119" s="107">
        <v>16840161</v>
      </c>
      <c r="H119" s="106" t="s">
        <v>183</v>
      </c>
    </row>
    <row r="120" s="1" customFormat="1" spans="1:8">
      <c r="A120" s="106" t="s">
        <v>186</v>
      </c>
      <c r="B120" s="106" t="s">
        <v>72</v>
      </c>
      <c r="C120" s="107">
        <v>16840079</v>
      </c>
      <c r="D120" s="107">
        <v>16847799</v>
      </c>
      <c r="E120" s="107" t="s">
        <v>72</v>
      </c>
      <c r="F120" s="107">
        <v>16847153</v>
      </c>
      <c r="G120" s="107">
        <v>16847634</v>
      </c>
      <c r="H120" s="106" t="s">
        <v>183</v>
      </c>
    </row>
    <row r="121" s="1" customFormat="1" spans="1:8">
      <c r="A121" s="106" t="s">
        <v>867</v>
      </c>
      <c r="B121" s="106" t="s">
        <v>72</v>
      </c>
      <c r="C121" s="107">
        <v>16870961</v>
      </c>
      <c r="D121" s="107">
        <v>16877404</v>
      </c>
      <c r="E121" s="107" t="s">
        <v>72</v>
      </c>
      <c r="F121" s="107">
        <v>16877085</v>
      </c>
      <c r="G121" s="107">
        <v>16877531</v>
      </c>
      <c r="H121" s="106" t="s">
        <v>183</v>
      </c>
    </row>
    <row r="122" s="1" customFormat="1" spans="1:8">
      <c r="A122" s="106" t="s">
        <v>868</v>
      </c>
      <c r="B122" s="106" t="s">
        <v>72</v>
      </c>
      <c r="C122" s="107">
        <v>16885953</v>
      </c>
      <c r="D122" s="107">
        <v>16935258</v>
      </c>
      <c r="E122" s="107" t="s">
        <v>72</v>
      </c>
      <c r="F122" s="107">
        <v>16892003</v>
      </c>
      <c r="G122" s="107">
        <v>16892490</v>
      </c>
      <c r="H122" s="106" t="s">
        <v>183</v>
      </c>
    </row>
    <row r="123" s="1" customFormat="1" spans="1:8">
      <c r="A123" s="106" t="s">
        <v>190</v>
      </c>
      <c r="B123" s="106" t="s">
        <v>72</v>
      </c>
      <c r="C123" s="107">
        <v>16885953</v>
      </c>
      <c r="D123" s="107">
        <v>16935258</v>
      </c>
      <c r="E123" s="107" t="s">
        <v>72</v>
      </c>
      <c r="F123" s="107">
        <v>16899464</v>
      </c>
      <c r="G123" s="107">
        <v>16899945</v>
      </c>
      <c r="H123" s="106" t="s">
        <v>183</v>
      </c>
    </row>
    <row r="124" s="1" customFormat="1" spans="1:8">
      <c r="A124" s="106" t="s">
        <v>191</v>
      </c>
      <c r="B124" s="106" t="s">
        <v>72</v>
      </c>
      <c r="C124" s="107">
        <v>16885953</v>
      </c>
      <c r="D124" s="107">
        <v>16935258</v>
      </c>
      <c r="E124" s="107" t="s">
        <v>72</v>
      </c>
      <c r="F124" s="107">
        <v>16906949</v>
      </c>
      <c r="G124" s="107">
        <v>16907418</v>
      </c>
      <c r="H124" s="106" t="s">
        <v>183</v>
      </c>
    </row>
    <row r="125" s="1" customFormat="1" spans="1:8">
      <c r="A125" s="106" t="s">
        <v>192</v>
      </c>
      <c r="B125" s="106" t="s">
        <v>72</v>
      </c>
      <c r="C125" s="107">
        <v>16885953</v>
      </c>
      <c r="D125" s="107">
        <v>16935258</v>
      </c>
      <c r="E125" s="107" t="s">
        <v>72</v>
      </c>
      <c r="F125" s="107">
        <v>16914422</v>
      </c>
      <c r="G125" s="107">
        <v>16914891</v>
      </c>
      <c r="H125" s="106" t="s">
        <v>183</v>
      </c>
    </row>
    <row r="126" s="1" customFormat="1" spans="1:8">
      <c r="A126" s="106" t="s">
        <v>193</v>
      </c>
      <c r="B126" s="106" t="s">
        <v>72</v>
      </c>
      <c r="C126" s="107">
        <v>16885953</v>
      </c>
      <c r="D126" s="107">
        <v>16935258</v>
      </c>
      <c r="E126" s="107" t="s">
        <v>72</v>
      </c>
      <c r="F126" s="107">
        <v>16921895</v>
      </c>
      <c r="G126" s="107">
        <v>16922364</v>
      </c>
      <c r="H126" s="106" t="s">
        <v>183</v>
      </c>
    </row>
    <row r="127" s="1" customFormat="1" spans="1:8">
      <c r="A127" s="106" t="s">
        <v>194</v>
      </c>
      <c r="B127" s="106" t="s">
        <v>72</v>
      </c>
      <c r="C127" s="107">
        <v>16885953</v>
      </c>
      <c r="D127" s="107">
        <v>16935258</v>
      </c>
      <c r="E127" s="107" t="s">
        <v>72</v>
      </c>
      <c r="F127" s="107">
        <v>16929356</v>
      </c>
      <c r="G127" s="107">
        <v>16929837</v>
      </c>
      <c r="H127" s="106" t="s">
        <v>183</v>
      </c>
    </row>
    <row r="128" s="1" customFormat="1" spans="1:8">
      <c r="A128" s="106" t="s">
        <v>869</v>
      </c>
      <c r="B128" s="106" t="s">
        <v>72</v>
      </c>
      <c r="C128" s="107">
        <v>23603240</v>
      </c>
      <c r="D128" s="107">
        <v>23642029</v>
      </c>
      <c r="E128" s="107" t="s">
        <v>72</v>
      </c>
      <c r="F128" s="107">
        <v>23586395</v>
      </c>
      <c r="G128" s="107">
        <v>23606241</v>
      </c>
      <c r="H128" s="106" t="s">
        <v>870</v>
      </c>
    </row>
    <row r="129" s="1" customFormat="1" spans="1:8">
      <c r="A129" s="106" t="s">
        <v>871</v>
      </c>
      <c r="B129" s="106" t="s">
        <v>72</v>
      </c>
      <c r="C129" s="107">
        <v>104168887</v>
      </c>
      <c r="D129" s="107">
        <v>104193022</v>
      </c>
      <c r="E129" s="107" t="s">
        <v>72</v>
      </c>
      <c r="F129" s="107">
        <v>104169658</v>
      </c>
      <c r="G129" s="107">
        <v>104187039</v>
      </c>
      <c r="H129" s="106" t="s">
        <v>872</v>
      </c>
    </row>
    <row r="130" s="1" customFormat="1" spans="1:8">
      <c r="A130" s="106" t="s">
        <v>873</v>
      </c>
      <c r="B130" s="106" t="s">
        <v>72</v>
      </c>
      <c r="C130" s="107">
        <v>104290985</v>
      </c>
      <c r="D130" s="107">
        <v>104403754</v>
      </c>
      <c r="E130" s="107" t="s">
        <v>72</v>
      </c>
      <c r="F130" s="107">
        <v>104338275</v>
      </c>
      <c r="G130" s="107">
        <v>104345932</v>
      </c>
      <c r="H130" s="106" t="s">
        <v>874</v>
      </c>
    </row>
    <row r="131" s="1" customFormat="1" spans="1:8">
      <c r="A131" s="106" t="s">
        <v>875</v>
      </c>
      <c r="B131" s="106" t="s">
        <v>72</v>
      </c>
      <c r="C131" s="107">
        <v>104290985</v>
      </c>
      <c r="D131" s="107">
        <v>104403754</v>
      </c>
      <c r="E131" s="107" t="s">
        <v>72</v>
      </c>
      <c r="F131" s="107">
        <v>104356288</v>
      </c>
      <c r="G131" s="107">
        <v>104364851</v>
      </c>
      <c r="H131" s="106" t="s">
        <v>874</v>
      </c>
    </row>
    <row r="132" s="1" customFormat="1" spans="1:8">
      <c r="A132" s="106" t="s">
        <v>876</v>
      </c>
      <c r="B132" s="106" t="s">
        <v>72</v>
      </c>
      <c r="C132" s="107">
        <v>104290985</v>
      </c>
      <c r="D132" s="107">
        <v>104403754</v>
      </c>
      <c r="E132" s="107" t="s">
        <v>72</v>
      </c>
      <c r="F132" s="107">
        <v>104400951</v>
      </c>
      <c r="G132" s="107">
        <v>104414481</v>
      </c>
      <c r="H132" s="106" t="s">
        <v>874</v>
      </c>
    </row>
    <row r="133" s="1" customFormat="1" spans="1:8">
      <c r="A133" s="106" t="s">
        <v>877</v>
      </c>
      <c r="B133" s="106" t="s">
        <v>72</v>
      </c>
      <c r="C133" s="107">
        <v>104290985</v>
      </c>
      <c r="D133" s="107">
        <v>104403754</v>
      </c>
      <c r="E133" s="107" t="s">
        <v>72</v>
      </c>
      <c r="F133" s="107">
        <v>104378081</v>
      </c>
      <c r="G133" s="107">
        <v>104393319</v>
      </c>
      <c r="H133" s="106" t="s">
        <v>874</v>
      </c>
    </row>
    <row r="134" s="1" customFormat="1" spans="1:8">
      <c r="A134" s="106" t="s">
        <v>878</v>
      </c>
      <c r="B134" s="106" t="s">
        <v>72</v>
      </c>
      <c r="C134" s="107">
        <v>117842075</v>
      </c>
      <c r="D134" s="107">
        <v>117844864</v>
      </c>
      <c r="E134" s="107" t="s">
        <v>72</v>
      </c>
      <c r="F134" s="107">
        <v>117731439</v>
      </c>
      <c r="G134" s="107">
        <v>118306973</v>
      </c>
      <c r="H134" s="106" t="s">
        <v>879</v>
      </c>
    </row>
    <row r="135" s="1" customFormat="1" spans="1:8">
      <c r="A135" s="106" t="s">
        <v>880</v>
      </c>
      <c r="B135" s="106" t="s">
        <v>73</v>
      </c>
      <c r="C135" s="107">
        <v>32812920</v>
      </c>
      <c r="D135" s="107">
        <v>33048710</v>
      </c>
      <c r="E135" s="107" t="s">
        <v>73</v>
      </c>
      <c r="F135" s="107">
        <v>32869964</v>
      </c>
      <c r="G135" s="107">
        <v>32872197</v>
      </c>
      <c r="H135" s="106" t="s">
        <v>881</v>
      </c>
    </row>
    <row r="136" s="1" customFormat="1" spans="1:8">
      <c r="A136" s="106" t="s">
        <v>882</v>
      </c>
      <c r="B136" s="106" t="s">
        <v>73</v>
      </c>
      <c r="C136" s="107">
        <v>32812920</v>
      </c>
      <c r="D136" s="107">
        <v>33048710</v>
      </c>
      <c r="E136" s="107" t="s">
        <v>73</v>
      </c>
      <c r="F136" s="107">
        <v>32971621</v>
      </c>
      <c r="G136" s="107">
        <v>32973648</v>
      </c>
      <c r="H136" s="106" t="s">
        <v>883</v>
      </c>
    </row>
    <row r="137" s="1" customFormat="1" spans="1:8">
      <c r="A137" s="106" t="s">
        <v>884</v>
      </c>
      <c r="B137" s="106" t="s">
        <v>73</v>
      </c>
      <c r="C137" s="107">
        <v>32812920</v>
      </c>
      <c r="D137" s="107">
        <v>33048710</v>
      </c>
      <c r="E137" s="107" t="s">
        <v>73</v>
      </c>
      <c r="F137" s="107">
        <v>32930074</v>
      </c>
      <c r="G137" s="107">
        <v>32967338</v>
      </c>
      <c r="H137" s="106" t="s">
        <v>885</v>
      </c>
    </row>
    <row r="138" s="1" customFormat="1" spans="1:8">
      <c r="A138" s="106" t="s">
        <v>886</v>
      </c>
      <c r="B138" s="106" t="s">
        <v>73</v>
      </c>
      <c r="C138" s="107">
        <v>33062457</v>
      </c>
      <c r="D138" s="107">
        <v>33203281</v>
      </c>
      <c r="E138" s="107" t="s">
        <v>73</v>
      </c>
      <c r="F138" s="107">
        <v>33083494</v>
      </c>
      <c r="G138" s="107">
        <v>33084819</v>
      </c>
      <c r="H138" s="106" t="s">
        <v>887</v>
      </c>
    </row>
    <row r="139" s="1" customFormat="1" spans="1:8">
      <c r="A139" s="106" t="s">
        <v>888</v>
      </c>
      <c r="B139" s="106" t="s">
        <v>73</v>
      </c>
      <c r="C139" s="107">
        <v>33062457</v>
      </c>
      <c r="D139" s="107">
        <v>33203281</v>
      </c>
      <c r="E139" s="107" t="s">
        <v>73</v>
      </c>
      <c r="F139" s="107">
        <v>33100645</v>
      </c>
      <c r="G139" s="107">
        <v>33130438</v>
      </c>
      <c r="H139" s="106" t="s">
        <v>887</v>
      </c>
    </row>
    <row r="140" s="1" customFormat="1" spans="1:8">
      <c r="A140" s="106" t="s">
        <v>889</v>
      </c>
      <c r="B140" s="106" t="s">
        <v>73</v>
      </c>
      <c r="C140" s="107">
        <v>33529014</v>
      </c>
      <c r="D140" s="107">
        <v>33587115</v>
      </c>
      <c r="E140" s="107" t="s">
        <v>73</v>
      </c>
      <c r="F140" s="107">
        <v>33556336</v>
      </c>
      <c r="G140" s="107">
        <v>33557567</v>
      </c>
      <c r="H140" s="106" t="s">
        <v>885</v>
      </c>
    </row>
    <row r="141" s="1" customFormat="1" spans="1:8">
      <c r="A141" s="106" t="s">
        <v>890</v>
      </c>
      <c r="B141" s="106" t="s">
        <v>73</v>
      </c>
      <c r="C141" s="107">
        <v>33704651</v>
      </c>
      <c r="D141" s="107">
        <v>33734357</v>
      </c>
      <c r="E141" s="107" t="s">
        <v>73</v>
      </c>
      <c r="F141" s="107">
        <v>33728202</v>
      </c>
      <c r="G141" s="107">
        <v>33737795</v>
      </c>
      <c r="H141" s="106" t="s">
        <v>891</v>
      </c>
    </row>
    <row r="142" s="1" customFormat="1" spans="1:8">
      <c r="A142" s="106" t="s">
        <v>892</v>
      </c>
      <c r="B142" s="106" t="s">
        <v>73</v>
      </c>
      <c r="C142" s="107">
        <v>33743263</v>
      </c>
      <c r="D142" s="107">
        <v>33773452</v>
      </c>
      <c r="E142" s="107" t="s">
        <v>73</v>
      </c>
      <c r="F142" s="107">
        <v>33759360</v>
      </c>
      <c r="G142" s="107">
        <v>33760712</v>
      </c>
      <c r="H142" s="106" t="s">
        <v>887</v>
      </c>
    </row>
    <row r="143" s="1" customFormat="1" spans="1:8">
      <c r="A143" s="106" t="s">
        <v>893</v>
      </c>
      <c r="B143" s="106" t="s">
        <v>73</v>
      </c>
      <c r="C143" s="107">
        <v>34017461</v>
      </c>
      <c r="D143" s="107">
        <v>34017937</v>
      </c>
      <c r="E143" s="107" t="s">
        <v>73</v>
      </c>
      <c r="F143" s="107">
        <v>34013536</v>
      </c>
      <c r="G143" s="107">
        <v>34018170</v>
      </c>
      <c r="H143" s="106" t="s">
        <v>894</v>
      </c>
    </row>
    <row r="144" s="1" customFormat="1" spans="1:8">
      <c r="A144" s="106" t="s">
        <v>895</v>
      </c>
      <c r="B144" s="106" t="s">
        <v>73</v>
      </c>
      <c r="C144" s="107">
        <v>34062606</v>
      </c>
      <c r="D144" s="107">
        <v>34065497</v>
      </c>
      <c r="E144" s="107" t="s">
        <v>73</v>
      </c>
      <c r="F144" s="107">
        <v>34048905</v>
      </c>
      <c r="G144" s="107">
        <v>34396132</v>
      </c>
      <c r="H144" s="106" t="s">
        <v>896</v>
      </c>
    </row>
    <row r="145" s="1" customFormat="1" spans="1:8">
      <c r="A145" s="106" t="s">
        <v>895</v>
      </c>
      <c r="B145" s="106" t="s">
        <v>73</v>
      </c>
      <c r="C145" s="107">
        <v>34071840</v>
      </c>
      <c r="D145" s="107">
        <v>34080455</v>
      </c>
      <c r="E145" s="107" t="s">
        <v>73</v>
      </c>
      <c r="F145" s="107">
        <v>34048905</v>
      </c>
      <c r="G145" s="107">
        <v>34396132</v>
      </c>
      <c r="H145" s="106" t="s">
        <v>896</v>
      </c>
    </row>
    <row r="146" s="1" customFormat="1" spans="1:8">
      <c r="A146" s="106" t="s">
        <v>895</v>
      </c>
      <c r="B146" s="106" t="s">
        <v>73</v>
      </c>
      <c r="C146" s="107">
        <v>34093977</v>
      </c>
      <c r="D146" s="107">
        <v>34126829</v>
      </c>
      <c r="E146" s="107" t="s">
        <v>73</v>
      </c>
      <c r="F146" s="107">
        <v>34048905</v>
      </c>
      <c r="G146" s="107">
        <v>34396132</v>
      </c>
      <c r="H146" s="106" t="s">
        <v>896</v>
      </c>
    </row>
    <row r="147" s="1" customFormat="1" spans="1:8">
      <c r="A147" s="106" t="s">
        <v>895</v>
      </c>
      <c r="B147" s="106" t="s">
        <v>73</v>
      </c>
      <c r="C147" s="107">
        <v>34131161</v>
      </c>
      <c r="D147" s="107">
        <v>34148644</v>
      </c>
      <c r="E147" s="107" t="s">
        <v>73</v>
      </c>
      <c r="F147" s="107">
        <v>34048905</v>
      </c>
      <c r="G147" s="107">
        <v>34396132</v>
      </c>
      <c r="H147" s="106" t="s">
        <v>896</v>
      </c>
    </row>
    <row r="148" s="1" customFormat="1" spans="1:8">
      <c r="A148" s="106" t="s">
        <v>895</v>
      </c>
      <c r="B148" s="106" t="s">
        <v>73</v>
      </c>
      <c r="C148" s="107">
        <v>34153222</v>
      </c>
      <c r="D148" s="107">
        <v>34217615</v>
      </c>
      <c r="E148" s="107" t="s">
        <v>73</v>
      </c>
      <c r="F148" s="107">
        <v>34048905</v>
      </c>
      <c r="G148" s="107">
        <v>34396132</v>
      </c>
      <c r="H148" s="106" t="s">
        <v>896</v>
      </c>
    </row>
    <row r="149" s="1" customFormat="1" spans="1:8">
      <c r="A149" s="106" t="s">
        <v>895</v>
      </c>
      <c r="B149" s="106" t="s">
        <v>73</v>
      </c>
      <c r="C149" s="107">
        <v>34219845</v>
      </c>
      <c r="D149" s="107">
        <v>34231173</v>
      </c>
      <c r="E149" s="107" t="s">
        <v>73</v>
      </c>
      <c r="F149" s="107">
        <v>34048905</v>
      </c>
      <c r="G149" s="107">
        <v>34396132</v>
      </c>
      <c r="H149" s="106" t="s">
        <v>896</v>
      </c>
    </row>
    <row r="150" s="1" customFormat="1" spans="1:8">
      <c r="A150" s="106" t="s">
        <v>895</v>
      </c>
      <c r="B150" s="106" t="s">
        <v>73</v>
      </c>
      <c r="C150" s="107">
        <v>34260400</v>
      </c>
      <c r="D150" s="107">
        <v>34375766</v>
      </c>
      <c r="E150" s="107" t="s">
        <v>73</v>
      </c>
      <c r="F150" s="107">
        <v>34048905</v>
      </c>
      <c r="G150" s="107">
        <v>34396132</v>
      </c>
      <c r="H150" s="106" t="s">
        <v>896</v>
      </c>
    </row>
    <row r="151" s="1" customFormat="1" spans="1:8">
      <c r="A151" s="106" t="s">
        <v>897</v>
      </c>
      <c r="B151" s="106" t="s">
        <v>73</v>
      </c>
      <c r="C151" s="107">
        <v>34529048</v>
      </c>
      <c r="D151" s="107">
        <v>34529132</v>
      </c>
      <c r="E151" s="107" t="s">
        <v>73</v>
      </c>
      <c r="F151" s="107">
        <v>34524361</v>
      </c>
      <c r="G151" s="107">
        <v>34538719</v>
      </c>
      <c r="H151" s="106" t="s">
        <v>898</v>
      </c>
    </row>
    <row r="152" s="1" customFormat="1" spans="1:8">
      <c r="A152" s="106" t="s">
        <v>203</v>
      </c>
      <c r="B152" s="106" t="s">
        <v>73</v>
      </c>
      <c r="C152" s="107">
        <v>36266145</v>
      </c>
      <c r="D152" s="107">
        <v>36273743</v>
      </c>
      <c r="E152" s="107" t="s">
        <v>73</v>
      </c>
      <c r="F152" s="107">
        <v>36269078</v>
      </c>
      <c r="G152" s="107">
        <v>36270022</v>
      </c>
      <c r="H152" s="106" t="s">
        <v>205</v>
      </c>
    </row>
    <row r="153" s="1" customFormat="1" spans="1:8">
      <c r="A153" s="106" t="s">
        <v>899</v>
      </c>
      <c r="B153" s="106" t="s">
        <v>73</v>
      </c>
      <c r="C153" s="107">
        <v>55627191</v>
      </c>
      <c r="D153" s="107">
        <v>55629508</v>
      </c>
      <c r="E153" s="107" t="s">
        <v>73</v>
      </c>
      <c r="F153" s="107">
        <v>55479863</v>
      </c>
      <c r="G153" s="107">
        <v>55714962</v>
      </c>
      <c r="H153" s="106" t="s">
        <v>900</v>
      </c>
    </row>
    <row r="154" s="1" customFormat="1" spans="1:8">
      <c r="A154" s="106" t="s">
        <v>901</v>
      </c>
      <c r="B154" s="106" t="s">
        <v>73</v>
      </c>
      <c r="C154" s="107">
        <v>65349636</v>
      </c>
      <c r="D154" s="107">
        <v>65349687</v>
      </c>
      <c r="E154" s="107" t="s">
        <v>73</v>
      </c>
      <c r="F154" s="107">
        <v>64955523</v>
      </c>
      <c r="G154" s="107">
        <v>65672781</v>
      </c>
      <c r="H154" s="106" t="s">
        <v>902</v>
      </c>
    </row>
    <row r="155" s="1" customFormat="1" spans="1:8">
      <c r="A155" s="106" t="s">
        <v>903</v>
      </c>
      <c r="B155" s="106" t="s">
        <v>73</v>
      </c>
      <c r="C155" s="107">
        <v>110933643</v>
      </c>
      <c r="D155" s="107">
        <v>110933650</v>
      </c>
      <c r="E155" s="107" t="s">
        <v>73</v>
      </c>
      <c r="F155" s="107">
        <v>110880942</v>
      </c>
      <c r="G155" s="107">
        <v>110956745</v>
      </c>
      <c r="H155" s="106" t="s">
        <v>904</v>
      </c>
    </row>
    <row r="156" s="1" customFormat="1" spans="1:8">
      <c r="A156" s="106" t="s">
        <v>903</v>
      </c>
      <c r="B156" s="106" t="s">
        <v>73</v>
      </c>
      <c r="C156" s="107">
        <v>110933914</v>
      </c>
      <c r="D156" s="107">
        <v>110934136</v>
      </c>
      <c r="E156" s="107" t="s">
        <v>73</v>
      </c>
      <c r="F156" s="107">
        <v>110880942</v>
      </c>
      <c r="G156" s="107">
        <v>110956745</v>
      </c>
      <c r="H156" s="106" t="s">
        <v>904</v>
      </c>
    </row>
    <row r="157" s="1" customFormat="1" spans="1:8">
      <c r="A157" s="106" t="s">
        <v>905</v>
      </c>
      <c r="B157" s="106" t="s">
        <v>42</v>
      </c>
      <c r="C157" s="107">
        <v>25209073</v>
      </c>
      <c r="D157" s="107">
        <v>25209322</v>
      </c>
      <c r="E157" s="107" t="s">
        <v>42</v>
      </c>
      <c r="F157" s="107">
        <v>25176142</v>
      </c>
      <c r="G157" s="107">
        <v>25224997</v>
      </c>
      <c r="H157" s="106" t="s">
        <v>906</v>
      </c>
    </row>
    <row r="158" s="1" customFormat="1" spans="1:8">
      <c r="A158" s="106" t="s">
        <v>907</v>
      </c>
      <c r="B158" s="106" t="s">
        <v>42</v>
      </c>
      <c r="C158" s="107">
        <v>57377373</v>
      </c>
      <c r="D158" s="107">
        <v>57381554</v>
      </c>
      <c r="E158" s="107" t="s">
        <v>42</v>
      </c>
      <c r="F158" s="107">
        <v>57323689</v>
      </c>
      <c r="G158" s="107">
        <v>57446294</v>
      </c>
      <c r="H158" s="106" t="s">
        <v>908</v>
      </c>
    </row>
    <row r="159" s="1" customFormat="1" spans="1:8">
      <c r="A159" s="106" t="s">
        <v>909</v>
      </c>
      <c r="B159" s="106" t="s">
        <v>42</v>
      </c>
      <c r="C159" s="107">
        <v>114260007</v>
      </c>
      <c r="D159" s="107">
        <v>114261501</v>
      </c>
      <c r="E159" s="107" t="s">
        <v>42</v>
      </c>
      <c r="F159" s="107">
        <v>114259108</v>
      </c>
      <c r="G159" s="107">
        <v>114290852</v>
      </c>
      <c r="H159" s="106" t="s">
        <v>910</v>
      </c>
    </row>
    <row r="160" s="1" customFormat="1" spans="1:8">
      <c r="A160" s="106" t="s">
        <v>210</v>
      </c>
      <c r="B160" s="106" t="s">
        <v>42</v>
      </c>
      <c r="C160" s="107">
        <v>117209020</v>
      </c>
      <c r="D160" s="107">
        <v>117332218</v>
      </c>
      <c r="E160" s="107" t="s">
        <v>42</v>
      </c>
      <c r="F160" s="107">
        <v>117271779</v>
      </c>
      <c r="G160" s="107">
        <v>117275227</v>
      </c>
      <c r="H160" s="106" t="s">
        <v>211</v>
      </c>
    </row>
    <row r="161" s="1" customFormat="1" spans="1:8">
      <c r="A161" s="106" t="s">
        <v>911</v>
      </c>
      <c r="B161" s="106" t="s">
        <v>43</v>
      </c>
      <c r="C161" s="107">
        <v>40679996</v>
      </c>
      <c r="D161" s="107">
        <v>40682667</v>
      </c>
      <c r="E161" s="107" t="s">
        <v>43</v>
      </c>
      <c r="F161" s="107">
        <v>40556479</v>
      </c>
      <c r="G161" s="107">
        <v>40766624</v>
      </c>
      <c r="H161" s="106" t="s">
        <v>912</v>
      </c>
    </row>
    <row r="162" s="1" customFormat="1" spans="1:8">
      <c r="A162" s="106" t="s">
        <v>913</v>
      </c>
      <c r="B162" s="106" t="s">
        <v>43</v>
      </c>
      <c r="C162" s="107">
        <v>87694189</v>
      </c>
      <c r="D162" s="107">
        <v>87694722</v>
      </c>
      <c r="E162" s="107" t="s">
        <v>43</v>
      </c>
      <c r="F162" s="107">
        <v>87605412</v>
      </c>
      <c r="G162" s="107">
        <v>87724595</v>
      </c>
      <c r="H162" s="106" t="s">
        <v>914</v>
      </c>
    </row>
    <row r="163" s="1" customFormat="1" spans="1:8">
      <c r="A163" s="106" t="s">
        <v>915</v>
      </c>
      <c r="B163" s="106" t="s">
        <v>43</v>
      </c>
      <c r="C163" s="107">
        <v>87806826</v>
      </c>
      <c r="D163" s="107">
        <v>87814214</v>
      </c>
      <c r="E163" s="107" t="s">
        <v>43</v>
      </c>
      <c r="F163" s="107">
        <v>87747750</v>
      </c>
      <c r="G163" s="107">
        <v>87915442</v>
      </c>
      <c r="H163" s="106" t="s">
        <v>914</v>
      </c>
    </row>
    <row r="164" s="1" customFormat="1" spans="1:8">
      <c r="A164" s="106" t="s">
        <v>915</v>
      </c>
      <c r="B164" s="106" t="s">
        <v>43</v>
      </c>
      <c r="C164" s="107">
        <v>87822066</v>
      </c>
      <c r="D164" s="107">
        <v>87830963</v>
      </c>
      <c r="E164" s="107" t="s">
        <v>43</v>
      </c>
      <c r="F164" s="107">
        <v>87747750</v>
      </c>
      <c r="G164" s="107">
        <v>87915442</v>
      </c>
      <c r="H164" s="106" t="s">
        <v>914</v>
      </c>
    </row>
    <row r="165" s="1" customFormat="1" spans="1:8">
      <c r="A165" s="106" t="s">
        <v>915</v>
      </c>
      <c r="B165" s="106" t="s">
        <v>43</v>
      </c>
      <c r="C165" s="107">
        <v>87837817</v>
      </c>
      <c r="D165" s="107">
        <v>87889014</v>
      </c>
      <c r="E165" s="107" t="s">
        <v>43</v>
      </c>
      <c r="F165" s="107">
        <v>87747750</v>
      </c>
      <c r="G165" s="107">
        <v>87915442</v>
      </c>
      <c r="H165" s="106" t="s">
        <v>914</v>
      </c>
    </row>
    <row r="166" s="1" customFormat="1" spans="1:8">
      <c r="A166" s="106" t="s">
        <v>915</v>
      </c>
      <c r="B166" s="106" t="s">
        <v>43</v>
      </c>
      <c r="C166" s="107">
        <v>87912176</v>
      </c>
      <c r="D166" s="107">
        <v>87924642</v>
      </c>
      <c r="E166" s="107" t="s">
        <v>43</v>
      </c>
      <c r="F166" s="107">
        <v>87747750</v>
      </c>
      <c r="G166" s="107">
        <v>87915442</v>
      </c>
      <c r="H166" s="106" t="s">
        <v>914</v>
      </c>
    </row>
    <row r="167" s="1" customFormat="1" spans="1:8">
      <c r="A167" s="106" t="s">
        <v>916</v>
      </c>
      <c r="B167" s="106" t="s">
        <v>43</v>
      </c>
      <c r="C167" s="107">
        <v>88001257</v>
      </c>
      <c r="D167" s="107">
        <v>88089732</v>
      </c>
      <c r="E167" s="107" t="s">
        <v>43</v>
      </c>
      <c r="F167" s="107">
        <v>88077502</v>
      </c>
      <c r="G167" s="107">
        <v>88199100</v>
      </c>
      <c r="H167" s="106" t="s">
        <v>914</v>
      </c>
    </row>
    <row r="168" s="1" customFormat="1" spans="1:8">
      <c r="A168" s="106" t="s">
        <v>916</v>
      </c>
      <c r="B168" s="106" t="s">
        <v>43</v>
      </c>
      <c r="C168" s="107">
        <v>88097207</v>
      </c>
      <c r="D168" s="107">
        <v>88098709</v>
      </c>
      <c r="E168" s="107" t="s">
        <v>43</v>
      </c>
      <c r="F168" s="107">
        <v>88077502</v>
      </c>
      <c r="G168" s="107">
        <v>88199100</v>
      </c>
      <c r="H168" s="106" t="s">
        <v>914</v>
      </c>
    </row>
    <row r="169" s="1" customFormat="1" spans="1:8">
      <c r="A169" s="106" t="s">
        <v>916</v>
      </c>
      <c r="B169" s="106" t="s">
        <v>43</v>
      </c>
      <c r="C169" s="107">
        <v>88118566</v>
      </c>
      <c r="D169" s="107">
        <v>88120829</v>
      </c>
      <c r="E169" s="107" t="s">
        <v>43</v>
      </c>
      <c r="F169" s="107">
        <v>88077502</v>
      </c>
      <c r="G169" s="107">
        <v>88199100</v>
      </c>
      <c r="H169" s="106" t="s">
        <v>914</v>
      </c>
    </row>
    <row r="170" s="1" customFormat="1" spans="1:8">
      <c r="A170" s="106" t="s">
        <v>917</v>
      </c>
      <c r="B170" s="106" t="s">
        <v>43</v>
      </c>
      <c r="C170" s="107">
        <v>88393670</v>
      </c>
      <c r="D170" s="107">
        <v>88393932</v>
      </c>
      <c r="E170" s="107" t="s">
        <v>43</v>
      </c>
      <c r="F170" s="107">
        <v>88366864</v>
      </c>
      <c r="G170" s="107">
        <v>88609869</v>
      </c>
      <c r="H170" s="106" t="s">
        <v>914</v>
      </c>
    </row>
    <row r="171" s="1" customFormat="1" spans="1:8">
      <c r="A171" s="106" t="s">
        <v>917</v>
      </c>
      <c r="B171" s="106" t="s">
        <v>43</v>
      </c>
      <c r="C171" s="107">
        <v>88399570</v>
      </c>
      <c r="D171" s="107">
        <v>88399851</v>
      </c>
      <c r="E171" s="107" t="s">
        <v>43</v>
      </c>
      <c r="F171" s="107">
        <v>88366864</v>
      </c>
      <c r="G171" s="107">
        <v>88609869</v>
      </c>
      <c r="H171" s="106" t="s">
        <v>914</v>
      </c>
    </row>
    <row r="172" s="1" customFormat="1" spans="1:8">
      <c r="A172" s="106" t="s">
        <v>917</v>
      </c>
      <c r="B172" s="106" t="s">
        <v>43</v>
      </c>
      <c r="C172" s="107">
        <v>88403185</v>
      </c>
      <c r="D172" s="107">
        <v>88403222</v>
      </c>
      <c r="E172" s="107" t="s">
        <v>43</v>
      </c>
      <c r="F172" s="107">
        <v>88366864</v>
      </c>
      <c r="G172" s="107">
        <v>88609869</v>
      </c>
      <c r="H172" s="106" t="s">
        <v>914</v>
      </c>
    </row>
    <row r="173" s="1" customFormat="1" spans="1:8">
      <c r="A173" s="106" t="s">
        <v>918</v>
      </c>
      <c r="B173" s="106" t="s">
        <v>43</v>
      </c>
      <c r="C173" s="107">
        <v>89394585</v>
      </c>
      <c r="D173" s="107">
        <v>89395898</v>
      </c>
      <c r="E173" s="107" t="s">
        <v>43</v>
      </c>
      <c r="F173" s="107">
        <v>89346602</v>
      </c>
      <c r="G173" s="107">
        <v>89487578</v>
      </c>
      <c r="H173" s="106" t="s">
        <v>914</v>
      </c>
    </row>
    <row r="174" s="1" customFormat="1" spans="1:8">
      <c r="A174" s="106" t="s">
        <v>918</v>
      </c>
      <c r="B174" s="106" t="s">
        <v>43</v>
      </c>
      <c r="C174" s="107">
        <v>89408390</v>
      </c>
      <c r="D174" s="107">
        <v>89428200</v>
      </c>
      <c r="E174" s="107" t="s">
        <v>43</v>
      </c>
      <c r="F174" s="107">
        <v>89346602</v>
      </c>
      <c r="G174" s="107">
        <v>89487578</v>
      </c>
      <c r="H174" s="106" t="s">
        <v>914</v>
      </c>
    </row>
    <row r="175" s="1" customFormat="1" spans="1:8">
      <c r="A175" s="106" t="s">
        <v>918</v>
      </c>
      <c r="B175" s="106" t="s">
        <v>43</v>
      </c>
      <c r="C175" s="107">
        <v>89431381</v>
      </c>
      <c r="D175" s="107">
        <v>89489031</v>
      </c>
      <c r="E175" s="107" t="s">
        <v>43</v>
      </c>
      <c r="F175" s="107">
        <v>89346602</v>
      </c>
      <c r="G175" s="107">
        <v>89487578</v>
      </c>
      <c r="H175" s="106" t="s">
        <v>914</v>
      </c>
    </row>
    <row r="176" s="1" customFormat="1" spans="1:8">
      <c r="A176" s="106" t="s">
        <v>919</v>
      </c>
      <c r="B176" s="106" t="s">
        <v>43</v>
      </c>
      <c r="C176" s="107">
        <v>89702838</v>
      </c>
      <c r="D176" s="107">
        <v>89737909</v>
      </c>
      <c r="E176" s="107" t="s">
        <v>43</v>
      </c>
      <c r="F176" s="107">
        <v>89680830</v>
      </c>
      <c r="G176" s="107">
        <v>89858381</v>
      </c>
      <c r="H176" s="106" t="s">
        <v>914</v>
      </c>
    </row>
    <row r="177" s="1" customFormat="1" spans="1:8">
      <c r="A177" s="106" t="s">
        <v>919</v>
      </c>
      <c r="B177" s="106" t="s">
        <v>43</v>
      </c>
      <c r="C177" s="107">
        <v>89750499</v>
      </c>
      <c r="D177" s="107">
        <v>89758126</v>
      </c>
      <c r="E177" s="107" t="s">
        <v>43</v>
      </c>
      <c r="F177" s="107">
        <v>89680830</v>
      </c>
      <c r="G177" s="107">
        <v>89858381</v>
      </c>
      <c r="H177" s="106" t="s">
        <v>914</v>
      </c>
    </row>
    <row r="178" s="1" customFormat="1" spans="1:8">
      <c r="A178" s="106" t="s">
        <v>919</v>
      </c>
      <c r="B178" s="106" t="s">
        <v>43</v>
      </c>
      <c r="C178" s="107">
        <v>89775668</v>
      </c>
      <c r="D178" s="107">
        <v>89792441</v>
      </c>
      <c r="E178" s="107" t="s">
        <v>43</v>
      </c>
      <c r="F178" s="107">
        <v>89680830</v>
      </c>
      <c r="G178" s="107">
        <v>89858381</v>
      </c>
      <c r="H178" s="106" t="s">
        <v>914</v>
      </c>
    </row>
    <row r="179" s="1" customFormat="1" spans="1:8">
      <c r="A179" s="106" t="s">
        <v>919</v>
      </c>
      <c r="B179" s="106" t="s">
        <v>43</v>
      </c>
      <c r="C179" s="107">
        <v>89851689</v>
      </c>
      <c r="D179" s="107">
        <v>89882658</v>
      </c>
      <c r="E179" s="107" t="s">
        <v>43</v>
      </c>
      <c r="F179" s="107">
        <v>89680830</v>
      </c>
      <c r="G179" s="107">
        <v>89858381</v>
      </c>
      <c r="H179" s="106" t="s">
        <v>914</v>
      </c>
    </row>
    <row r="180" s="1" customFormat="1" spans="1:8">
      <c r="A180" s="106" t="s">
        <v>920</v>
      </c>
      <c r="B180" s="106" t="s">
        <v>43</v>
      </c>
      <c r="C180" s="107">
        <v>90144880</v>
      </c>
      <c r="D180" s="107">
        <v>90279523</v>
      </c>
      <c r="E180" s="107" t="s">
        <v>43</v>
      </c>
      <c r="F180" s="107">
        <v>90193823</v>
      </c>
      <c r="G180" s="107">
        <v>90365864</v>
      </c>
      <c r="H180" s="106" t="s">
        <v>914</v>
      </c>
    </row>
    <row r="181" s="1" customFormat="1" spans="1:8">
      <c r="A181" s="106" t="s">
        <v>920</v>
      </c>
      <c r="B181" s="106" t="s">
        <v>43</v>
      </c>
      <c r="C181" s="107">
        <v>90283488</v>
      </c>
      <c r="D181" s="107">
        <v>90299814</v>
      </c>
      <c r="E181" s="107" t="s">
        <v>43</v>
      </c>
      <c r="F181" s="107">
        <v>90193823</v>
      </c>
      <c r="G181" s="107">
        <v>90365864</v>
      </c>
      <c r="H181" s="106" t="s">
        <v>914</v>
      </c>
    </row>
    <row r="182" s="1" customFormat="1" spans="1:8">
      <c r="A182" s="106" t="s">
        <v>920</v>
      </c>
      <c r="B182" s="106" t="s">
        <v>43</v>
      </c>
      <c r="C182" s="107">
        <v>90325532</v>
      </c>
      <c r="D182" s="107">
        <v>90328917</v>
      </c>
      <c r="E182" s="107" t="s">
        <v>43</v>
      </c>
      <c r="F182" s="107">
        <v>90193823</v>
      </c>
      <c r="G182" s="107">
        <v>90365864</v>
      </c>
      <c r="H182" s="106" t="s">
        <v>914</v>
      </c>
    </row>
    <row r="183" s="1" customFormat="1" spans="1:8">
      <c r="A183" s="106" t="s">
        <v>921</v>
      </c>
      <c r="B183" s="106" t="s">
        <v>43</v>
      </c>
      <c r="C183" s="107">
        <v>90427074</v>
      </c>
      <c r="D183" s="107">
        <v>90430731</v>
      </c>
      <c r="E183" s="107" t="s">
        <v>43</v>
      </c>
      <c r="F183" s="107">
        <v>90412376</v>
      </c>
      <c r="G183" s="107">
        <v>90971328</v>
      </c>
      <c r="H183" s="106" t="s">
        <v>914</v>
      </c>
    </row>
    <row r="184" s="1" customFormat="1" spans="1:8">
      <c r="A184" s="106" t="s">
        <v>922</v>
      </c>
      <c r="B184" s="106" t="s">
        <v>43</v>
      </c>
      <c r="C184" s="107">
        <v>90427074</v>
      </c>
      <c r="D184" s="107">
        <v>90430731</v>
      </c>
      <c r="E184" s="107" t="s">
        <v>43</v>
      </c>
      <c r="F184" s="107">
        <v>90417608</v>
      </c>
      <c r="G184" s="107">
        <v>90593414</v>
      </c>
      <c r="H184" s="106" t="s">
        <v>914</v>
      </c>
    </row>
    <row r="185" s="1" customFormat="1" spans="1:8">
      <c r="A185" s="106" t="s">
        <v>921</v>
      </c>
      <c r="B185" s="106" t="s">
        <v>43</v>
      </c>
      <c r="C185" s="107">
        <v>90436883</v>
      </c>
      <c r="D185" s="107">
        <v>90462964</v>
      </c>
      <c r="E185" s="107" t="s">
        <v>43</v>
      </c>
      <c r="F185" s="107">
        <v>90412376</v>
      </c>
      <c r="G185" s="107">
        <v>90971328</v>
      </c>
      <c r="H185" s="106" t="s">
        <v>914</v>
      </c>
    </row>
    <row r="186" s="1" customFormat="1" spans="1:8">
      <c r="A186" s="106" t="s">
        <v>922</v>
      </c>
      <c r="B186" s="106" t="s">
        <v>43</v>
      </c>
      <c r="C186" s="107">
        <v>90436883</v>
      </c>
      <c r="D186" s="107">
        <v>90462964</v>
      </c>
      <c r="E186" s="107" t="s">
        <v>43</v>
      </c>
      <c r="F186" s="107">
        <v>90417608</v>
      </c>
      <c r="G186" s="107">
        <v>90593414</v>
      </c>
      <c r="H186" s="106" t="s">
        <v>914</v>
      </c>
    </row>
    <row r="187" s="1" customFormat="1" spans="1:8">
      <c r="A187" s="106" t="s">
        <v>921</v>
      </c>
      <c r="B187" s="106" t="s">
        <v>43</v>
      </c>
      <c r="C187" s="107">
        <v>90464798</v>
      </c>
      <c r="D187" s="107">
        <v>90476688</v>
      </c>
      <c r="E187" s="107" t="s">
        <v>43</v>
      </c>
      <c r="F187" s="107">
        <v>90412376</v>
      </c>
      <c r="G187" s="107">
        <v>90971328</v>
      </c>
      <c r="H187" s="106" t="s">
        <v>914</v>
      </c>
    </row>
    <row r="188" s="1" customFormat="1" spans="1:8">
      <c r="A188" s="106" t="s">
        <v>922</v>
      </c>
      <c r="B188" s="106" t="s">
        <v>43</v>
      </c>
      <c r="C188" s="107">
        <v>90464798</v>
      </c>
      <c r="D188" s="107">
        <v>90476688</v>
      </c>
      <c r="E188" s="107" t="s">
        <v>43</v>
      </c>
      <c r="F188" s="107">
        <v>90417608</v>
      </c>
      <c r="G188" s="107">
        <v>90593414</v>
      </c>
      <c r="H188" s="106" t="s">
        <v>914</v>
      </c>
    </row>
    <row r="189" s="1" customFormat="1" spans="1:8">
      <c r="A189" s="106" t="s">
        <v>921</v>
      </c>
      <c r="B189" s="106" t="s">
        <v>43</v>
      </c>
      <c r="C189" s="107">
        <v>90479460</v>
      </c>
      <c r="D189" s="107">
        <v>90525603</v>
      </c>
      <c r="E189" s="107" t="s">
        <v>43</v>
      </c>
      <c r="F189" s="107">
        <v>90412376</v>
      </c>
      <c r="G189" s="107">
        <v>90971328</v>
      </c>
      <c r="H189" s="106" t="s">
        <v>914</v>
      </c>
    </row>
    <row r="190" s="1" customFormat="1" spans="1:8">
      <c r="A190" s="106" t="s">
        <v>922</v>
      </c>
      <c r="B190" s="106" t="s">
        <v>43</v>
      </c>
      <c r="C190" s="107">
        <v>90479460</v>
      </c>
      <c r="D190" s="107">
        <v>90525603</v>
      </c>
      <c r="E190" s="107" t="s">
        <v>43</v>
      </c>
      <c r="F190" s="107">
        <v>90417608</v>
      </c>
      <c r="G190" s="107">
        <v>90593414</v>
      </c>
      <c r="H190" s="106" t="s">
        <v>914</v>
      </c>
    </row>
    <row r="191" s="1" customFormat="1" spans="1:8">
      <c r="A191" s="106" t="s">
        <v>921</v>
      </c>
      <c r="B191" s="106" t="s">
        <v>43</v>
      </c>
      <c r="C191" s="107">
        <v>90529971</v>
      </c>
      <c r="D191" s="107">
        <v>90529979</v>
      </c>
      <c r="E191" s="107" t="s">
        <v>43</v>
      </c>
      <c r="F191" s="107">
        <v>90412376</v>
      </c>
      <c r="G191" s="107">
        <v>90971328</v>
      </c>
      <c r="H191" s="106" t="s">
        <v>914</v>
      </c>
    </row>
    <row r="192" s="1" customFormat="1" spans="1:8">
      <c r="A192" s="106" t="s">
        <v>922</v>
      </c>
      <c r="B192" s="106" t="s">
        <v>43</v>
      </c>
      <c r="C192" s="107">
        <v>90529971</v>
      </c>
      <c r="D192" s="107">
        <v>90529979</v>
      </c>
      <c r="E192" s="107" t="s">
        <v>43</v>
      </c>
      <c r="F192" s="107">
        <v>90417608</v>
      </c>
      <c r="G192" s="107">
        <v>90593414</v>
      </c>
      <c r="H192" s="106" t="s">
        <v>914</v>
      </c>
    </row>
    <row r="193" s="1" customFormat="1" spans="1:8">
      <c r="A193" s="106" t="s">
        <v>921</v>
      </c>
      <c r="B193" s="106" t="s">
        <v>43</v>
      </c>
      <c r="C193" s="107">
        <v>90537276</v>
      </c>
      <c r="D193" s="107">
        <v>90541802</v>
      </c>
      <c r="E193" s="107" t="s">
        <v>43</v>
      </c>
      <c r="F193" s="107">
        <v>90412376</v>
      </c>
      <c r="G193" s="107">
        <v>90971328</v>
      </c>
      <c r="H193" s="106" t="s">
        <v>914</v>
      </c>
    </row>
    <row r="194" s="1" customFormat="1" spans="1:8">
      <c r="A194" s="106" t="s">
        <v>922</v>
      </c>
      <c r="B194" s="106" t="s">
        <v>43</v>
      </c>
      <c r="C194" s="107">
        <v>90537276</v>
      </c>
      <c r="D194" s="107">
        <v>90541802</v>
      </c>
      <c r="E194" s="107" t="s">
        <v>43</v>
      </c>
      <c r="F194" s="107">
        <v>90417608</v>
      </c>
      <c r="G194" s="107">
        <v>90593414</v>
      </c>
      <c r="H194" s="106" t="s">
        <v>914</v>
      </c>
    </row>
    <row r="195" s="1" customFormat="1" spans="1:8">
      <c r="A195" s="106" t="s">
        <v>921</v>
      </c>
      <c r="B195" s="106" t="s">
        <v>43</v>
      </c>
      <c r="C195" s="107">
        <v>90543784</v>
      </c>
      <c r="D195" s="107">
        <v>90544406</v>
      </c>
      <c r="E195" s="107" t="s">
        <v>43</v>
      </c>
      <c r="F195" s="107">
        <v>90412376</v>
      </c>
      <c r="G195" s="107">
        <v>90971328</v>
      </c>
      <c r="H195" s="106" t="s">
        <v>914</v>
      </c>
    </row>
    <row r="196" s="1" customFormat="1" spans="1:8">
      <c r="A196" s="106" t="s">
        <v>922</v>
      </c>
      <c r="B196" s="106" t="s">
        <v>43</v>
      </c>
      <c r="C196" s="107">
        <v>90543784</v>
      </c>
      <c r="D196" s="107">
        <v>90544406</v>
      </c>
      <c r="E196" s="107" t="s">
        <v>43</v>
      </c>
      <c r="F196" s="107">
        <v>90417608</v>
      </c>
      <c r="G196" s="107">
        <v>90593414</v>
      </c>
      <c r="H196" s="106" t="s">
        <v>914</v>
      </c>
    </row>
    <row r="197" s="1" customFormat="1" spans="1:8">
      <c r="A197" s="106" t="s">
        <v>921</v>
      </c>
      <c r="B197" s="106" t="s">
        <v>43</v>
      </c>
      <c r="C197" s="107">
        <v>90546323</v>
      </c>
      <c r="D197" s="107">
        <v>90548445</v>
      </c>
      <c r="E197" s="107" t="s">
        <v>43</v>
      </c>
      <c r="F197" s="107">
        <v>90412376</v>
      </c>
      <c r="G197" s="107">
        <v>90971328</v>
      </c>
      <c r="H197" s="106" t="s">
        <v>914</v>
      </c>
    </row>
    <row r="198" s="1" customFormat="1" spans="1:8">
      <c r="A198" s="106" t="s">
        <v>922</v>
      </c>
      <c r="B198" s="106" t="s">
        <v>43</v>
      </c>
      <c r="C198" s="107">
        <v>90546323</v>
      </c>
      <c r="D198" s="107">
        <v>90548445</v>
      </c>
      <c r="E198" s="107" t="s">
        <v>43</v>
      </c>
      <c r="F198" s="107">
        <v>90417608</v>
      </c>
      <c r="G198" s="107">
        <v>90593414</v>
      </c>
      <c r="H198" s="106" t="s">
        <v>914</v>
      </c>
    </row>
    <row r="199" s="1" customFormat="1" spans="1:8">
      <c r="A199" s="106" t="s">
        <v>921</v>
      </c>
      <c r="B199" s="106" t="s">
        <v>43</v>
      </c>
      <c r="C199" s="107">
        <v>90552993</v>
      </c>
      <c r="D199" s="107">
        <v>90580850</v>
      </c>
      <c r="E199" s="107" t="s">
        <v>43</v>
      </c>
      <c r="F199" s="107">
        <v>90412376</v>
      </c>
      <c r="G199" s="107">
        <v>90971328</v>
      </c>
      <c r="H199" s="106" t="s">
        <v>914</v>
      </c>
    </row>
    <row r="200" s="1" customFormat="1" spans="1:8">
      <c r="A200" s="106" t="s">
        <v>922</v>
      </c>
      <c r="B200" s="106" t="s">
        <v>43</v>
      </c>
      <c r="C200" s="107">
        <v>90552993</v>
      </c>
      <c r="D200" s="107">
        <v>90580850</v>
      </c>
      <c r="E200" s="107" t="s">
        <v>43</v>
      </c>
      <c r="F200" s="107">
        <v>90417608</v>
      </c>
      <c r="G200" s="107">
        <v>90593414</v>
      </c>
      <c r="H200" s="106" t="s">
        <v>914</v>
      </c>
    </row>
    <row r="201" s="1" customFormat="1" spans="1:8">
      <c r="A201" s="106" t="s">
        <v>921</v>
      </c>
      <c r="B201" s="106" t="s">
        <v>43</v>
      </c>
      <c r="C201" s="107">
        <v>90586146</v>
      </c>
      <c r="D201" s="107">
        <v>90587076</v>
      </c>
      <c r="E201" s="107" t="s">
        <v>43</v>
      </c>
      <c r="F201" s="107">
        <v>90412376</v>
      </c>
      <c r="G201" s="107">
        <v>90971328</v>
      </c>
      <c r="H201" s="106" t="s">
        <v>914</v>
      </c>
    </row>
    <row r="202" s="1" customFormat="1" spans="1:8">
      <c r="A202" s="106" t="s">
        <v>922</v>
      </c>
      <c r="B202" s="106" t="s">
        <v>43</v>
      </c>
      <c r="C202" s="107">
        <v>90586146</v>
      </c>
      <c r="D202" s="107">
        <v>90587076</v>
      </c>
      <c r="E202" s="107" t="s">
        <v>43</v>
      </c>
      <c r="F202" s="107">
        <v>90417608</v>
      </c>
      <c r="G202" s="107">
        <v>90593414</v>
      </c>
      <c r="H202" s="106" t="s">
        <v>914</v>
      </c>
    </row>
    <row r="203" s="1" customFormat="1" spans="1:8">
      <c r="A203" s="106" t="s">
        <v>921</v>
      </c>
      <c r="B203" s="106" t="s">
        <v>43</v>
      </c>
      <c r="C203" s="107">
        <v>90589930</v>
      </c>
      <c r="D203" s="107">
        <v>90599869</v>
      </c>
      <c r="E203" s="107" t="s">
        <v>43</v>
      </c>
      <c r="F203" s="107">
        <v>90412376</v>
      </c>
      <c r="G203" s="107">
        <v>90971328</v>
      </c>
      <c r="H203" s="106" t="s">
        <v>914</v>
      </c>
    </row>
    <row r="204" s="1" customFormat="1" spans="1:8">
      <c r="A204" s="106" t="s">
        <v>922</v>
      </c>
      <c r="B204" s="106" t="s">
        <v>43</v>
      </c>
      <c r="C204" s="107">
        <v>90589930</v>
      </c>
      <c r="D204" s="107">
        <v>90599869</v>
      </c>
      <c r="E204" s="107" t="s">
        <v>43</v>
      </c>
      <c r="F204" s="107">
        <v>90417608</v>
      </c>
      <c r="G204" s="107">
        <v>90593414</v>
      </c>
      <c r="H204" s="106" t="s">
        <v>914</v>
      </c>
    </row>
    <row r="205" s="1" customFormat="1" spans="1:8">
      <c r="A205" s="106" t="s">
        <v>921</v>
      </c>
      <c r="B205" s="106" t="s">
        <v>43</v>
      </c>
      <c r="C205" s="107">
        <v>90601662</v>
      </c>
      <c r="D205" s="107">
        <v>90602285</v>
      </c>
      <c r="E205" s="107" t="s">
        <v>43</v>
      </c>
      <c r="F205" s="107">
        <v>90412376</v>
      </c>
      <c r="G205" s="107">
        <v>90971328</v>
      </c>
      <c r="H205" s="106" t="s">
        <v>914</v>
      </c>
    </row>
    <row r="206" s="1" customFormat="1" spans="1:8">
      <c r="A206" s="106" t="s">
        <v>921</v>
      </c>
      <c r="B206" s="106" t="s">
        <v>43</v>
      </c>
      <c r="C206" s="107">
        <v>90611990</v>
      </c>
      <c r="D206" s="107">
        <v>90624482</v>
      </c>
      <c r="E206" s="107" t="s">
        <v>43</v>
      </c>
      <c r="F206" s="107">
        <v>90412376</v>
      </c>
      <c r="G206" s="107">
        <v>90971328</v>
      </c>
      <c r="H206" s="106" t="s">
        <v>914</v>
      </c>
    </row>
    <row r="207" s="1" customFormat="1" spans="1:8">
      <c r="A207" s="106" t="s">
        <v>921</v>
      </c>
      <c r="B207" s="106" t="s">
        <v>43</v>
      </c>
      <c r="C207" s="107">
        <v>90626856</v>
      </c>
      <c r="D207" s="107">
        <v>90669573</v>
      </c>
      <c r="E207" s="107" t="s">
        <v>43</v>
      </c>
      <c r="F207" s="107">
        <v>90412376</v>
      </c>
      <c r="G207" s="107">
        <v>90971328</v>
      </c>
      <c r="H207" s="106" t="s">
        <v>914</v>
      </c>
    </row>
    <row r="208" s="1" customFormat="1" spans="1:8">
      <c r="A208" s="106" t="s">
        <v>921</v>
      </c>
      <c r="B208" s="106" t="s">
        <v>43</v>
      </c>
      <c r="C208" s="107">
        <v>90673172</v>
      </c>
      <c r="D208" s="107">
        <v>90674121</v>
      </c>
      <c r="E208" s="107" t="s">
        <v>43</v>
      </c>
      <c r="F208" s="107">
        <v>90412376</v>
      </c>
      <c r="G208" s="107">
        <v>90971328</v>
      </c>
      <c r="H208" s="106" t="s">
        <v>914</v>
      </c>
    </row>
    <row r="209" s="1" customFormat="1" spans="1:8">
      <c r="A209" s="106" t="s">
        <v>921</v>
      </c>
      <c r="B209" s="106" t="s">
        <v>43</v>
      </c>
      <c r="C209" s="107">
        <v>90678896</v>
      </c>
      <c r="D209" s="107">
        <v>90678949</v>
      </c>
      <c r="E209" s="107" t="s">
        <v>43</v>
      </c>
      <c r="F209" s="107">
        <v>90412376</v>
      </c>
      <c r="G209" s="107">
        <v>90971328</v>
      </c>
      <c r="H209" s="106" t="s">
        <v>914</v>
      </c>
    </row>
    <row r="210" s="1" customFormat="1" spans="1:8">
      <c r="A210" s="106" t="s">
        <v>921</v>
      </c>
      <c r="B210" s="106" t="s">
        <v>43</v>
      </c>
      <c r="C210" s="107">
        <v>90684331</v>
      </c>
      <c r="D210" s="107">
        <v>90750529</v>
      </c>
      <c r="E210" s="107" t="s">
        <v>43</v>
      </c>
      <c r="F210" s="107">
        <v>90412376</v>
      </c>
      <c r="G210" s="107">
        <v>90971328</v>
      </c>
      <c r="H210" s="106" t="s">
        <v>914</v>
      </c>
    </row>
    <row r="211" s="1" customFormat="1" spans="1:8">
      <c r="A211" s="106" t="s">
        <v>921</v>
      </c>
      <c r="B211" s="106" t="s">
        <v>43</v>
      </c>
      <c r="C211" s="107">
        <v>90758919</v>
      </c>
      <c r="D211" s="107">
        <v>90761232</v>
      </c>
      <c r="E211" s="107" t="s">
        <v>43</v>
      </c>
      <c r="F211" s="107">
        <v>90412376</v>
      </c>
      <c r="G211" s="107">
        <v>90971328</v>
      </c>
      <c r="H211" s="106" t="s">
        <v>914</v>
      </c>
    </row>
    <row r="212" s="1" customFormat="1" spans="1:8">
      <c r="A212" s="106" t="s">
        <v>923</v>
      </c>
      <c r="B212" s="106" t="s">
        <v>43</v>
      </c>
      <c r="C212" s="107">
        <v>90761869</v>
      </c>
      <c r="D212" s="107">
        <v>90767029</v>
      </c>
      <c r="E212" s="107" t="s">
        <v>43</v>
      </c>
      <c r="F212" s="107">
        <v>90761262</v>
      </c>
      <c r="G212" s="107">
        <v>90767533</v>
      </c>
      <c r="H212" s="106" t="s">
        <v>914</v>
      </c>
    </row>
    <row r="213" s="1" customFormat="1" spans="1:8">
      <c r="A213" s="106" t="s">
        <v>921</v>
      </c>
      <c r="B213" s="106" t="s">
        <v>43</v>
      </c>
      <c r="C213" s="107">
        <v>90761869</v>
      </c>
      <c r="D213" s="107">
        <v>90767029</v>
      </c>
      <c r="E213" s="107" t="s">
        <v>43</v>
      </c>
      <c r="F213" s="107">
        <v>90412376</v>
      </c>
      <c r="G213" s="107">
        <v>90971328</v>
      </c>
      <c r="H213" s="106" t="s">
        <v>914</v>
      </c>
    </row>
    <row r="214" s="1" customFormat="1" spans="1:8">
      <c r="A214" s="106" t="s">
        <v>924</v>
      </c>
      <c r="B214" s="106" t="s">
        <v>43</v>
      </c>
      <c r="C214" s="107">
        <v>90767739</v>
      </c>
      <c r="D214" s="107">
        <v>90788971</v>
      </c>
      <c r="E214" s="107" t="s">
        <v>43</v>
      </c>
      <c r="F214" s="107">
        <v>90774105</v>
      </c>
      <c r="G214" s="107">
        <v>90777149</v>
      </c>
      <c r="H214" s="106" t="s">
        <v>925</v>
      </c>
    </row>
    <row r="215" s="1" customFormat="1" spans="1:8">
      <c r="A215" s="106" t="s">
        <v>921</v>
      </c>
      <c r="B215" s="106" t="s">
        <v>43</v>
      </c>
      <c r="C215" s="107">
        <v>90767739</v>
      </c>
      <c r="D215" s="107">
        <v>90788971</v>
      </c>
      <c r="E215" s="107" t="s">
        <v>43</v>
      </c>
      <c r="F215" s="107">
        <v>90412376</v>
      </c>
      <c r="G215" s="107">
        <v>90971328</v>
      </c>
      <c r="H215" s="106" t="s">
        <v>914</v>
      </c>
    </row>
    <row r="216" s="1" customFormat="1" spans="1:8">
      <c r="A216" s="106" t="s">
        <v>921</v>
      </c>
      <c r="B216" s="106" t="s">
        <v>43</v>
      </c>
      <c r="C216" s="107">
        <v>90835332</v>
      </c>
      <c r="D216" s="107">
        <v>90838170</v>
      </c>
      <c r="E216" s="107" t="s">
        <v>43</v>
      </c>
      <c r="F216" s="107">
        <v>90412376</v>
      </c>
      <c r="G216" s="107">
        <v>90971328</v>
      </c>
      <c r="H216" s="106" t="s">
        <v>914</v>
      </c>
    </row>
    <row r="217" s="1" customFormat="1" spans="1:8">
      <c r="A217" s="106" t="s">
        <v>921</v>
      </c>
      <c r="B217" s="106" t="s">
        <v>43</v>
      </c>
      <c r="C217" s="107">
        <v>90855226</v>
      </c>
      <c r="D217" s="107">
        <v>90896707</v>
      </c>
      <c r="E217" s="107" t="s">
        <v>43</v>
      </c>
      <c r="F217" s="107">
        <v>90412376</v>
      </c>
      <c r="G217" s="107">
        <v>90971328</v>
      </c>
      <c r="H217" s="106" t="s">
        <v>914</v>
      </c>
    </row>
    <row r="218" s="1" customFormat="1" spans="1:8">
      <c r="A218" s="106" t="s">
        <v>921</v>
      </c>
      <c r="B218" s="106" t="s">
        <v>43</v>
      </c>
      <c r="C218" s="107">
        <v>90901244</v>
      </c>
      <c r="D218" s="107">
        <v>90952765</v>
      </c>
      <c r="E218" s="107" t="s">
        <v>43</v>
      </c>
      <c r="F218" s="107">
        <v>90412376</v>
      </c>
      <c r="G218" s="107">
        <v>90971328</v>
      </c>
      <c r="H218" s="106" t="s">
        <v>914</v>
      </c>
    </row>
    <row r="219" s="1" customFormat="1" spans="1:8">
      <c r="A219" s="106" t="s">
        <v>921</v>
      </c>
      <c r="B219" s="106" t="s">
        <v>43</v>
      </c>
      <c r="C219" s="107">
        <v>90962686</v>
      </c>
      <c r="D219" s="107">
        <v>90968732</v>
      </c>
      <c r="E219" s="107" t="s">
        <v>43</v>
      </c>
      <c r="F219" s="107">
        <v>90412376</v>
      </c>
      <c r="G219" s="107">
        <v>90971328</v>
      </c>
      <c r="H219" s="106" t="s">
        <v>914</v>
      </c>
    </row>
    <row r="220" s="1" customFormat="1" spans="1:8">
      <c r="A220" s="106" t="s">
        <v>926</v>
      </c>
      <c r="B220" s="106" t="s">
        <v>43</v>
      </c>
      <c r="C220" s="107">
        <v>91334489</v>
      </c>
      <c r="D220" s="107">
        <v>91340631</v>
      </c>
      <c r="E220" s="107" t="s">
        <v>43</v>
      </c>
      <c r="F220" s="107">
        <v>91273173</v>
      </c>
      <c r="G220" s="107">
        <v>91475303</v>
      </c>
      <c r="H220" s="106" t="s">
        <v>914</v>
      </c>
    </row>
    <row r="221" s="1" customFormat="1" spans="1:8">
      <c r="A221" s="106" t="s">
        <v>926</v>
      </c>
      <c r="B221" s="106" t="s">
        <v>43</v>
      </c>
      <c r="C221" s="107">
        <v>91353557</v>
      </c>
      <c r="D221" s="107">
        <v>91355517</v>
      </c>
      <c r="E221" s="107" t="s">
        <v>43</v>
      </c>
      <c r="F221" s="107">
        <v>91273173</v>
      </c>
      <c r="G221" s="107">
        <v>91475303</v>
      </c>
      <c r="H221" s="106" t="s">
        <v>914</v>
      </c>
    </row>
    <row r="222" s="1" customFormat="1" spans="1:8">
      <c r="A222" s="106" t="s">
        <v>927</v>
      </c>
      <c r="B222" s="106" t="s">
        <v>43</v>
      </c>
      <c r="C222" s="107">
        <v>91512335</v>
      </c>
      <c r="D222" s="107">
        <v>91512510</v>
      </c>
      <c r="E222" s="107" t="s">
        <v>43</v>
      </c>
      <c r="F222" s="107">
        <v>91489784</v>
      </c>
      <c r="G222" s="107">
        <v>91517311</v>
      </c>
      <c r="H222" s="106" t="s">
        <v>928</v>
      </c>
    </row>
    <row r="223" s="1" customFormat="1" spans="1:8">
      <c r="A223" s="106" t="s">
        <v>929</v>
      </c>
      <c r="B223" s="106" t="s">
        <v>43</v>
      </c>
      <c r="C223" s="107">
        <v>91625812</v>
      </c>
      <c r="D223" s="107">
        <v>91628377</v>
      </c>
      <c r="E223" s="107" t="s">
        <v>43</v>
      </c>
      <c r="F223" s="107">
        <v>91527320</v>
      </c>
      <c r="G223" s="107">
        <v>91713272</v>
      </c>
      <c r="H223" s="106" t="s">
        <v>914</v>
      </c>
    </row>
    <row r="224" s="1" customFormat="1" spans="1:8">
      <c r="A224" s="106" t="s">
        <v>929</v>
      </c>
      <c r="B224" s="106" t="s">
        <v>43</v>
      </c>
      <c r="C224" s="107">
        <v>91631526</v>
      </c>
      <c r="D224" s="107">
        <v>91638942</v>
      </c>
      <c r="E224" s="107" t="s">
        <v>43</v>
      </c>
      <c r="F224" s="107">
        <v>91527320</v>
      </c>
      <c r="G224" s="107">
        <v>91713272</v>
      </c>
      <c r="H224" s="106" t="s">
        <v>914</v>
      </c>
    </row>
    <row r="225" s="1" customFormat="1" spans="1:8">
      <c r="A225" s="106" t="s">
        <v>929</v>
      </c>
      <c r="B225" s="106" t="s">
        <v>43</v>
      </c>
      <c r="C225" s="107">
        <v>91661022</v>
      </c>
      <c r="D225" s="107">
        <v>91667187</v>
      </c>
      <c r="E225" s="107" t="s">
        <v>43</v>
      </c>
      <c r="F225" s="107">
        <v>91527320</v>
      </c>
      <c r="G225" s="107">
        <v>91713272</v>
      </c>
      <c r="H225" s="106" t="s">
        <v>914</v>
      </c>
    </row>
    <row r="226" s="1" customFormat="1" spans="1:8">
      <c r="A226" s="106" t="s">
        <v>929</v>
      </c>
      <c r="B226" s="106" t="s">
        <v>43</v>
      </c>
      <c r="C226" s="107">
        <v>91671404</v>
      </c>
      <c r="D226" s="107">
        <v>91673849</v>
      </c>
      <c r="E226" s="107" t="s">
        <v>43</v>
      </c>
      <c r="F226" s="107">
        <v>91527320</v>
      </c>
      <c r="G226" s="107">
        <v>91713272</v>
      </c>
      <c r="H226" s="106" t="s">
        <v>914</v>
      </c>
    </row>
    <row r="227" s="1" customFormat="1" spans="1:8">
      <c r="A227" s="106" t="s">
        <v>930</v>
      </c>
      <c r="B227" s="106" t="s">
        <v>74</v>
      </c>
      <c r="C227" s="107">
        <v>15991641</v>
      </c>
      <c r="D227" s="107">
        <v>16035234</v>
      </c>
      <c r="E227" s="107" t="s">
        <v>74</v>
      </c>
      <c r="F227" s="107">
        <v>15984182</v>
      </c>
      <c r="G227" s="107">
        <v>16069586</v>
      </c>
      <c r="H227" s="106" t="s">
        <v>931</v>
      </c>
    </row>
    <row r="228" s="1" customFormat="1" spans="1:8">
      <c r="A228" s="106" t="s">
        <v>932</v>
      </c>
      <c r="B228" s="106" t="s">
        <v>74</v>
      </c>
      <c r="C228" s="107">
        <v>16089716</v>
      </c>
      <c r="D228" s="107">
        <v>16155609</v>
      </c>
      <c r="E228" s="107" t="s">
        <v>74</v>
      </c>
      <c r="F228" s="107">
        <v>16132893</v>
      </c>
      <c r="G228" s="107">
        <v>16441334</v>
      </c>
      <c r="H228" s="106" t="s">
        <v>931</v>
      </c>
    </row>
    <row r="229" s="1" customFormat="1" spans="1:8">
      <c r="A229" s="106" t="s">
        <v>932</v>
      </c>
      <c r="B229" s="106" t="s">
        <v>74</v>
      </c>
      <c r="C229" s="107">
        <v>16170542</v>
      </c>
      <c r="D229" s="107">
        <v>16176970</v>
      </c>
      <c r="E229" s="107" t="s">
        <v>74</v>
      </c>
      <c r="F229" s="107">
        <v>16132893</v>
      </c>
      <c r="G229" s="107">
        <v>16441334</v>
      </c>
      <c r="H229" s="106" t="s">
        <v>931</v>
      </c>
    </row>
    <row r="230" s="1" customFormat="1" spans="1:8">
      <c r="A230" s="106" t="s">
        <v>932</v>
      </c>
      <c r="B230" s="106" t="s">
        <v>74</v>
      </c>
      <c r="C230" s="107">
        <v>16177296</v>
      </c>
      <c r="D230" s="107">
        <v>16182410</v>
      </c>
      <c r="E230" s="107" t="s">
        <v>74</v>
      </c>
      <c r="F230" s="107">
        <v>16132893</v>
      </c>
      <c r="G230" s="107">
        <v>16441334</v>
      </c>
      <c r="H230" s="106" t="s">
        <v>931</v>
      </c>
    </row>
    <row r="231" s="1" customFormat="1" spans="1:8">
      <c r="A231" s="106" t="s">
        <v>933</v>
      </c>
      <c r="B231" s="106" t="s">
        <v>74</v>
      </c>
      <c r="C231" s="107">
        <v>16216650</v>
      </c>
      <c r="D231" s="107">
        <v>16301235</v>
      </c>
      <c r="E231" s="107" t="s">
        <v>74</v>
      </c>
      <c r="F231" s="107">
        <v>16273626</v>
      </c>
      <c r="G231" s="107">
        <v>16277036</v>
      </c>
      <c r="H231" s="106" t="s">
        <v>934</v>
      </c>
    </row>
    <row r="232" s="1" customFormat="1" spans="1:8">
      <c r="A232" s="106" t="s">
        <v>935</v>
      </c>
      <c r="B232" s="106" t="s">
        <v>74</v>
      </c>
      <c r="C232" s="107">
        <v>16216650</v>
      </c>
      <c r="D232" s="107">
        <v>16301235</v>
      </c>
      <c r="E232" s="107" t="s">
        <v>74</v>
      </c>
      <c r="F232" s="107">
        <v>16299629</v>
      </c>
      <c r="G232" s="107">
        <v>16336801</v>
      </c>
      <c r="H232" s="106" t="s">
        <v>936</v>
      </c>
    </row>
    <row r="233" s="1" customFormat="1" spans="1:8">
      <c r="A233" s="106" t="s">
        <v>932</v>
      </c>
      <c r="B233" s="106" t="s">
        <v>74</v>
      </c>
      <c r="C233" s="107">
        <v>16216650</v>
      </c>
      <c r="D233" s="107">
        <v>16301235</v>
      </c>
      <c r="E233" s="107" t="s">
        <v>74</v>
      </c>
      <c r="F233" s="107">
        <v>16132893</v>
      </c>
      <c r="G233" s="107">
        <v>16441334</v>
      </c>
      <c r="H233" s="106" t="s">
        <v>931</v>
      </c>
    </row>
    <row r="234" s="1" customFormat="1" spans="1:8">
      <c r="A234" s="106" t="s">
        <v>932</v>
      </c>
      <c r="B234" s="106" t="s">
        <v>74</v>
      </c>
      <c r="C234" s="107">
        <v>16349983</v>
      </c>
      <c r="D234" s="107">
        <v>16430756</v>
      </c>
      <c r="E234" s="107" t="s">
        <v>74</v>
      </c>
      <c r="F234" s="107">
        <v>16132893</v>
      </c>
      <c r="G234" s="107">
        <v>16441334</v>
      </c>
      <c r="H234" s="106" t="s">
        <v>931</v>
      </c>
    </row>
    <row r="235" s="1" customFormat="1" spans="1:8">
      <c r="A235" s="106" t="s">
        <v>937</v>
      </c>
      <c r="B235" s="106" t="s">
        <v>74</v>
      </c>
      <c r="C235" s="107">
        <v>16349983</v>
      </c>
      <c r="D235" s="107">
        <v>16430756</v>
      </c>
      <c r="E235" s="107" t="s">
        <v>74</v>
      </c>
      <c r="F235" s="107">
        <v>16375693</v>
      </c>
      <c r="G235" s="107">
        <v>16390436</v>
      </c>
      <c r="H235" s="106" t="s">
        <v>938</v>
      </c>
    </row>
    <row r="236" s="1" customFormat="1" spans="1:8">
      <c r="A236" s="106" t="s">
        <v>932</v>
      </c>
      <c r="B236" s="106" t="s">
        <v>74</v>
      </c>
      <c r="C236" s="107">
        <v>16439615</v>
      </c>
      <c r="D236" s="107">
        <v>16442884</v>
      </c>
      <c r="E236" s="107" t="s">
        <v>74</v>
      </c>
      <c r="F236" s="107">
        <v>16132893</v>
      </c>
      <c r="G236" s="107">
        <v>16441334</v>
      </c>
      <c r="H236" s="106" t="s">
        <v>931</v>
      </c>
    </row>
    <row r="237" s="1" customFormat="1" spans="1:8">
      <c r="A237" s="106" t="s">
        <v>939</v>
      </c>
      <c r="B237" s="106" t="s">
        <v>74</v>
      </c>
      <c r="C237" s="107">
        <v>16508792</v>
      </c>
      <c r="D237" s="107">
        <v>16537452</v>
      </c>
      <c r="E237" s="107" t="s">
        <v>74</v>
      </c>
      <c r="F237" s="107">
        <v>16505085</v>
      </c>
      <c r="G237" s="107">
        <v>16769281</v>
      </c>
      <c r="H237" s="106" t="s">
        <v>931</v>
      </c>
    </row>
    <row r="238" s="1" customFormat="1" spans="1:8">
      <c r="A238" s="106" t="s">
        <v>940</v>
      </c>
      <c r="B238" s="106" t="s">
        <v>74</v>
      </c>
      <c r="C238" s="107">
        <v>16607957</v>
      </c>
      <c r="D238" s="107">
        <v>16678051</v>
      </c>
      <c r="E238" s="107" t="s">
        <v>74</v>
      </c>
      <c r="F238" s="107">
        <v>16647450</v>
      </c>
      <c r="G238" s="107">
        <v>16722630</v>
      </c>
      <c r="H238" s="106" t="s">
        <v>938</v>
      </c>
    </row>
    <row r="239" s="1" customFormat="1" spans="1:8">
      <c r="A239" s="106" t="s">
        <v>939</v>
      </c>
      <c r="B239" s="106" t="s">
        <v>74</v>
      </c>
      <c r="C239" s="107">
        <v>16607957</v>
      </c>
      <c r="D239" s="107">
        <v>16678051</v>
      </c>
      <c r="E239" s="107" t="s">
        <v>74</v>
      </c>
      <c r="F239" s="107">
        <v>16505085</v>
      </c>
      <c r="G239" s="107">
        <v>16769281</v>
      </c>
      <c r="H239" s="106" t="s">
        <v>931</v>
      </c>
    </row>
    <row r="240" s="1" customFormat="1" spans="1:8">
      <c r="A240" s="106" t="s">
        <v>941</v>
      </c>
      <c r="B240" s="106" t="s">
        <v>74</v>
      </c>
      <c r="C240" s="107">
        <v>23086807</v>
      </c>
      <c r="D240" s="107">
        <v>23096307</v>
      </c>
      <c r="E240" s="107" t="s">
        <v>74</v>
      </c>
      <c r="F240" s="107">
        <v>23074895</v>
      </c>
      <c r="G240" s="107">
        <v>23114382</v>
      </c>
      <c r="H240" s="106" t="s">
        <v>931</v>
      </c>
    </row>
    <row r="241" s="1" customFormat="1" spans="1:8">
      <c r="A241" s="106" t="s">
        <v>942</v>
      </c>
      <c r="B241" s="106" t="s">
        <v>74</v>
      </c>
      <c r="C241" s="107">
        <v>77352981</v>
      </c>
      <c r="D241" s="107">
        <v>77353023</v>
      </c>
      <c r="E241" s="107" t="s">
        <v>74</v>
      </c>
      <c r="F241" s="107">
        <v>76474488</v>
      </c>
      <c r="G241" s="107">
        <v>77626374</v>
      </c>
      <c r="H241" s="106" t="s">
        <v>943</v>
      </c>
    </row>
    <row r="242" s="1" customFormat="1" spans="1:8">
      <c r="A242" s="106" t="s">
        <v>944</v>
      </c>
      <c r="B242" s="106" t="s">
        <v>44</v>
      </c>
      <c r="C242" s="107">
        <v>8345761</v>
      </c>
      <c r="D242" s="107">
        <v>8662832</v>
      </c>
      <c r="E242" s="107" t="s">
        <v>44</v>
      </c>
      <c r="F242" s="107">
        <v>8365608</v>
      </c>
      <c r="G242" s="107">
        <v>8367701</v>
      </c>
      <c r="H242" s="106" t="s">
        <v>179</v>
      </c>
    </row>
    <row r="243" s="1" customFormat="1" spans="1:8">
      <c r="A243" s="106" t="s">
        <v>217</v>
      </c>
      <c r="B243" s="106" t="s">
        <v>44</v>
      </c>
      <c r="C243" s="107">
        <v>8345761</v>
      </c>
      <c r="D243" s="107">
        <v>8662832</v>
      </c>
      <c r="E243" s="107" t="s">
        <v>44</v>
      </c>
      <c r="F243" s="107">
        <v>8418027</v>
      </c>
      <c r="G243" s="107">
        <v>8430352</v>
      </c>
      <c r="H243" s="106" t="s">
        <v>219</v>
      </c>
    </row>
    <row r="244" s="1" customFormat="1" spans="1:8">
      <c r="A244" s="106" t="s">
        <v>945</v>
      </c>
      <c r="B244" s="106" t="s">
        <v>44</v>
      </c>
      <c r="C244" s="107">
        <v>8345761</v>
      </c>
      <c r="D244" s="107">
        <v>8662832</v>
      </c>
      <c r="E244" s="107" t="s">
        <v>44</v>
      </c>
      <c r="F244" s="107">
        <v>8478807</v>
      </c>
      <c r="G244" s="107">
        <v>8489799</v>
      </c>
      <c r="H244" s="106" t="s">
        <v>219</v>
      </c>
    </row>
    <row r="245" s="1" customFormat="1" spans="1:8">
      <c r="A245" s="106" t="s">
        <v>220</v>
      </c>
      <c r="B245" s="106" t="s">
        <v>44</v>
      </c>
      <c r="C245" s="107">
        <v>8345761</v>
      </c>
      <c r="D245" s="107">
        <v>8662832</v>
      </c>
      <c r="E245" s="107" t="s">
        <v>44</v>
      </c>
      <c r="F245" s="107">
        <v>8590947</v>
      </c>
      <c r="G245" s="107">
        <v>8632603</v>
      </c>
      <c r="H245" s="106" t="s">
        <v>219</v>
      </c>
    </row>
    <row r="246" s="1" customFormat="1" spans="1:8">
      <c r="A246" s="106" t="s">
        <v>946</v>
      </c>
      <c r="B246" s="106" t="s">
        <v>44</v>
      </c>
      <c r="C246" s="107">
        <v>8676861</v>
      </c>
      <c r="D246" s="107">
        <v>8729378</v>
      </c>
      <c r="E246" s="107" t="s">
        <v>44</v>
      </c>
      <c r="F246" s="107">
        <v>8668713</v>
      </c>
      <c r="G246" s="107">
        <v>8677169</v>
      </c>
      <c r="H246" s="106" t="s">
        <v>219</v>
      </c>
    </row>
    <row r="247" s="1" customFormat="1" spans="1:8">
      <c r="A247" s="106" t="s">
        <v>222</v>
      </c>
      <c r="B247" s="106" t="s">
        <v>44</v>
      </c>
      <c r="C247" s="107">
        <v>8745261</v>
      </c>
      <c r="D247" s="107">
        <v>8902787</v>
      </c>
      <c r="E247" s="107" t="s">
        <v>44</v>
      </c>
      <c r="F247" s="107">
        <v>8780148</v>
      </c>
      <c r="G247" s="107">
        <v>8821780</v>
      </c>
      <c r="H247" s="106" t="s">
        <v>219</v>
      </c>
    </row>
    <row r="248" s="1" customFormat="1" spans="1:8">
      <c r="A248" s="106" t="s">
        <v>223</v>
      </c>
      <c r="B248" s="106" t="s">
        <v>44</v>
      </c>
      <c r="C248" s="107">
        <v>9075738</v>
      </c>
      <c r="D248" s="107">
        <v>9152480</v>
      </c>
      <c r="E248" s="107" t="s">
        <v>44</v>
      </c>
      <c r="F248" s="107">
        <v>9117378</v>
      </c>
      <c r="G248" s="107">
        <v>9150443</v>
      </c>
      <c r="H248" s="106" t="s">
        <v>219</v>
      </c>
    </row>
    <row r="249" s="1" customFormat="1" spans="1:8">
      <c r="A249" s="106" t="s">
        <v>947</v>
      </c>
      <c r="B249" s="106" t="s">
        <v>44</v>
      </c>
      <c r="C249" s="107">
        <v>9156819</v>
      </c>
      <c r="D249" s="107">
        <v>9560517</v>
      </c>
      <c r="E249" s="107" t="s">
        <v>44</v>
      </c>
      <c r="F249" s="107">
        <v>9241692</v>
      </c>
      <c r="G249" s="107">
        <v>9256076</v>
      </c>
      <c r="H249" s="106" t="s">
        <v>219</v>
      </c>
    </row>
    <row r="250" s="1" customFormat="1" spans="1:8">
      <c r="A250" s="106" t="s">
        <v>225</v>
      </c>
      <c r="B250" s="106" t="s">
        <v>44</v>
      </c>
      <c r="C250" s="107">
        <v>9156819</v>
      </c>
      <c r="D250" s="107">
        <v>9560517</v>
      </c>
      <c r="E250" s="107" t="s">
        <v>44</v>
      </c>
      <c r="F250" s="107">
        <v>9333635</v>
      </c>
      <c r="G250" s="107">
        <v>9338449</v>
      </c>
      <c r="H250" s="106" t="s">
        <v>219</v>
      </c>
    </row>
    <row r="251" s="1" customFormat="1" spans="1:8">
      <c r="A251" s="106" t="s">
        <v>224</v>
      </c>
      <c r="B251" s="106" t="s">
        <v>44</v>
      </c>
      <c r="C251" s="107">
        <v>9156819</v>
      </c>
      <c r="D251" s="107">
        <v>9560517</v>
      </c>
      <c r="E251" s="107" t="s">
        <v>44</v>
      </c>
      <c r="F251" s="107">
        <v>9270213</v>
      </c>
      <c r="G251" s="107">
        <v>9282549</v>
      </c>
      <c r="H251" s="106" t="s">
        <v>219</v>
      </c>
    </row>
    <row r="252" s="1" customFormat="1" spans="1:8">
      <c r="A252" s="106" t="s">
        <v>227</v>
      </c>
      <c r="B252" s="106" t="s">
        <v>44</v>
      </c>
      <c r="C252" s="107">
        <v>9563752</v>
      </c>
      <c r="D252" s="107">
        <v>9875498</v>
      </c>
      <c r="E252" s="107" t="s">
        <v>44</v>
      </c>
      <c r="F252" s="107">
        <v>9639239</v>
      </c>
      <c r="G252" s="107">
        <v>9672307</v>
      </c>
      <c r="H252" s="106" t="s">
        <v>219</v>
      </c>
    </row>
    <row r="253" s="1" customFormat="1" spans="1:8">
      <c r="A253" s="106" t="s">
        <v>230</v>
      </c>
      <c r="B253" s="106" t="s">
        <v>44</v>
      </c>
      <c r="C253" s="107">
        <v>9904800</v>
      </c>
      <c r="D253" s="107">
        <v>10600757</v>
      </c>
      <c r="E253" s="107" t="s">
        <v>44</v>
      </c>
      <c r="F253" s="107">
        <v>10114647</v>
      </c>
      <c r="G253" s="107">
        <v>10119461</v>
      </c>
      <c r="H253" s="106" t="s">
        <v>219</v>
      </c>
    </row>
    <row r="254" s="1" customFormat="1" spans="1:8">
      <c r="A254" s="106" t="s">
        <v>228</v>
      </c>
      <c r="B254" s="106" t="s">
        <v>44</v>
      </c>
      <c r="C254" s="107">
        <v>9904800</v>
      </c>
      <c r="D254" s="107">
        <v>10600757</v>
      </c>
      <c r="E254" s="107" t="s">
        <v>44</v>
      </c>
      <c r="F254" s="107">
        <v>10000823</v>
      </c>
      <c r="G254" s="107">
        <v>10033906</v>
      </c>
      <c r="H254" s="106" t="s">
        <v>219</v>
      </c>
    </row>
    <row r="255" s="1" customFormat="1" spans="1:8">
      <c r="A255" s="106" t="s">
        <v>229</v>
      </c>
      <c r="B255" s="106" t="s">
        <v>44</v>
      </c>
      <c r="C255" s="107">
        <v>9904800</v>
      </c>
      <c r="D255" s="107">
        <v>10600757</v>
      </c>
      <c r="E255" s="107" t="s">
        <v>44</v>
      </c>
      <c r="F255" s="107">
        <v>10051345</v>
      </c>
      <c r="G255" s="107">
        <v>10063686</v>
      </c>
      <c r="H255" s="106" t="s">
        <v>219</v>
      </c>
    </row>
    <row r="256" s="1" customFormat="1" spans="1:8">
      <c r="A256" s="106" t="s">
        <v>231</v>
      </c>
      <c r="B256" s="106" t="s">
        <v>44</v>
      </c>
      <c r="C256" s="107">
        <v>9904800</v>
      </c>
      <c r="D256" s="107">
        <v>10600757</v>
      </c>
      <c r="E256" s="107" t="s">
        <v>44</v>
      </c>
      <c r="F256" s="107">
        <v>10236233</v>
      </c>
      <c r="G256" s="107">
        <v>10269314</v>
      </c>
      <c r="H256" s="106" t="s">
        <v>219</v>
      </c>
    </row>
    <row r="257" s="1" customFormat="1" spans="1:8">
      <c r="A257" s="106" t="s">
        <v>233</v>
      </c>
      <c r="B257" s="106" t="s">
        <v>44</v>
      </c>
      <c r="C257" s="107">
        <v>9904800</v>
      </c>
      <c r="D257" s="107">
        <v>10600757</v>
      </c>
      <c r="E257" s="107" t="s">
        <v>44</v>
      </c>
      <c r="F257" s="107">
        <v>10387408</v>
      </c>
      <c r="G257" s="107">
        <v>10399746</v>
      </c>
      <c r="H257" s="106" t="s">
        <v>219</v>
      </c>
    </row>
    <row r="258" s="1" customFormat="1" spans="1:8">
      <c r="A258" s="106" t="s">
        <v>234</v>
      </c>
      <c r="B258" s="106" t="s">
        <v>44</v>
      </c>
      <c r="C258" s="107">
        <v>9904800</v>
      </c>
      <c r="D258" s="107">
        <v>10600757</v>
      </c>
      <c r="E258" s="107" t="s">
        <v>44</v>
      </c>
      <c r="F258" s="107">
        <v>10450678</v>
      </c>
      <c r="G258" s="107">
        <v>10455491</v>
      </c>
      <c r="H258" s="106" t="s">
        <v>219</v>
      </c>
    </row>
    <row r="259" s="1" customFormat="1" spans="1:8">
      <c r="A259" s="106" t="s">
        <v>232</v>
      </c>
      <c r="B259" s="106" t="s">
        <v>44</v>
      </c>
      <c r="C259" s="107">
        <v>9904800</v>
      </c>
      <c r="D259" s="107">
        <v>10600757</v>
      </c>
      <c r="E259" s="107" t="s">
        <v>44</v>
      </c>
      <c r="F259" s="107">
        <v>10336891</v>
      </c>
      <c r="G259" s="107">
        <v>10369979</v>
      </c>
      <c r="H259" s="106" t="s">
        <v>219</v>
      </c>
    </row>
    <row r="260" s="1" customFormat="1" spans="1:8">
      <c r="A260" s="106" t="s">
        <v>948</v>
      </c>
      <c r="B260" s="106" t="s">
        <v>44</v>
      </c>
      <c r="C260" s="107">
        <v>52819643</v>
      </c>
      <c r="D260" s="107">
        <v>52819699</v>
      </c>
      <c r="E260" s="107" t="s">
        <v>44</v>
      </c>
      <c r="F260" s="107">
        <v>52797355</v>
      </c>
      <c r="G260" s="107">
        <v>52859502</v>
      </c>
      <c r="H260" s="106" t="s">
        <v>949</v>
      </c>
    </row>
    <row r="261" s="1" customFormat="1" spans="1:8">
      <c r="A261" s="106" t="s">
        <v>948</v>
      </c>
      <c r="B261" s="106" t="s">
        <v>44</v>
      </c>
      <c r="C261" s="107">
        <v>52820114</v>
      </c>
      <c r="D261" s="107">
        <v>52820246</v>
      </c>
      <c r="E261" s="107" t="s">
        <v>44</v>
      </c>
      <c r="F261" s="107">
        <v>52797355</v>
      </c>
      <c r="G261" s="107">
        <v>52859502</v>
      </c>
      <c r="H261" s="106" t="s">
        <v>949</v>
      </c>
    </row>
    <row r="262" s="1" customFormat="1" spans="1:8">
      <c r="A262" s="106" t="s">
        <v>950</v>
      </c>
      <c r="B262" s="106" t="s">
        <v>75</v>
      </c>
      <c r="C262" s="107">
        <v>53567697</v>
      </c>
      <c r="D262" s="107">
        <v>53896152</v>
      </c>
      <c r="E262" s="107" t="s">
        <v>75</v>
      </c>
      <c r="F262" s="107">
        <v>53595912</v>
      </c>
      <c r="G262" s="107">
        <v>53598596</v>
      </c>
      <c r="H262" s="106" t="s">
        <v>951</v>
      </c>
    </row>
    <row r="263" s="1" customFormat="1" spans="1:8">
      <c r="A263" s="106" t="s">
        <v>235</v>
      </c>
      <c r="B263" s="106" t="s">
        <v>75</v>
      </c>
      <c r="C263" s="107">
        <v>53567697</v>
      </c>
      <c r="D263" s="107">
        <v>53896152</v>
      </c>
      <c r="E263" s="107" t="s">
        <v>75</v>
      </c>
      <c r="F263" s="107">
        <v>53652581</v>
      </c>
      <c r="G263" s="107">
        <v>53653558</v>
      </c>
      <c r="H263" s="106" t="s">
        <v>237</v>
      </c>
    </row>
    <row r="264" s="1" customFormat="1" spans="1:8">
      <c r="A264" s="106" t="s">
        <v>238</v>
      </c>
      <c r="B264" s="106" t="s">
        <v>75</v>
      </c>
      <c r="C264" s="107">
        <v>53567697</v>
      </c>
      <c r="D264" s="107">
        <v>53896152</v>
      </c>
      <c r="E264" s="107" t="s">
        <v>75</v>
      </c>
      <c r="F264" s="107">
        <v>53831044</v>
      </c>
      <c r="G264" s="107">
        <v>53831976</v>
      </c>
      <c r="H264" s="106" t="s">
        <v>240</v>
      </c>
    </row>
    <row r="265" s="1" customFormat="1" spans="1:8">
      <c r="A265" s="106" t="s">
        <v>952</v>
      </c>
      <c r="B265" s="106" t="s">
        <v>75</v>
      </c>
      <c r="C265" s="107">
        <v>53567697</v>
      </c>
      <c r="D265" s="107">
        <v>53896152</v>
      </c>
      <c r="E265" s="107" t="s">
        <v>75</v>
      </c>
      <c r="F265" s="107">
        <v>53844203</v>
      </c>
      <c r="G265" s="107">
        <v>53845147</v>
      </c>
      <c r="H265" s="106" t="s">
        <v>243</v>
      </c>
    </row>
    <row r="266" s="1" customFormat="1" spans="1:8">
      <c r="A266" s="106" t="s">
        <v>241</v>
      </c>
      <c r="B266" s="106" t="s">
        <v>75</v>
      </c>
      <c r="C266" s="107">
        <v>53567697</v>
      </c>
      <c r="D266" s="107">
        <v>53896152</v>
      </c>
      <c r="E266" s="107" t="s">
        <v>75</v>
      </c>
      <c r="F266" s="107">
        <v>53866025</v>
      </c>
      <c r="G266" s="107">
        <v>53866957</v>
      </c>
      <c r="H266" s="106" t="s">
        <v>243</v>
      </c>
    </row>
    <row r="267" s="1" customFormat="1" spans="1:8">
      <c r="A267" s="106" t="s">
        <v>953</v>
      </c>
      <c r="B267" s="106" t="s">
        <v>75</v>
      </c>
      <c r="C267" s="107">
        <v>53567697</v>
      </c>
      <c r="D267" s="107">
        <v>53896152</v>
      </c>
      <c r="E267" s="107" t="s">
        <v>75</v>
      </c>
      <c r="F267" s="107">
        <v>53708508</v>
      </c>
      <c r="G267" s="107">
        <v>53745382</v>
      </c>
      <c r="H267" s="106" t="s">
        <v>954</v>
      </c>
    </row>
    <row r="268" s="1" customFormat="1" spans="1:8">
      <c r="A268" s="106" t="s">
        <v>955</v>
      </c>
      <c r="B268" s="106" t="s">
        <v>75</v>
      </c>
      <c r="C268" s="107">
        <v>55651016</v>
      </c>
      <c r="D268" s="107">
        <v>55684450</v>
      </c>
      <c r="E268" s="107" t="s">
        <v>75</v>
      </c>
      <c r="F268" s="107">
        <v>55666694</v>
      </c>
      <c r="G268" s="107">
        <v>55709568</v>
      </c>
      <c r="H268" s="106" t="s">
        <v>956</v>
      </c>
    </row>
    <row r="269" s="1" customFormat="1" spans="1:8">
      <c r="A269" s="106" t="s">
        <v>246</v>
      </c>
      <c r="B269" s="106" t="s">
        <v>75</v>
      </c>
      <c r="C269" s="107">
        <v>56802319</v>
      </c>
      <c r="D269" s="107">
        <v>56825746</v>
      </c>
      <c r="E269" s="107" t="s">
        <v>75</v>
      </c>
      <c r="F269" s="107">
        <v>56823633</v>
      </c>
      <c r="G269" s="107">
        <v>56824574</v>
      </c>
      <c r="H269" s="106" t="s">
        <v>248</v>
      </c>
    </row>
    <row r="270" s="1" customFormat="1" spans="1:8">
      <c r="A270" s="106" t="s">
        <v>957</v>
      </c>
      <c r="B270" s="106" t="s">
        <v>75</v>
      </c>
      <c r="C270" s="107">
        <v>78115374</v>
      </c>
      <c r="D270" s="107">
        <v>78115623</v>
      </c>
      <c r="E270" s="107" t="s">
        <v>75</v>
      </c>
      <c r="F270" s="107">
        <v>78071331</v>
      </c>
      <c r="G270" s="107">
        <v>79502139</v>
      </c>
      <c r="H270" s="106" t="s">
        <v>958</v>
      </c>
    </row>
    <row r="271" s="1" customFormat="1" spans="1:8">
      <c r="A271" s="106" t="s">
        <v>957</v>
      </c>
      <c r="B271" s="106" t="s">
        <v>75</v>
      </c>
      <c r="C271" s="107">
        <v>78394536</v>
      </c>
      <c r="D271" s="107">
        <v>78396273</v>
      </c>
      <c r="E271" s="107" t="s">
        <v>75</v>
      </c>
      <c r="F271" s="107">
        <v>78071331</v>
      </c>
      <c r="G271" s="107">
        <v>79502139</v>
      </c>
      <c r="H271" s="106" t="s">
        <v>958</v>
      </c>
    </row>
    <row r="272" s="1" customFormat="1" spans="1:8">
      <c r="A272" s="106" t="s">
        <v>278</v>
      </c>
      <c r="B272" s="106" t="s">
        <v>75</v>
      </c>
      <c r="C272" s="107">
        <v>87279145</v>
      </c>
      <c r="D272" s="107">
        <v>87695475</v>
      </c>
      <c r="E272" s="107" t="s">
        <v>75</v>
      </c>
      <c r="F272" s="107">
        <v>87341671</v>
      </c>
      <c r="G272" s="107">
        <v>87342630</v>
      </c>
      <c r="H272" s="106" t="s">
        <v>251</v>
      </c>
    </row>
    <row r="273" s="1" customFormat="1" spans="1:8">
      <c r="A273" s="106" t="s">
        <v>279</v>
      </c>
      <c r="B273" s="106" t="s">
        <v>75</v>
      </c>
      <c r="C273" s="107">
        <v>87279145</v>
      </c>
      <c r="D273" s="107">
        <v>87695475</v>
      </c>
      <c r="E273" s="107" t="s">
        <v>75</v>
      </c>
      <c r="F273" s="107">
        <v>87359847</v>
      </c>
      <c r="G273" s="107">
        <v>87360773</v>
      </c>
      <c r="H273" s="106" t="s">
        <v>254</v>
      </c>
    </row>
    <row r="274" s="1" customFormat="1" spans="1:8">
      <c r="A274" s="106" t="s">
        <v>280</v>
      </c>
      <c r="B274" s="106" t="s">
        <v>75</v>
      </c>
      <c r="C274" s="107">
        <v>87279145</v>
      </c>
      <c r="D274" s="107">
        <v>87695475</v>
      </c>
      <c r="E274" s="107" t="s">
        <v>75</v>
      </c>
      <c r="F274" s="107">
        <v>87364674</v>
      </c>
      <c r="G274" s="107">
        <v>87365606</v>
      </c>
      <c r="H274" s="106" t="s">
        <v>254</v>
      </c>
    </row>
    <row r="275" s="1" customFormat="1" spans="1:8">
      <c r="A275" s="106" t="s">
        <v>281</v>
      </c>
      <c r="B275" s="106" t="s">
        <v>75</v>
      </c>
      <c r="C275" s="107">
        <v>87279145</v>
      </c>
      <c r="D275" s="107">
        <v>87695475</v>
      </c>
      <c r="E275" s="107" t="s">
        <v>75</v>
      </c>
      <c r="F275" s="107">
        <v>87372038</v>
      </c>
      <c r="G275" s="107">
        <v>87372985</v>
      </c>
      <c r="H275" s="106" t="s">
        <v>254</v>
      </c>
    </row>
    <row r="276" s="1" customFormat="1" spans="1:8">
      <c r="A276" s="106" t="s">
        <v>282</v>
      </c>
      <c r="B276" s="106" t="s">
        <v>75</v>
      </c>
      <c r="C276" s="107">
        <v>87279145</v>
      </c>
      <c r="D276" s="107">
        <v>87695475</v>
      </c>
      <c r="E276" s="107" t="s">
        <v>75</v>
      </c>
      <c r="F276" s="107">
        <v>87431762</v>
      </c>
      <c r="G276" s="107">
        <v>87432712</v>
      </c>
      <c r="H276" s="106" t="s">
        <v>261</v>
      </c>
    </row>
    <row r="277" s="1" customFormat="1" spans="1:8">
      <c r="A277" s="106" t="s">
        <v>959</v>
      </c>
      <c r="B277" s="106" t="s">
        <v>75</v>
      </c>
      <c r="C277" s="107">
        <v>87279145</v>
      </c>
      <c r="D277" s="107">
        <v>87695475</v>
      </c>
      <c r="E277" s="107" t="s">
        <v>75</v>
      </c>
      <c r="F277" s="107">
        <v>87445911</v>
      </c>
      <c r="G277" s="107">
        <v>87452111</v>
      </c>
      <c r="H277" s="106" t="s">
        <v>264</v>
      </c>
    </row>
    <row r="278" s="1" customFormat="1" spans="1:8">
      <c r="A278" s="106" t="s">
        <v>283</v>
      </c>
      <c r="B278" s="106" t="s">
        <v>75</v>
      </c>
      <c r="C278" s="107">
        <v>87279145</v>
      </c>
      <c r="D278" s="107">
        <v>87695475</v>
      </c>
      <c r="E278" s="107" t="s">
        <v>75</v>
      </c>
      <c r="F278" s="107">
        <v>87460144</v>
      </c>
      <c r="G278" s="107">
        <v>87461228</v>
      </c>
      <c r="H278" s="106" t="s">
        <v>264</v>
      </c>
    </row>
    <row r="279" s="1" customFormat="1" spans="1:8">
      <c r="A279" s="106" t="s">
        <v>284</v>
      </c>
      <c r="B279" s="106" t="s">
        <v>75</v>
      </c>
      <c r="C279" s="107">
        <v>87279145</v>
      </c>
      <c r="D279" s="107">
        <v>87695475</v>
      </c>
      <c r="E279" s="107" t="s">
        <v>75</v>
      </c>
      <c r="F279" s="107">
        <v>87551766</v>
      </c>
      <c r="G279" s="107">
        <v>87552686</v>
      </c>
      <c r="H279" s="106" t="s">
        <v>267</v>
      </c>
    </row>
    <row r="280" s="1" customFormat="1" spans="1:8">
      <c r="A280" s="106" t="s">
        <v>960</v>
      </c>
      <c r="B280" s="106" t="s">
        <v>75</v>
      </c>
      <c r="C280" s="107">
        <v>87279145</v>
      </c>
      <c r="D280" s="107">
        <v>87695475</v>
      </c>
      <c r="E280" s="107" t="s">
        <v>75</v>
      </c>
      <c r="F280" s="107">
        <v>87571354</v>
      </c>
      <c r="G280" s="107">
        <v>87572262</v>
      </c>
      <c r="H280" s="106" t="s">
        <v>961</v>
      </c>
    </row>
    <row r="281" s="1" customFormat="1" spans="1:8">
      <c r="A281" s="106" t="s">
        <v>285</v>
      </c>
      <c r="B281" s="106" t="s">
        <v>75</v>
      </c>
      <c r="C281" s="107">
        <v>87279145</v>
      </c>
      <c r="D281" s="107">
        <v>87695475</v>
      </c>
      <c r="E281" s="107" t="s">
        <v>75</v>
      </c>
      <c r="F281" s="107">
        <v>87593770</v>
      </c>
      <c r="G281" s="107">
        <v>87594708</v>
      </c>
      <c r="H281" s="106" t="s">
        <v>270</v>
      </c>
    </row>
    <row r="282" s="1" customFormat="1" spans="1:8">
      <c r="A282" s="106" t="s">
        <v>286</v>
      </c>
      <c r="B282" s="106" t="s">
        <v>75</v>
      </c>
      <c r="C282" s="107">
        <v>87279145</v>
      </c>
      <c r="D282" s="107">
        <v>87695475</v>
      </c>
      <c r="E282" s="107" t="s">
        <v>75</v>
      </c>
      <c r="F282" s="107">
        <v>87608900</v>
      </c>
      <c r="G282" s="107">
        <v>87609830</v>
      </c>
      <c r="H282" s="106" t="s">
        <v>273</v>
      </c>
    </row>
    <row r="283" s="1" customFormat="1" spans="1:8">
      <c r="A283" s="106" t="s">
        <v>287</v>
      </c>
      <c r="B283" s="106" t="s">
        <v>75</v>
      </c>
      <c r="C283" s="107">
        <v>87279145</v>
      </c>
      <c r="D283" s="107">
        <v>87695475</v>
      </c>
      <c r="E283" s="107" t="s">
        <v>75</v>
      </c>
      <c r="F283" s="107">
        <v>87649660</v>
      </c>
      <c r="G283" s="107">
        <v>87650544</v>
      </c>
      <c r="H283" s="106" t="s">
        <v>264</v>
      </c>
    </row>
    <row r="284" s="1" customFormat="1" spans="1:8">
      <c r="A284" s="106" t="s">
        <v>288</v>
      </c>
      <c r="B284" s="106" t="s">
        <v>75</v>
      </c>
      <c r="C284" s="107">
        <v>87279145</v>
      </c>
      <c r="D284" s="107">
        <v>87695475</v>
      </c>
      <c r="E284" s="107" t="s">
        <v>75</v>
      </c>
      <c r="F284" s="107">
        <v>87664007</v>
      </c>
      <c r="G284" s="107">
        <v>87664948</v>
      </c>
      <c r="H284" s="106" t="s">
        <v>264</v>
      </c>
    </row>
    <row r="285" s="1" customFormat="1" spans="1:8">
      <c r="A285" s="106" t="s">
        <v>962</v>
      </c>
      <c r="B285" s="106" t="s">
        <v>75</v>
      </c>
      <c r="C285" s="107">
        <v>88761098</v>
      </c>
      <c r="D285" s="107">
        <v>88775829</v>
      </c>
      <c r="E285" s="107" t="s">
        <v>75</v>
      </c>
      <c r="F285" s="107">
        <v>88754362</v>
      </c>
      <c r="G285" s="107">
        <v>88762941</v>
      </c>
      <c r="H285" s="106" t="s">
        <v>291</v>
      </c>
    </row>
    <row r="286" s="1" customFormat="1" spans="1:8">
      <c r="A286" s="106" t="s">
        <v>963</v>
      </c>
      <c r="B286" s="106" t="s">
        <v>75</v>
      </c>
      <c r="C286" s="107">
        <v>88761098</v>
      </c>
      <c r="D286" s="107">
        <v>88775829</v>
      </c>
      <c r="E286" s="107" t="s">
        <v>75</v>
      </c>
      <c r="F286" s="107">
        <v>88773946</v>
      </c>
      <c r="G286" s="107">
        <v>88784376</v>
      </c>
      <c r="H286" s="106" t="s">
        <v>291</v>
      </c>
    </row>
    <row r="287" s="1" customFormat="1" spans="1:8">
      <c r="A287" s="106" t="s">
        <v>964</v>
      </c>
      <c r="B287" s="106" t="s">
        <v>76</v>
      </c>
      <c r="C287" s="107">
        <v>18033931</v>
      </c>
      <c r="D287" s="107">
        <v>18040806</v>
      </c>
      <c r="E287" s="107" t="s">
        <v>76</v>
      </c>
      <c r="F287" s="107">
        <v>17953794</v>
      </c>
      <c r="G287" s="107">
        <v>18047382</v>
      </c>
      <c r="H287" s="106" t="s">
        <v>965</v>
      </c>
    </row>
    <row r="288" s="1" customFormat="1" spans="1:8">
      <c r="A288" s="106" t="s">
        <v>966</v>
      </c>
      <c r="B288" s="106" t="s">
        <v>76</v>
      </c>
      <c r="C288" s="107">
        <v>18051321</v>
      </c>
      <c r="D288" s="107">
        <v>18184860</v>
      </c>
      <c r="E288" s="107" t="s">
        <v>76</v>
      </c>
      <c r="F288" s="107">
        <v>18117961</v>
      </c>
      <c r="G288" s="107">
        <v>18119599</v>
      </c>
      <c r="H288" s="106" t="s">
        <v>965</v>
      </c>
    </row>
    <row r="289" s="1" customFormat="1" spans="1:8">
      <c r="A289" s="106" t="s">
        <v>967</v>
      </c>
      <c r="B289" s="106" t="s">
        <v>76</v>
      </c>
      <c r="C289" s="107">
        <v>45927097</v>
      </c>
      <c r="D289" s="107">
        <v>45932771</v>
      </c>
      <c r="E289" s="107" t="s">
        <v>76</v>
      </c>
      <c r="F289" s="107">
        <v>45449065</v>
      </c>
      <c r="G289" s="107">
        <v>45977815</v>
      </c>
      <c r="H289" s="106" t="s">
        <v>968</v>
      </c>
    </row>
    <row r="290" s="1" customFormat="1" spans="1:8">
      <c r="A290" s="106" t="s">
        <v>969</v>
      </c>
      <c r="B290" s="106" t="s">
        <v>76</v>
      </c>
      <c r="C290" s="107">
        <v>63609755</v>
      </c>
      <c r="D290" s="107">
        <v>63609815</v>
      </c>
      <c r="E290" s="107" t="s">
        <v>76</v>
      </c>
      <c r="F290" s="107">
        <v>63444257</v>
      </c>
      <c r="G290" s="107">
        <v>63784751</v>
      </c>
      <c r="H290" s="106" t="s">
        <v>970</v>
      </c>
    </row>
    <row r="291" s="1" customFormat="1" spans="1:8">
      <c r="A291" s="106" t="s">
        <v>971</v>
      </c>
      <c r="B291" s="106" t="s">
        <v>77</v>
      </c>
      <c r="C291" s="107">
        <v>71101167</v>
      </c>
      <c r="D291" s="107">
        <v>71101168</v>
      </c>
      <c r="E291" s="107" t="s">
        <v>77</v>
      </c>
      <c r="F291" s="107">
        <v>70885123</v>
      </c>
      <c r="G291" s="107">
        <v>71178379</v>
      </c>
      <c r="H291" s="106" t="s">
        <v>972</v>
      </c>
    </row>
    <row r="292" s="1" customFormat="1" spans="1:8">
      <c r="A292" s="106" t="s">
        <v>973</v>
      </c>
      <c r="B292" s="106" t="s">
        <v>45</v>
      </c>
      <c r="C292" s="107">
        <v>50131199</v>
      </c>
      <c r="D292" s="107">
        <v>50134113</v>
      </c>
      <c r="E292" s="107" t="s">
        <v>45</v>
      </c>
      <c r="F292" s="107">
        <v>50107569</v>
      </c>
      <c r="G292" s="107">
        <v>50231223</v>
      </c>
      <c r="H292" s="106" t="s">
        <v>974</v>
      </c>
    </row>
    <row r="293" s="1" customFormat="1" spans="1:8">
      <c r="A293" s="106" t="s">
        <v>975</v>
      </c>
      <c r="B293" s="106" t="s">
        <v>45</v>
      </c>
      <c r="C293" s="107">
        <v>53738372</v>
      </c>
      <c r="D293" s="107">
        <v>53738595</v>
      </c>
      <c r="E293" s="107" t="s">
        <v>45</v>
      </c>
      <c r="F293" s="107">
        <v>53707006</v>
      </c>
      <c r="G293" s="107">
        <v>53741862</v>
      </c>
      <c r="H293" s="106" t="s">
        <v>976</v>
      </c>
    </row>
    <row r="294" s="1" customFormat="1" spans="1:8">
      <c r="A294" s="106" t="s">
        <v>977</v>
      </c>
      <c r="B294" s="106" t="s">
        <v>45</v>
      </c>
      <c r="C294" s="107">
        <v>54560547</v>
      </c>
      <c r="D294" s="107">
        <v>54561462</v>
      </c>
      <c r="E294" s="107" t="s">
        <v>45</v>
      </c>
      <c r="F294" s="107">
        <v>54527344</v>
      </c>
      <c r="G294" s="107">
        <v>54655756</v>
      </c>
      <c r="H294" s="106" t="s">
        <v>978</v>
      </c>
    </row>
    <row r="295" s="1" customFormat="1" spans="1:8">
      <c r="A295" s="106" t="s">
        <v>979</v>
      </c>
      <c r="B295" s="106" t="s">
        <v>45</v>
      </c>
      <c r="C295" s="107">
        <v>63828439</v>
      </c>
      <c r="D295" s="107">
        <v>63838209</v>
      </c>
      <c r="E295" s="107" t="s">
        <v>45</v>
      </c>
      <c r="F295" s="107">
        <v>63818283</v>
      </c>
      <c r="G295" s="107">
        <v>63828580</v>
      </c>
      <c r="H295" s="106" t="s">
        <v>980</v>
      </c>
    </row>
    <row r="296" s="1" customFormat="1" spans="1:8">
      <c r="A296" s="106" t="s">
        <v>981</v>
      </c>
      <c r="B296" s="106" t="s">
        <v>45</v>
      </c>
      <c r="C296" s="107">
        <v>63917904</v>
      </c>
      <c r="D296" s="107">
        <v>64011454</v>
      </c>
      <c r="E296" s="107" t="s">
        <v>45</v>
      </c>
      <c r="F296" s="107">
        <v>63930327</v>
      </c>
      <c r="G296" s="107">
        <v>63941131</v>
      </c>
      <c r="H296" s="106" t="s">
        <v>982</v>
      </c>
    </row>
    <row r="297" s="1" customFormat="1" spans="1:8">
      <c r="A297" s="106" t="s">
        <v>983</v>
      </c>
      <c r="B297" s="106" t="s">
        <v>45</v>
      </c>
      <c r="C297" s="107">
        <v>63917904</v>
      </c>
      <c r="D297" s="107">
        <v>64011454</v>
      </c>
      <c r="E297" s="107" t="s">
        <v>45</v>
      </c>
      <c r="F297" s="107">
        <v>63949186</v>
      </c>
      <c r="G297" s="107">
        <v>63998276</v>
      </c>
      <c r="H297" s="106" t="s">
        <v>984</v>
      </c>
    </row>
    <row r="298" s="1" customFormat="1" spans="1:8">
      <c r="A298" s="106" t="s">
        <v>985</v>
      </c>
      <c r="B298" s="106" t="s">
        <v>45</v>
      </c>
      <c r="C298" s="107">
        <v>64834058</v>
      </c>
      <c r="D298" s="107">
        <v>64838954</v>
      </c>
      <c r="E298" s="107" t="s">
        <v>45</v>
      </c>
      <c r="F298" s="107">
        <v>64812951</v>
      </c>
      <c r="G298" s="107">
        <v>64903343</v>
      </c>
      <c r="H298" s="106" t="s">
        <v>986</v>
      </c>
    </row>
    <row r="299" s="1" customFormat="1" spans="1:8">
      <c r="A299" s="106" t="s">
        <v>300</v>
      </c>
      <c r="B299" s="106" t="s">
        <v>45</v>
      </c>
      <c r="C299" s="107">
        <v>66477610</v>
      </c>
      <c r="D299" s="107">
        <v>66480129</v>
      </c>
      <c r="E299" s="107" t="s">
        <v>45</v>
      </c>
      <c r="F299" s="107">
        <v>66469904</v>
      </c>
      <c r="G299" s="107">
        <v>66497968</v>
      </c>
      <c r="H299" s="106" t="s">
        <v>302</v>
      </c>
    </row>
    <row r="300" s="1" customFormat="1" spans="1:8">
      <c r="A300" s="106" t="s">
        <v>303</v>
      </c>
      <c r="B300" s="106" t="s">
        <v>45</v>
      </c>
      <c r="C300" s="107">
        <v>66477610</v>
      </c>
      <c r="D300" s="107">
        <v>66480129</v>
      </c>
      <c r="E300" s="107" t="s">
        <v>45</v>
      </c>
      <c r="F300" s="107">
        <v>66479456</v>
      </c>
      <c r="G300" s="107">
        <v>66540073</v>
      </c>
      <c r="H300" s="106" t="s">
        <v>302</v>
      </c>
    </row>
    <row r="301" s="1" customFormat="1" spans="1:8">
      <c r="A301" s="106" t="s">
        <v>987</v>
      </c>
      <c r="B301" s="106" t="s">
        <v>45</v>
      </c>
      <c r="C301" s="107">
        <v>67906008</v>
      </c>
      <c r="D301" s="107">
        <v>68074726</v>
      </c>
      <c r="E301" s="107" t="s">
        <v>45</v>
      </c>
      <c r="F301" s="107">
        <v>68003231</v>
      </c>
      <c r="G301" s="107">
        <v>68017429</v>
      </c>
      <c r="H301" s="106" t="s">
        <v>306</v>
      </c>
    </row>
    <row r="302" s="1" customFormat="1" spans="1:8">
      <c r="A302" s="106" t="s">
        <v>988</v>
      </c>
      <c r="B302" s="106" t="s">
        <v>45</v>
      </c>
      <c r="C302" s="107">
        <v>67906008</v>
      </c>
      <c r="D302" s="107">
        <v>68074726</v>
      </c>
      <c r="E302" s="107" t="s">
        <v>45</v>
      </c>
      <c r="F302" s="107">
        <v>68036941</v>
      </c>
      <c r="G302" s="107">
        <v>68062659</v>
      </c>
      <c r="H302" s="106" t="s">
        <v>306</v>
      </c>
    </row>
    <row r="303" s="1" customFormat="1" spans="1:8">
      <c r="A303" s="106" t="s">
        <v>307</v>
      </c>
      <c r="B303" s="106" t="s">
        <v>45</v>
      </c>
      <c r="C303" s="107">
        <v>67906008</v>
      </c>
      <c r="D303" s="107">
        <v>68074726</v>
      </c>
      <c r="E303" s="107" t="s">
        <v>45</v>
      </c>
      <c r="F303" s="107">
        <v>68073066</v>
      </c>
      <c r="G303" s="107">
        <v>68088323</v>
      </c>
      <c r="H303" s="106" t="s">
        <v>306</v>
      </c>
    </row>
    <row r="304" s="1" customFormat="1" spans="1:8">
      <c r="A304" s="106" t="s">
        <v>989</v>
      </c>
      <c r="B304" s="106" t="s">
        <v>45</v>
      </c>
      <c r="C304" s="107">
        <v>68216132</v>
      </c>
      <c r="D304" s="107">
        <v>68243826</v>
      </c>
      <c r="E304" s="107" t="s">
        <v>45</v>
      </c>
      <c r="F304" s="107">
        <v>68217466</v>
      </c>
      <c r="G304" s="107">
        <v>68224591</v>
      </c>
      <c r="H304" s="106" t="s">
        <v>306</v>
      </c>
    </row>
    <row r="305" s="1" customFormat="1" spans="1:8">
      <c r="A305" s="106" t="s">
        <v>308</v>
      </c>
      <c r="B305" s="106" t="s">
        <v>45</v>
      </c>
      <c r="C305" s="107">
        <v>68269748</v>
      </c>
      <c r="D305" s="107">
        <v>68337475</v>
      </c>
      <c r="E305" s="107" t="s">
        <v>45</v>
      </c>
      <c r="F305" s="107">
        <v>68322611</v>
      </c>
      <c r="G305" s="107">
        <v>68324715</v>
      </c>
      <c r="H305" s="106" t="s">
        <v>310</v>
      </c>
    </row>
    <row r="306" s="1" customFormat="1" spans="1:8">
      <c r="A306" s="106" t="s">
        <v>990</v>
      </c>
      <c r="B306" s="106" t="s">
        <v>45</v>
      </c>
      <c r="C306" s="107">
        <v>68269748</v>
      </c>
      <c r="D306" s="107">
        <v>68337475</v>
      </c>
      <c r="E306" s="107" t="s">
        <v>45</v>
      </c>
      <c r="F306" s="107">
        <v>68266198</v>
      </c>
      <c r="G306" s="107">
        <v>68296887</v>
      </c>
      <c r="H306" s="106" t="s">
        <v>306</v>
      </c>
    </row>
    <row r="307" s="1" customFormat="1" spans="1:8">
      <c r="A307" s="106" t="s">
        <v>991</v>
      </c>
      <c r="B307" s="106" t="s">
        <v>45</v>
      </c>
      <c r="C307" s="107">
        <v>69366734</v>
      </c>
      <c r="D307" s="107">
        <v>69376571</v>
      </c>
      <c r="E307" s="107" t="s">
        <v>45</v>
      </c>
      <c r="F307" s="107">
        <v>69358010</v>
      </c>
      <c r="G307" s="107">
        <v>69385513</v>
      </c>
      <c r="H307" s="106" t="s">
        <v>992</v>
      </c>
    </row>
    <row r="308" s="1" customFormat="1" spans="1:8">
      <c r="A308" s="106" t="s">
        <v>993</v>
      </c>
      <c r="B308" s="106" t="s">
        <v>45</v>
      </c>
      <c r="C308" s="107">
        <v>69477141</v>
      </c>
      <c r="D308" s="107">
        <v>69477450</v>
      </c>
      <c r="E308" s="107" t="s">
        <v>45</v>
      </c>
      <c r="F308" s="107">
        <v>69458168</v>
      </c>
      <c r="G308" s="107">
        <v>69480908</v>
      </c>
      <c r="H308" s="106" t="s">
        <v>994</v>
      </c>
    </row>
    <row r="309" s="1" customFormat="1" spans="1:8">
      <c r="A309" s="106" t="s">
        <v>995</v>
      </c>
      <c r="B309" s="106" t="s">
        <v>45</v>
      </c>
      <c r="C309" s="107">
        <v>69582275</v>
      </c>
      <c r="D309" s="107">
        <v>69589954</v>
      </c>
      <c r="E309" s="107" t="s">
        <v>45</v>
      </c>
      <c r="F309" s="107">
        <v>69546713</v>
      </c>
      <c r="G309" s="107">
        <v>69600082</v>
      </c>
      <c r="H309" s="106" t="s">
        <v>994</v>
      </c>
    </row>
    <row r="310" s="1" customFormat="1" spans="1:8">
      <c r="A310" s="106" t="s">
        <v>996</v>
      </c>
      <c r="B310" s="106" t="s">
        <v>45</v>
      </c>
      <c r="C310" s="107">
        <v>69617115</v>
      </c>
      <c r="D310" s="107">
        <v>69674448</v>
      </c>
      <c r="E310" s="107" t="s">
        <v>45</v>
      </c>
      <c r="F310" s="107">
        <v>69630453</v>
      </c>
      <c r="G310" s="107">
        <v>69637920</v>
      </c>
      <c r="H310" s="106" t="s">
        <v>994</v>
      </c>
    </row>
    <row r="311" s="1" customFormat="1" spans="1:8">
      <c r="A311" s="106" t="s">
        <v>997</v>
      </c>
      <c r="B311" s="106" t="s">
        <v>45</v>
      </c>
      <c r="C311" s="107">
        <v>69617115</v>
      </c>
      <c r="D311" s="107">
        <v>69674448</v>
      </c>
      <c r="E311" s="107" t="s">
        <v>45</v>
      </c>
      <c r="F311" s="107">
        <v>69662851</v>
      </c>
      <c r="G311" s="107">
        <v>69672978</v>
      </c>
      <c r="H311" s="106" t="s">
        <v>994</v>
      </c>
    </row>
    <row r="312" s="1" customFormat="1" spans="1:8">
      <c r="A312" s="106" t="s">
        <v>998</v>
      </c>
      <c r="B312" s="106" t="s">
        <v>45</v>
      </c>
      <c r="C312" s="107">
        <v>69708971</v>
      </c>
      <c r="D312" s="107">
        <v>69750657</v>
      </c>
      <c r="E312" s="107" t="s">
        <v>45</v>
      </c>
      <c r="F312" s="107">
        <v>69703304</v>
      </c>
      <c r="G312" s="107">
        <v>69710765</v>
      </c>
      <c r="H312" s="106" t="s">
        <v>999</v>
      </c>
    </row>
    <row r="313" s="1" customFormat="1" spans="1:8">
      <c r="A313" s="106" t="s">
        <v>1000</v>
      </c>
      <c r="B313" s="106" t="s">
        <v>45</v>
      </c>
      <c r="C313" s="107">
        <v>69708971</v>
      </c>
      <c r="D313" s="107">
        <v>69750657</v>
      </c>
      <c r="E313" s="107" t="s">
        <v>45</v>
      </c>
      <c r="F313" s="107">
        <v>69737165</v>
      </c>
      <c r="G313" s="107">
        <v>69739828</v>
      </c>
      <c r="H313" s="106" t="s">
        <v>1001</v>
      </c>
    </row>
    <row r="314" s="1" customFormat="1" spans="1:8">
      <c r="A314" s="106" t="s">
        <v>1002</v>
      </c>
      <c r="B314" s="106" t="s">
        <v>45</v>
      </c>
      <c r="C314" s="107">
        <v>69832764</v>
      </c>
      <c r="D314" s="107">
        <v>69833962</v>
      </c>
      <c r="E314" s="107" t="s">
        <v>45</v>
      </c>
      <c r="F314" s="107">
        <v>69827111</v>
      </c>
      <c r="G314" s="107">
        <v>69837171</v>
      </c>
      <c r="H314" s="106" t="s">
        <v>1003</v>
      </c>
    </row>
    <row r="315" s="1" customFormat="1" spans="1:8">
      <c r="A315" s="106" t="s">
        <v>322</v>
      </c>
      <c r="B315" s="106" t="s">
        <v>45</v>
      </c>
      <c r="C315" s="107">
        <v>70528824</v>
      </c>
      <c r="D315" s="107">
        <v>70579896</v>
      </c>
      <c r="E315" s="107" t="s">
        <v>45</v>
      </c>
      <c r="F315" s="107">
        <v>70542975</v>
      </c>
      <c r="G315" s="107">
        <v>70544728</v>
      </c>
      <c r="H315" s="106" t="s">
        <v>316</v>
      </c>
    </row>
    <row r="316" s="1" customFormat="1" spans="1:8">
      <c r="A316" s="106" t="s">
        <v>323</v>
      </c>
      <c r="B316" s="106" t="s">
        <v>45</v>
      </c>
      <c r="C316" s="107">
        <v>70528824</v>
      </c>
      <c r="D316" s="107">
        <v>70579896</v>
      </c>
      <c r="E316" s="107" t="s">
        <v>45</v>
      </c>
      <c r="F316" s="107">
        <v>70551877</v>
      </c>
      <c r="G316" s="107">
        <v>70552514</v>
      </c>
      <c r="H316" s="106" t="s">
        <v>316</v>
      </c>
    </row>
    <row r="317" s="1" customFormat="1" spans="1:8">
      <c r="A317" s="106" t="s">
        <v>324</v>
      </c>
      <c r="B317" s="106" t="s">
        <v>45</v>
      </c>
      <c r="C317" s="107">
        <v>70528824</v>
      </c>
      <c r="D317" s="107">
        <v>70579896</v>
      </c>
      <c r="E317" s="107" t="s">
        <v>45</v>
      </c>
      <c r="F317" s="107">
        <v>70553385</v>
      </c>
      <c r="G317" s="107">
        <v>70558119</v>
      </c>
      <c r="H317" s="106" t="s">
        <v>313</v>
      </c>
    </row>
    <row r="318" s="1" customFormat="1" spans="1:8">
      <c r="A318" s="106" t="s">
        <v>325</v>
      </c>
      <c r="B318" s="106" t="s">
        <v>45</v>
      </c>
      <c r="C318" s="107">
        <v>70528824</v>
      </c>
      <c r="D318" s="107">
        <v>70579896</v>
      </c>
      <c r="E318" s="107" t="s">
        <v>45</v>
      </c>
      <c r="F318" s="107">
        <v>70577509</v>
      </c>
      <c r="G318" s="107">
        <v>70579263</v>
      </c>
      <c r="H318" s="106" t="s">
        <v>316</v>
      </c>
    </row>
    <row r="319" s="1" customFormat="1" spans="1:8">
      <c r="A319" s="106" t="s">
        <v>321</v>
      </c>
      <c r="B319" s="106" t="s">
        <v>45</v>
      </c>
      <c r="C319" s="107">
        <v>70528824</v>
      </c>
      <c r="D319" s="107">
        <v>70579896</v>
      </c>
      <c r="E319" s="107" t="s">
        <v>45</v>
      </c>
      <c r="F319" s="107">
        <v>70531312</v>
      </c>
      <c r="G319" s="107">
        <v>70536168</v>
      </c>
      <c r="H319" s="106" t="s">
        <v>313</v>
      </c>
    </row>
    <row r="320" s="1" customFormat="1" spans="1:8">
      <c r="A320" s="106" t="s">
        <v>327</v>
      </c>
      <c r="B320" s="106" t="s">
        <v>46</v>
      </c>
      <c r="C320" s="107">
        <v>21843680</v>
      </c>
      <c r="D320" s="107">
        <v>21852833</v>
      </c>
      <c r="E320" s="107" t="s">
        <v>46</v>
      </c>
      <c r="F320" s="107">
        <v>21848530</v>
      </c>
      <c r="G320" s="107">
        <v>21849465</v>
      </c>
      <c r="H320" s="106" t="s">
        <v>329</v>
      </c>
    </row>
    <row r="321" s="1" customFormat="1" spans="1:8">
      <c r="A321" s="106" t="s">
        <v>1004</v>
      </c>
      <c r="B321" s="106" t="s">
        <v>46</v>
      </c>
      <c r="C321" s="107">
        <v>54148091</v>
      </c>
      <c r="D321" s="107">
        <v>54188048</v>
      </c>
      <c r="E321" s="107" t="s">
        <v>46</v>
      </c>
      <c r="F321" s="107">
        <v>54156409</v>
      </c>
      <c r="G321" s="107">
        <v>54157870</v>
      </c>
      <c r="H321" s="106" t="s">
        <v>333</v>
      </c>
    </row>
    <row r="322" s="1" customFormat="1" spans="1:8">
      <c r="A322" s="106" t="s">
        <v>338</v>
      </c>
      <c r="B322" s="106" t="s">
        <v>46</v>
      </c>
      <c r="C322" s="107">
        <v>54148091</v>
      </c>
      <c r="D322" s="107">
        <v>54188048</v>
      </c>
      <c r="E322" s="107" t="s">
        <v>46</v>
      </c>
      <c r="F322" s="107">
        <v>54186009</v>
      </c>
      <c r="G322" s="107">
        <v>54187219</v>
      </c>
      <c r="H322" s="106" t="s">
        <v>333</v>
      </c>
    </row>
    <row r="323" s="1" customFormat="1" spans="1:8">
      <c r="A323" s="106" t="s">
        <v>337</v>
      </c>
      <c r="B323" s="106" t="s">
        <v>46</v>
      </c>
      <c r="C323" s="107">
        <v>54148091</v>
      </c>
      <c r="D323" s="107">
        <v>54188048</v>
      </c>
      <c r="E323" s="107" t="s">
        <v>46</v>
      </c>
      <c r="F323" s="107">
        <v>54153080</v>
      </c>
      <c r="G323" s="107">
        <v>54170391</v>
      </c>
      <c r="H323" s="106" t="s">
        <v>333</v>
      </c>
    </row>
    <row r="324" s="1" customFormat="1" spans="1:8">
      <c r="A324" s="106" t="s">
        <v>350</v>
      </c>
      <c r="B324" s="106" t="s">
        <v>78</v>
      </c>
      <c r="C324" s="107">
        <v>10933178</v>
      </c>
      <c r="D324" s="107">
        <v>13185998</v>
      </c>
      <c r="E324" s="107" t="s">
        <v>78</v>
      </c>
      <c r="F324" s="107">
        <v>12424287</v>
      </c>
      <c r="G324" s="107">
        <v>12429105</v>
      </c>
      <c r="H324" s="106" t="s">
        <v>219</v>
      </c>
    </row>
    <row r="325" s="1" customFormat="1" spans="1:8">
      <c r="A325" s="106" t="s">
        <v>1005</v>
      </c>
      <c r="B325" s="106" t="s">
        <v>78</v>
      </c>
      <c r="C325" s="107">
        <v>10933178</v>
      </c>
      <c r="D325" s="107">
        <v>13185998</v>
      </c>
      <c r="E325" s="107" t="s">
        <v>78</v>
      </c>
      <c r="F325" s="107">
        <v>11106490</v>
      </c>
      <c r="G325" s="107">
        <v>11116037</v>
      </c>
      <c r="H325" s="106" t="s">
        <v>219</v>
      </c>
    </row>
    <row r="326" s="1" customFormat="1" spans="1:8">
      <c r="A326" s="106" t="s">
        <v>345</v>
      </c>
      <c r="B326" s="106" t="s">
        <v>78</v>
      </c>
      <c r="C326" s="107">
        <v>10933178</v>
      </c>
      <c r="D326" s="107">
        <v>13185998</v>
      </c>
      <c r="E326" s="107" t="s">
        <v>78</v>
      </c>
      <c r="F326" s="107">
        <v>11218975</v>
      </c>
      <c r="G326" s="107">
        <v>11252049</v>
      </c>
      <c r="H326" s="106" t="s">
        <v>219</v>
      </c>
    </row>
    <row r="327" s="1" customFormat="1" spans="1:8">
      <c r="A327" s="106" t="s">
        <v>346</v>
      </c>
      <c r="B327" s="106" t="s">
        <v>78</v>
      </c>
      <c r="C327" s="107">
        <v>10933178</v>
      </c>
      <c r="D327" s="107">
        <v>13185998</v>
      </c>
      <c r="E327" s="107" t="s">
        <v>78</v>
      </c>
      <c r="F327" s="107">
        <v>11282679</v>
      </c>
      <c r="G327" s="107">
        <v>11315748</v>
      </c>
      <c r="H327" s="106" t="s">
        <v>219</v>
      </c>
    </row>
    <row r="328" s="1" customFormat="1" spans="1:8">
      <c r="A328" s="106" t="s">
        <v>348</v>
      </c>
      <c r="B328" s="106" t="s">
        <v>78</v>
      </c>
      <c r="C328" s="107">
        <v>10933178</v>
      </c>
      <c r="D328" s="107">
        <v>13185998</v>
      </c>
      <c r="E328" s="107" t="s">
        <v>78</v>
      </c>
      <c r="F328" s="107">
        <v>11834031</v>
      </c>
      <c r="G328" s="107">
        <v>11867107</v>
      </c>
      <c r="H328" s="106" t="s">
        <v>219</v>
      </c>
    </row>
    <row r="329" s="1" customFormat="1" spans="1:8">
      <c r="A329" s="106" t="s">
        <v>349</v>
      </c>
      <c r="B329" s="106" t="s">
        <v>78</v>
      </c>
      <c r="C329" s="107">
        <v>10933178</v>
      </c>
      <c r="D329" s="107">
        <v>13185998</v>
      </c>
      <c r="E329" s="107" t="s">
        <v>78</v>
      </c>
      <c r="F329" s="107">
        <v>12360953</v>
      </c>
      <c r="G329" s="107">
        <v>12373271</v>
      </c>
      <c r="H329" s="106" t="s">
        <v>219</v>
      </c>
    </row>
    <row r="330" s="1" customFormat="1" spans="1:8">
      <c r="A330" s="106" t="s">
        <v>351</v>
      </c>
      <c r="B330" s="106" t="s">
        <v>78</v>
      </c>
      <c r="C330" s="107">
        <v>10933178</v>
      </c>
      <c r="D330" s="107">
        <v>13185998</v>
      </c>
      <c r="E330" s="107" t="s">
        <v>78</v>
      </c>
      <c r="F330" s="107">
        <v>12544317</v>
      </c>
      <c r="G330" s="107">
        <v>12577382</v>
      </c>
      <c r="H330" s="106" t="s">
        <v>219</v>
      </c>
    </row>
    <row r="331" s="1" customFormat="1" spans="1:8">
      <c r="A331" s="106" t="s">
        <v>352</v>
      </c>
      <c r="B331" s="106" t="s">
        <v>78</v>
      </c>
      <c r="C331" s="107">
        <v>10933178</v>
      </c>
      <c r="D331" s="107">
        <v>13185998</v>
      </c>
      <c r="E331" s="107" t="s">
        <v>78</v>
      </c>
      <c r="F331" s="107">
        <v>12717346</v>
      </c>
      <c r="G331" s="107">
        <v>12750424</v>
      </c>
      <c r="H331" s="106" t="s">
        <v>219</v>
      </c>
    </row>
    <row r="332" s="1" customFormat="1" spans="1:8">
      <c r="A332" s="106" t="s">
        <v>1006</v>
      </c>
      <c r="B332" s="106" t="s">
        <v>78</v>
      </c>
      <c r="C332" s="107">
        <v>10933178</v>
      </c>
      <c r="D332" s="107">
        <v>13185998</v>
      </c>
      <c r="E332" s="107" t="s">
        <v>78</v>
      </c>
      <c r="F332" s="107">
        <v>11008627</v>
      </c>
      <c r="G332" s="107">
        <v>11017903</v>
      </c>
      <c r="H332" s="106" t="s">
        <v>219</v>
      </c>
    </row>
    <row r="333" s="1" customFormat="1" spans="1:8">
      <c r="A333" s="106" t="s">
        <v>347</v>
      </c>
      <c r="B333" s="106" t="s">
        <v>78</v>
      </c>
      <c r="C333" s="107">
        <v>10933178</v>
      </c>
      <c r="D333" s="107">
        <v>13185998</v>
      </c>
      <c r="E333" s="107" t="s">
        <v>78</v>
      </c>
      <c r="F333" s="107">
        <v>11526840</v>
      </c>
      <c r="G333" s="107">
        <v>11559916</v>
      </c>
      <c r="H333" s="106" t="s">
        <v>219</v>
      </c>
    </row>
    <row r="334" s="1" customFormat="1" spans="1:8">
      <c r="A334" s="106" t="s">
        <v>353</v>
      </c>
      <c r="B334" s="106" t="s">
        <v>78</v>
      </c>
      <c r="C334" s="107">
        <v>13190037</v>
      </c>
      <c r="D334" s="107">
        <v>13967550</v>
      </c>
      <c r="E334" s="107" t="s">
        <v>78</v>
      </c>
      <c r="F334" s="107">
        <v>13255950</v>
      </c>
      <c r="G334" s="107">
        <v>13268295</v>
      </c>
      <c r="H334" s="106" t="s">
        <v>219</v>
      </c>
    </row>
    <row r="335" s="1" customFormat="1" spans="1:8">
      <c r="A335" s="106" t="s">
        <v>356</v>
      </c>
      <c r="B335" s="106" t="s">
        <v>78</v>
      </c>
      <c r="C335" s="107">
        <v>13190037</v>
      </c>
      <c r="D335" s="107">
        <v>13967550</v>
      </c>
      <c r="E335" s="107" t="s">
        <v>78</v>
      </c>
      <c r="F335" s="107">
        <v>13535137</v>
      </c>
      <c r="G335" s="107">
        <v>13547459</v>
      </c>
      <c r="H335" s="106" t="s">
        <v>219</v>
      </c>
    </row>
    <row r="336" s="1" customFormat="1" spans="1:8">
      <c r="A336" s="106" t="s">
        <v>359</v>
      </c>
      <c r="B336" s="106" t="s">
        <v>78</v>
      </c>
      <c r="C336" s="107">
        <v>13190037</v>
      </c>
      <c r="D336" s="107">
        <v>13967550</v>
      </c>
      <c r="E336" s="107" t="s">
        <v>78</v>
      </c>
      <c r="F336" s="107">
        <v>13879136</v>
      </c>
      <c r="G336" s="107">
        <v>13891480</v>
      </c>
      <c r="H336" s="106" t="s">
        <v>219</v>
      </c>
    </row>
    <row r="337" s="1" customFormat="1" spans="1:8">
      <c r="A337" s="106" t="s">
        <v>354</v>
      </c>
      <c r="B337" s="106" t="s">
        <v>78</v>
      </c>
      <c r="C337" s="107">
        <v>13190037</v>
      </c>
      <c r="D337" s="107">
        <v>13967550</v>
      </c>
      <c r="E337" s="107" t="s">
        <v>78</v>
      </c>
      <c r="F337" s="107">
        <v>13319277</v>
      </c>
      <c r="G337" s="107">
        <v>13324089</v>
      </c>
      <c r="H337" s="106" t="s">
        <v>219</v>
      </c>
    </row>
    <row r="338" s="1" customFormat="1" spans="1:8">
      <c r="A338" s="106" t="s">
        <v>355</v>
      </c>
      <c r="B338" s="106" t="s">
        <v>78</v>
      </c>
      <c r="C338" s="107">
        <v>13190037</v>
      </c>
      <c r="D338" s="107">
        <v>13967550</v>
      </c>
      <c r="E338" s="107" t="s">
        <v>78</v>
      </c>
      <c r="F338" s="107">
        <v>13413695</v>
      </c>
      <c r="G338" s="107">
        <v>13446770</v>
      </c>
      <c r="H338" s="106" t="s">
        <v>219</v>
      </c>
    </row>
    <row r="339" s="1" customFormat="1" spans="1:8">
      <c r="A339" s="106" t="s">
        <v>357</v>
      </c>
      <c r="B339" s="106" t="s">
        <v>78</v>
      </c>
      <c r="C339" s="107">
        <v>13190037</v>
      </c>
      <c r="D339" s="107">
        <v>13967550</v>
      </c>
      <c r="E339" s="107" t="s">
        <v>78</v>
      </c>
      <c r="F339" s="107">
        <v>13598421</v>
      </c>
      <c r="G339" s="107">
        <v>13603240</v>
      </c>
      <c r="H339" s="106" t="s">
        <v>219</v>
      </c>
    </row>
    <row r="340" s="1" customFormat="1" spans="1:8">
      <c r="A340" s="106" t="s">
        <v>358</v>
      </c>
      <c r="B340" s="106" t="s">
        <v>78</v>
      </c>
      <c r="C340" s="107">
        <v>13190037</v>
      </c>
      <c r="D340" s="107">
        <v>13967550</v>
      </c>
      <c r="E340" s="107" t="s">
        <v>78</v>
      </c>
      <c r="F340" s="107">
        <v>13718596</v>
      </c>
      <c r="G340" s="107">
        <v>13751655</v>
      </c>
      <c r="H340" s="106" t="s">
        <v>219</v>
      </c>
    </row>
    <row r="341" s="1" customFormat="1" spans="1:8">
      <c r="A341" s="106" t="s">
        <v>360</v>
      </c>
      <c r="B341" s="106" t="s">
        <v>78</v>
      </c>
      <c r="C341" s="107">
        <v>13190037</v>
      </c>
      <c r="D341" s="107">
        <v>13967550</v>
      </c>
      <c r="E341" s="107" t="s">
        <v>78</v>
      </c>
      <c r="F341" s="107">
        <v>13942471</v>
      </c>
      <c r="G341" s="107">
        <v>13947286</v>
      </c>
      <c r="H341" s="106" t="s">
        <v>219</v>
      </c>
    </row>
    <row r="342" s="1" customFormat="1" spans="1:8">
      <c r="A342" s="106" t="s">
        <v>365</v>
      </c>
      <c r="B342" s="106" t="s">
        <v>78</v>
      </c>
      <c r="C342" s="107">
        <v>13989935</v>
      </c>
      <c r="D342" s="107">
        <v>15313288</v>
      </c>
      <c r="E342" s="107" t="s">
        <v>78</v>
      </c>
      <c r="F342" s="107">
        <v>14788938</v>
      </c>
      <c r="G342" s="107">
        <v>14793750</v>
      </c>
      <c r="H342" s="106" t="s">
        <v>219</v>
      </c>
    </row>
    <row r="343" s="1" customFormat="1" spans="1:8">
      <c r="A343" s="106" t="s">
        <v>370</v>
      </c>
      <c r="B343" s="106" t="s">
        <v>78</v>
      </c>
      <c r="C343" s="107">
        <v>13989935</v>
      </c>
      <c r="D343" s="107">
        <v>15313288</v>
      </c>
      <c r="E343" s="107" t="s">
        <v>78</v>
      </c>
      <c r="F343" s="107">
        <v>15125932</v>
      </c>
      <c r="G343" s="107">
        <v>15130755</v>
      </c>
      <c r="H343" s="106" t="s">
        <v>219</v>
      </c>
    </row>
    <row r="344" s="1" customFormat="1" spans="1:8">
      <c r="A344" s="106" t="s">
        <v>361</v>
      </c>
      <c r="B344" s="106" t="s">
        <v>78</v>
      </c>
      <c r="C344" s="107">
        <v>13989935</v>
      </c>
      <c r="D344" s="107">
        <v>15313288</v>
      </c>
      <c r="E344" s="107" t="s">
        <v>78</v>
      </c>
      <c r="F344" s="107">
        <v>14062617</v>
      </c>
      <c r="G344" s="107">
        <v>14095692</v>
      </c>
      <c r="H344" s="106" t="s">
        <v>219</v>
      </c>
    </row>
    <row r="345" s="1" customFormat="1" spans="1:8">
      <c r="A345" s="106" t="s">
        <v>362</v>
      </c>
      <c r="B345" s="106" t="s">
        <v>78</v>
      </c>
      <c r="C345" s="107">
        <v>13989935</v>
      </c>
      <c r="D345" s="107">
        <v>15313288</v>
      </c>
      <c r="E345" s="107" t="s">
        <v>78</v>
      </c>
      <c r="F345" s="107">
        <v>14193931</v>
      </c>
      <c r="G345" s="107">
        <v>14227001</v>
      </c>
      <c r="H345" s="106" t="s">
        <v>219</v>
      </c>
    </row>
    <row r="346" s="1" customFormat="1" spans="1:8">
      <c r="A346" s="106" t="s">
        <v>363</v>
      </c>
      <c r="B346" s="106" t="s">
        <v>78</v>
      </c>
      <c r="C346" s="107">
        <v>13989935</v>
      </c>
      <c r="D346" s="107">
        <v>15313288</v>
      </c>
      <c r="E346" s="107" t="s">
        <v>78</v>
      </c>
      <c r="F346" s="107">
        <v>14293019</v>
      </c>
      <c r="G346" s="107">
        <v>14326093</v>
      </c>
      <c r="H346" s="106" t="s">
        <v>219</v>
      </c>
    </row>
    <row r="347" s="1" customFormat="1" spans="1:8">
      <c r="A347" s="106" t="s">
        <v>364</v>
      </c>
      <c r="B347" s="106" t="s">
        <v>78</v>
      </c>
      <c r="C347" s="107">
        <v>13989935</v>
      </c>
      <c r="D347" s="107">
        <v>15313288</v>
      </c>
      <c r="E347" s="107" t="s">
        <v>78</v>
      </c>
      <c r="F347" s="107">
        <v>14725705</v>
      </c>
      <c r="G347" s="107">
        <v>14738038</v>
      </c>
      <c r="H347" s="106" t="s">
        <v>219</v>
      </c>
    </row>
    <row r="348" s="1" customFormat="1" spans="1:8">
      <c r="A348" s="106" t="s">
        <v>366</v>
      </c>
      <c r="B348" s="106" t="s">
        <v>78</v>
      </c>
      <c r="C348" s="107">
        <v>13989935</v>
      </c>
      <c r="D348" s="107">
        <v>15313288</v>
      </c>
      <c r="E348" s="107" t="s">
        <v>78</v>
      </c>
      <c r="F348" s="107">
        <v>14883328</v>
      </c>
      <c r="G348" s="107">
        <v>14916409</v>
      </c>
      <c r="H348" s="106" t="s">
        <v>219</v>
      </c>
    </row>
    <row r="349" s="1" customFormat="1" spans="1:8">
      <c r="A349" s="106" t="s">
        <v>367</v>
      </c>
      <c r="B349" s="106" t="s">
        <v>78</v>
      </c>
      <c r="C349" s="107">
        <v>13989935</v>
      </c>
      <c r="D349" s="107">
        <v>15313288</v>
      </c>
      <c r="E349" s="107" t="s">
        <v>78</v>
      </c>
      <c r="F349" s="107">
        <v>14948302</v>
      </c>
      <c r="G349" s="107">
        <v>14981377</v>
      </c>
      <c r="H349" s="106" t="s">
        <v>219</v>
      </c>
    </row>
    <row r="350" s="1" customFormat="1" spans="1:8">
      <c r="A350" s="106" t="s">
        <v>368</v>
      </c>
      <c r="B350" s="106" t="s">
        <v>78</v>
      </c>
      <c r="C350" s="107">
        <v>13989935</v>
      </c>
      <c r="D350" s="107">
        <v>15313288</v>
      </c>
      <c r="E350" s="107" t="s">
        <v>78</v>
      </c>
      <c r="F350" s="107">
        <v>15012104</v>
      </c>
      <c r="G350" s="107">
        <v>15045187</v>
      </c>
      <c r="H350" s="106" t="s">
        <v>219</v>
      </c>
    </row>
    <row r="351" s="1" customFormat="1" spans="1:8">
      <c r="A351" s="106" t="s">
        <v>371</v>
      </c>
      <c r="B351" s="106" t="s">
        <v>78</v>
      </c>
      <c r="C351" s="107">
        <v>13989935</v>
      </c>
      <c r="D351" s="107">
        <v>15313288</v>
      </c>
      <c r="E351" s="107" t="s">
        <v>78</v>
      </c>
      <c r="F351" s="107">
        <v>15245939</v>
      </c>
      <c r="G351" s="107">
        <v>15279013</v>
      </c>
      <c r="H351" s="106" t="s">
        <v>219</v>
      </c>
    </row>
    <row r="352" s="1" customFormat="1" spans="1:8">
      <c r="A352" s="106" t="s">
        <v>369</v>
      </c>
      <c r="B352" s="106" t="s">
        <v>78</v>
      </c>
      <c r="C352" s="107">
        <v>13989935</v>
      </c>
      <c r="D352" s="107">
        <v>15313288</v>
      </c>
      <c r="E352" s="107" t="s">
        <v>78</v>
      </c>
      <c r="F352" s="107">
        <v>15062638</v>
      </c>
      <c r="G352" s="107">
        <v>15074959</v>
      </c>
      <c r="H352" s="106" t="s">
        <v>219</v>
      </c>
    </row>
    <row r="353" s="1" customFormat="1" spans="1:8">
      <c r="A353" s="106" t="s">
        <v>372</v>
      </c>
      <c r="B353" s="106" t="s">
        <v>78</v>
      </c>
      <c r="C353" s="107">
        <v>15320240</v>
      </c>
      <c r="D353" s="107">
        <v>16240475</v>
      </c>
      <c r="E353" s="107" t="s">
        <v>78</v>
      </c>
      <c r="F353" s="107">
        <v>15367276</v>
      </c>
      <c r="G353" s="107">
        <v>15379599</v>
      </c>
      <c r="H353" s="106" t="s">
        <v>219</v>
      </c>
    </row>
    <row r="354" s="1" customFormat="1" spans="1:8">
      <c r="A354" s="106" t="s">
        <v>373</v>
      </c>
      <c r="B354" s="106" t="s">
        <v>78</v>
      </c>
      <c r="C354" s="107">
        <v>15320240</v>
      </c>
      <c r="D354" s="107">
        <v>16240475</v>
      </c>
      <c r="E354" s="107" t="s">
        <v>78</v>
      </c>
      <c r="F354" s="107">
        <v>15430564</v>
      </c>
      <c r="G354" s="107">
        <v>15435376</v>
      </c>
      <c r="H354" s="106" t="s">
        <v>219</v>
      </c>
    </row>
    <row r="355" s="1" customFormat="1" spans="1:8">
      <c r="A355" s="106" t="s">
        <v>374</v>
      </c>
      <c r="B355" s="106" t="s">
        <v>78</v>
      </c>
      <c r="C355" s="107">
        <v>15320240</v>
      </c>
      <c r="D355" s="107">
        <v>16240475</v>
      </c>
      <c r="E355" s="107" t="s">
        <v>78</v>
      </c>
      <c r="F355" s="107">
        <v>15524952</v>
      </c>
      <c r="G355" s="107">
        <v>15558025</v>
      </c>
      <c r="H355" s="106" t="s">
        <v>219</v>
      </c>
    </row>
    <row r="356" s="1" customFormat="1" spans="1:8">
      <c r="A356" s="106" t="s">
        <v>375</v>
      </c>
      <c r="B356" s="106" t="s">
        <v>78</v>
      </c>
      <c r="C356" s="107">
        <v>15320240</v>
      </c>
      <c r="D356" s="107">
        <v>16240475</v>
      </c>
      <c r="E356" s="107" t="s">
        <v>78</v>
      </c>
      <c r="F356" s="107">
        <v>15589912</v>
      </c>
      <c r="G356" s="107">
        <v>15622984</v>
      </c>
      <c r="H356" s="106" t="s">
        <v>219</v>
      </c>
    </row>
    <row r="357" s="1" customFormat="1" spans="1:8">
      <c r="A357" s="106" t="s">
        <v>376</v>
      </c>
      <c r="B357" s="106" t="s">
        <v>78</v>
      </c>
      <c r="C357" s="107">
        <v>15320240</v>
      </c>
      <c r="D357" s="107">
        <v>16240475</v>
      </c>
      <c r="E357" s="107" t="s">
        <v>78</v>
      </c>
      <c r="F357" s="107">
        <v>16089007</v>
      </c>
      <c r="G357" s="107">
        <v>16122081</v>
      </c>
      <c r="H357" s="106" t="s">
        <v>219</v>
      </c>
    </row>
    <row r="358" s="1" customFormat="1" spans="1:8">
      <c r="A358" s="106" t="s">
        <v>1007</v>
      </c>
      <c r="B358" s="106" t="s">
        <v>78</v>
      </c>
      <c r="C358" s="107">
        <v>16244939</v>
      </c>
      <c r="D358" s="107">
        <v>16457259</v>
      </c>
      <c r="E358" s="107" t="s">
        <v>78</v>
      </c>
      <c r="F358" s="107">
        <v>16260888</v>
      </c>
      <c r="G358" s="107">
        <v>16287558</v>
      </c>
      <c r="H358" s="106" t="s">
        <v>219</v>
      </c>
    </row>
    <row r="359" s="1" customFormat="1" spans="1:8">
      <c r="A359" s="106" t="s">
        <v>377</v>
      </c>
      <c r="B359" s="106" t="s">
        <v>78</v>
      </c>
      <c r="C359" s="107">
        <v>16244939</v>
      </c>
      <c r="D359" s="107">
        <v>16457259</v>
      </c>
      <c r="E359" s="107" t="s">
        <v>78</v>
      </c>
      <c r="F359" s="107">
        <v>16400179</v>
      </c>
      <c r="G359" s="107">
        <v>16433261</v>
      </c>
      <c r="H359" s="106" t="s">
        <v>219</v>
      </c>
    </row>
    <row r="360" s="1" customFormat="1" spans="1:8">
      <c r="A360" s="106" t="s">
        <v>378</v>
      </c>
      <c r="B360" s="106" t="s">
        <v>78</v>
      </c>
      <c r="C360" s="107">
        <v>16486496</v>
      </c>
      <c r="D360" s="107">
        <v>16589239</v>
      </c>
      <c r="E360" s="107" t="s">
        <v>78</v>
      </c>
      <c r="F360" s="107">
        <v>16520091</v>
      </c>
      <c r="G360" s="107">
        <v>16553163</v>
      </c>
      <c r="H360" s="106" t="s">
        <v>219</v>
      </c>
    </row>
    <row r="361" s="1" customFormat="1" spans="1:8">
      <c r="A361" s="106" t="s">
        <v>379</v>
      </c>
      <c r="B361" s="106" t="s">
        <v>78</v>
      </c>
      <c r="C361" s="107">
        <v>16654691</v>
      </c>
      <c r="D361" s="107">
        <v>16718140</v>
      </c>
      <c r="E361" s="107" t="s">
        <v>78</v>
      </c>
      <c r="F361" s="107">
        <v>16667625</v>
      </c>
      <c r="G361" s="107">
        <v>16700735</v>
      </c>
      <c r="H361" s="106" t="s">
        <v>219</v>
      </c>
    </row>
    <row r="362" s="1" customFormat="1" spans="1:8">
      <c r="A362" s="106" t="s">
        <v>380</v>
      </c>
      <c r="B362" s="106" t="s">
        <v>78</v>
      </c>
      <c r="C362" s="107">
        <v>16789558</v>
      </c>
      <c r="D362" s="107">
        <v>16808034</v>
      </c>
      <c r="E362" s="107" t="s">
        <v>78</v>
      </c>
      <c r="F362" s="107">
        <v>16782302</v>
      </c>
      <c r="G362" s="107">
        <v>16798132</v>
      </c>
      <c r="H362" s="106" t="s">
        <v>219</v>
      </c>
    </row>
    <row r="363" s="1" customFormat="1" spans="1:8">
      <c r="A363" s="106" t="s">
        <v>382</v>
      </c>
      <c r="B363" s="106" t="s">
        <v>78</v>
      </c>
      <c r="C363" s="107">
        <v>16883066</v>
      </c>
      <c r="D363" s="107">
        <v>17004703</v>
      </c>
      <c r="E363" s="107" t="s">
        <v>78</v>
      </c>
      <c r="F363" s="107">
        <v>16903036</v>
      </c>
      <c r="G363" s="107">
        <v>16936111</v>
      </c>
      <c r="H363" s="106" t="s">
        <v>219</v>
      </c>
    </row>
    <row r="364" s="1" customFormat="1" spans="1:8">
      <c r="A364" s="106" t="s">
        <v>383</v>
      </c>
      <c r="B364" s="106" t="s">
        <v>78</v>
      </c>
      <c r="C364" s="107">
        <v>17038622</v>
      </c>
      <c r="D364" s="107">
        <v>17093765</v>
      </c>
      <c r="E364" s="107" t="s">
        <v>78</v>
      </c>
      <c r="F364" s="107">
        <v>17048042</v>
      </c>
      <c r="G364" s="107">
        <v>17081126</v>
      </c>
      <c r="H364" s="106" t="s">
        <v>219</v>
      </c>
    </row>
    <row r="365" s="1" customFormat="1" spans="1:8">
      <c r="A365" s="106" t="s">
        <v>384</v>
      </c>
      <c r="B365" s="106" t="s">
        <v>78</v>
      </c>
      <c r="C365" s="107">
        <v>17130611</v>
      </c>
      <c r="D365" s="107">
        <v>17205041</v>
      </c>
      <c r="E365" s="107" t="s">
        <v>78</v>
      </c>
      <c r="F365" s="107">
        <v>17157810</v>
      </c>
      <c r="G365" s="107">
        <v>17190880</v>
      </c>
      <c r="H365" s="106" t="s">
        <v>219</v>
      </c>
    </row>
    <row r="366" s="1" customFormat="1" spans="1:8">
      <c r="A366" s="106" t="s">
        <v>386</v>
      </c>
      <c r="B366" s="106" t="s">
        <v>78</v>
      </c>
      <c r="C366" s="107">
        <v>17283328</v>
      </c>
      <c r="D366" s="107">
        <v>17455828</v>
      </c>
      <c r="E366" s="107" t="s">
        <v>78</v>
      </c>
      <c r="F366" s="107">
        <v>17406015</v>
      </c>
      <c r="G366" s="107">
        <v>17410831</v>
      </c>
      <c r="H366" s="106" t="s">
        <v>219</v>
      </c>
    </row>
    <row r="367" s="1" customFormat="1" spans="1:8">
      <c r="A367" s="106" t="s">
        <v>385</v>
      </c>
      <c r="B367" s="106" t="s">
        <v>78</v>
      </c>
      <c r="C367" s="107">
        <v>17283328</v>
      </c>
      <c r="D367" s="107">
        <v>17455828</v>
      </c>
      <c r="E367" s="107" t="s">
        <v>78</v>
      </c>
      <c r="F367" s="107">
        <v>17342692</v>
      </c>
      <c r="G367" s="107">
        <v>17355029</v>
      </c>
      <c r="H367" s="106" t="s">
        <v>219</v>
      </c>
    </row>
    <row r="368" s="1" customFormat="1" spans="1:8">
      <c r="A368" s="106" t="s">
        <v>387</v>
      </c>
      <c r="B368" s="106" t="s">
        <v>78</v>
      </c>
      <c r="C368" s="107">
        <v>17490448</v>
      </c>
      <c r="D368" s="107">
        <v>17694450</v>
      </c>
      <c r="E368" s="107" t="s">
        <v>78</v>
      </c>
      <c r="F368" s="107">
        <v>17526027</v>
      </c>
      <c r="G368" s="107">
        <v>17559097</v>
      </c>
      <c r="H368" s="106" t="s">
        <v>219</v>
      </c>
    </row>
    <row r="369" s="1" customFormat="1" spans="1:8">
      <c r="A369" s="106" t="s">
        <v>388</v>
      </c>
      <c r="B369" s="106" t="s">
        <v>78</v>
      </c>
      <c r="C369" s="107">
        <v>17490448</v>
      </c>
      <c r="D369" s="107">
        <v>17694450</v>
      </c>
      <c r="E369" s="107" t="s">
        <v>78</v>
      </c>
      <c r="F369" s="107">
        <v>17647609</v>
      </c>
      <c r="G369" s="107">
        <v>17679549</v>
      </c>
      <c r="H369" s="106" t="s">
        <v>219</v>
      </c>
    </row>
    <row r="370" s="1" customFormat="1" spans="1:8">
      <c r="A370" s="106" t="s">
        <v>1008</v>
      </c>
      <c r="B370" s="106" t="s">
        <v>78</v>
      </c>
      <c r="C370" s="107">
        <v>82955296</v>
      </c>
      <c r="D370" s="107">
        <v>82961213</v>
      </c>
      <c r="E370" s="107" t="s">
        <v>78</v>
      </c>
      <c r="F370" s="107">
        <v>82768264</v>
      </c>
      <c r="G370" s="107">
        <v>83235659</v>
      </c>
      <c r="H370" s="106" t="s">
        <v>1009</v>
      </c>
    </row>
    <row r="371" s="1" customFormat="1" spans="1:8">
      <c r="A371" s="106" t="s">
        <v>1010</v>
      </c>
      <c r="B371" s="106" t="s">
        <v>79</v>
      </c>
      <c r="C371" s="107">
        <v>14495092</v>
      </c>
      <c r="D371" s="107">
        <v>14604702</v>
      </c>
      <c r="E371" s="107" t="s">
        <v>79</v>
      </c>
      <c r="F371" s="107">
        <v>14592202</v>
      </c>
      <c r="G371" s="107">
        <v>14593727</v>
      </c>
      <c r="H371" s="106" t="s">
        <v>219</v>
      </c>
    </row>
    <row r="372" s="1" customFormat="1" spans="1:8">
      <c r="A372" s="106" t="s">
        <v>1011</v>
      </c>
      <c r="B372" s="106" t="s">
        <v>79</v>
      </c>
      <c r="C372" s="107">
        <v>15014927</v>
      </c>
      <c r="D372" s="107">
        <v>15090620</v>
      </c>
      <c r="E372" s="107" t="s">
        <v>79</v>
      </c>
      <c r="F372" s="107">
        <v>15016280</v>
      </c>
      <c r="G372" s="107">
        <v>15057757</v>
      </c>
      <c r="H372" s="106" t="s">
        <v>219</v>
      </c>
    </row>
    <row r="373" s="1" customFormat="1" spans="1:8">
      <c r="A373" s="106" t="s">
        <v>389</v>
      </c>
      <c r="B373" s="106" t="s">
        <v>79</v>
      </c>
      <c r="C373" s="107">
        <v>15196491</v>
      </c>
      <c r="D373" s="107">
        <v>15231472</v>
      </c>
      <c r="E373" s="107" t="s">
        <v>79</v>
      </c>
      <c r="F373" s="107">
        <v>15211526</v>
      </c>
      <c r="G373" s="107">
        <v>15227338</v>
      </c>
      <c r="H373" s="106" t="s">
        <v>219</v>
      </c>
    </row>
    <row r="374" s="1" customFormat="1" spans="1:8">
      <c r="A374" s="106" t="s">
        <v>1012</v>
      </c>
      <c r="B374" s="106" t="s">
        <v>79</v>
      </c>
      <c r="C374" s="107">
        <v>57658106</v>
      </c>
      <c r="D374" s="107">
        <v>57658432</v>
      </c>
      <c r="E374" s="107" t="s">
        <v>79</v>
      </c>
      <c r="F374" s="107">
        <v>57531001</v>
      </c>
      <c r="G374" s="107">
        <v>58031799</v>
      </c>
      <c r="H374" s="106" t="s">
        <v>1013</v>
      </c>
    </row>
    <row r="375" s="1" customFormat="1" spans="1:8">
      <c r="A375" s="106" t="s">
        <v>390</v>
      </c>
      <c r="B375" s="106" t="s">
        <v>79</v>
      </c>
      <c r="C375" s="107">
        <v>68533909</v>
      </c>
      <c r="D375" s="107">
        <v>68549026</v>
      </c>
      <c r="E375" s="107" t="s">
        <v>79</v>
      </c>
      <c r="F375" s="107">
        <v>68534921</v>
      </c>
      <c r="G375" s="107">
        <v>68535511</v>
      </c>
      <c r="H375" s="106" t="s">
        <v>392</v>
      </c>
    </row>
    <row r="376" s="1" customFormat="1" spans="1:8">
      <c r="A376" s="106" t="s">
        <v>1014</v>
      </c>
      <c r="B376" s="106" t="s">
        <v>79</v>
      </c>
      <c r="C376" s="107">
        <v>73529237</v>
      </c>
      <c r="D376" s="107">
        <v>73542694</v>
      </c>
      <c r="E376" s="107" t="s">
        <v>79</v>
      </c>
      <c r="F376" s="107">
        <v>73521953</v>
      </c>
      <c r="G376" s="107">
        <v>73550385</v>
      </c>
      <c r="H376" s="106" t="s">
        <v>1015</v>
      </c>
    </row>
    <row r="377" s="1" customFormat="1" spans="1:8">
      <c r="A377" s="106" t="s">
        <v>1016</v>
      </c>
      <c r="B377" s="106" t="s">
        <v>79</v>
      </c>
      <c r="C377" s="107">
        <v>82473484</v>
      </c>
      <c r="D377" s="107">
        <v>82512897</v>
      </c>
      <c r="E377" s="107" t="s">
        <v>79</v>
      </c>
      <c r="F377" s="107">
        <v>82468618</v>
      </c>
      <c r="G377" s="107">
        <v>82478989</v>
      </c>
      <c r="H377" s="106" t="s">
        <v>1017</v>
      </c>
    </row>
    <row r="378" s="1" customFormat="1" spans="1:8">
      <c r="A378" s="106" t="s">
        <v>1018</v>
      </c>
      <c r="B378" s="106" t="s">
        <v>79</v>
      </c>
      <c r="C378" s="107">
        <v>82473484</v>
      </c>
      <c r="D378" s="107">
        <v>82512897</v>
      </c>
      <c r="E378" s="107" t="s">
        <v>79</v>
      </c>
      <c r="F378" s="107">
        <v>82480169</v>
      </c>
      <c r="G378" s="107">
        <v>82507132</v>
      </c>
      <c r="H378" s="106" t="s">
        <v>1019</v>
      </c>
    </row>
    <row r="379" s="1" customFormat="1" spans="1:8">
      <c r="A379" s="106" t="s">
        <v>1020</v>
      </c>
      <c r="B379" s="106" t="s">
        <v>79</v>
      </c>
      <c r="C379" s="107">
        <v>85036006</v>
      </c>
      <c r="D379" s="107">
        <v>85142744</v>
      </c>
      <c r="E379" s="107" t="s">
        <v>79</v>
      </c>
      <c r="F379" s="107">
        <v>85044817</v>
      </c>
      <c r="G379" s="107">
        <v>85048009</v>
      </c>
      <c r="H379" s="106" t="s">
        <v>1021</v>
      </c>
    </row>
    <row r="380" s="1" customFormat="1" spans="1:8">
      <c r="A380" s="106" t="s">
        <v>393</v>
      </c>
      <c r="B380" s="106" t="s">
        <v>80</v>
      </c>
      <c r="C380" s="107">
        <v>13544765</v>
      </c>
      <c r="D380" s="107">
        <v>13737764</v>
      </c>
      <c r="E380" s="107" t="s">
        <v>80</v>
      </c>
      <c r="F380" s="107">
        <v>13568723</v>
      </c>
      <c r="G380" s="107">
        <v>13573529</v>
      </c>
      <c r="H380" s="106" t="s">
        <v>219</v>
      </c>
    </row>
    <row r="381" s="1" customFormat="1" spans="1:8">
      <c r="A381" s="106" t="s">
        <v>394</v>
      </c>
      <c r="B381" s="106" t="s">
        <v>80</v>
      </c>
      <c r="C381" s="107">
        <v>13544765</v>
      </c>
      <c r="D381" s="107">
        <v>13737764</v>
      </c>
      <c r="E381" s="107" t="s">
        <v>80</v>
      </c>
      <c r="F381" s="107">
        <v>13691804</v>
      </c>
      <c r="G381" s="107">
        <v>13724874</v>
      </c>
      <c r="H381" s="106" t="s">
        <v>219</v>
      </c>
    </row>
    <row r="382" s="1" customFormat="1" spans="1:8">
      <c r="A382" s="106" t="s">
        <v>1022</v>
      </c>
      <c r="B382" s="106" t="s">
        <v>80</v>
      </c>
      <c r="C382" s="107">
        <v>52740137</v>
      </c>
      <c r="D382" s="107">
        <v>52740645</v>
      </c>
      <c r="E382" s="107" t="s">
        <v>80</v>
      </c>
      <c r="F382" s="107">
        <v>52322982</v>
      </c>
      <c r="G382" s="107">
        <v>52794819</v>
      </c>
      <c r="H382" s="106" t="s">
        <v>1023</v>
      </c>
    </row>
    <row r="383" s="1" customFormat="1" spans="1:8">
      <c r="A383" s="106" t="s">
        <v>395</v>
      </c>
      <c r="B383" s="106" t="s">
        <v>81</v>
      </c>
      <c r="C383" s="107">
        <v>12910822</v>
      </c>
      <c r="D383" s="107">
        <v>14997555</v>
      </c>
      <c r="E383" s="107" t="s">
        <v>81</v>
      </c>
      <c r="F383" s="107">
        <v>14209726</v>
      </c>
      <c r="G383" s="107">
        <v>14210688</v>
      </c>
      <c r="H383" s="106" t="s">
        <v>397</v>
      </c>
    </row>
    <row r="384" s="1" customFormat="1" spans="1:8">
      <c r="A384" s="106" t="s">
        <v>398</v>
      </c>
      <c r="B384" s="106" t="s">
        <v>81</v>
      </c>
      <c r="C384" s="107">
        <v>12910822</v>
      </c>
      <c r="D384" s="107">
        <v>14997555</v>
      </c>
      <c r="E384" s="107" t="s">
        <v>81</v>
      </c>
      <c r="F384" s="107">
        <v>14233407</v>
      </c>
      <c r="G384" s="107">
        <v>14234318</v>
      </c>
      <c r="H384" s="106" t="s">
        <v>397</v>
      </c>
    </row>
    <row r="385" s="1" customFormat="1" spans="1:8">
      <c r="A385" s="106" t="s">
        <v>1024</v>
      </c>
      <c r="B385" s="106" t="s">
        <v>81</v>
      </c>
      <c r="C385" s="107">
        <v>12910822</v>
      </c>
      <c r="D385" s="107">
        <v>14997555</v>
      </c>
      <c r="E385" s="107" t="s">
        <v>81</v>
      </c>
      <c r="F385" s="107">
        <v>14492499</v>
      </c>
      <c r="G385" s="107">
        <v>14493416</v>
      </c>
      <c r="H385" s="106" t="s">
        <v>408</v>
      </c>
    </row>
    <row r="386" s="1" customFormat="1" spans="1:8">
      <c r="A386" s="106" t="s">
        <v>1025</v>
      </c>
      <c r="B386" s="106" t="s">
        <v>81</v>
      </c>
      <c r="C386" s="107">
        <v>12910822</v>
      </c>
      <c r="D386" s="107">
        <v>14997555</v>
      </c>
      <c r="E386" s="107" t="s">
        <v>81</v>
      </c>
      <c r="F386" s="107">
        <v>14527800</v>
      </c>
      <c r="G386" s="107">
        <v>14528717</v>
      </c>
      <c r="H386" s="106" t="s">
        <v>408</v>
      </c>
    </row>
    <row r="387" s="1" customFormat="1" spans="1:8">
      <c r="A387" s="106" t="s">
        <v>400</v>
      </c>
      <c r="B387" s="106" t="s">
        <v>81</v>
      </c>
      <c r="C387" s="107">
        <v>12910822</v>
      </c>
      <c r="D387" s="107">
        <v>14997555</v>
      </c>
      <c r="E387" s="107" t="s">
        <v>81</v>
      </c>
      <c r="F387" s="107">
        <v>14686878</v>
      </c>
      <c r="G387" s="107">
        <v>14687807</v>
      </c>
      <c r="H387" s="106" t="s">
        <v>402</v>
      </c>
    </row>
    <row r="388" s="1" customFormat="1" spans="1:8">
      <c r="A388" s="106" t="s">
        <v>403</v>
      </c>
      <c r="B388" s="106" t="s">
        <v>81</v>
      </c>
      <c r="C388" s="107">
        <v>12910822</v>
      </c>
      <c r="D388" s="107">
        <v>14997555</v>
      </c>
      <c r="E388" s="107" t="s">
        <v>81</v>
      </c>
      <c r="F388" s="107">
        <v>14702826</v>
      </c>
      <c r="G388" s="107">
        <v>14703377</v>
      </c>
      <c r="H388" s="106" t="s">
        <v>405</v>
      </c>
    </row>
    <row r="389" s="1" customFormat="1" spans="1:8">
      <c r="A389" s="106" t="s">
        <v>406</v>
      </c>
      <c r="B389" s="106" t="s">
        <v>81</v>
      </c>
      <c r="C389" s="107">
        <v>12910822</v>
      </c>
      <c r="D389" s="107">
        <v>14997555</v>
      </c>
      <c r="E389" s="107" t="s">
        <v>81</v>
      </c>
      <c r="F389" s="107">
        <v>14763237</v>
      </c>
      <c r="G389" s="107">
        <v>14764729</v>
      </c>
      <c r="H389" s="106" t="s">
        <v>408</v>
      </c>
    </row>
    <row r="390" s="1" customFormat="1" spans="1:8">
      <c r="A390" s="106" t="s">
        <v>1026</v>
      </c>
      <c r="B390" s="106" t="s">
        <v>81</v>
      </c>
      <c r="C390" s="107">
        <v>12910822</v>
      </c>
      <c r="D390" s="107">
        <v>14997555</v>
      </c>
      <c r="E390" s="107" t="s">
        <v>81</v>
      </c>
      <c r="F390" s="107">
        <v>14508513</v>
      </c>
      <c r="G390" s="107">
        <v>14524325</v>
      </c>
      <c r="H390" s="106" t="s">
        <v>397</v>
      </c>
    </row>
    <row r="391" s="1" customFormat="1" spans="1:8">
      <c r="A391" s="106" t="s">
        <v>1027</v>
      </c>
      <c r="B391" s="106" t="s">
        <v>81</v>
      </c>
      <c r="C391" s="107">
        <v>40927860</v>
      </c>
      <c r="D391" s="107">
        <v>41183531</v>
      </c>
      <c r="E391" s="107" t="s">
        <v>81</v>
      </c>
      <c r="F391" s="107">
        <v>40910340</v>
      </c>
      <c r="G391" s="107">
        <v>40927881</v>
      </c>
      <c r="H391" s="106" t="s">
        <v>1028</v>
      </c>
    </row>
    <row r="392" s="1" customFormat="1" spans="1:8">
      <c r="A392" s="106" t="s">
        <v>1029</v>
      </c>
      <c r="B392" s="106" t="s">
        <v>81</v>
      </c>
      <c r="C392" s="107">
        <v>40927860</v>
      </c>
      <c r="D392" s="107">
        <v>41183531</v>
      </c>
      <c r="E392" s="107" t="s">
        <v>81</v>
      </c>
      <c r="F392" s="107">
        <v>41104962</v>
      </c>
      <c r="G392" s="107">
        <v>41125727</v>
      </c>
      <c r="H392" s="106" t="s">
        <v>1028</v>
      </c>
    </row>
    <row r="393" s="1" customFormat="1" spans="1:8">
      <c r="A393" s="106" t="s">
        <v>1030</v>
      </c>
      <c r="B393" s="106" t="s">
        <v>81</v>
      </c>
      <c r="C393" s="107">
        <v>40927860</v>
      </c>
      <c r="D393" s="107">
        <v>41183531</v>
      </c>
      <c r="E393" s="107" t="s">
        <v>81</v>
      </c>
      <c r="F393" s="107">
        <v>41010100</v>
      </c>
      <c r="G393" s="107">
        <v>41061048</v>
      </c>
      <c r="H393" s="106" t="s">
        <v>1028</v>
      </c>
    </row>
    <row r="394" s="1" customFormat="1" spans="1:8">
      <c r="A394" s="106" t="s">
        <v>1031</v>
      </c>
      <c r="B394" s="106" t="s">
        <v>81</v>
      </c>
      <c r="C394" s="107">
        <v>40927860</v>
      </c>
      <c r="D394" s="107">
        <v>41183531</v>
      </c>
      <c r="E394" s="107" t="s">
        <v>81</v>
      </c>
      <c r="F394" s="107">
        <v>41140840</v>
      </c>
      <c r="G394" s="107">
        <v>41266313</v>
      </c>
      <c r="H394" s="106" t="s">
        <v>1028</v>
      </c>
    </row>
    <row r="395" s="1" customFormat="1" spans="1:8">
      <c r="A395" s="106" t="s">
        <v>1031</v>
      </c>
      <c r="B395" s="106" t="s">
        <v>81</v>
      </c>
      <c r="C395" s="107">
        <v>41185286</v>
      </c>
      <c r="D395" s="107">
        <v>41192304</v>
      </c>
      <c r="E395" s="107" t="s">
        <v>81</v>
      </c>
      <c r="F395" s="107">
        <v>41140840</v>
      </c>
      <c r="G395" s="107">
        <v>41266313</v>
      </c>
      <c r="H395" s="106" t="s">
        <v>1028</v>
      </c>
    </row>
    <row r="396" s="1" customFormat="1" spans="1:8">
      <c r="A396" s="106" t="s">
        <v>1031</v>
      </c>
      <c r="B396" s="106" t="s">
        <v>81</v>
      </c>
      <c r="C396" s="107">
        <v>41194887</v>
      </c>
      <c r="D396" s="107">
        <v>41195169</v>
      </c>
      <c r="E396" s="107" t="s">
        <v>81</v>
      </c>
      <c r="F396" s="107">
        <v>41140840</v>
      </c>
      <c r="G396" s="107">
        <v>41266313</v>
      </c>
      <c r="H396" s="106" t="s">
        <v>1028</v>
      </c>
    </row>
    <row r="397" s="1" customFormat="1" spans="1:8">
      <c r="A397" s="106" t="s">
        <v>1031</v>
      </c>
      <c r="B397" s="106" t="s">
        <v>81</v>
      </c>
      <c r="C397" s="107">
        <v>41196880</v>
      </c>
      <c r="D397" s="107">
        <v>41196886</v>
      </c>
      <c r="E397" s="107" t="s">
        <v>81</v>
      </c>
      <c r="F397" s="107">
        <v>41140840</v>
      </c>
      <c r="G397" s="107">
        <v>41266313</v>
      </c>
      <c r="H397" s="106" t="s">
        <v>1028</v>
      </c>
    </row>
    <row r="398" s="1" customFormat="1" spans="1:8">
      <c r="A398" s="106" t="s">
        <v>1031</v>
      </c>
      <c r="B398" s="106" t="s">
        <v>81</v>
      </c>
      <c r="C398" s="107">
        <v>41198439</v>
      </c>
      <c r="D398" s="107">
        <v>41198624</v>
      </c>
      <c r="E398" s="107" t="s">
        <v>81</v>
      </c>
      <c r="F398" s="107">
        <v>41140840</v>
      </c>
      <c r="G398" s="107">
        <v>41266313</v>
      </c>
      <c r="H398" s="106" t="s">
        <v>1028</v>
      </c>
    </row>
    <row r="399" s="1" customFormat="1" spans="1:8">
      <c r="A399" s="106" t="s">
        <v>1031</v>
      </c>
      <c r="B399" s="106" t="s">
        <v>81</v>
      </c>
      <c r="C399" s="107">
        <v>41199217</v>
      </c>
      <c r="D399" s="107">
        <v>41199377</v>
      </c>
      <c r="E399" s="107" t="s">
        <v>81</v>
      </c>
      <c r="F399" s="107">
        <v>41140840</v>
      </c>
      <c r="G399" s="107">
        <v>41266313</v>
      </c>
      <c r="H399" s="106" t="s">
        <v>1028</v>
      </c>
    </row>
    <row r="400" s="1" customFormat="1" spans="1:8">
      <c r="A400" s="106" t="s">
        <v>1031</v>
      </c>
      <c r="B400" s="106" t="s">
        <v>81</v>
      </c>
      <c r="C400" s="107">
        <v>41203899</v>
      </c>
      <c r="D400" s="107">
        <v>41224751</v>
      </c>
      <c r="E400" s="107" t="s">
        <v>81</v>
      </c>
      <c r="F400" s="107">
        <v>41140840</v>
      </c>
      <c r="G400" s="107">
        <v>41266313</v>
      </c>
      <c r="H400" s="106" t="s">
        <v>1028</v>
      </c>
    </row>
    <row r="401" s="1" customFormat="1" spans="1:8">
      <c r="A401" s="106" t="s">
        <v>1031</v>
      </c>
      <c r="B401" s="106" t="s">
        <v>81</v>
      </c>
      <c r="C401" s="107">
        <v>41245501</v>
      </c>
      <c r="D401" s="107">
        <v>41246200</v>
      </c>
      <c r="E401" s="107" t="s">
        <v>81</v>
      </c>
      <c r="F401" s="107">
        <v>41140840</v>
      </c>
      <c r="G401" s="107">
        <v>41266313</v>
      </c>
      <c r="H401" s="106" t="s">
        <v>1028</v>
      </c>
    </row>
    <row r="402" s="1" customFormat="1" spans="1:8">
      <c r="A402" s="106" t="s">
        <v>1032</v>
      </c>
      <c r="B402" s="106" t="s">
        <v>81</v>
      </c>
      <c r="C402" s="107">
        <v>41493510</v>
      </c>
      <c r="D402" s="107">
        <v>41499794</v>
      </c>
      <c r="E402" s="107" t="s">
        <v>81</v>
      </c>
      <c r="F402" s="107">
        <v>41381290</v>
      </c>
      <c r="G402" s="107">
        <v>41555435</v>
      </c>
      <c r="H402" s="106" t="s">
        <v>1033</v>
      </c>
    </row>
    <row r="403" s="1" customFormat="1" spans="1:8">
      <c r="A403" s="106" t="s">
        <v>1032</v>
      </c>
      <c r="B403" s="106" t="s">
        <v>81</v>
      </c>
      <c r="C403" s="107">
        <v>41503526</v>
      </c>
      <c r="D403" s="107">
        <v>41508817</v>
      </c>
      <c r="E403" s="107" t="s">
        <v>81</v>
      </c>
      <c r="F403" s="107">
        <v>41381290</v>
      </c>
      <c r="G403" s="107">
        <v>41555435</v>
      </c>
      <c r="H403" s="106" t="s">
        <v>1033</v>
      </c>
    </row>
    <row r="404" s="1" customFormat="1" spans="1:8">
      <c r="A404" s="106" t="s">
        <v>1032</v>
      </c>
      <c r="B404" s="106" t="s">
        <v>81</v>
      </c>
      <c r="C404" s="107">
        <v>41512578</v>
      </c>
      <c r="D404" s="107">
        <v>41512765</v>
      </c>
      <c r="E404" s="107" t="s">
        <v>81</v>
      </c>
      <c r="F404" s="107">
        <v>41381290</v>
      </c>
      <c r="G404" s="107">
        <v>41555435</v>
      </c>
      <c r="H404" s="106" t="s">
        <v>1033</v>
      </c>
    </row>
    <row r="405" s="1" customFormat="1" spans="1:8">
      <c r="A405" s="106" t="s">
        <v>1032</v>
      </c>
      <c r="B405" s="106" t="s">
        <v>81</v>
      </c>
      <c r="C405" s="107">
        <v>41513072</v>
      </c>
      <c r="D405" s="107">
        <v>41513501</v>
      </c>
      <c r="E405" s="107" t="s">
        <v>81</v>
      </c>
      <c r="F405" s="107">
        <v>41381290</v>
      </c>
      <c r="G405" s="107">
        <v>41555435</v>
      </c>
      <c r="H405" s="106" t="s">
        <v>1033</v>
      </c>
    </row>
    <row r="406" s="1" customFormat="1" spans="1:8">
      <c r="A406" s="106" t="s">
        <v>1034</v>
      </c>
      <c r="B406" s="106" t="s">
        <v>81</v>
      </c>
      <c r="C406" s="107">
        <v>41899396</v>
      </c>
      <c r="D406" s="107">
        <v>41902507</v>
      </c>
      <c r="E406" s="107" t="s">
        <v>81</v>
      </c>
      <c r="F406" s="107">
        <v>41784834</v>
      </c>
      <c r="G406" s="107">
        <v>41954412</v>
      </c>
      <c r="H406" s="106" t="s">
        <v>1035</v>
      </c>
    </row>
    <row r="407" s="1" customFormat="1" spans="1:8">
      <c r="A407" s="106" t="s">
        <v>1036</v>
      </c>
      <c r="B407" s="106" t="s">
        <v>81</v>
      </c>
      <c r="C407" s="107">
        <v>42781339</v>
      </c>
      <c r="D407" s="107">
        <v>42781626</v>
      </c>
      <c r="E407" s="107" t="s">
        <v>81</v>
      </c>
      <c r="F407" s="107">
        <v>42773164</v>
      </c>
      <c r="G407" s="107">
        <v>42788222</v>
      </c>
      <c r="H407" s="106" t="s">
        <v>1037</v>
      </c>
    </row>
    <row r="408" s="1" customFormat="1" spans="1:8">
      <c r="A408" s="106" t="s">
        <v>1038</v>
      </c>
      <c r="B408" s="106" t="s">
        <v>81</v>
      </c>
      <c r="C408" s="107">
        <v>42783751</v>
      </c>
      <c r="D408" s="107">
        <v>42853342</v>
      </c>
      <c r="E408" s="107" t="s">
        <v>81</v>
      </c>
      <c r="F408" s="107">
        <v>42831064</v>
      </c>
      <c r="G408" s="107">
        <v>42841143</v>
      </c>
      <c r="H408" s="106" t="s">
        <v>1039</v>
      </c>
    </row>
    <row r="409" s="1" customFormat="1" spans="1:8">
      <c r="A409" s="106" t="s">
        <v>1036</v>
      </c>
      <c r="B409" s="106" t="s">
        <v>81</v>
      </c>
      <c r="C409" s="107">
        <v>42783751</v>
      </c>
      <c r="D409" s="107">
        <v>42853342</v>
      </c>
      <c r="E409" s="107" t="s">
        <v>81</v>
      </c>
      <c r="F409" s="107">
        <v>42773164</v>
      </c>
      <c r="G409" s="107">
        <v>42788222</v>
      </c>
      <c r="H409" s="106" t="s">
        <v>1037</v>
      </c>
    </row>
    <row r="410" s="1" customFormat="1" spans="1:8">
      <c r="A410" s="106" t="s">
        <v>1040</v>
      </c>
      <c r="B410" s="106" t="s">
        <v>81</v>
      </c>
      <c r="C410" s="107">
        <v>42783751</v>
      </c>
      <c r="D410" s="107">
        <v>42853342</v>
      </c>
      <c r="E410" s="107" t="s">
        <v>81</v>
      </c>
      <c r="F410" s="107">
        <v>42804637</v>
      </c>
      <c r="G410" s="107">
        <v>42815401</v>
      </c>
      <c r="H410" s="106" t="s">
        <v>1039</v>
      </c>
    </row>
    <row r="411" s="1" customFormat="1" spans="1:8">
      <c r="A411" s="106" t="s">
        <v>1041</v>
      </c>
      <c r="B411" s="106" t="s">
        <v>81</v>
      </c>
      <c r="C411" s="107">
        <v>42783751</v>
      </c>
      <c r="D411" s="107">
        <v>42853342</v>
      </c>
      <c r="E411" s="107" t="s">
        <v>81</v>
      </c>
      <c r="F411" s="107">
        <v>42838754</v>
      </c>
      <c r="G411" s="107">
        <v>42846252</v>
      </c>
      <c r="H411" s="106" t="s">
        <v>1037</v>
      </c>
    </row>
    <row r="412" s="1" customFormat="1" spans="1:8">
      <c r="A412" s="106" t="s">
        <v>412</v>
      </c>
      <c r="B412" s="106" t="s">
        <v>81</v>
      </c>
      <c r="C412" s="107">
        <v>44408395</v>
      </c>
      <c r="D412" s="107">
        <v>44429101</v>
      </c>
      <c r="E412" s="107" t="s">
        <v>81</v>
      </c>
      <c r="F412" s="107">
        <v>44411361</v>
      </c>
      <c r="G412" s="107">
        <v>44412293</v>
      </c>
      <c r="H412" s="106" t="s">
        <v>414</v>
      </c>
    </row>
    <row r="413" s="1" customFormat="1" spans="1:8">
      <c r="A413" s="106" t="s">
        <v>415</v>
      </c>
      <c r="B413" s="106" t="s">
        <v>81</v>
      </c>
      <c r="C413" s="107">
        <v>44408395</v>
      </c>
      <c r="D413" s="107">
        <v>44429101</v>
      </c>
      <c r="E413" s="107" t="s">
        <v>81</v>
      </c>
      <c r="F413" s="107">
        <v>44419756</v>
      </c>
      <c r="G413" s="107">
        <v>44420688</v>
      </c>
      <c r="H413" s="106" t="s">
        <v>417</v>
      </c>
    </row>
    <row r="414" s="1" customFormat="1" spans="1:8">
      <c r="A414" s="106" t="s">
        <v>1042</v>
      </c>
      <c r="B414" s="106" t="s">
        <v>81</v>
      </c>
      <c r="C414" s="107">
        <v>54210438</v>
      </c>
      <c r="D414" s="107">
        <v>54210573</v>
      </c>
      <c r="E414" s="107" t="s">
        <v>81</v>
      </c>
      <c r="F414" s="107">
        <v>54174162</v>
      </c>
      <c r="G414" s="107">
        <v>54333603</v>
      </c>
      <c r="H414" s="106" t="s">
        <v>1043</v>
      </c>
    </row>
    <row r="415" s="1" customFormat="1" spans="1:8">
      <c r="A415" s="106" t="s">
        <v>1044</v>
      </c>
      <c r="B415" s="106" t="s">
        <v>81</v>
      </c>
      <c r="C415" s="107">
        <v>58661755</v>
      </c>
      <c r="D415" s="107">
        <v>58663011</v>
      </c>
      <c r="E415" s="107" t="s">
        <v>81</v>
      </c>
      <c r="F415" s="107">
        <v>58278174</v>
      </c>
      <c r="G415" s="107">
        <v>58807232</v>
      </c>
      <c r="H415" s="106" t="s">
        <v>1045</v>
      </c>
    </row>
    <row r="416" s="1" customFormat="1" spans="1:8">
      <c r="A416" s="106" t="s">
        <v>420</v>
      </c>
      <c r="B416" s="106" t="s">
        <v>82</v>
      </c>
      <c r="C416" s="107">
        <v>10526462</v>
      </c>
      <c r="D416" s="107">
        <v>11530936</v>
      </c>
      <c r="E416" s="107" t="s">
        <v>82</v>
      </c>
      <c r="F416" s="107">
        <v>10711036</v>
      </c>
      <c r="G416" s="107">
        <v>10711968</v>
      </c>
      <c r="H416" s="106" t="s">
        <v>422</v>
      </c>
    </row>
    <row r="417" s="1" customFormat="1" spans="1:8">
      <c r="A417" s="106" t="s">
        <v>423</v>
      </c>
      <c r="B417" s="106" t="s">
        <v>82</v>
      </c>
      <c r="C417" s="107">
        <v>10526462</v>
      </c>
      <c r="D417" s="107">
        <v>11530936</v>
      </c>
      <c r="E417" s="107" t="s">
        <v>82</v>
      </c>
      <c r="F417" s="107">
        <v>10863879</v>
      </c>
      <c r="G417" s="107">
        <v>10864811</v>
      </c>
      <c r="H417" s="106" t="s">
        <v>422</v>
      </c>
    </row>
    <row r="418" s="1" customFormat="1" spans="1:8">
      <c r="A418" s="106" t="s">
        <v>419</v>
      </c>
      <c r="B418" s="106" t="s">
        <v>82</v>
      </c>
      <c r="C418" s="107">
        <v>10526462</v>
      </c>
      <c r="D418" s="107">
        <v>11530936</v>
      </c>
      <c r="E418" s="107" t="s">
        <v>82</v>
      </c>
      <c r="F418" s="107">
        <v>10560238</v>
      </c>
      <c r="G418" s="107">
        <v>10592225</v>
      </c>
      <c r="H418" s="106" t="s">
        <v>219</v>
      </c>
    </row>
    <row r="419" s="1" customFormat="1" spans="1:8">
      <c r="A419" s="106" t="s">
        <v>1046</v>
      </c>
      <c r="B419" s="106" t="s">
        <v>82</v>
      </c>
      <c r="C419" s="107">
        <v>12081791</v>
      </c>
      <c r="D419" s="107">
        <v>12312731</v>
      </c>
      <c r="E419" s="107" t="s">
        <v>82</v>
      </c>
      <c r="F419" s="107">
        <v>12259547</v>
      </c>
      <c r="G419" s="107">
        <v>12285011</v>
      </c>
      <c r="H419" s="106" t="s">
        <v>219</v>
      </c>
    </row>
    <row r="420" s="1" customFormat="1" spans="1:8">
      <c r="A420" s="106" t="s">
        <v>1047</v>
      </c>
      <c r="B420" s="106" t="s">
        <v>82</v>
      </c>
      <c r="C420" s="107">
        <v>12081791</v>
      </c>
      <c r="D420" s="107">
        <v>12312731</v>
      </c>
      <c r="E420" s="107" t="s">
        <v>82</v>
      </c>
      <c r="F420" s="107">
        <v>12047302</v>
      </c>
      <c r="G420" s="107">
        <v>12220785</v>
      </c>
      <c r="H420" s="106" t="s">
        <v>931</v>
      </c>
    </row>
    <row r="421" s="1" customFormat="1" spans="1:8">
      <c r="A421" s="106" t="s">
        <v>1048</v>
      </c>
      <c r="B421" s="106" t="s">
        <v>82</v>
      </c>
      <c r="C421" s="107">
        <v>12680571</v>
      </c>
      <c r="D421" s="107">
        <v>12688890</v>
      </c>
      <c r="E421" s="107" t="s">
        <v>82</v>
      </c>
      <c r="F421" s="107">
        <v>12636305</v>
      </c>
      <c r="G421" s="107">
        <v>12713604</v>
      </c>
      <c r="H421" s="106" t="s">
        <v>1049</v>
      </c>
    </row>
    <row r="422" s="1" customFormat="1" spans="1:8">
      <c r="A422" s="106" t="s">
        <v>1050</v>
      </c>
      <c r="B422" s="106" t="s">
        <v>82</v>
      </c>
      <c r="C422" s="107">
        <v>74124782</v>
      </c>
      <c r="D422" s="107">
        <v>74136281</v>
      </c>
      <c r="E422" s="107" t="s">
        <v>82</v>
      </c>
      <c r="F422" s="107">
        <v>74119803</v>
      </c>
      <c r="G422" s="107">
        <v>74130726</v>
      </c>
      <c r="H422" s="106" t="s">
        <v>428</v>
      </c>
    </row>
    <row r="423" s="1" customFormat="1" spans="1:8">
      <c r="A423" s="106" t="s">
        <v>431</v>
      </c>
      <c r="B423" s="106" t="s">
        <v>83</v>
      </c>
      <c r="C423" s="107">
        <v>4647241</v>
      </c>
      <c r="D423" s="107">
        <v>4839287</v>
      </c>
      <c r="E423" s="107" t="s">
        <v>83</v>
      </c>
      <c r="F423" s="107">
        <v>4819094</v>
      </c>
      <c r="G423" s="107">
        <v>4819555</v>
      </c>
      <c r="H423" s="106" t="s">
        <v>433</v>
      </c>
    </row>
    <row r="424" s="1" customFormat="1" spans="1:8">
      <c r="A424" s="106" t="s">
        <v>430</v>
      </c>
      <c r="B424" s="106" t="s">
        <v>83</v>
      </c>
      <c r="C424" s="107">
        <v>4647241</v>
      </c>
      <c r="D424" s="107">
        <v>4839287</v>
      </c>
      <c r="E424" s="107" t="s">
        <v>83</v>
      </c>
      <c r="F424" s="107">
        <v>4661235</v>
      </c>
      <c r="G424" s="107">
        <v>4692980</v>
      </c>
      <c r="H424" s="106" t="s">
        <v>219</v>
      </c>
    </row>
    <row r="425" s="1" customFormat="1" spans="1:8">
      <c r="A425" s="106" t="s">
        <v>435</v>
      </c>
      <c r="B425" s="106" t="s">
        <v>83</v>
      </c>
      <c r="C425" s="107">
        <v>4853802</v>
      </c>
      <c r="D425" s="107">
        <v>5820441</v>
      </c>
      <c r="E425" s="107" t="s">
        <v>83</v>
      </c>
      <c r="F425" s="107">
        <v>5245218</v>
      </c>
      <c r="G425" s="107">
        <v>5250009</v>
      </c>
      <c r="H425" s="106" t="s">
        <v>219</v>
      </c>
    </row>
    <row r="426" s="1" customFormat="1" spans="1:8">
      <c r="A426" s="106" t="s">
        <v>437</v>
      </c>
      <c r="B426" s="106" t="s">
        <v>83</v>
      </c>
      <c r="C426" s="107">
        <v>4853802</v>
      </c>
      <c r="D426" s="107">
        <v>5820441</v>
      </c>
      <c r="E426" s="107" t="s">
        <v>83</v>
      </c>
      <c r="F426" s="107">
        <v>5467173</v>
      </c>
      <c r="G426" s="107">
        <v>5467634</v>
      </c>
      <c r="H426" s="106" t="s">
        <v>433</v>
      </c>
    </row>
    <row r="427" s="1" customFormat="1" spans="1:8">
      <c r="A427" s="106" t="s">
        <v>1051</v>
      </c>
      <c r="B427" s="106" t="s">
        <v>83</v>
      </c>
      <c r="C427" s="107">
        <v>4853802</v>
      </c>
      <c r="D427" s="107">
        <v>5820441</v>
      </c>
      <c r="E427" s="107" t="s">
        <v>83</v>
      </c>
      <c r="F427" s="107">
        <v>5592338</v>
      </c>
      <c r="G427" s="107">
        <v>5594754</v>
      </c>
      <c r="H427" s="106" t="s">
        <v>219</v>
      </c>
    </row>
    <row r="428" s="1" customFormat="1" spans="1:8">
      <c r="A428" s="106" t="s">
        <v>438</v>
      </c>
      <c r="B428" s="106" t="s">
        <v>83</v>
      </c>
      <c r="C428" s="107">
        <v>4853802</v>
      </c>
      <c r="D428" s="107">
        <v>5820441</v>
      </c>
      <c r="E428" s="107" t="s">
        <v>83</v>
      </c>
      <c r="F428" s="107">
        <v>5672014</v>
      </c>
      <c r="G428" s="107">
        <v>5676805</v>
      </c>
      <c r="H428" s="106" t="s">
        <v>219</v>
      </c>
    </row>
    <row r="429" s="1" customFormat="1" spans="1:8">
      <c r="A429" s="106" t="s">
        <v>434</v>
      </c>
      <c r="B429" s="106" t="s">
        <v>83</v>
      </c>
      <c r="C429" s="107">
        <v>4853802</v>
      </c>
      <c r="D429" s="107">
        <v>5820441</v>
      </c>
      <c r="E429" s="107" t="s">
        <v>83</v>
      </c>
      <c r="F429" s="107">
        <v>5129333</v>
      </c>
      <c r="G429" s="107">
        <v>5161105</v>
      </c>
      <c r="H429" s="106" t="s">
        <v>219</v>
      </c>
    </row>
    <row r="430" s="1" customFormat="1" spans="1:8">
      <c r="A430" s="106" t="s">
        <v>1052</v>
      </c>
      <c r="B430" s="106" t="s">
        <v>83</v>
      </c>
      <c r="C430" s="107">
        <v>4853802</v>
      </c>
      <c r="D430" s="107">
        <v>5820441</v>
      </c>
      <c r="E430" s="107" t="s">
        <v>83</v>
      </c>
      <c r="F430" s="107">
        <v>5716207</v>
      </c>
      <c r="G430" s="107">
        <v>5746609</v>
      </c>
      <c r="H430" s="106" t="s">
        <v>1053</v>
      </c>
    </row>
    <row r="431" s="1" customFormat="1" spans="1:8">
      <c r="A431" s="106" t="s">
        <v>439</v>
      </c>
      <c r="B431" s="106" t="s">
        <v>83</v>
      </c>
      <c r="C431" s="107">
        <v>4853802</v>
      </c>
      <c r="D431" s="107">
        <v>5820441</v>
      </c>
      <c r="E431" s="107" t="s">
        <v>83</v>
      </c>
      <c r="F431" s="107">
        <v>5779358</v>
      </c>
      <c r="G431" s="107">
        <v>5811295</v>
      </c>
      <c r="H431" s="106" t="s">
        <v>219</v>
      </c>
    </row>
    <row r="432" s="1" customFormat="1" spans="1:8">
      <c r="A432" s="106" t="s">
        <v>436</v>
      </c>
      <c r="B432" s="106" t="s">
        <v>83</v>
      </c>
      <c r="C432" s="107">
        <v>4853802</v>
      </c>
      <c r="D432" s="107">
        <v>5820441</v>
      </c>
      <c r="E432" s="107" t="s">
        <v>83</v>
      </c>
      <c r="F432" s="107">
        <v>5348071</v>
      </c>
      <c r="G432" s="107">
        <v>5379840</v>
      </c>
      <c r="H432" s="106" t="s">
        <v>219</v>
      </c>
    </row>
    <row r="433" s="1" customFormat="1" spans="1:8">
      <c r="A433" s="106" t="s">
        <v>1054</v>
      </c>
      <c r="B433" s="106" t="s">
        <v>83</v>
      </c>
      <c r="C433" s="107">
        <v>9791055</v>
      </c>
      <c r="D433" s="107">
        <v>9791172</v>
      </c>
      <c r="E433" s="107" t="s">
        <v>83</v>
      </c>
      <c r="F433" s="107">
        <v>9781200</v>
      </c>
      <c r="G433" s="107">
        <v>9829710</v>
      </c>
      <c r="H433" s="106" t="s">
        <v>1055</v>
      </c>
    </row>
    <row r="434" s="1" customFormat="1" spans="1:8">
      <c r="A434" s="106" t="s">
        <v>1056</v>
      </c>
      <c r="B434" s="106" t="s">
        <v>83</v>
      </c>
      <c r="C434" s="107">
        <v>17694024</v>
      </c>
      <c r="D434" s="107">
        <v>17696440</v>
      </c>
      <c r="E434" s="107" t="s">
        <v>83</v>
      </c>
      <c r="F434" s="107">
        <v>17470146</v>
      </c>
      <c r="G434" s="107">
        <v>17996782</v>
      </c>
      <c r="H434" s="106" t="s">
        <v>1057</v>
      </c>
    </row>
    <row r="435" s="1" customFormat="1" spans="1:8">
      <c r="A435" s="106" t="s">
        <v>1058</v>
      </c>
      <c r="B435" s="106" t="s">
        <v>83</v>
      </c>
      <c r="C435" s="107">
        <v>18722619</v>
      </c>
      <c r="D435" s="107">
        <v>18722912</v>
      </c>
      <c r="E435" s="107" t="s">
        <v>83</v>
      </c>
      <c r="F435" s="107">
        <v>18718433</v>
      </c>
      <c r="G435" s="107">
        <v>19034406</v>
      </c>
      <c r="H435" s="106" t="s">
        <v>1059</v>
      </c>
    </row>
    <row r="436" s="1" customFormat="1" spans="1:8">
      <c r="A436" s="106" t="s">
        <v>1060</v>
      </c>
      <c r="B436" s="106" t="s">
        <v>83</v>
      </c>
      <c r="C436" s="107">
        <v>41539599</v>
      </c>
      <c r="D436" s="107">
        <v>41550443</v>
      </c>
      <c r="E436" s="107" t="s">
        <v>83</v>
      </c>
      <c r="F436" s="107">
        <v>41532657</v>
      </c>
      <c r="G436" s="107">
        <v>41563344</v>
      </c>
      <c r="H436" s="106" t="s">
        <v>1061</v>
      </c>
    </row>
    <row r="437" s="1" customFormat="1" spans="1:8">
      <c r="A437" s="106" t="s">
        <v>1062</v>
      </c>
      <c r="B437" s="106" t="s">
        <v>83</v>
      </c>
      <c r="C437" s="107">
        <v>41539599</v>
      </c>
      <c r="D437" s="107">
        <v>41550443</v>
      </c>
      <c r="E437" s="107" t="s">
        <v>83</v>
      </c>
      <c r="F437" s="107">
        <v>41539759</v>
      </c>
      <c r="G437" s="107">
        <v>41636165</v>
      </c>
      <c r="H437" s="106" t="s">
        <v>1061</v>
      </c>
    </row>
    <row r="438" s="1" customFormat="1" spans="1:8">
      <c r="A438" s="106" t="s">
        <v>1063</v>
      </c>
      <c r="B438" s="106" t="s">
        <v>83</v>
      </c>
      <c r="C438" s="107">
        <v>41539599</v>
      </c>
      <c r="D438" s="107">
        <v>41550443</v>
      </c>
      <c r="E438" s="107" t="s">
        <v>83</v>
      </c>
      <c r="F438" s="107">
        <v>41541133</v>
      </c>
      <c r="G438" s="107">
        <v>41553871</v>
      </c>
      <c r="H438" s="106" t="s">
        <v>1061</v>
      </c>
    </row>
    <row r="439" s="1" customFormat="1" spans="1:8">
      <c r="A439" s="106" t="s">
        <v>1064</v>
      </c>
      <c r="B439" s="106" t="s">
        <v>83</v>
      </c>
      <c r="C439" s="107">
        <v>41578431</v>
      </c>
      <c r="D439" s="107">
        <v>41608504</v>
      </c>
      <c r="E439" s="107" t="s">
        <v>83</v>
      </c>
      <c r="F439" s="107">
        <v>41560168</v>
      </c>
      <c r="G439" s="107">
        <v>41621815</v>
      </c>
      <c r="H439" s="106" t="s">
        <v>1065</v>
      </c>
    </row>
    <row r="440" s="1" customFormat="1" spans="1:8">
      <c r="A440" s="106" t="s">
        <v>1062</v>
      </c>
      <c r="B440" s="106" t="s">
        <v>83</v>
      </c>
      <c r="C440" s="107">
        <v>41578431</v>
      </c>
      <c r="D440" s="107">
        <v>41608504</v>
      </c>
      <c r="E440" s="107" t="s">
        <v>83</v>
      </c>
      <c r="F440" s="107">
        <v>41539759</v>
      </c>
      <c r="G440" s="107">
        <v>41636165</v>
      </c>
      <c r="H440" s="106" t="s">
        <v>1061</v>
      </c>
    </row>
    <row r="441" s="1" customFormat="1" spans="1:8">
      <c r="A441" s="106" t="s">
        <v>1066</v>
      </c>
      <c r="B441" s="106" t="s">
        <v>83</v>
      </c>
      <c r="C441" s="107">
        <v>45754067</v>
      </c>
      <c r="D441" s="107">
        <v>45754073</v>
      </c>
      <c r="E441" s="107" t="s">
        <v>83</v>
      </c>
      <c r="F441" s="107">
        <v>45325716</v>
      </c>
      <c r="G441" s="107">
        <v>46078408</v>
      </c>
      <c r="H441" s="106" t="s">
        <v>1067</v>
      </c>
    </row>
    <row r="442" s="1" customFormat="1" spans="1:8">
      <c r="A442" s="106" t="s">
        <v>1068</v>
      </c>
      <c r="B442" s="106" t="s">
        <v>84</v>
      </c>
      <c r="C442" s="107">
        <v>16664002</v>
      </c>
      <c r="D442" s="107">
        <v>16670758</v>
      </c>
      <c r="E442" s="107" t="s">
        <v>84</v>
      </c>
      <c r="F442" s="107">
        <v>15747076</v>
      </c>
      <c r="G442" s="107">
        <v>17168856</v>
      </c>
      <c r="H442" s="106" t="s">
        <v>1069</v>
      </c>
    </row>
    <row r="443" s="1" customFormat="1" spans="1:8">
      <c r="A443" s="106" t="s">
        <v>1070</v>
      </c>
      <c r="B443" s="106" t="s">
        <v>84</v>
      </c>
      <c r="C443" s="107">
        <v>26358752</v>
      </c>
      <c r="D443" s="107">
        <v>26361051</v>
      </c>
      <c r="E443" s="107" t="s">
        <v>84</v>
      </c>
      <c r="F443" s="107">
        <v>26355377</v>
      </c>
      <c r="G443" s="107">
        <v>26371746</v>
      </c>
      <c r="H443" s="106" t="s">
        <v>1071</v>
      </c>
    </row>
    <row r="444" s="1" customFormat="1" spans="1:8">
      <c r="A444" s="106" t="s">
        <v>1072</v>
      </c>
      <c r="B444" s="106" t="s">
        <v>84</v>
      </c>
      <c r="C444" s="107">
        <v>31804547</v>
      </c>
      <c r="D444" s="107">
        <v>31814053</v>
      </c>
      <c r="E444" s="107" t="s">
        <v>84</v>
      </c>
      <c r="F444" s="107">
        <v>31780815</v>
      </c>
      <c r="G444" s="107">
        <v>31886630</v>
      </c>
      <c r="H444" s="106" t="s">
        <v>1073</v>
      </c>
    </row>
    <row r="445" s="1" customFormat="1" spans="1:8">
      <c r="A445" s="106" t="s">
        <v>1074</v>
      </c>
      <c r="B445" s="106" t="s">
        <v>84</v>
      </c>
      <c r="C445" s="107">
        <v>34076271</v>
      </c>
      <c r="D445" s="107">
        <v>34076272</v>
      </c>
      <c r="E445" s="107" t="s">
        <v>84</v>
      </c>
      <c r="F445" s="107">
        <v>33851713</v>
      </c>
      <c r="G445" s="107">
        <v>34485541</v>
      </c>
      <c r="H445" s="106" t="s">
        <v>1075</v>
      </c>
    </row>
    <row r="446" s="1" customFormat="1" spans="1:8">
      <c r="A446" s="106" t="s">
        <v>1074</v>
      </c>
      <c r="B446" s="106" t="s">
        <v>84</v>
      </c>
      <c r="C446" s="107">
        <v>34103772</v>
      </c>
      <c r="D446" s="107">
        <v>34109196</v>
      </c>
      <c r="E446" s="107" t="s">
        <v>84</v>
      </c>
      <c r="F446" s="107">
        <v>33851713</v>
      </c>
      <c r="G446" s="107">
        <v>34485541</v>
      </c>
      <c r="H446" s="106" t="s">
        <v>1075</v>
      </c>
    </row>
    <row r="447" s="1" customFormat="1" spans="1:8">
      <c r="A447" s="106" t="s">
        <v>1076</v>
      </c>
      <c r="B447" s="106" t="s">
        <v>84</v>
      </c>
      <c r="C447" s="107">
        <v>50726537</v>
      </c>
      <c r="D447" s="107">
        <v>50729320</v>
      </c>
      <c r="E447" s="107" t="s">
        <v>84</v>
      </c>
      <c r="F447" s="107">
        <v>50692331</v>
      </c>
      <c r="G447" s="107">
        <v>50769552</v>
      </c>
      <c r="H447" s="106" t="s">
        <v>1077</v>
      </c>
    </row>
    <row r="448" s="1" customFormat="1" spans="1:8">
      <c r="A448" s="106" t="s">
        <v>1078</v>
      </c>
      <c r="B448" s="106" t="s">
        <v>84</v>
      </c>
      <c r="C448" s="107">
        <v>55748813</v>
      </c>
      <c r="D448" s="107">
        <v>55759066</v>
      </c>
      <c r="E448" s="107" t="s">
        <v>84</v>
      </c>
      <c r="F448" s="107">
        <v>55689129</v>
      </c>
      <c r="G448" s="107">
        <v>55789278</v>
      </c>
      <c r="H448" s="106" t="s">
        <v>1079</v>
      </c>
    </row>
    <row r="449" s="1" customFormat="1" spans="1:8">
      <c r="A449" s="106" t="s">
        <v>1080</v>
      </c>
      <c r="B449" s="106" t="s">
        <v>84</v>
      </c>
      <c r="C449" s="107">
        <v>58437170</v>
      </c>
      <c r="D449" s="107">
        <v>58437173</v>
      </c>
      <c r="E449" s="107" t="s">
        <v>84</v>
      </c>
      <c r="F449" s="107">
        <v>58373208</v>
      </c>
      <c r="G449" s="107">
        <v>58439911</v>
      </c>
      <c r="H449" s="106" t="s">
        <v>1081</v>
      </c>
    </row>
    <row r="450" s="1" customFormat="1" spans="1:8">
      <c r="A450" s="106" t="s">
        <v>1082</v>
      </c>
      <c r="B450" s="106" t="s">
        <v>84</v>
      </c>
      <c r="C450" s="107">
        <v>59031490</v>
      </c>
      <c r="D450" s="107">
        <v>59031493</v>
      </c>
      <c r="E450" s="107" t="s">
        <v>84</v>
      </c>
      <c r="F450" s="107">
        <v>59026631</v>
      </c>
      <c r="G450" s="107">
        <v>59036803</v>
      </c>
      <c r="H450" s="106" t="s">
        <v>1083</v>
      </c>
    </row>
    <row r="451" s="1" customFormat="1" spans="1:8">
      <c r="A451" s="106" t="s">
        <v>1084</v>
      </c>
      <c r="B451" s="106" t="s">
        <v>84</v>
      </c>
      <c r="C451" s="107">
        <v>60154738</v>
      </c>
      <c r="D451" s="107">
        <v>60177369</v>
      </c>
      <c r="E451" s="107" t="s">
        <v>84</v>
      </c>
      <c r="F451" s="107">
        <v>60153231</v>
      </c>
      <c r="G451" s="107">
        <v>60158507</v>
      </c>
      <c r="H451" s="106" t="s">
        <v>1085</v>
      </c>
    </row>
    <row r="452" s="1" customFormat="1" spans="1:8">
      <c r="A452" s="106" t="s">
        <v>1086</v>
      </c>
      <c r="B452" s="106" t="s">
        <v>47</v>
      </c>
      <c r="C452" s="107">
        <v>8438245</v>
      </c>
      <c r="D452" s="107">
        <v>8575510</v>
      </c>
      <c r="E452" s="107" t="s">
        <v>47</v>
      </c>
      <c r="F452" s="107">
        <v>8454607</v>
      </c>
      <c r="G452" s="107">
        <v>8475019</v>
      </c>
      <c r="H452" s="106" t="s">
        <v>807</v>
      </c>
    </row>
    <row r="453" s="1" customFormat="1" spans="1:8">
      <c r="A453" s="106" t="s">
        <v>446</v>
      </c>
      <c r="B453" s="106" t="s">
        <v>47</v>
      </c>
      <c r="C453" s="107">
        <v>8594980</v>
      </c>
      <c r="D453" s="107">
        <v>8803017</v>
      </c>
      <c r="E453" s="107" t="s">
        <v>47</v>
      </c>
      <c r="F453" s="107">
        <v>8757441</v>
      </c>
      <c r="G453" s="107">
        <v>8762233</v>
      </c>
      <c r="H453" s="106" t="s">
        <v>219</v>
      </c>
    </row>
    <row r="454" s="1" customFormat="1" spans="1:8">
      <c r="A454" s="106" t="s">
        <v>445</v>
      </c>
      <c r="B454" s="106" t="s">
        <v>47</v>
      </c>
      <c r="C454" s="107">
        <v>8594980</v>
      </c>
      <c r="D454" s="107">
        <v>8803017</v>
      </c>
      <c r="E454" s="107" t="s">
        <v>47</v>
      </c>
      <c r="F454" s="107">
        <v>8694166</v>
      </c>
      <c r="G454" s="107">
        <v>8733262</v>
      </c>
      <c r="H454" s="106" t="s">
        <v>219</v>
      </c>
    </row>
    <row r="455" s="1" customFormat="1" spans="1:8">
      <c r="A455" s="106" t="s">
        <v>444</v>
      </c>
      <c r="B455" s="106" t="s">
        <v>47</v>
      </c>
      <c r="C455" s="107">
        <v>8594980</v>
      </c>
      <c r="D455" s="107">
        <v>8803017</v>
      </c>
      <c r="E455" s="107" t="s">
        <v>47</v>
      </c>
      <c r="F455" s="107">
        <v>8638898</v>
      </c>
      <c r="G455" s="107">
        <v>8671980</v>
      </c>
      <c r="H455" s="106" t="s">
        <v>219</v>
      </c>
    </row>
    <row r="456" s="1" customFormat="1" spans="1:8">
      <c r="A456" s="106" t="s">
        <v>1087</v>
      </c>
      <c r="B456" s="106" t="s">
        <v>47</v>
      </c>
      <c r="C456" s="107">
        <v>12509278</v>
      </c>
      <c r="D456" s="107">
        <v>12513365</v>
      </c>
      <c r="E456" s="107" t="s">
        <v>47</v>
      </c>
      <c r="F456" s="107">
        <v>10964839</v>
      </c>
      <c r="G456" s="107">
        <v>13029817</v>
      </c>
      <c r="H456" s="106" t="s">
        <v>1088</v>
      </c>
    </row>
    <row r="457" s="1" customFormat="1" spans="1:8">
      <c r="A457" s="106" t="s">
        <v>1089</v>
      </c>
      <c r="B457" s="106" t="s">
        <v>47</v>
      </c>
      <c r="C457" s="107">
        <v>14747230</v>
      </c>
      <c r="D457" s="107">
        <v>14790451</v>
      </c>
      <c r="E457" s="107" t="s">
        <v>47</v>
      </c>
      <c r="F457" s="107">
        <v>14751801</v>
      </c>
      <c r="G457" s="107">
        <v>14754795</v>
      </c>
      <c r="H457" s="106" t="s">
        <v>1090</v>
      </c>
    </row>
    <row r="458" s="1" customFormat="1" spans="1:8">
      <c r="A458" s="106" t="s">
        <v>1091</v>
      </c>
      <c r="B458" s="106" t="s">
        <v>47</v>
      </c>
      <c r="C458" s="107">
        <v>14747230</v>
      </c>
      <c r="D458" s="107">
        <v>14790451</v>
      </c>
      <c r="E458" s="107" t="s">
        <v>47</v>
      </c>
      <c r="F458" s="107">
        <v>14789409</v>
      </c>
      <c r="G458" s="107">
        <v>14791327</v>
      </c>
      <c r="H458" s="106" t="s">
        <v>1092</v>
      </c>
    </row>
    <row r="459" s="1" customFormat="1" spans="1:8">
      <c r="A459" s="106" t="s">
        <v>1093</v>
      </c>
      <c r="B459" s="106" t="s">
        <v>47</v>
      </c>
      <c r="C459" s="107">
        <v>15032994</v>
      </c>
      <c r="D459" s="107">
        <v>15049728</v>
      </c>
      <c r="E459" s="107" t="s">
        <v>47</v>
      </c>
      <c r="F459" s="107">
        <v>15043420</v>
      </c>
      <c r="G459" s="107">
        <v>15045928</v>
      </c>
      <c r="H459" s="106" t="s">
        <v>1094</v>
      </c>
    </row>
    <row r="460" s="1" customFormat="1" spans="1:8">
      <c r="A460" s="106" t="s">
        <v>1095</v>
      </c>
      <c r="B460" s="106" t="s">
        <v>47</v>
      </c>
      <c r="C460" s="107">
        <v>15502471</v>
      </c>
      <c r="D460" s="107">
        <v>15594488</v>
      </c>
      <c r="E460" s="107" t="s">
        <v>47</v>
      </c>
      <c r="F460" s="107">
        <v>15532885</v>
      </c>
      <c r="G460" s="107">
        <v>15534779</v>
      </c>
      <c r="H460" s="106" t="s">
        <v>1096</v>
      </c>
    </row>
    <row r="461" s="1" customFormat="1" spans="1:8">
      <c r="A461" s="106" t="s">
        <v>1097</v>
      </c>
      <c r="B461" s="106" t="s">
        <v>47</v>
      </c>
      <c r="C461" s="107">
        <v>15502471</v>
      </c>
      <c r="D461" s="107">
        <v>15594488</v>
      </c>
      <c r="E461" s="107" t="s">
        <v>47</v>
      </c>
      <c r="F461" s="107">
        <v>15579195</v>
      </c>
      <c r="G461" s="107">
        <v>15581116</v>
      </c>
      <c r="H461" s="106" t="s">
        <v>1098</v>
      </c>
    </row>
    <row r="462" s="1" customFormat="1" spans="1:8">
      <c r="A462" s="106" t="s">
        <v>1099</v>
      </c>
      <c r="B462" s="106" t="s">
        <v>47</v>
      </c>
      <c r="C462" s="107">
        <v>15673093</v>
      </c>
      <c r="D462" s="107">
        <v>15679379</v>
      </c>
      <c r="E462" s="107" t="s">
        <v>47</v>
      </c>
      <c r="F462" s="107">
        <v>15677226</v>
      </c>
      <c r="G462" s="107">
        <v>15678473</v>
      </c>
      <c r="H462" s="106" t="s">
        <v>1100</v>
      </c>
    </row>
    <row r="463" s="1" customFormat="1" spans="1:8">
      <c r="A463" s="106" t="s">
        <v>1101</v>
      </c>
      <c r="B463" s="106" t="s">
        <v>47</v>
      </c>
      <c r="C463" s="107">
        <v>15998492</v>
      </c>
      <c r="D463" s="107">
        <v>16013400</v>
      </c>
      <c r="E463" s="107" t="s">
        <v>47</v>
      </c>
      <c r="F463" s="107">
        <v>16001724</v>
      </c>
      <c r="G463" s="107">
        <v>16003614</v>
      </c>
      <c r="H463" s="106" t="s">
        <v>1096</v>
      </c>
    </row>
    <row r="464" s="1" customFormat="1" spans="1:8">
      <c r="A464" s="106" t="s">
        <v>1102</v>
      </c>
      <c r="B464" s="106" t="s">
        <v>47</v>
      </c>
      <c r="C464" s="107">
        <v>15998492</v>
      </c>
      <c r="D464" s="107">
        <v>16013400</v>
      </c>
      <c r="E464" s="107" t="s">
        <v>47</v>
      </c>
      <c r="F464" s="107">
        <v>16008330</v>
      </c>
      <c r="G464" s="107">
        <v>16021323</v>
      </c>
      <c r="H464" s="106" t="s">
        <v>1103</v>
      </c>
    </row>
    <row r="465" s="1" customFormat="1" spans="1:8">
      <c r="A465" s="106" t="s">
        <v>1102</v>
      </c>
      <c r="B465" s="106" t="s">
        <v>47</v>
      </c>
      <c r="C465" s="107">
        <v>16020724</v>
      </c>
      <c r="D465" s="107">
        <v>16102621</v>
      </c>
      <c r="E465" s="107" t="s">
        <v>47</v>
      </c>
      <c r="F465" s="107">
        <v>16008330</v>
      </c>
      <c r="G465" s="107">
        <v>16021323</v>
      </c>
      <c r="H465" s="106" t="s">
        <v>1103</v>
      </c>
    </row>
    <row r="466" s="1" customFormat="1" spans="1:8">
      <c r="A466" s="106" t="s">
        <v>1104</v>
      </c>
      <c r="B466" s="106" t="s">
        <v>47</v>
      </c>
      <c r="C466" s="107">
        <v>16020724</v>
      </c>
      <c r="D466" s="107">
        <v>16102621</v>
      </c>
      <c r="E466" s="107" t="s">
        <v>47</v>
      </c>
      <c r="F466" s="107">
        <v>16048030</v>
      </c>
      <c r="G466" s="107">
        <v>16049951</v>
      </c>
      <c r="H466" s="106" t="s">
        <v>1098</v>
      </c>
    </row>
    <row r="467" s="1" customFormat="1" spans="1:8">
      <c r="A467" s="106" t="s">
        <v>1105</v>
      </c>
      <c r="B467" s="106" t="s">
        <v>47</v>
      </c>
      <c r="C467" s="107">
        <v>16020724</v>
      </c>
      <c r="D467" s="107">
        <v>16102621</v>
      </c>
      <c r="E467" s="107" t="s">
        <v>47</v>
      </c>
      <c r="F467" s="107">
        <v>16090726</v>
      </c>
      <c r="G467" s="107">
        <v>16098571</v>
      </c>
      <c r="H467" s="106" t="s">
        <v>1106</v>
      </c>
    </row>
    <row r="468" s="1" customFormat="1" spans="1:8">
      <c r="A468" s="106" t="s">
        <v>447</v>
      </c>
      <c r="B468" s="106" t="s">
        <v>47</v>
      </c>
      <c r="C468" s="107">
        <v>16111981</v>
      </c>
      <c r="D468" s="107">
        <v>16164911</v>
      </c>
      <c r="E468" s="107" t="s">
        <v>47</v>
      </c>
      <c r="F468" s="107">
        <v>16124598</v>
      </c>
      <c r="G468" s="107">
        <v>16133676</v>
      </c>
      <c r="H468" s="106" t="s">
        <v>449</v>
      </c>
    </row>
    <row r="469" s="1" customFormat="1" spans="1:8">
      <c r="A469" s="106" t="s">
        <v>1107</v>
      </c>
      <c r="B469" s="106" t="s">
        <v>47</v>
      </c>
      <c r="C469" s="107">
        <v>16111981</v>
      </c>
      <c r="D469" s="107">
        <v>16164911</v>
      </c>
      <c r="E469" s="107" t="s">
        <v>47</v>
      </c>
      <c r="F469" s="107">
        <v>16151880</v>
      </c>
      <c r="G469" s="107">
        <v>16153146</v>
      </c>
      <c r="H469" s="106" t="s">
        <v>1100</v>
      </c>
    </row>
    <row r="470" s="1" customFormat="1" spans="1:8">
      <c r="A470" s="106" t="s">
        <v>1108</v>
      </c>
      <c r="B470" s="106" t="s">
        <v>47</v>
      </c>
      <c r="C470" s="107">
        <v>16189263</v>
      </c>
      <c r="D470" s="107">
        <v>16244843</v>
      </c>
      <c r="E470" s="107" t="s">
        <v>47</v>
      </c>
      <c r="F470" s="107">
        <v>16216262</v>
      </c>
      <c r="G470" s="107">
        <v>16231520</v>
      </c>
      <c r="H470" s="106" t="s">
        <v>1109</v>
      </c>
    </row>
    <row r="471" s="1" customFormat="1" spans="1:8">
      <c r="A471" s="106" t="s">
        <v>1110</v>
      </c>
      <c r="B471" s="106" t="s">
        <v>47</v>
      </c>
      <c r="C471" s="107">
        <v>16641691</v>
      </c>
      <c r="D471" s="107">
        <v>16738063</v>
      </c>
      <c r="E471" s="107" t="s">
        <v>47</v>
      </c>
      <c r="F471" s="107">
        <v>16668697</v>
      </c>
      <c r="G471" s="107">
        <v>16683944</v>
      </c>
      <c r="H471" s="106" t="s">
        <v>1109</v>
      </c>
    </row>
    <row r="472" s="1" customFormat="1" spans="1:8">
      <c r="A472" s="106" t="s">
        <v>1111</v>
      </c>
      <c r="B472" s="106" t="s">
        <v>47</v>
      </c>
      <c r="C472" s="107">
        <v>16641691</v>
      </c>
      <c r="D472" s="107">
        <v>16738063</v>
      </c>
      <c r="E472" s="107" t="s">
        <v>47</v>
      </c>
      <c r="F472" s="107">
        <v>16724768</v>
      </c>
      <c r="G472" s="107">
        <v>16731718</v>
      </c>
      <c r="H472" s="106" t="s">
        <v>1106</v>
      </c>
    </row>
    <row r="473" s="1" customFormat="1" spans="1:8">
      <c r="A473" s="106" t="s">
        <v>1112</v>
      </c>
      <c r="B473" s="106" t="s">
        <v>47</v>
      </c>
      <c r="C473" s="107">
        <v>32361243</v>
      </c>
      <c r="D473" s="107">
        <v>32361417</v>
      </c>
      <c r="E473" s="107" t="s">
        <v>47</v>
      </c>
      <c r="F473" s="107">
        <v>32311965</v>
      </c>
      <c r="G473" s="107">
        <v>32491027</v>
      </c>
      <c r="H473" s="106" t="s">
        <v>1113</v>
      </c>
    </row>
    <row r="474" s="1" customFormat="1" spans="1:8">
      <c r="A474" s="106" t="s">
        <v>1114</v>
      </c>
      <c r="B474" s="106" t="s">
        <v>47</v>
      </c>
      <c r="C474" s="107">
        <v>43621917</v>
      </c>
      <c r="D474" s="107">
        <v>43623967</v>
      </c>
      <c r="E474" s="107" t="s">
        <v>47</v>
      </c>
      <c r="F474" s="107">
        <v>43614129</v>
      </c>
      <c r="G474" s="107">
        <v>43709502</v>
      </c>
      <c r="H474" s="106" t="s">
        <v>1115</v>
      </c>
    </row>
    <row r="475" s="1" customFormat="1" spans="1:8">
      <c r="A475" s="106" t="s">
        <v>1114</v>
      </c>
      <c r="B475" s="106" t="s">
        <v>47</v>
      </c>
      <c r="C475" s="107">
        <v>43624215</v>
      </c>
      <c r="D475" s="107">
        <v>43624593</v>
      </c>
      <c r="E475" s="107" t="s">
        <v>47</v>
      </c>
      <c r="F475" s="107">
        <v>43614129</v>
      </c>
      <c r="G475" s="107">
        <v>43709502</v>
      </c>
      <c r="H475" s="106" t="s">
        <v>1115</v>
      </c>
    </row>
    <row r="476" s="1" customFormat="1" spans="1:8">
      <c r="A476" s="106" t="s">
        <v>1116</v>
      </c>
      <c r="B476" s="106" t="s">
        <v>85</v>
      </c>
      <c r="C476" s="107">
        <v>16199285</v>
      </c>
      <c r="D476" s="107">
        <v>16292722</v>
      </c>
      <c r="E476" s="107" t="s">
        <v>85</v>
      </c>
      <c r="F476" s="107">
        <v>16289433</v>
      </c>
      <c r="G476" s="107">
        <v>16320025</v>
      </c>
      <c r="H476" s="106" t="s">
        <v>1117</v>
      </c>
    </row>
    <row r="477" s="1" customFormat="1" spans="1:8">
      <c r="A477" s="106" t="s">
        <v>1118</v>
      </c>
      <c r="B477" s="106" t="s">
        <v>85</v>
      </c>
      <c r="C477" s="107">
        <v>31422211</v>
      </c>
      <c r="D477" s="107">
        <v>31423110</v>
      </c>
      <c r="E477" s="107" t="s">
        <v>85</v>
      </c>
      <c r="F477" s="107">
        <v>31304126</v>
      </c>
      <c r="G477" s="107">
        <v>31497018</v>
      </c>
      <c r="H477" s="106" t="s">
        <v>1119</v>
      </c>
    </row>
    <row r="478" s="1" customFormat="1" spans="1:8">
      <c r="A478" s="106" t="s">
        <v>461</v>
      </c>
      <c r="B478" s="106" t="s">
        <v>48</v>
      </c>
      <c r="C478" s="107">
        <v>10280660</v>
      </c>
      <c r="D478" s="107">
        <v>10525981</v>
      </c>
      <c r="E478" s="107" t="s">
        <v>48</v>
      </c>
      <c r="F478" s="107">
        <v>10359097</v>
      </c>
      <c r="G478" s="107">
        <v>10368688</v>
      </c>
      <c r="H478" s="106" t="s">
        <v>452</v>
      </c>
    </row>
    <row r="479" s="1" customFormat="1" spans="1:8">
      <c r="A479" s="106" t="s">
        <v>1120</v>
      </c>
      <c r="B479" s="106" t="s">
        <v>48</v>
      </c>
      <c r="C479" s="107">
        <v>10280660</v>
      </c>
      <c r="D479" s="107">
        <v>10525981</v>
      </c>
      <c r="E479" s="107" t="s">
        <v>48</v>
      </c>
      <c r="F479" s="107">
        <v>10391255</v>
      </c>
      <c r="G479" s="107">
        <v>10397526</v>
      </c>
      <c r="H479" s="106" t="s">
        <v>1121</v>
      </c>
    </row>
    <row r="480" s="1" customFormat="1" spans="1:8">
      <c r="A480" s="106" t="s">
        <v>1122</v>
      </c>
      <c r="B480" s="106" t="s">
        <v>48</v>
      </c>
      <c r="C480" s="107">
        <v>10280660</v>
      </c>
      <c r="D480" s="107">
        <v>10525981</v>
      </c>
      <c r="E480" s="107" t="s">
        <v>48</v>
      </c>
      <c r="F480" s="107">
        <v>10510640</v>
      </c>
      <c r="G480" s="107">
        <v>10513455</v>
      </c>
      <c r="H480" s="106" t="s">
        <v>455</v>
      </c>
    </row>
    <row r="481" s="1" customFormat="1" spans="1:8">
      <c r="A481" s="106" t="s">
        <v>459</v>
      </c>
      <c r="B481" s="106" t="s">
        <v>48</v>
      </c>
      <c r="C481" s="107">
        <v>10280660</v>
      </c>
      <c r="D481" s="107">
        <v>10525981</v>
      </c>
      <c r="E481" s="107" t="s">
        <v>48</v>
      </c>
      <c r="F481" s="107">
        <v>10288499</v>
      </c>
      <c r="G481" s="107">
        <v>10289994</v>
      </c>
      <c r="H481" s="106" t="s">
        <v>458</v>
      </c>
    </row>
    <row r="482" s="1" customFormat="1" spans="1:8">
      <c r="A482" s="106" t="s">
        <v>460</v>
      </c>
      <c r="B482" s="106" t="s">
        <v>48</v>
      </c>
      <c r="C482" s="107">
        <v>10280660</v>
      </c>
      <c r="D482" s="107">
        <v>10525981</v>
      </c>
      <c r="E482" s="107" t="s">
        <v>48</v>
      </c>
      <c r="F482" s="107">
        <v>10304563</v>
      </c>
      <c r="G482" s="107">
        <v>10311564</v>
      </c>
      <c r="H482" s="106" t="s">
        <v>455</v>
      </c>
    </row>
    <row r="483" s="1" customFormat="1" spans="1:8">
      <c r="A483" s="106" t="s">
        <v>1123</v>
      </c>
      <c r="B483" s="106" t="s">
        <v>48</v>
      </c>
      <c r="C483" s="107">
        <v>10280660</v>
      </c>
      <c r="D483" s="107">
        <v>10525981</v>
      </c>
      <c r="E483" s="107" t="s">
        <v>48</v>
      </c>
      <c r="F483" s="107">
        <v>10415509</v>
      </c>
      <c r="G483" s="107">
        <v>10427504</v>
      </c>
      <c r="H483" s="106" t="s">
        <v>1121</v>
      </c>
    </row>
    <row r="484" s="1" customFormat="1" spans="1:8">
      <c r="A484" s="106" t="s">
        <v>1124</v>
      </c>
      <c r="B484" s="106" t="s">
        <v>48</v>
      </c>
      <c r="C484" s="107">
        <v>10527933</v>
      </c>
      <c r="D484" s="107">
        <v>10657020</v>
      </c>
      <c r="E484" s="107" t="s">
        <v>48</v>
      </c>
      <c r="F484" s="107">
        <v>10597662</v>
      </c>
      <c r="G484" s="107">
        <v>10607700</v>
      </c>
      <c r="H484" s="106" t="s">
        <v>455</v>
      </c>
    </row>
    <row r="485" s="1" customFormat="1" spans="1:8">
      <c r="A485" s="106" t="s">
        <v>1125</v>
      </c>
      <c r="B485" s="106" t="s">
        <v>48</v>
      </c>
      <c r="C485" s="107">
        <v>13408897</v>
      </c>
      <c r="D485" s="107">
        <v>13474086</v>
      </c>
      <c r="E485" s="107" t="s">
        <v>48</v>
      </c>
      <c r="F485" s="107">
        <v>13118758</v>
      </c>
      <c r="G485" s="107">
        <v>13517221</v>
      </c>
      <c r="H485" s="106" t="s">
        <v>1126</v>
      </c>
    </row>
    <row r="486" s="1" customFormat="1" spans="1:8">
      <c r="A486" s="106" t="s">
        <v>465</v>
      </c>
      <c r="B486" s="106" t="s">
        <v>48</v>
      </c>
      <c r="C486" s="107">
        <v>56109940</v>
      </c>
      <c r="D486" s="107">
        <v>56156542</v>
      </c>
      <c r="E486" s="107" t="s">
        <v>48</v>
      </c>
      <c r="F486" s="107">
        <v>56100939</v>
      </c>
      <c r="G486" s="107">
        <v>56111557</v>
      </c>
      <c r="H486" s="106" t="s">
        <v>464</v>
      </c>
    </row>
    <row r="487" s="1" customFormat="1" spans="1:8">
      <c r="A487" s="106" t="s">
        <v>466</v>
      </c>
      <c r="B487" s="106" t="s">
        <v>49</v>
      </c>
      <c r="C487" s="107">
        <v>5202270</v>
      </c>
      <c r="D487" s="107">
        <v>5240541</v>
      </c>
      <c r="E487" s="107" t="s">
        <v>49</v>
      </c>
      <c r="F487" s="107">
        <v>5225458</v>
      </c>
      <c r="G487" s="107">
        <v>5229106</v>
      </c>
      <c r="H487" s="106" t="s">
        <v>468</v>
      </c>
    </row>
    <row r="488" s="1" customFormat="1" spans="1:8">
      <c r="A488" s="106" t="s">
        <v>473</v>
      </c>
      <c r="B488" s="106" t="s">
        <v>49</v>
      </c>
      <c r="C488" s="107">
        <v>5427519</v>
      </c>
      <c r="D488" s="107">
        <v>5482262</v>
      </c>
      <c r="E488" s="107" t="s">
        <v>49</v>
      </c>
      <c r="F488" s="107">
        <v>5472794</v>
      </c>
      <c r="G488" s="107">
        <v>5476726</v>
      </c>
      <c r="H488" s="106" t="s">
        <v>468</v>
      </c>
    </row>
    <row r="489" s="1" customFormat="1" spans="1:8">
      <c r="A489" s="106" t="s">
        <v>472</v>
      </c>
      <c r="B489" s="106" t="s">
        <v>49</v>
      </c>
      <c r="C489" s="107">
        <v>5427519</v>
      </c>
      <c r="D489" s="107">
        <v>5482262</v>
      </c>
      <c r="E489" s="107" t="s">
        <v>49</v>
      </c>
      <c r="F489" s="107">
        <v>5438477</v>
      </c>
      <c r="G489" s="107">
        <v>5442409</v>
      </c>
      <c r="H489" s="106" t="s">
        <v>468</v>
      </c>
    </row>
    <row r="490" s="1" customFormat="1" spans="1:8">
      <c r="A490" s="106" t="s">
        <v>1127</v>
      </c>
      <c r="B490" s="106" t="s">
        <v>49</v>
      </c>
      <c r="C490" s="107">
        <v>10673099</v>
      </c>
      <c r="D490" s="107">
        <v>10715081</v>
      </c>
      <c r="E490" s="107" t="s">
        <v>49</v>
      </c>
      <c r="F490" s="107">
        <v>10686394</v>
      </c>
      <c r="G490" s="107">
        <v>10689446</v>
      </c>
      <c r="H490" s="106" t="s">
        <v>476</v>
      </c>
    </row>
    <row r="491" s="1" customFormat="1" spans="1:8">
      <c r="A491" s="106" t="s">
        <v>477</v>
      </c>
      <c r="B491" s="106" t="s">
        <v>49</v>
      </c>
      <c r="C491" s="107">
        <v>10673099</v>
      </c>
      <c r="D491" s="107">
        <v>10715081</v>
      </c>
      <c r="E491" s="107" t="s">
        <v>49</v>
      </c>
      <c r="F491" s="107">
        <v>10690707</v>
      </c>
      <c r="G491" s="107">
        <v>10693366</v>
      </c>
      <c r="H491" s="106" t="s">
        <v>476</v>
      </c>
    </row>
    <row r="492" s="1" customFormat="1" spans="1:8">
      <c r="A492" s="106" t="s">
        <v>479</v>
      </c>
      <c r="B492" s="106" t="s">
        <v>49</v>
      </c>
      <c r="C492" s="107">
        <v>10673099</v>
      </c>
      <c r="D492" s="107">
        <v>10715081</v>
      </c>
      <c r="E492" s="107" t="s">
        <v>49</v>
      </c>
      <c r="F492" s="107">
        <v>10695020</v>
      </c>
      <c r="G492" s="107">
        <v>10697679</v>
      </c>
      <c r="H492" s="106" t="s">
        <v>476</v>
      </c>
    </row>
    <row r="493" s="1" customFormat="1" spans="1:8">
      <c r="A493" s="106" t="s">
        <v>480</v>
      </c>
      <c r="B493" s="106" t="s">
        <v>49</v>
      </c>
      <c r="C493" s="107">
        <v>10673099</v>
      </c>
      <c r="D493" s="107">
        <v>10715081</v>
      </c>
      <c r="E493" s="107" t="s">
        <v>49</v>
      </c>
      <c r="F493" s="107">
        <v>10699333</v>
      </c>
      <c r="G493" s="107">
        <v>10701992</v>
      </c>
      <c r="H493" s="106" t="s">
        <v>476</v>
      </c>
    </row>
    <row r="494" s="1" customFormat="1" spans="1:8">
      <c r="A494" s="106" t="s">
        <v>481</v>
      </c>
      <c r="B494" s="106" t="s">
        <v>49</v>
      </c>
      <c r="C494" s="107">
        <v>10673099</v>
      </c>
      <c r="D494" s="107">
        <v>10715081</v>
      </c>
      <c r="E494" s="107" t="s">
        <v>49</v>
      </c>
      <c r="F494" s="107">
        <v>10703646</v>
      </c>
      <c r="G494" s="107">
        <v>10706305</v>
      </c>
      <c r="H494" s="106" t="s">
        <v>476</v>
      </c>
    </row>
    <row r="495" s="1" customFormat="1" spans="1:8">
      <c r="A495" s="106" t="s">
        <v>482</v>
      </c>
      <c r="B495" s="106" t="s">
        <v>49</v>
      </c>
      <c r="C495" s="107">
        <v>10673099</v>
      </c>
      <c r="D495" s="107">
        <v>10715081</v>
      </c>
      <c r="E495" s="107" t="s">
        <v>49</v>
      </c>
      <c r="F495" s="107">
        <v>10707959</v>
      </c>
      <c r="G495" s="107">
        <v>10710619</v>
      </c>
      <c r="H495" s="106" t="s">
        <v>476</v>
      </c>
    </row>
    <row r="496" s="1" customFormat="1" spans="1:8">
      <c r="A496" s="106" t="s">
        <v>474</v>
      </c>
      <c r="B496" s="106" t="s">
        <v>49</v>
      </c>
      <c r="C496" s="107">
        <v>10673099</v>
      </c>
      <c r="D496" s="107">
        <v>10715081</v>
      </c>
      <c r="E496" s="107" t="s">
        <v>49</v>
      </c>
      <c r="F496" s="107">
        <v>10682083</v>
      </c>
      <c r="G496" s="107">
        <v>10686314</v>
      </c>
      <c r="H496" s="106" t="s">
        <v>476</v>
      </c>
    </row>
    <row r="497" s="1" customFormat="1" spans="1:8">
      <c r="A497" s="106" t="s">
        <v>1128</v>
      </c>
      <c r="B497" s="106" t="s">
        <v>49</v>
      </c>
      <c r="C497" s="107">
        <v>19257981</v>
      </c>
      <c r="D497" s="107">
        <v>19260952</v>
      </c>
      <c r="E497" s="107" t="s">
        <v>49</v>
      </c>
      <c r="F497" s="107">
        <v>19254095</v>
      </c>
      <c r="G497" s="107">
        <v>19260248</v>
      </c>
      <c r="H497" s="106" t="s">
        <v>486</v>
      </c>
    </row>
    <row r="498" s="1" customFormat="1" spans="1:8">
      <c r="A498" s="106" t="s">
        <v>1129</v>
      </c>
      <c r="B498" s="106" t="s">
        <v>49</v>
      </c>
      <c r="C498" s="107">
        <v>19275160</v>
      </c>
      <c r="D498" s="107">
        <v>19378010</v>
      </c>
      <c r="E498" s="107" t="s">
        <v>49</v>
      </c>
      <c r="F498" s="107">
        <v>19314155</v>
      </c>
      <c r="G498" s="107">
        <v>19327276</v>
      </c>
      <c r="H498" s="106" t="s">
        <v>486</v>
      </c>
    </row>
    <row r="499" s="1" customFormat="1" spans="1:8">
      <c r="A499" s="106" t="s">
        <v>1130</v>
      </c>
      <c r="B499" s="106" t="s">
        <v>49</v>
      </c>
      <c r="C499" s="107">
        <v>19412139</v>
      </c>
      <c r="D499" s="107">
        <v>19600624</v>
      </c>
      <c r="E499" s="107" t="s">
        <v>49</v>
      </c>
      <c r="F499" s="107">
        <v>19502206</v>
      </c>
      <c r="G499" s="107">
        <v>19508346</v>
      </c>
      <c r="H499" s="106" t="s">
        <v>486</v>
      </c>
    </row>
    <row r="500" s="1" customFormat="1" spans="1:8">
      <c r="A500" s="106" t="s">
        <v>1131</v>
      </c>
      <c r="B500" s="106" t="s">
        <v>49</v>
      </c>
      <c r="C500" s="107">
        <v>19412139</v>
      </c>
      <c r="D500" s="107">
        <v>19600624</v>
      </c>
      <c r="E500" s="107" t="s">
        <v>49</v>
      </c>
      <c r="F500" s="107">
        <v>19568488</v>
      </c>
      <c r="G500" s="107">
        <v>19580963</v>
      </c>
      <c r="H500" s="106" t="s">
        <v>486</v>
      </c>
    </row>
    <row r="501" s="1" customFormat="1" spans="1:8">
      <c r="A501" s="106" t="s">
        <v>1132</v>
      </c>
      <c r="B501" s="106" t="s">
        <v>49</v>
      </c>
      <c r="C501" s="107">
        <v>19618925</v>
      </c>
      <c r="D501" s="107">
        <v>19665318</v>
      </c>
      <c r="E501" s="107" t="s">
        <v>49</v>
      </c>
      <c r="F501" s="107">
        <v>19633778</v>
      </c>
      <c r="G501" s="107">
        <v>19647950</v>
      </c>
      <c r="H501" s="106" t="s">
        <v>486</v>
      </c>
    </row>
    <row r="502" s="1" customFormat="1" spans="1:8">
      <c r="A502" s="106" t="s">
        <v>1133</v>
      </c>
      <c r="B502" s="106" t="s">
        <v>49</v>
      </c>
      <c r="C502" s="107">
        <v>19693726</v>
      </c>
      <c r="D502" s="107">
        <v>19805039</v>
      </c>
      <c r="E502" s="107" t="s">
        <v>49</v>
      </c>
      <c r="F502" s="107">
        <v>19725833</v>
      </c>
      <c r="G502" s="107">
        <v>19731987</v>
      </c>
      <c r="H502" s="106" t="s">
        <v>486</v>
      </c>
    </row>
    <row r="503" s="1" customFormat="1" spans="1:8">
      <c r="A503" s="106" t="s">
        <v>1134</v>
      </c>
      <c r="B503" s="106" t="s">
        <v>49</v>
      </c>
      <c r="C503" s="107">
        <v>19693726</v>
      </c>
      <c r="D503" s="107">
        <v>19805039</v>
      </c>
      <c r="E503" s="107" t="s">
        <v>49</v>
      </c>
      <c r="F503" s="107">
        <v>19786288</v>
      </c>
      <c r="G503" s="107">
        <v>19802543</v>
      </c>
      <c r="H503" s="106" t="s">
        <v>486</v>
      </c>
    </row>
    <row r="504" s="1" customFormat="1" spans="1:8">
      <c r="A504" s="106" t="s">
        <v>1135</v>
      </c>
      <c r="B504" s="106" t="s">
        <v>49</v>
      </c>
      <c r="C504" s="107">
        <v>19897439</v>
      </c>
      <c r="D504" s="107">
        <v>20037562</v>
      </c>
      <c r="E504" s="107" t="s">
        <v>49</v>
      </c>
      <c r="F504" s="107">
        <v>19942660</v>
      </c>
      <c r="G504" s="107">
        <v>19956453</v>
      </c>
      <c r="H504" s="106" t="s">
        <v>486</v>
      </c>
    </row>
    <row r="505" s="1" customFormat="1" spans="1:8">
      <c r="A505" s="106" t="s">
        <v>1136</v>
      </c>
      <c r="B505" s="106" t="s">
        <v>49</v>
      </c>
      <c r="C505" s="107">
        <v>19897439</v>
      </c>
      <c r="D505" s="107">
        <v>20037562</v>
      </c>
      <c r="E505" s="107" t="s">
        <v>49</v>
      </c>
      <c r="F505" s="107">
        <v>20009128</v>
      </c>
      <c r="G505" s="107">
        <v>20023435</v>
      </c>
      <c r="H505" s="106" t="s">
        <v>486</v>
      </c>
    </row>
    <row r="506" s="1" customFormat="1" spans="1:8">
      <c r="A506" s="106" t="s">
        <v>1137</v>
      </c>
      <c r="B506" s="106" t="s">
        <v>49</v>
      </c>
      <c r="C506" s="107">
        <v>20074504</v>
      </c>
      <c r="D506" s="107">
        <v>20218782</v>
      </c>
      <c r="E506" s="107" t="s">
        <v>49</v>
      </c>
      <c r="F506" s="107">
        <v>20158365</v>
      </c>
      <c r="G506" s="107">
        <v>20163263</v>
      </c>
      <c r="H506" s="106" t="s">
        <v>486</v>
      </c>
    </row>
    <row r="507" s="1" customFormat="1" spans="1:8">
      <c r="A507" s="106" t="s">
        <v>484</v>
      </c>
      <c r="B507" s="106" t="s">
        <v>49</v>
      </c>
      <c r="C507" s="107">
        <v>20074504</v>
      </c>
      <c r="D507" s="107">
        <v>20218782</v>
      </c>
      <c r="E507" s="107" t="s">
        <v>49</v>
      </c>
      <c r="F507" s="107">
        <v>20098494</v>
      </c>
      <c r="G507" s="107">
        <v>20110950</v>
      </c>
      <c r="H507" s="106" t="s">
        <v>486</v>
      </c>
    </row>
    <row r="508" s="1" customFormat="1" spans="1:8">
      <c r="A508" s="106" t="s">
        <v>1138</v>
      </c>
      <c r="B508" s="106" t="s">
        <v>49</v>
      </c>
      <c r="C508" s="107">
        <v>20544418</v>
      </c>
      <c r="D508" s="107">
        <v>20650565</v>
      </c>
      <c r="E508" s="107" t="s">
        <v>49</v>
      </c>
      <c r="F508" s="107">
        <v>20605670</v>
      </c>
      <c r="G508" s="107">
        <v>20613581</v>
      </c>
      <c r="H508" s="106" t="s">
        <v>1139</v>
      </c>
    </row>
    <row r="509" s="1" customFormat="1" spans="1:8">
      <c r="A509" s="106" t="s">
        <v>1140</v>
      </c>
      <c r="B509" s="106" t="s">
        <v>49</v>
      </c>
      <c r="C509" s="107">
        <v>25751889</v>
      </c>
      <c r="D509" s="107">
        <v>25760118</v>
      </c>
      <c r="E509" s="107" t="s">
        <v>49</v>
      </c>
      <c r="F509" s="107">
        <v>25738120</v>
      </c>
      <c r="G509" s="107">
        <v>25810689</v>
      </c>
      <c r="H509" s="106" t="s">
        <v>1141</v>
      </c>
    </row>
    <row r="510" s="1" customFormat="1" spans="1:8">
      <c r="A510" s="106" t="s">
        <v>491</v>
      </c>
      <c r="B510" s="106" t="s">
        <v>49</v>
      </c>
      <c r="C510" s="107">
        <v>29745286</v>
      </c>
      <c r="D510" s="107">
        <v>29758265</v>
      </c>
      <c r="E510" s="107" t="s">
        <v>49</v>
      </c>
      <c r="F510" s="107">
        <v>29747033</v>
      </c>
      <c r="G510" s="107">
        <v>29747767</v>
      </c>
      <c r="H510" s="106" t="s">
        <v>489</v>
      </c>
    </row>
    <row r="511" s="1" customFormat="1" spans="1:8">
      <c r="A511" s="106" t="s">
        <v>492</v>
      </c>
      <c r="B511" s="106" t="s">
        <v>49</v>
      </c>
      <c r="C511" s="107">
        <v>29745286</v>
      </c>
      <c r="D511" s="107">
        <v>29758265</v>
      </c>
      <c r="E511" s="107" t="s">
        <v>49</v>
      </c>
      <c r="F511" s="107">
        <v>29750962</v>
      </c>
      <c r="G511" s="107">
        <v>29752096</v>
      </c>
      <c r="H511" s="106" t="s">
        <v>489</v>
      </c>
    </row>
    <row r="512" s="1" customFormat="1" spans="1:8">
      <c r="A512" s="106" t="s">
        <v>494</v>
      </c>
      <c r="B512" s="106" t="s">
        <v>49</v>
      </c>
      <c r="C512" s="107">
        <v>29745286</v>
      </c>
      <c r="D512" s="107">
        <v>29758265</v>
      </c>
      <c r="E512" s="107" t="s">
        <v>49</v>
      </c>
      <c r="F512" s="107">
        <v>29755686</v>
      </c>
      <c r="G512" s="107">
        <v>29756420</v>
      </c>
      <c r="H512" s="106" t="s">
        <v>489</v>
      </c>
    </row>
    <row r="513" s="1" customFormat="1" spans="1:8">
      <c r="A513" s="106" t="s">
        <v>497</v>
      </c>
      <c r="B513" s="106" t="s">
        <v>49</v>
      </c>
      <c r="C513" s="107">
        <v>29911568</v>
      </c>
      <c r="D513" s="107">
        <v>30330647</v>
      </c>
      <c r="E513" s="107" t="s">
        <v>49</v>
      </c>
      <c r="F513" s="107">
        <v>29920846</v>
      </c>
      <c r="G513" s="107">
        <v>29921580</v>
      </c>
      <c r="H513" s="106" t="s">
        <v>489</v>
      </c>
    </row>
    <row r="514" s="1" customFormat="1" spans="1:8">
      <c r="A514" s="106" t="s">
        <v>498</v>
      </c>
      <c r="B514" s="106" t="s">
        <v>49</v>
      </c>
      <c r="C514" s="107">
        <v>29911568</v>
      </c>
      <c r="D514" s="107">
        <v>30330647</v>
      </c>
      <c r="E514" s="107" t="s">
        <v>49</v>
      </c>
      <c r="F514" s="107">
        <v>29925172</v>
      </c>
      <c r="G514" s="107">
        <v>29925906</v>
      </c>
      <c r="H514" s="106" t="s">
        <v>489</v>
      </c>
    </row>
    <row r="515" s="1" customFormat="1" spans="1:8">
      <c r="A515" s="106" t="s">
        <v>499</v>
      </c>
      <c r="B515" s="106" t="s">
        <v>49</v>
      </c>
      <c r="C515" s="107">
        <v>29911568</v>
      </c>
      <c r="D515" s="107">
        <v>30330647</v>
      </c>
      <c r="E515" s="107" t="s">
        <v>49</v>
      </c>
      <c r="F515" s="107">
        <v>29929499</v>
      </c>
      <c r="G515" s="107">
        <v>29930233</v>
      </c>
      <c r="H515" s="106" t="s">
        <v>489</v>
      </c>
    </row>
    <row r="516" s="1" customFormat="1" spans="1:8">
      <c r="A516" s="106" t="s">
        <v>500</v>
      </c>
      <c r="B516" s="106" t="s">
        <v>49</v>
      </c>
      <c r="C516" s="107">
        <v>29911568</v>
      </c>
      <c r="D516" s="107">
        <v>30330647</v>
      </c>
      <c r="E516" s="107" t="s">
        <v>49</v>
      </c>
      <c r="F516" s="107">
        <v>29933826</v>
      </c>
      <c r="G516" s="107">
        <v>29934560</v>
      </c>
      <c r="H516" s="106" t="s">
        <v>489</v>
      </c>
    </row>
    <row r="517" s="1" customFormat="1" spans="1:8">
      <c r="A517" s="106" t="s">
        <v>501</v>
      </c>
      <c r="B517" s="106" t="s">
        <v>49</v>
      </c>
      <c r="C517" s="107">
        <v>29911568</v>
      </c>
      <c r="D517" s="107">
        <v>30330647</v>
      </c>
      <c r="E517" s="107" t="s">
        <v>49</v>
      </c>
      <c r="F517" s="107">
        <v>29938153</v>
      </c>
      <c r="G517" s="107">
        <v>29938887</v>
      </c>
      <c r="H517" s="106" t="s">
        <v>489</v>
      </c>
    </row>
    <row r="518" s="1" customFormat="1" spans="1:8">
      <c r="A518" s="106" t="s">
        <v>502</v>
      </c>
      <c r="B518" s="106" t="s">
        <v>49</v>
      </c>
      <c r="C518" s="107">
        <v>29911568</v>
      </c>
      <c r="D518" s="107">
        <v>30330647</v>
      </c>
      <c r="E518" s="107" t="s">
        <v>49</v>
      </c>
      <c r="F518" s="107">
        <v>29942481</v>
      </c>
      <c r="G518" s="107">
        <v>29943215</v>
      </c>
      <c r="H518" s="106" t="s">
        <v>489</v>
      </c>
    </row>
    <row r="519" s="1" customFormat="1" spans="1:8">
      <c r="A519" s="106" t="s">
        <v>503</v>
      </c>
      <c r="B519" s="106" t="s">
        <v>49</v>
      </c>
      <c r="C519" s="107">
        <v>29911568</v>
      </c>
      <c r="D519" s="107">
        <v>30330647</v>
      </c>
      <c r="E519" s="107" t="s">
        <v>49</v>
      </c>
      <c r="F519" s="107">
        <v>29946804</v>
      </c>
      <c r="G519" s="107">
        <v>29947938</v>
      </c>
      <c r="H519" s="106" t="s">
        <v>489</v>
      </c>
    </row>
    <row r="520" s="1" customFormat="1" spans="1:8">
      <c r="A520" s="106" t="s">
        <v>504</v>
      </c>
      <c r="B520" s="106" t="s">
        <v>49</v>
      </c>
      <c r="C520" s="107">
        <v>29911568</v>
      </c>
      <c r="D520" s="107">
        <v>30330647</v>
      </c>
      <c r="E520" s="107" t="s">
        <v>49</v>
      </c>
      <c r="F520" s="107">
        <v>29951134</v>
      </c>
      <c r="G520" s="107">
        <v>29951868</v>
      </c>
      <c r="H520" s="106" t="s">
        <v>489</v>
      </c>
    </row>
    <row r="521" s="1" customFormat="1" spans="1:8">
      <c r="A521" s="106" t="s">
        <v>505</v>
      </c>
      <c r="B521" s="106" t="s">
        <v>49</v>
      </c>
      <c r="C521" s="107">
        <v>29911568</v>
      </c>
      <c r="D521" s="107">
        <v>30330647</v>
      </c>
      <c r="E521" s="107" t="s">
        <v>49</v>
      </c>
      <c r="F521" s="107">
        <v>29955455</v>
      </c>
      <c r="G521" s="107">
        <v>29956189</v>
      </c>
      <c r="H521" s="106" t="s">
        <v>489</v>
      </c>
    </row>
    <row r="522" s="1" customFormat="1" spans="1:8">
      <c r="A522" s="106" t="s">
        <v>506</v>
      </c>
      <c r="B522" s="106" t="s">
        <v>49</v>
      </c>
      <c r="C522" s="107">
        <v>29911568</v>
      </c>
      <c r="D522" s="107">
        <v>30330647</v>
      </c>
      <c r="E522" s="107" t="s">
        <v>49</v>
      </c>
      <c r="F522" s="107">
        <v>29959772</v>
      </c>
      <c r="G522" s="107">
        <v>29960506</v>
      </c>
      <c r="H522" s="106" t="s">
        <v>489</v>
      </c>
    </row>
    <row r="523" s="1" customFormat="1" spans="1:8">
      <c r="A523" s="106" t="s">
        <v>507</v>
      </c>
      <c r="B523" s="106" t="s">
        <v>49</v>
      </c>
      <c r="C523" s="107">
        <v>29911568</v>
      </c>
      <c r="D523" s="107">
        <v>30330647</v>
      </c>
      <c r="E523" s="107" t="s">
        <v>49</v>
      </c>
      <c r="F523" s="107">
        <v>29964088</v>
      </c>
      <c r="G523" s="107">
        <v>29964822</v>
      </c>
      <c r="H523" s="106" t="s">
        <v>489</v>
      </c>
    </row>
    <row r="524" s="1" customFormat="1" spans="1:8">
      <c r="A524" s="106" t="s">
        <v>508</v>
      </c>
      <c r="B524" s="106" t="s">
        <v>49</v>
      </c>
      <c r="C524" s="107">
        <v>29911568</v>
      </c>
      <c r="D524" s="107">
        <v>30330647</v>
      </c>
      <c r="E524" s="107" t="s">
        <v>49</v>
      </c>
      <c r="F524" s="107">
        <v>29968404</v>
      </c>
      <c r="G524" s="107">
        <v>29969138</v>
      </c>
      <c r="H524" s="106" t="s">
        <v>489</v>
      </c>
    </row>
    <row r="525" s="1" customFormat="1" spans="1:8">
      <c r="A525" s="106" t="s">
        <v>509</v>
      </c>
      <c r="B525" s="106" t="s">
        <v>49</v>
      </c>
      <c r="C525" s="107">
        <v>29911568</v>
      </c>
      <c r="D525" s="107">
        <v>30330647</v>
      </c>
      <c r="E525" s="107" t="s">
        <v>49</v>
      </c>
      <c r="F525" s="107">
        <v>29972720</v>
      </c>
      <c r="G525" s="107">
        <v>29973454</v>
      </c>
      <c r="H525" s="106" t="s">
        <v>489</v>
      </c>
    </row>
    <row r="526" s="1" customFormat="1" spans="1:8">
      <c r="A526" s="106" t="s">
        <v>510</v>
      </c>
      <c r="B526" s="106" t="s">
        <v>49</v>
      </c>
      <c r="C526" s="107">
        <v>29911568</v>
      </c>
      <c r="D526" s="107">
        <v>30330647</v>
      </c>
      <c r="E526" s="107" t="s">
        <v>49</v>
      </c>
      <c r="F526" s="107">
        <v>29977041</v>
      </c>
      <c r="G526" s="107">
        <v>29977775</v>
      </c>
      <c r="H526" s="106" t="s">
        <v>489</v>
      </c>
    </row>
    <row r="527" s="1" customFormat="1" spans="1:8">
      <c r="A527" s="106" t="s">
        <v>511</v>
      </c>
      <c r="B527" s="106" t="s">
        <v>49</v>
      </c>
      <c r="C527" s="107">
        <v>29911568</v>
      </c>
      <c r="D527" s="107">
        <v>30330647</v>
      </c>
      <c r="E527" s="107" t="s">
        <v>49</v>
      </c>
      <c r="F527" s="107">
        <v>29981361</v>
      </c>
      <c r="G527" s="107">
        <v>29982095</v>
      </c>
      <c r="H527" s="106" t="s">
        <v>489</v>
      </c>
    </row>
    <row r="528" s="1" customFormat="1" spans="1:8">
      <c r="A528" s="106" t="s">
        <v>513</v>
      </c>
      <c r="B528" s="106" t="s">
        <v>49</v>
      </c>
      <c r="C528" s="107">
        <v>29911568</v>
      </c>
      <c r="D528" s="107">
        <v>30330647</v>
      </c>
      <c r="E528" s="107" t="s">
        <v>49</v>
      </c>
      <c r="F528" s="107">
        <v>30011585</v>
      </c>
      <c r="G528" s="107">
        <v>30012319</v>
      </c>
      <c r="H528" s="106" t="s">
        <v>489</v>
      </c>
    </row>
    <row r="529" s="1" customFormat="1" spans="1:8">
      <c r="A529" s="106" t="s">
        <v>514</v>
      </c>
      <c r="B529" s="106" t="s">
        <v>49</v>
      </c>
      <c r="C529" s="107">
        <v>29911568</v>
      </c>
      <c r="D529" s="107">
        <v>30330647</v>
      </c>
      <c r="E529" s="107" t="s">
        <v>49</v>
      </c>
      <c r="F529" s="107">
        <v>30015902</v>
      </c>
      <c r="G529" s="107">
        <v>30016636</v>
      </c>
      <c r="H529" s="106" t="s">
        <v>489</v>
      </c>
    </row>
    <row r="530" s="1" customFormat="1" spans="1:8">
      <c r="A530" s="106" t="s">
        <v>515</v>
      </c>
      <c r="B530" s="106" t="s">
        <v>49</v>
      </c>
      <c r="C530" s="107">
        <v>29911568</v>
      </c>
      <c r="D530" s="107">
        <v>30330647</v>
      </c>
      <c r="E530" s="107" t="s">
        <v>49</v>
      </c>
      <c r="F530" s="107">
        <v>30033174</v>
      </c>
      <c r="G530" s="107">
        <v>30033908</v>
      </c>
      <c r="H530" s="106" t="s">
        <v>489</v>
      </c>
    </row>
    <row r="531" s="1" customFormat="1" spans="1:8">
      <c r="A531" s="106" t="s">
        <v>516</v>
      </c>
      <c r="B531" s="106" t="s">
        <v>49</v>
      </c>
      <c r="C531" s="107">
        <v>29911568</v>
      </c>
      <c r="D531" s="107">
        <v>30330647</v>
      </c>
      <c r="E531" s="107" t="s">
        <v>49</v>
      </c>
      <c r="F531" s="107">
        <v>30037489</v>
      </c>
      <c r="G531" s="107">
        <v>30039320</v>
      </c>
      <c r="H531" s="106" t="s">
        <v>489</v>
      </c>
    </row>
    <row r="532" s="1" customFormat="1" spans="1:8">
      <c r="A532" s="106" t="s">
        <v>518</v>
      </c>
      <c r="B532" s="106" t="s">
        <v>49</v>
      </c>
      <c r="C532" s="107">
        <v>29911568</v>
      </c>
      <c r="D532" s="107">
        <v>30330647</v>
      </c>
      <c r="E532" s="107" t="s">
        <v>49</v>
      </c>
      <c r="F532" s="107">
        <v>30041806</v>
      </c>
      <c r="G532" s="107">
        <v>30042540</v>
      </c>
      <c r="H532" s="106" t="s">
        <v>489</v>
      </c>
    </row>
    <row r="533" s="1" customFormat="1" spans="1:8">
      <c r="A533" s="106" t="s">
        <v>1142</v>
      </c>
      <c r="B533" s="106" t="s">
        <v>49</v>
      </c>
      <c r="C533" s="107">
        <v>29911568</v>
      </c>
      <c r="D533" s="107">
        <v>30330647</v>
      </c>
      <c r="E533" s="107" t="s">
        <v>49</v>
      </c>
      <c r="F533" s="107">
        <v>30046115</v>
      </c>
      <c r="G533" s="107">
        <v>30047945</v>
      </c>
      <c r="H533" s="106" t="s">
        <v>489</v>
      </c>
    </row>
    <row r="534" s="1" customFormat="1" spans="1:8">
      <c r="A534" s="106" t="s">
        <v>519</v>
      </c>
      <c r="B534" s="106" t="s">
        <v>49</v>
      </c>
      <c r="C534" s="107">
        <v>29911568</v>
      </c>
      <c r="D534" s="107">
        <v>30330647</v>
      </c>
      <c r="E534" s="107" t="s">
        <v>49</v>
      </c>
      <c r="F534" s="107">
        <v>30050432</v>
      </c>
      <c r="G534" s="107">
        <v>30051166</v>
      </c>
      <c r="H534" s="106" t="s">
        <v>489</v>
      </c>
    </row>
    <row r="535" s="1" customFormat="1" spans="1:8">
      <c r="A535" s="106" t="s">
        <v>520</v>
      </c>
      <c r="B535" s="106" t="s">
        <v>49</v>
      </c>
      <c r="C535" s="107">
        <v>29911568</v>
      </c>
      <c r="D535" s="107">
        <v>30330647</v>
      </c>
      <c r="E535" s="107" t="s">
        <v>49</v>
      </c>
      <c r="F535" s="107">
        <v>30054740</v>
      </c>
      <c r="G535" s="107">
        <v>30056570</v>
      </c>
      <c r="H535" s="106" t="s">
        <v>489</v>
      </c>
    </row>
    <row r="536" s="1" customFormat="1" spans="1:8">
      <c r="A536" s="106" t="s">
        <v>522</v>
      </c>
      <c r="B536" s="106" t="s">
        <v>49</v>
      </c>
      <c r="C536" s="107">
        <v>29911568</v>
      </c>
      <c r="D536" s="107">
        <v>30330647</v>
      </c>
      <c r="E536" s="107" t="s">
        <v>49</v>
      </c>
      <c r="F536" s="107">
        <v>30067676</v>
      </c>
      <c r="G536" s="107">
        <v>30070756</v>
      </c>
      <c r="H536" s="106" t="s">
        <v>489</v>
      </c>
    </row>
    <row r="537" s="1" customFormat="1" spans="1:8">
      <c r="A537" s="106" t="s">
        <v>524</v>
      </c>
      <c r="B537" s="106" t="s">
        <v>49</v>
      </c>
      <c r="C537" s="107">
        <v>29911568</v>
      </c>
      <c r="D537" s="107">
        <v>30330647</v>
      </c>
      <c r="E537" s="107" t="s">
        <v>49</v>
      </c>
      <c r="F537" s="107">
        <v>30071990</v>
      </c>
      <c r="G537" s="107">
        <v>30075079</v>
      </c>
      <c r="H537" s="106" t="s">
        <v>489</v>
      </c>
    </row>
    <row r="538" s="1" customFormat="1" spans="1:8">
      <c r="A538" s="106" t="s">
        <v>525</v>
      </c>
      <c r="B538" s="106" t="s">
        <v>49</v>
      </c>
      <c r="C538" s="107">
        <v>29911568</v>
      </c>
      <c r="D538" s="107">
        <v>30330647</v>
      </c>
      <c r="E538" s="107" t="s">
        <v>49</v>
      </c>
      <c r="F538" s="107">
        <v>30076309</v>
      </c>
      <c r="G538" s="107">
        <v>30078139</v>
      </c>
      <c r="H538" s="106" t="s">
        <v>489</v>
      </c>
    </row>
    <row r="539" s="1" customFormat="1" spans="1:8">
      <c r="A539" s="106" t="s">
        <v>527</v>
      </c>
      <c r="B539" s="106" t="s">
        <v>49</v>
      </c>
      <c r="C539" s="107">
        <v>29911568</v>
      </c>
      <c r="D539" s="107">
        <v>30330647</v>
      </c>
      <c r="E539" s="107" t="s">
        <v>49</v>
      </c>
      <c r="F539" s="107">
        <v>30084933</v>
      </c>
      <c r="G539" s="107">
        <v>30086765</v>
      </c>
      <c r="H539" s="106" t="s">
        <v>489</v>
      </c>
    </row>
    <row r="540" s="1" customFormat="1" spans="1:8">
      <c r="A540" s="106" t="s">
        <v>528</v>
      </c>
      <c r="B540" s="106" t="s">
        <v>49</v>
      </c>
      <c r="C540" s="107">
        <v>29911568</v>
      </c>
      <c r="D540" s="107">
        <v>30330647</v>
      </c>
      <c r="E540" s="107" t="s">
        <v>49</v>
      </c>
      <c r="F540" s="107">
        <v>30097882</v>
      </c>
      <c r="G540" s="107">
        <v>30099714</v>
      </c>
      <c r="H540" s="106" t="s">
        <v>489</v>
      </c>
    </row>
    <row r="541" s="1" customFormat="1" spans="1:8">
      <c r="A541" s="106" t="s">
        <v>529</v>
      </c>
      <c r="B541" s="106" t="s">
        <v>49</v>
      </c>
      <c r="C541" s="107">
        <v>29911568</v>
      </c>
      <c r="D541" s="107">
        <v>30330647</v>
      </c>
      <c r="E541" s="107" t="s">
        <v>49</v>
      </c>
      <c r="F541" s="107">
        <v>30102198</v>
      </c>
      <c r="G541" s="107">
        <v>30104030</v>
      </c>
      <c r="H541" s="106" t="s">
        <v>489</v>
      </c>
    </row>
    <row r="542" s="1" customFormat="1" spans="1:8">
      <c r="A542" s="106" t="s">
        <v>530</v>
      </c>
      <c r="B542" s="106" t="s">
        <v>49</v>
      </c>
      <c r="C542" s="107">
        <v>29911568</v>
      </c>
      <c r="D542" s="107">
        <v>30330647</v>
      </c>
      <c r="E542" s="107" t="s">
        <v>49</v>
      </c>
      <c r="F542" s="107">
        <v>30106514</v>
      </c>
      <c r="G542" s="107">
        <v>30108346</v>
      </c>
      <c r="H542" s="106" t="s">
        <v>489</v>
      </c>
    </row>
    <row r="543" s="1" customFormat="1" spans="1:8">
      <c r="A543" s="106" t="s">
        <v>531</v>
      </c>
      <c r="B543" s="106" t="s">
        <v>49</v>
      </c>
      <c r="C543" s="107">
        <v>29911568</v>
      </c>
      <c r="D543" s="107">
        <v>30330647</v>
      </c>
      <c r="E543" s="107" t="s">
        <v>49</v>
      </c>
      <c r="F543" s="107">
        <v>30110827</v>
      </c>
      <c r="G543" s="107">
        <v>30112659</v>
      </c>
      <c r="H543" s="106" t="s">
        <v>489</v>
      </c>
    </row>
    <row r="544" s="1" customFormat="1" spans="1:8">
      <c r="A544" s="106" t="s">
        <v>532</v>
      </c>
      <c r="B544" s="106" t="s">
        <v>49</v>
      </c>
      <c r="C544" s="107">
        <v>29911568</v>
      </c>
      <c r="D544" s="107">
        <v>30330647</v>
      </c>
      <c r="E544" s="107" t="s">
        <v>49</v>
      </c>
      <c r="F544" s="107">
        <v>30123772</v>
      </c>
      <c r="G544" s="107">
        <v>30124506</v>
      </c>
      <c r="H544" s="106" t="s">
        <v>489</v>
      </c>
    </row>
    <row r="545" s="1" customFormat="1" spans="1:8">
      <c r="A545" s="106" t="s">
        <v>533</v>
      </c>
      <c r="B545" s="106" t="s">
        <v>49</v>
      </c>
      <c r="C545" s="107">
        <v>29911568</v>
      </c>
      <c r="D545" s="107">
        <v>30330647</v>
      </c>
      <c r="E545" s="107" t="s">
        <v>49</v>
      </c>
      <c r="F545" s="107">
        <v>30132406</v>
      </c>
      <c r="G545" s="107">
        <v>30134244</v>
      </c>
      <c r="H545" s="106" t="s">
        <v>489</v>
      </c>
    </row>
    <row r="546" s="1" customFormat="1" spans="1:8">
      <c r="A546" s="106" t="s">
        <v>534</v>
      </c>
      <c r="B546" s="106" t="s">
        <v>49</v>
      </c>
      <c r="C546" s="107">
        <v>29911568</v>
      </c>
      <c r="D546" s="107">
        <v>30330647</v>
      </c>
      <c r="E546" s="107" t="s">
        <v>49</v>
      </c>
      <c r="F546" s="107">
        <v>30136724</v>
      </c>
      <c r="G546" s="107">
        <v>30138556</v>
      </c>
      <c r="H546" s="106" t="s">
        <v>489</v>
      </c>
    </row>
    <row r="547" s="1" customFormat="1" spans="1:8">
      <c r="A547" s="106" t="s">
        <v>535</v>
      </c>
      <c r="B547" s="106" t="s">
        <v>49</v>
      </c>
      <c r="C547" s="107">
        <v>29911568</v>
      </c>
      <c r="D547" s="107">
        <v>30330647</v>
      </c>
      <c r="E547" s="107" t="s">
        <v>49</v>
      </c>
      <c r="F547" s="107">
        <v>30141043</v>
      </c>
      <c r="G547" s="107">
        <v>30141777</v>
      </c>
      <c r="H547" s="106" t="s">
        <v>489</v>
      </c>
    </row>
    <row r="548" s="1" customFormat="1" spans="1:8">
      <c r="A548" s="106" t="s">
        <v>537</v>
      </c>
      <c r="B548" s="106" t="s">
        <v>49</v>
      </c>
      <c r="C548" s="107">
        <v>29911568</v>
      </c>
      <c r="D548" s="107">
        <v>30330647</v>
      </c>
      <c r="E548" s="107" t="s">
        <v>49</v>
      </c>
      <c r="F548" s="107">
        <v>30149678</v>
      </c>
      <c r="G548" s="107">
        <v>30151509</v>
      </c>
      <c r="H548" s="106" t="s">
        <v>489</v>
      </c>
    </row>
    <row r="549" s="1" customFormat="1" spans="1:8">
      <c r="A549" s="106" t="s">
        <v>538</v>
      </c>
      <c r="B549" s="106" t="s">
        <v>49</v>
      </c>
      <c r="C549" s="107">
        <v>29911568</v>
      </c>
      <c r="D549" s="107">
        <v>30330647</v>
      </c>
      <c r="E549" s="107" t="s">
        <v>49</v>
      </c>
      <c r="F549" s="107">
        <v>30153990</v>
      </c>
      <c r="G549" s="107">
        <v>30157072</v>
      </c>
      <c r="H549" s="106" t="s">
        <v>489</v>
      </c>
    </row>
    <row r="550" s="1" customFormat="1" spans="1:8">
      <c r="A550" s="106" t="s">
        <v>539</v>
      </c>
      <c r="B550" s="106" t="s">
        <v>49</v>
      </c>
      <c r="C550" s="107">
        <v>29911568</v>
      </c>
      <c r="D550" s="107">
        <v>30330647</v>
      </c>
      <c r="E550" s="107" t="s">
        <v>49</v>
      </c>
      <c r="F550" s="107">
        <v>30158302</v>
      </c>
      <c r="G550" s="107">
        <v>30161385</v>
      </c>
      <c r="H550" s="106" t="s">
        <v>489</v>
      </c>
    </row>
    <row r="551" s="1" customFormat="1" spans="1:8">
      <c r="A551" s="106" t="s">
        <v>541</v>
      </c>
      <c r="B551" s="106" t="s">
        <v>49</v>
      </c>
      <c r="C551" s="107">
        <v>29911568</v>
      </c>
      <c r="D551" s="107">
        <v>30330647</v>
      </c>
      <c r="E551" s="107" t="s">
        <v>49</v>
      </c>
      <c r="F551" s="107">
        <v>30166930</v>
      </c>
      <c r="G551" s="107">
        <v>30170012</v>
      </c>
      <c r="H551" s="106" t="s">
        <v>489</v>
      </c>
    </row>
    <row r="552" s="1" customFormat="1" spans="1:8">
      <c r="A552" s="106" t="s">
        <v>542</v>
      </c>
      <c r="B552" s="106" t="s">
        <v>49</v>
      </c>
      <c r="C552" s="107">
        <v>29911568</v>
      </c>
      <c r="D552" s="107">
        <v>30330647</v>
      </c>
      <c r="E552" s="107" t="s">
        <v>49</v>
      </c>
      <c r="F552" s="107">
        <v>30171246</v>
      </c>
      <c r="G552" s="107">
        <v>30171980</v>
      </c>
      <c r="H552" s="106" t="s">
        <v>489</v>
      </c>
    </row>
    <row r="553" s="1" customFormat="1" spans="1:8">
      <c r="A553" s="106" t="s">
        <v>543</v>
      </c>
      <c r="B553" s="106" t="s">
        <v>49</v>
      </c>
      <c r="C553" s="107">
        <v>29911568</v>
      </c>
      <c r="D553" s="107">
        <v>30330647</v>
      </c>
      <c r="E553" s="107" t="s">
        <v>49</v>
      </c>
      <c r="F553" s="107">
        <v>30175555</v>
      </c>
      <c r="G553" s="107">
        <v>30177387</v>
      </c>
      <c r="H553" s="106" t="s">
        <v>489</v>
      </c>
    </row>
    <row r="554" s="1" customFormat="1" spans="1:8">
      <c r="A554" s="106" t="s">
        <v>544</v>
      </c>
      <c r="B554" s="106" t="s">
        <v>49</v>
      </c>
      <c r="C554" s="107">
        <v>29911568</v>
      </c>
      <c r="D554" s="107">
        <v>30330647</v>
      </c>
      <c r="E554" s="107" t="s">
        <v>49</v>
      </c>
      <c r="F554" s="107">
        <v>30179871</v>
      </c>
      <c r="G554" s="107">
        <v>30180605</v>
      </c>
      <c r="H554" s="106" t="s">
        <v>489</v>
      </c>
    </row>
    <row r="555" s="1" customFormat="1" spans="1:8">
      <c r="A555" s="106" t="s">
        <v>545</v>
      </c>
      <c r="B555" s="106" t="s">
        <v>49</v>
      </c>
      <c r="C555" s="107">
        <v>29911568</v>
      </c>
      <c r="D555" s="107">
        <v>30330647</v>
      </c>
      <c r="E555" s="107" t="s">
        <v>49</v>
      </c>
      <c r="F555" s="107">
        <v>30184181</v>
      </c>
      <c r="G555" s="107">
        <v>30186013</v>
      </c>
      <c r="H555" s="106" t="s">
        <v>489</v>
      </c>
    </row>
    <row r="556" s="1" customFormat="1" spans="1:8">
      <c r="A556" s="106" t="s">
        <v>546</v>
      </c>
      <c r="B556" s="106" t="s">
        <v>49</v>
      </c>
      <c r="C556" s="107">
        <v>29911568</v>
      </c>
      <c r="D556" s="107">
        <v>30330647</v>
      </c>
      <c r="E556" s="107" t="s">
        <v>49</v>
      </c>
      <c r="F556" s="107">
        <v>30188494</v>
      </c>
      <c r="G556" s="107">
        <v>30189628</v>
      </c>
      <c r="H556" s="106" t="s">
        <v>489</v>
      </c>
    </row>
    <row r="557" s="1" customFormat="1" spans="1:8">
      <c r="A557" s="106" t="s">
        <v>548</v>
      </c>
      <c r="B557" s="106" t="s">
        <v>49</v>
      </c>
      <c r="C557" s="107">
        <v>29911568</v>
      </c>
      <c r="D557" s="107">
        <v>30330647</v>
      </c>
      <c r="E557" s="107" t="s">
        <v>49</v>
      </c>
      <c r="F557" s="107">
        <v>30197116</v>
      </c>
      <c r="G557" s="107">
        <v>30198944</v>
      </c>
      <c r="H557" s="106" t="s">
        <v>489</v>
      </c>
    </row>
    <row r="558" s="1" customFormat="1" spans="1:8">
      <c r="A558" s="106" t="s">
        <v>550</v>
      </c>
      <c r="B558" s="106" t="s">
        <v>49</v>
      </c>
      <c r="C558" s="107">
        <v>29911568</v>
      </c>
      <c r="D558" s="107">
        <v>30330647</v>
      </c>
      <c r="E558" s="107" t="s">
        <v>49</v>
      </c>
      <c r="F558" s="107">
        <v>30214356</v>
      </c>
      <c r="G558" s="107">
        <v>30216187</v>
      </c>
      <c r="H558" s="106" t="s">
        <v>489</v>
      </c>
    </row>
    <row r="559" s="1" customFormat="1" spans="1:8">
      <c r="A559" s="106" t="s">
        <v>551</v>
      </c>
      <c r="B559" s="106" t="s">
        <v>49</v>
      </c>
      <c r="C559" s="107">
        <v>29911568</v>
      </c>
      <c r="D559" s="107">
        <v>30330647</v>
      </c>
      <c r="E559" s="107" t="s">
        <v>49</v>
      </c>
      <c r="F559" s="107">
        <v>30231595</v>
      </c>
      <c r="G559" s="107">
        <v>30233430</v>
      </c>
      <c r="H559" s="106" t="s">
        <v>489</v>
      </c>
    </row>
    <row r="560" s="1" customFormat="1" spans="1:8">
      <c r="A560" s="106" t="s">
        <v>552</v>
      </c>
      <c r="B560" s="106" t="s">
        <v>49</v>
      </c>
      <c r="C560" s="107">
        <v>29911568</v>
      </c>
      <c r="D560" s="107">
        <v>30330647</v>
      </c>
      <c r="E560" s="107" t="s">
        <v>49</v>
      </c>
      <c r="F560" s="107">
        <v>30235913</v>
      </c>
      <c r="G560" s="107">
        <v>30237745</v>
      </c>
      <c r="H560" s="106" t="s">
        <v>489</v>
      </c>
    </row>
    <row r="561" s="1" customFormat="1" spans="1:8">
      <c r="A561" s="106" t="s">
        <v>553</v>
      </c>
      <c r="B561" s="106" t="s">
        <v>49</v>
      </c>
      <c r="C561" s="107">
        <v>29911568</v>
      </c>
      <c r="D561" s="107">
        <v>30330647</v>
      </c>
      <c r="E561" s="107" t="s">
        <v>49</v>
      </c>
      <c r="F561" s="107">
        <v>30248860</v>
      </c>
      <c r="G561" s="107">
        <v>30250689</v>
      </c>
      <c r="H561" s="106" t="s">
        <v>489</v>
      </c>
    </row>
    <row r="562" s="1" customFormat="1" spans="1:8">
      <c r="A562" s="106" t="s">
        <v>554</v>
      </c>
      <c r="B562" s="106" t="s">
        <v>49</v>
      </c>
      <c r="C562" s="107">
        <v>29911568</v>
      </c>
      <c r="D562" s="107">
        <v>30330647</v>
      </c>
      <c r="E562" s="107" t="s">
        <v>49</v>
      </c>
      <c r="F562" s="107">
        <v>30253171</v>
      </c>
      <c r="G562" s="107">
        <v>30255001</v>
      </c>
      <c r="H562" s="106" t="s">
        <v>489</v>
      </c>
    </row>
    <row r="563" s="1" customFormat="1" spans="1:8">
      <c r="A563" s="106" t="s">
        <v>555</v>
      </c>
      <c r="B563" s="106" t="s">
        <v>49</v>
      </c>
      <c r="C563" s="107">
        <v>29911568</v>
      </c>
      <c r="D563" s="107">
        <v>30330647</v>
      </c>
      <c r="E563" s="107" t="s">
        <v>49</v>
      </c>
      <c r="F563" s="107">
        <v>30257483</v>
      </c>
      <c r="G563" s="107">
        <v>30259312</v>
      </c>
      <c r="H563" s="106" t="s">
        <v>489</v>
      </c>
    </row>
    <row r="564" s="1" customFormat="1" spans="1:8">
      <c r="A564" s="106" t="s">
        <v>556</v>
      </c>
      <c r="B564" s="106" t="s">
        <v>49</v>
      </c>
      <c r="C564" s="107">
        <v>29911568</v>
      </c>
      <c r="D564" s="107">
        <v>30330647</v>
      </c>
      <c r="E564" s="107" t="s">
        <v>49</v>
      </c>
      <c r="F564" s="107">
        <v>30261794</v>
      </c>
      <c r="G564" s="107">
        <v>30263627</v>
      </c>
      <c r="H564" s="106" t="s">
        <v>489</v>
      </c>
    </row>
    <row r="565" s="1" customFormat="1" spans="1:8">
      <c r="A565" s="106" t="s">
        <v>557</v>
      </c>
      <c r="B565" s="106" t="s">
        <v>49</v>
      </c>
      <c r="C565" s="107">
        <v>29911568</v>
      </c>
      <c r="D565" s="107">
        <v>30330647</v>
      </c>
      <c r="E565" s="107" t="s">
        <v>49</v>
      </c>
      <c r="F565" s="107">
        <v>30266112</v>
      </c>
      <c r="G565" s="107">
        <v>30267948</v>
      </c>
      <c r="H565" s="106" t="s">
        <v>489</v>
      </c>
    </row>
    <row r="566" s="1" customFormat="1" spans="1:8">
      <c r="A566" s="106" t="s">
        <v>558</v>
      </c>
      <c r="B566" s="106" t="s">
        <v>49</v>
      </c>
      <c r="C566" s="107">
        <v>29911568</v>
      </c>
      <c r="D566" s="107">
        <v>30330647</v>
      </c>
      <c r="E566" s="107" t="s">
        <v>49</v>
      </c>
      <c r="F566" s="107">
        <v>30270434</v>
      </c>
      <c r="G566" s="107">
        <v>30271168</v>
      </c>
      <c r="H566" s="106" t="s">
        <v>489</v>
      </c>
    </row>
    <row r="567" s="1" customFormat="1" spans="1:8">
      <c r="A567" s="106" t="s">
        <v>559</v>
      </c>
      <c r="B567" s="106" t="s">
        <v>49</v>
      </c>
      <c r="C567" s="107">
        <v>29911568</v>
      </c>
      <c r="D567" s="107">
        <v>30330647</v>
      </c>
      <c r="E567" s="107" t="s">
        <v>49</v>
      </c>
      <c r="F567" s="107">
        <v>30274744</v>
      </c>
      <c r="G567" s="107">
        <v>30276575</v>
      </c>
      <c r="H567" s="106" t="s">
        <v>489</v>
      </c>
    </row>
    <row r="568" s="1" customFormat="1" spans="1:8">
      <c r="A568" s="106" t="s">
        <v>560</v>
      </c>
      <c r="B568" s="106" t="s">
        <v>49</v>
      </c>
      <c r="C568" s="107">
        <v>29911568</v>
      </c>
      <c r="D568" s="107">
        <v>30330647</v>
      </c>
      <c r="E568" s="107" t="s">
        <v>49</v>
      </c>
      <c r="F568" s="107">
        <v>30279057</v>
      </c>
      <c r="G568" s="107">
        <v>30280888</v>
      </c>
      <c r="H568" s="106" t="s">
        <v>489</v>
      </c>
    </row>
    <row r="569" s="1" customFormat="1" spans="1:8">
      <c r="A569" s="106" t="s">
        <v>561</v>
      </c>
      <c r="B569" s="106" t="s">
        <v>49</v>
      </c>
      <c r="C569" s="107">
        <v>29911568</v>
      </c>
      <c r="D569" s="107">
        <v>30330647</v>
      </c>
      <c r="E569" s="107" t="s">
        <v>49</v>
      </c>
      <c r="F569" s="107">
        <v>30283370</v>
      </c>
      <c r="G569" s="107">
        <v>30285201</v>
      </c>
      <c r="H569" s="106" t="s">
        <v>489</v>
      </c>
    </row>
    <row r="570" s="1" customFormat="1" spans="1:8">
      <c r="A570" s="106" t="s">
        <v>562</v>
      </c>
      <c r="B570" s="106" t="s">
        <v>49</v>
      </c>
      <c r="C570" s="107">
        <v>29911568</v>
      </c>
      <c r="D570" s="107">
        <v>30330647</v>
      </c>
      <c r="E570" s="107" t="s">
        <v>49</v>
      </c>
      <c r="F570" s="107">
        <v>30287683</v>
      </c>
      <c r="G570" s="107">
        <v>30289514</v>
      </c>
      <c r="H570" s="106" t="s">
        <v>489</v>
      </c>
    </row>
    <row r="571" s="1" customFormat="1" spans="1:8">
      <c r="A571" s="106" t="s">
        <v>563</v>
      </c>
      <c r="B571" s="106" t="s">
        <v>49</v>
      </c>
      <c r="C571" s="107">
        <v>29911568</v>
      </c>
      <c r="D571" s="107">
        <v>30330647</v>
      </c>
      <c r="E571" s="107" t="s">
        <v>49</v>
      </c>
      <c r="F571" s="107">
        <v>30291996</v>
      </c>
      <c r="G571" s="107">
        <v>30293828</v>
      </c>
      <c r="H571" s="106" t="s">
        <v>489</v>
      </c>
    </row>
    <row r="572" s="1" customFormat="1" spans="1:8">
      <c r="A572" s="106" t="s">
        <v>564</v>
      </c>
      <c r="B572" s="106" t="s">
        <v>49</v>
      </c>
      <c r="C572" s="107">
        <v>29911568</v>
      </c>
      <c r="D572" s="107">
        <v>30330647</v>
      </c>
      <c r="E572" s="107" t="s">
        <v>49</v>
      </c>
      <c r="F572" s="107">
        <v>30296311</v>
      </c>
      <c r="G572" s="107">
        <v>30298142</v>
      </c>
      <c r="H572" s="106" t="s">
        <v>489</v>
      </c>
    </row>
    <row r="573" s="1" customFormat="1" spans="1:8">
      <c r="A573" s="106" t="s">
        <v>565</v>
      </c>
      <c r="B573" s="106" t="s">
        <v>49</v>
      </c>
      <c r="C573" s="107">
        <v>29911568</v>
      </c>
      <c r="D573" s="107">
        <v>30330647</v>
      </c>
      <c r="E573" s="107" t="s">
        <v>49</v>
      </c>
      <c r="F573" s="107">
        <v>30300625</v>
      </c>
      <c r="G573" s="107">
        <v>30302455</v>
      </c>
      <c r="H573" s="106" t="s">
        <v>489</v>
      </c>
    </row>
    <row r="574" s="1" customFormat="1" spans="1:8">
      <c r="A574" s="106" t="s">
        <v>566</v>
      </c>
      <c r="B574" s="106" t="s">
        <v>49</v>
      </c>
      <c r="C574" s="107">
        <v>29911568</v>
      </c>
      <c r="D574" s="107">
        <v>30330647</v>
      </c>
      <c r="E574" s="107" t="s">
        <v>49</v>
      </c>
      <c r="F574" s="107">
        <v>30304937</v>
      </c>
      <c r="G574" s="107">
        <v>30306766</v>
      </c>
      <c r="H574" s="106" t="s">
        <v>489</v>
      </c>
    </row>
    <row r="575" s="1" customFormat="1" spans="1:8">
      <c r="A575" s="106" t="s">
        <v>568</v>
      </c>
      <c r="B575" s="106" t="s">
        <v>49</v>
      </c>
      <c r="C575" s="107">
        <v>29911568</v>
      </c>
      <c r="D575" s="107">
        <v>30330647</v>
      </c>
      <c r="E575" s="107" t="s">
        <v>49</v>
      </c>
      <c r="F575" s="107">
        <v>30313559</v>
      </c>
      <c r="G575" s="107">
        <v>30315388</v>
      </c>
      <c r="H575" s="106" t="s">
        <v>489</v>
      </c>
    </row>
    <row r="576" s="1" customFormat="1" spans="1:8">
      <c r="A576" s="106" t="s">
        <v>569</v>
      </c>
      <c r="B576" s="106" t="s">
        <v>49</v>
      </c>
      <c r="C576" s="107">
        <v>29911568</v>
      </c>
      <c r="D576" s="107">
        <v>30330647</v>
      </c>
      <c r="E576" s="107" t="s">
        <v>49</v>
      </c>
      <c r="F576" s="107">
        <v>30317871</v>
      </c>
      <c r="G576" s="107">
        <v>30319695</v>
      </c>
      <c r="H576" s="106" t="s">
        <v>489</v>
      </c>
    </row>
    <row r="577" s="1" customFormat="1" spans="1:8">
      <c r="A577" s="106" t="s">
        <v>512</v>
      </c>
      <c r="B577" s="106" t="s">
        <v>49</v>
      </c>
      <c r="C577" s="107">
        <v>29911568</v>
      </c>
      <c r="D577" s="107">
        <v>30330647</v>
      </c>
      <c r="E577" s="107" t="s">
        <v>49</v>
      </c>
      <c r="F577" s="107">
        <v>29998629</v>
      </c>
      <c r="G577" s="107">
        <v>29999363</v>
      </c>
      <c r="H577" s="106" t="s">
        <v>489</v>
      </c>
    </row>
    <row r="578" s="1" customFormat="1" spans="1:8">
      <c r="A578" s="106" t="s">
        <v>521</v>
      </c>
      <c r="B578" s="106" t="s">
        <v>49</v>
      </c>
      <c r="C578" s="107">
        <v>29911568</v>
      </c>
      <c r="D578" s="107">
        <v>30330647</v>
      </c>
      <c r="E578" s="107" t="s">
        <v>49</v>
      </c>
      <c r="F578" s="107">
        <v>30063365</v>
      </c>
      <c r="G578" s="107">
        <v>30065195</v>
      </c>
      <c r="H578" s="106" t="s">
        <v>489</v>
      </c>
    </row>
    <row r="579" s="1" customFormat="1" spans="1:8">
      <c r="A579" s="106" t="s">
        <v>526</v>
      </c>
      <c r="B579" s="106" t="s">
        <v>49</v>
      </c>
      <c r="C579" s="107">
        <v>29911568</v>
      </c>
      <c r="D579" s="107">
        <v>30330647</v>
      </c>
      <c r="E579" s="107" t="s">
        <v>49</v>
      </c>
      <c r="F579" s="107">
        <v>30080620</v>
      </c>
      <c r="G579" s="107">
        <v>30082452</v>
      </c>
      <c r="H579" s="106" t="s">
        <v>489</v>
      </c>
    </row>
    <row r="580" s="1" customFormat="1" spans="1:8">
      <c r="A580" s="106" t="s">
        <v>540</v>
      </c>
      <c r="B580" s="106" t="s">
        <v>49</v>
      </c>
      <c r="C580" s="107">
        <v>29911568</v>
      </c>
      <c r="D580" s="107">
        <v>30330647</v>
      </c>
      <c r="E580" s="107" t="s">
        <v>49</v>
      </c>
      <c r="F580" s="107">
        <v>30162617</v>
      </c>
      <c r="G580" s="107">
        <v>30165700</v>
      </c>
      <c r="H580" s="106" t="s">
        <v>489</v>
      </c>
    </row>
    <row r="581" s="1" customFormat="1" spans="1:8">
      <c r="A581" s="106" t="s">
        <v>547</v>
      </c>
      <c r="B581" s="106" t="s">
        <v>49</v>
      </c>
      <c r="C581" s="107">
        <v>29911568</v>
      </c>
      <c r="D581" s="107">
        <v>30330647</v>
      </c>
      <c r="E581" s="107" t="s">
        <v>49</v>
      </c>
      <c r="F581" s="107">
        <v>30192808</v>
      </c>
      <c r="G581" s="107">
        <v>30195888</v>
      </c>
      <c r="H581" s="106" t="s">
        <v>489</v>
      </c>
    </row>
    <row r="582" s="1" customFormat="1" spans="1:8">
      <c r="A582" s="106" t="s">
        <v>549</v>
      </c>
      <c r="B582" s="106" t="s">
        <v>49</v>
      </c>
      <c r="C582" s="107">
        <v>29911568</v>
      </c>
      <c r="D582" s="107">
        <v>30330647</v>
      </c>
      <c r="E582" s="107" t="s">
        <v>49</v>
      </c>
      <c r="F582" s="107">
        <v>30210044</v>
      </c>
      <c r="G582" s="107">
        <v>30213124</v>
      </c>
      <c r="H582" s="106" t="s">
        <v>489</v>
      </c>
    </row>
    <row r="583" s="1" customFormat="1" spans="1:8">
      <c r="A583" s="106" t="s">
        <v>567</v>
      </c>
      <c r="B583" s="106" t="s">
        <v>49</v>
      </c>
      <c r="C583" s="107">
        <v>29911568</v>
      </c>
      <c r="D583" s="107">
        <v>30330647</v>
      </c>
      <c r="E583" s="107" t="s">
        <v>49</v>
      </c>
      <c r="F583" s="107">
        <v>30309249</v>
      </c>
      <c r="G583" s="107">
        <v>30311077</v>
      </c>
      <c r="H583" s="106" t="s">
        <v>489</v>
      </c>
    </row>
    <row r="584" s="1" customFormat="1" spans="1:8">
      <c r="A584" s="106" t="s">
        <v>536</v>
      </c>
      <c r="B584" s="106" t="s">
        <v>49</v>
      </c>
      <c r="C584" s="107">
        <v>29911568</v>
      </c>
      <c r="D584" s="107">
        <v>30330647</v>
      </c>
      <c r="E584" s="107" t="s">
        <v>49</v>
      </c>
      <c r="F584" s="107">
        <v>30145360</v>
      </c>
      <c r="G584" s="107">
        <v>30147198</v>
      </c>
      <c r="H584" s="106" t="s">
        <v>489</v>
      </c>
    </row>
    <row r="585" s="1" customFormat="1" spans="1:8">
      <c r="A585" s="106" t="s">
        <v>1143</v>
      </c>
      <c r="B585" s="106" t="s">
        <v>49</v>
      </c>
      <c r="C585" s="107">
        <v>34858092</v>
      </c>
      <c r="D585" s="107">
        <v>34912649</v>
      </c>
      <c r="E585" s="107" t="s">
        <v>49</v>
      </c>
      <c r="F585" s="107">
        <v>34879244</v>
      </c>
      <c r="G585" s="107">
        <v>34880396</v>
      </c>
      <c r="H585" s="106" t="s">
        <v>572</v>
      </c>
    </row>
    <row r="586" s="1" customFormat="1" spans="1:8">
      <c r="A586" s="106" t="s">
        <v>1144</v>
      </c>
      <c r="B586" s="106" t="s">
        <v>49</v>
      </c>
      <c r="C586" s="107">
        <v>34858092</v>
      </c>
      <c r="D586" s="107">
        <v>34912649</v>
      </c>
      <c r="E586" s="107" t="s">
        <v>49</v>
      </c>
      <c r="F586" s="107">
        <v>34884200</v>
      </c>
      <c r="G586" s="107">
        <v>34885293</v>
      </c>
      <c r="H586" s="106" t="s">
        <v>1145</v>
      </c>
    </row>
    <row r="587" s="1" customFormat="1" spans="1:8">
      <c r="A587" s="106" t="s">
        <v>1146</v>
      </c>
      <c r="B587" s="106" t="s">
        <v>49</v>
      </c>
      <c r="C587" s="107">
        <v>34858092</v>
      </c>
      <c r="D587" s="107">
        <v>34912649</v>
      </c>
      <c r="E587" s="107" t="s">
        <v>49</v>
      </c>
      <c r="F587" s="107">
        <v>34890869</v>
      </c>
      <c r="G587" s="107">
        <v>34892172</v>
      </c>
      <c r="H587" s="106" t="s">
        <v>572</v>
      </c>
    </row>
    <row r="588" s="1" customFormat="1" spans="1:8">
      <c r="A588" s="106" t="s">
        <v>573</v>
      </c>
      <c r="B588" s="106" t="s">
        <v>49</v>
      </c>
      <c r="C588" s="107">
        <v>38360036</v>
      </c>
      <c r="D588" s="107">
        <v>38428555</v>
      </c>
      <c r="E588" s="107" t="s">
        <v>49</v>
      </c>
      <c r="F588" s="107">
        <v>38395407</v>
      </c>
      <c r="G588" s="107">
        <v>38396149</v>
      </c>
      <c r="H588" s="106" t="s">
        <v>489</v>
      </c>
    </row>
    <row r="589" s="1" customFormat="1" spans="1:8">
      <c r="A589" s="106" t="s">
        <v>1147</v>
      </c>
      <c r="B589" s="106" t="s">
        <v>49</v>
      </c>
      <c r="C589" s="107">
        <v>38606665</v>
      </c>
      <c r="D589" s="107">
        <v>38694168</v>
      </c>
      <c r="E589" s="107" t="s">
        <v>49</v>
      </c>
      <c r="F589" s="107">
        <v>38638547</v>
      </c>
      <c r="G589" s="107">
        <v>38639289</v>
      </c>
      <c r="H589" s="106" t="s">
        <v>489</v>
      </c>
    </row>
    <row r="590" s="1" customFormat="1" spans="1:8">
      <c r="A590" s="106" t="s">
        <v>1148</v>
      </c>
      <c r="B590" s="106" t="s">
        <v>49</v>
      </c>
      <c r="C590" s="107">
        <v>38850946</v>
      </c>
      <c r="D590" s="107">
        <v>38926120</v>
      </c>
      <c r="E590" s="107" t="s">
        <v>49</v>
      </c>
      <c r="F590" s="107">
        <v>38849430</v>
      </c>
      <c r="G590" s="107">
        <v>38857550</v>
      </c>
      <c r="H590" s="106" t="s">
        <v>489</v>
      </c>
    </row>
    <row r="591" s="1" customFormat="1" spans="1:8">
      <c r="A591" s="106" t="s">
        <v>575</v>
      </c>
      <c r="B591" s="106" t="s">
        <v>49</v>
      </c>
      <c r="C591" s="107">
        <v>39079561</v>
      </c>
      <c r="D591" s="107">
        <v>39178958</v>
      </c>
      <c r="E591" s="107" t="s">
        <v>49</v>
      </c>
      <c r="F591" s="107">
        <v>39116332</v>
      </c>
      <c r="G591" s="107">
        <v>39117074</v>
      </c>
      <c r="H591" s="106" t="s">
        <v>489</v>
      </c>
    </row>
    <row r="592" s="1" customFormat="1" spans="1:8">
      <c r="A592" s="106" t="s">
        <v>1149</v>
      </c>
      <c r="B592" s="106" t="s">
        <v>49</v>
      </c>
      <c r="C592" s="107">
        <v>39457692</v>
      </c>
      <c r="D592" s="107">
        <v>39486737</v>
      </c>
      <c r="E592" s="107" t="s">
        <v>49</v>
      </c>
      <c r="F592" s="107">
        <v>39472587</v>
      </c>
      <c r="G592" s="107">
        <v>39521496</v>
      </c>
      <c r="H592" s="106" t="s">
        <v>1150</v>
      </c>
    </row>
    <row r="593" s="1" customFormat="1" spans="1:8">
      <c r="A593" s="106" t="s">
        <v>1151</v>
      </c>
      <c r="B593" s="106" t="s">
        <v>49</v>
      </c>
      <c r="C593" s="107">
        <v>39598350</v>
      </c>
      <c r="D593" s="107">
        <v>39611849</v>
      </c>
      <c r="E593" s="107" t="s">
        <v>49</v>
      </c>
      <c r="F593" s="107">
        <v>39602118</v>
      </c>
      <c r="G593" s="107">
        <v>39603776</v>
      </c>
      <c r="H593" s="106" t="s">
        <v>1152</v>
      </c>
    </row>
    <row r="594" s="1" customFormat="1" spans="1:8">
      <c r="A594" s="106" t="s">
        <v>576</v>
      </c>
      <c r="B594" s="106" t="s">
        <v>49</v>
      </c>
      <c r="C594" s="107">
        <v>39844449</v>
      </c>
      <c r="D594" s="107">
        <v>39913941</v>
      </c>
      <c r="E594" s="107" t="s">
        <v>49</v>
      </c>
      <c r="F594" s="107">
        <v>39910086</v>
      </c>
      <c r="G594" s="107">
        <v>39910828</v>
      </c>
      <c r="H594" s="106" t="s">
        <v>489</v>
      </c>
    </row>
    <row r="595" s="1" customFormat="1" spans="1:8">
      <c r="A595" s="106" t="s">
        <v>1153</v>
      </c>
      <c r="B595" s="106" t="s">
        <v>49</v>
      </c>
      <c r="C595" s="107">
        <v>40530775</v>
      </c>
      <c r="D595" s="107">
        <v>40738611</v>
      </c>
      <c r="E595" s="107" t="s">
        <v>49</v>
      </c>
      <c r="F595" s="107">
        <v>40611977</v>
      </c>
      <c r="G595" s="107">
        <v>40613635</v>
      </c>
      <c r="H595" s="106" t="s">
        <v>1152</v>
      </c>
    </row>
    <row r="596" s="1" customFormat="1" spans="1:8">
      <c r="A596" s="106" t="s">
        <v>1154</v>
      </c>
      <c r="B596" s="106" t="s">
        <v>49</v>
      </c>
      <c r="C596" s="107">
        <v>40530775</v>
      </c>
      <c r="D596" s="107">
        <v>40738611</v>
      </c>
      <c r="E596" s="107" t="s">
        <v>49</v>
      </c>
      <c r="F596" s="107">
        <v>40690315</v>
      </c>
      <c r="G596" s="107">
        <v>40799387</v>
      </c>
      <c r="H596" s="106" t="s">
        <v>1150</v>
      </c>
    </row>
    <row r="597" s="1" customFormat="1" spans="1:8">
      <c r="A597" s="106" t="s">
        <v>580</v>
      </c>
      <c r="B597" s="106" t="s">
        <v>49</v>
      </c>
      <c r="C597" s="107">
        <v>41836092</v>
      </c>
      <c r="D597" s="107">
        <v>41922536</v>
      </c>
      <c r="E597" s="107" t="s">
        <v>49</v>
      </c>
      <c r="F597" s="107">
        <v>41835623</v>
      </c>
      <c r="G597" s="107">
        <v>41837790</v>
      </c>
      <c r="H597" s="106" t="s">
        <v>579</v>
      </c>
    </row>
    <row r="598" s="1" customFormat="1" spans="1:8">
      <c r="A598" s="106" t="s">
        <v>581</v>
      </c>
      <c r="B598" s="106" t="s">
        <v>49</v>
      </c>
      <c r="C598" s="107">
        <v>41836092</v>
      </c>
      <c r="D598" s="107">
        <v>41922536</v>
      </c>
      <c r="E598" s="107" t="s">
        <v>49</v>
      </c>
      <c r="F598" s="107">
        <v>41857668</v>
      </c>
      <c r="G598" s="107">
        <v>41859835</v>
      </c>
      <c r="H598" s="106" t="s">
        <v>579</v>
      </c>
    </row>
    <row r="599" s="1" customFormat="1" spans="1:8">
      <c r="A599" s="106" t="s">
        <v>582</v>
      </c>
      <c r="B599" s="106" t="s">
        <v>49</v>
      </c>
      <c r="C599" s="107">
        <v>41836092</v>
      </c>
      <c r="D599" s="107">
        <v>41922536</v>
      </c>
      <c r="E599" s="107" t="s">
        <v>49</v>
      </c>
      <c r="F599" s="107">
        <v>41879703</v>
      </c>
      <c r="G599" s="107">
        <v>41881870</v>
      </c>
      <c r="H599" s="106" t="s">
        <v>579</v>
      </c>
    </row>
    <row r="600" s="1" customFormat="1" spans="1:8">
      <c r="A600" s="106" t="s">
        <v>583</v>
      </c>
      <c r="B600" s="106" t="s">
        <v>49</v>
      </c>
      <c r="C600" s="107">
        <v>41836092</v>
      </c>
      <c r="D600" s="107">
        <v>41922536</v>
      </c>
      <c r="E600" s="107" t="s">
        <v>49</v>
      </c>
      <c r="F600" s="107">
        <v>41901738</v>
      </c>
      <c r="G600" s="107">
        <v>41903905</v>
      </c>
      <c r="H600" s="106" t="s">
        <v>579</v>
      </c>
    </row>
    <row r="601" s="1" customFormat="1" spans="1:8">
      <c r="A601" s="106" t="s">
        <v>1155</v>
      </c>
      <c r="B601" s="106" t="s">
        <v>49</v>
      </c>
      <c r="C601" s="107">
        <v>43232631</v>
      </c>
      <c r="D601" s="107">
        <v>43267228</v>
      </c>
      <c r="E601" s="107" t="s">
        <v>49</v>
      </c>
      <c r="F601" s="107">
        <v>43243855</v>
      </c>
      <c r="G601" s="107">
        <v>43247453</v>
      </c>
      <c r="H601" s="106" t="s">
        <v>588</v>
      </c>
    </row>
    <row r="602" s="1" customFormat="1" spans="1:8">
      <c r="A602" s="106" t="s">
        <v>1156</v>
      </c>
      <c r="B602" s="106" t="s">
        <v>49</v>
      </c>
      <c r="C602" s="107">
        <v>55841043</v>
      </c>
      <c r="D602" s="107">
        <v>55942259</v>
      </c>
      <c r="E602" s="107" t="s">
        <v>49</v>
      </c>
      <c r="F602" s="107">
        <v>55825497</v>
      </c>
      <c r="G602" s="107">
        <v>55869629</v>
      </c>
      <c r="H602" s="106" t="s">
        <v>1157</v>
      </c>
    </row>
    <row r="603" s="1" customFormat="1" spans="1:8">
      <c r="A603" s="106" t="s">
        <v>1158</v>
      </c>
      <c r="B603" s="106" t="s">
        <v>49</v>
      </c>
      <c r="C603" s="107">
        <v>57740532</v>
      </c>
      <c r="D603" s="107">
        <v>57800373</v>
      </c>
      <c r="E603" s="107" t="s">
        <v>49</v>
      </c>
      <c r="F603" s="107">
        <v>57777080</v>
      </c>
      <c r="G603" s="107">
        <v>57778382</v>
      </c>
      <c r="H603" s="106" t="s">
        <v>593</v>
      </c>
    </row>
    <row r="604" s="1" customFormat="1" spans="1:8">
      <c r="A604" s="106" t="s">
        <v>594</v>
      </c>
      <c r="B604" s="106" t="s">
        <v>49</v>
      </c>
      <c r="C604" s="107">
        <v>57916382</v>
      </c>
      <c r="D604" s="107">
        <v>57968713</v>
      </c>
      <c r="E604" s="107" t="s">
        <v>49</v>
      </c>
      <c r="F604" s="107">
        <v>57917626</v>
      </c>
      <c r="G604" s="107">
        <v>57920571</v>
      </c>
      <c r="H604" s="106" t="s">
        <v>593</v>
      </c>
    </row>
    <row r="605" s="1" customFormat="1" spans="1:8">
      <c r="A605" s="106" t="s">
        <v>597</v>
      </c>
      <c r="B605" s="106" t="s">
        <v>49</v>
      </c>
      <c r="C605" s="107">
        <v>58297997</v>
      </c>
      <c r="D605" s="107">
        <v>58303281</v>
      </c>
      <c r="E605" s="107" t="s">
        <v>49</v>
      </c>
      <c r="F605" s="107">
        <v>58299574</v>
      </c>
      <c r="G605" s="107">
        <v>58301531</v>
      </c>
      <c r="H605" s="106" t="s">
        <v>593</v>
      </c>
    </row>
    <row r="606" s="1" customFormat="1" spans="1:8">
      <c r="A606" s="106" t="s">
        <v>598</v>
      </c>
      <c r="B606" s="106" t="s">
        <v>49</v>
      </c>
      <c r="C606" s="107">
        <v>58426152</v>
      </c>
      <c r="D606" s="107">
        <v>58564255</v>
      </c>
      <c r="E606" s="107" t="s">
        <v>49</v>
      </c>
      <c r="F606" s="107">
        <v>58450968</v>
      </c>
      <c r="G606" s="107">
        <v>58452925</v>
      </c>
      <c r="H606" s="106" t="s">
        <v>593</v>
      </c>
    </row>
    <row r="607" s="1" customFormat="1" spans="1:8">
      <c r="A607" s="106" t="s">
        <v>599</v>
      </c>
      <c r="B607" s="106" t="s">
        <v>49</v>
      </c>
      <c r="C607" s="107">
        <v>58426152</v>
      </c>
      <c r="D607" s="107">
        <v>58564255</v>
      </c>
      <c r="E607" s="107" t="s">
        <v>49</v>
      </c>
      <c r="F607" s="107">
        <v>58454875</v>
      </c>
      <c r="G607" s="107">
        <v>58457831</v>
      </c>
      <c r="H607" s="106" t="s">
        <v>593</v>
      </c>
    </row>
    <row r="608" s="1" customFormat="1" spans="1:8">
      <c r="A608" s="106" t="s">
        <v>603</v>
      </c>
      <c r="B608" s="106" t="s">
        <v>49</v>
      </c>
      <c r="C608" s="107">
        <v>61538363</v>
      </c>
      <c r="D608" s="107">
        <v>61662778</v>
      </c>
      <c r="E608" s="107" t="s">
        <v>49</v>
      </c>
      <c r="F608" s="107">
        <v>61553740</v>
      </c>
      <c r="G608" s="107">
        <v>61554240</v>
      </c>
      <c r="H608" s="106" t="s">
        <v>602</v>
      </c>
    </row>
    <row r="609" s="1" customFormat="1" spans="1:8">
      <c r="A609" s="106" t="s">
        <v>604</v>
      </c>
      <c r="B609" s="106" t="s">
        <v>49</v>
      </c>
      <c r="C609" s="107">
        <v>61538363</v>
      </c>
      <c r="D609" s="107">
        <v>61662778</v>
      </c>
      <c r="E609" s="107" t="s">
        <v>49</v>
      </c>
      <c r="F609" s="107">
        <v>61607212</v>
      </c>
      <c r="G609" s="107">
        <v>61608142</v>
      </c>
      <c r="H609" s="106" t="s">
        <v>606</v>
      </c>
    </row>
    <row r="610" s="1" customFormat="1" spans="1:8">
      <c r="A610" s="106" t="s">
        <v>607</v>
      </c>
      <c r="B610" s="106" t="s">
        <v>49</v>
      </c>
      <c r="C610" s="107">
        <v>61538363</v>
      </c>
      <c r="D610" s="107">
        <v>61662778</v>
      </c>
      <c r="E610" s="107" t="s">
        <v>49</v>
      </c>
      <c r="F610" s="107">
        <v>61647109</v>
      </c>
      <c r="G610" s="107">
        <v>61648039</v>
      </c>
      <c r="H610" s="106" t="s">
        <v>606</v>
      </c>
    </row>
    <row r="611" s="1" customFormat="1" spans="1:8">
      <c r="A611" s="106" t="s">
        <v>615</v>
      </c>
      <c r="B611" s="106" t="s">
        <v>49</v>
      </c>
      <c r="C611" s="107">
        <v>61822933</v>
      </c>
      <c r="D611" s="107">
        <v>61987046</v>
      </c>
      <c r="E611" s="107" t="s">
        <v>49</v>
      </c>
      <c r="F611" s="107">
        <v>61824975</v>
      </c>
      <c r="G611" s="107">
        <v>61825905</v>
      </c>
      <c r="H611" s="106" t="s">
        <v>606</v>
      </c>
    </row>
    <row r="612" s="1" customFormat="1" spans="1:8">
      <c r="A612" s="106" t="s">
        <v>616</v>
      </c>
      <c r="B612" s="106" t="s">
        <v>49</v>
      </c>
      <c r="C612" s="107">
        <v>61822933</v>
      </c>
      <c r="D612" s="107">
        <v>61987046</v>
      </c>
      <c r="E612" s="107" t="s">
        <v>49</v>
      </c>
      <c r="F612" s="107">
        <v>61856346</v>
      </c>
      <c r="G612" s="107">
        <v>61856846</v>
      </c>
      <c r="H612" s="106" t="s">
        <v>602</v>
      </c>
    </row>
    <row r="613" s="1" customFormat="1" spans="1:8">
      <c r="A613" s="106" t="s">
        <v>617</v>
      </c>
      <c r="B613" s="106" t="s">
        <v>49</v>
      </c>
      <c r="C613" s="107">
        <v>61822933</v>
      </c>
      <c r="D613" s="107">
        <v>61987046</v>
      </c>
      <c r="E613" s="107" t="s">
        <v>49</v>
      </c>
      <c r="F613" s="107">
        <v>61885864</v>
      </c>
      <c r="G613" s="107">
        <v>61887805</v>
      </c>
      <c r="H613" s="106" t="s">
        <v>610</v>
      </c>
    </row>
    <row r="614" s="1" customFormat="1" spans="1:8">
      <c r="A614" s="106" t="s">
        <v>618</v>
      </c>
      <c r="B614" s="106" t="s">
        <v>49</v>
      </c>
      <c r="C614" s="107">
        <v>61822933</v>
      </c>
      <c r="D614" s="107">
        <v>61987046</v>
      </c>
      <c r="E614" s="107" t="s">
        <v>49</v>
      </c>
      <c r="F614" s="107">
        <v>61892211</v>
      </c>
      <c r="G614" s="107">
        <v>61892921</v>
      </c>
      <c r="H614" s="106" t="s">
        <v>606</v>
      </c>
    </row>
    <row r="615" s="1" customFormat="1" spans="1:8">
      <c r="A615" s="106" t="s">
        <v>620</v>
      </c>
      <c r="B615" s="106" t="s">
        <v>49</v>
      </c>
      <c r="C615" s="107">
        <v>61822933</v>
      </c>
      <c r="D615" s="107">
        <v>61987046</v>
      </c>
      <c r="E615" s="107" t="s">
        <v>49</v>
      </c>
      <c r="F615" s="107">
        <v>61916755</v>
      </c>
      <c r="G615" s="107">
        <v>61917465</v>
      </c>
      <c r="H615" s="106" t="s">
        <v>606</v>
      </c>
    </row>
    <row r="616" s="1" customFormat="1" spans="1:8">
      <c r="A616" s="106" t="s">
        <v>621</v>
      </c>
      <c r="B616" s="106" t="s">
        <v>49</v>
      </c>
      <c r="C616" s="107">
        <v>61822933</v>
      </c>
      <c r="D616" s="107">
        <v>61987046</v>
      </c>
      <c r="E616" s="107" t="s">
        <v>49</v>
      </c>
      <c r="F616" s="107">
        <v>61921872</v>
      </c>
      <c r="G616" s="107">
        <v>61923813</v>
      </c>
      <c r="H616" s="106" t="s">
        <v>610</v>
      </c>
    </row>
    <row r="617" s="1" customFormat="1" spans="1:8">
      <c r="A617" s="106" t="s">
        <v>622</v>
      </c>
      <c r="B617" s="106" t="s">
        <v>49</v>
      </c>
      <c r="C617" s="107">
        <v>61822933</v>
      </c>
      <c r="D617" s="107">
        <v>61987046</v>
      </c>
      <c r="E617" s="107" t="s">
        <v>49</v>
      </c>
      <c r="F617" s="107">
        <v>61975234</v>
      </c>
      <c r="G617" s="107">
        <v>61975944</v>
      </c>
      <c r="H617" s="106" t="s">
        <v>606</v>
      </c>
    </row>
    <row r="618" s="1" customFormat="1" spans="1:8">
      <c r="A618" s="106" t="s">
        <v>623</v>
      </c>
      <c r="B618" s="106" t="s">
        <v>49</v>
      </c>
      <c r="C618" s="107">
        <v>61822933</v>
      </c>
      <c r="D618" s="107">
        <v>61987046</v>
      </c>
      <c r="E618" s="107" t="s">
        <v>49</v>
      </c>
      <c r="F618" s="107">
        <v>61980357</v>
      </c>
      <c r="G618" s="107">
        <v>61982298</v>
      </c>
      <c r="H618" s="106" t="s">
        <v>610</v>
      </c>
    </row>
    <row r="619" s="1" customFormat="1" spans="1:8">
      <c r="A619" s="106" t="s">
        <v>624</v>
      </c>
      <c r="B619" s="106" t="s">
        <v>49</v>
      </c>
      <c r="C619" s="107">
        <v>62549913</v>
      </c>
      <c r="D619" s="107">
        <v>62619882</v>
      </c>
      <c r="E619" s="107" t="s">
        <v>49</v>
      </c>
      <c r="F619" s="107">
        <v>62544353</v>
      </c>
      <c r="G619" s="107">
        <v>62567230</v>
      </c>
      <c r="H619" s="106" t="s">
        <v>626</v>
      </c>
    </row>
    <row r="620" s="1" customFormat="1" spans="1:8">
      <c r="A620" s="106" t="s">
        <v>1159</v>
      </c>
      <c r="B620" s="106" t="s">
        <v>49</v>
      </c>
      <c r="C620" s="107">
        <v>62886323</v>
      </c>
      <c r="D620" s="107">
        <v>62946197</v>
      </c>
      <c r="E620" s="107" t="s">
        <v>49</v>
      </c>
      <c r="F620" s="107">
        <v>62939219</v>
      </c>
      <c r="G620" s="107">
        <v>62960113</v>
      </c>
      <c r="H620" s="106" t="s">
        <v>630</v>
      </c>
    </row>
    <row r="621" s="1" customFormat="1" spans="1:8">
      <c r="A621" s="106" t="s">
        <v>1160</v>
      </c>
      <c r="B621" s="106" t="s">
        <v>49</v>
      </c>
      <c r="C621" s="107">
        <v>62886323</v>
      </c>
      <c r="D621" s="107">
        <v>62946197</v>
      </c>
      <c r="E621" s="107" t="s">
        <v>49</v>
      </c>
      <c r="F621" s="107">
        <v>62912019</v>
      </c>
      <c r="G621" s="107">
        <v>62914686</v>
      </c>
      <c r="H621" s="106" t="s">
        <v>630</v>
      </c>
    </row>
    <row r="622" s="1" customFormat="1" spans="1:8">
      <c r="A622" s="106" t="s">
        <v>1161</v>
      </c>
      <c r="B622" s="106" t="s">
        <v>49</v>
      </c>
      <c r="C622" s="107">
        <v>62956882</v>
      </c>
      <c r="D622" s="107">
        <v>63022863</v>
      </c>
      <c r="E622" s="107" t="s">
        <v>49</v>
      </c>
      <c r="F622" s="107">
        <v>63020564</v>
      </c>
      <c r="G622" s="107">
        <v>63026603</v>
      </c>
      <c r="H622" s="106" t="s">
        <v>630</v>
      </c>
    </row>
    <row r="623" s="1" customFormat="1" spans="1:8">
      <c r="A623" s="106" t="s">
        <v>1159</v>
      </c>
      <c r="B623" s="106" t="s">
        <v>49</v>
      </c>
      <c r="C623" s="107">
        <v>62956882</v>
      </c>
      <c r="D623" s="107">
        <v>63022863</v>
      </c>
      <c r="E623" s="107" t="s">
        <v>49</v>
      </c>
      <c r="F623" s="107">
        <v>62939219</v>
      </c>
      <c r="G623" s="107">
        <v>62960113</v>
      </c>
      <c r="H623" s="106" t="s">
        <v>630</v>
      </c>
    </row>
    <row r="624" s="1" customFormat="1" spans="1:8">
      <c r="A624" s="106" t="s">
        <v>1161</v>
      </c>
      <c r="B624" s="106" t="s">
        <v>49</v>
      </c>
      <c r="C624" s="107">
        <v>63023778</v>
      </c>
      <c r="D624" s="107">
        <v>63170180</v>
      </c>
      <c r="E624" s="107" t="s">
        <v>49</v>
      </c>
      <c r="F624" s="107">
        <v>63020564</v>
      </c>
      <c r="G624" s="107">
        <v>63026603</v>
      </c>
      <c r="H624" s="106" t="s">
        <v>630</v>
      </c>
    </row>
    <row r="625" s="1" customFormat="1" spans="1:8">
      <c r="A625" s="106" t="s">
        <v>1162</v>
      </c>
      <c r="B625" s="106" t="s">
        <v>49</v>
      </c>
      <c r="C625" s="107">
        <v>63023778</v>
      </c>
      <c r="D625" s="107">
        <v>63170180</v>
      </c>
      <c r="E625" s="107" t="s">
        <v>49</v>
      </c>
      <c r="F625" s="107">
        <v>63154449</v>
      </c>
      <c r="G625" s="107">
        <v>63163206</v>
      </c>
      <c r="H625" s="106" t="s">
        <v>630</v>
      </c>
    </row>
    <row r="626" s="1" customFormat="1" spans="1:8">
      <c r="A626" s="106" t="s">
        <v>1163</v>
      </c>
      <c r="B626" s="106" t="s">
        <v>49</v>
      </c>
      <c r="C626" s="107">
        <v>63251799</v>
      </c>
      <c r="D626" s="107">
        <v>63296804</v>
      </c>
      <c r="E626" s="107" t="s">
        <v>49</v>
      </c>
      <c r="F626" s="107">
        <v>63269950</v>
      </c>
      <c r="G626" s="107">
        <v>63280279</v>
      </c>
      <c r="H626" s="106" t="s">
        <v>630</v>
      </c>
    </row>
    <row r="627" s="1" customFormat="1" spans="1:8">
      <c r="A627" s="106" t="s">
        <v>1164</v>
      </c>
      <c r="B627" s="106" t="s">
        <v>49</v>
      </c>
      <c r="C627" s="107">
        <v>63442836</v>
      </c>
      <c r="D627" s="107">
        <v>63486871</v>
      </c>
      <c r="E627" s="107" t="s">
        <v>49</v>
      </c>
      <c r="F627" s="107">
        <v>63439617</v>
      </c>
      <c r="G627" s="107">
        <v>63458161</v>
      </c>
      <c r="H627" s="106" t="s">
        <v>630</v>
      </c>
    </row>
    <row r="628" s="1" customFormat="1" spans="1:8">
      <c r="A628" s="106" t="s">
        <v>1165</v>
      </c>
      <c r="B628" s="106" t="s">
        <v>49</v>
      </c>
      <c r="C628" s="107">
        <v>63442836</v>
      </c>
      <c r="D628" s="107">
        <v>63486871</v>
      </c>
      <c r="E628" s="107" t="s">
        <v>49</v>
      </c>
      <c r="F628" s="107">
        <v>63470896</v>
      </c>
      <c r="G628" s="107">
        <v>63480118</v>
      </c>
      <c r="H628" s="106" t="s">
        <v>630</v>
      </c>
    </row>
    <row r="629" s="1" customFormat="1" spans="1:8">
      <c r="A629" s="106" t="s">
        <v>631</v>
      </c>
      <c r="B629" s="106" t="s">
        <v>49</v>
      </c>
      <c r="C629" s="107">
        <v>63488265</v>
      </c>
      <c r="D629" s="107">
        <v>63627118</v>
      </c>
      <c r="E629" s="107" t="s">
        <v>49</v>
      </c>
      <c r="F629" s="107">
        <v>63497684</v>
      </c>
      <c r="G629" s="107">
        <v>63504591</v>
      </c>
      <c r="H629" s="106" t="s">
        <v>630</v>
      </c>
    </row>
    <row r="630" s="1" customFormat="1" spans="1:8">
      <c r="A630" s="106" t="s">
        <v>1166</v>
      </c>
      <c r="B630" s="106" t="s">
        <v>49</v>
      </c>
      <c r="C630" s="107">
        <v>82804780</v>
      </c>
      <c r="D630" s="107">
        <v>83025868</v>
      </c>
      <c r="E630" s="107" t="s">
        <v>49</v>
      </c>
      <c r="F630" s="107">
        <v>82875202</v>
      </c>
      <c r="G630" s="107">
        <v>82877394</v>
      </c>
      <c r="H630" s="106" t="s">
        <v>1167</v>
      </c>
    </row>
    <row r="631" s="1" customFormat="1" spans="1:8">
      <c r="A631" s="106" t="s">
        <v>632</v>
      </c>
      <c r="B631" s="106" t="s">
        <v>49</v>
      </c>
      <c r="C631" s="107">
        <v>82804780</v>
      </c>
      <c r="D631" s="107">
        <v>83025868</v>
      </c>
      <c r="E631" s="107" t="s">
        <v>49</v>
      </c>
      <c r="F631" s="107">
        <v>82972540</v>
      </c>
      <c r="G631" s="107">
        <v>82973306</v>
      </c>
      <c r="H631" s="106" t="s">
        <v>634</v>
      </c>
    </row>
    <row r="632" s="1" customFormat="1" spans="1:8">
      <c r="A632" s="106" t="s">
        <v>638</v>
      </c>
      <c r="B632" s="106" t="s">
        <v>49</v>
      </c>
      <c r="C632" s="107">
        <v>88235621</v>
      </c>
      <c r="D632" s="107">
        <v>88300026</v>
      </c>
      <c r="E632" s="107" t="s">
        <v>49</v>
      </c>
      <c r="F632" s="107">
        <v>88242571</v>
      </c>
      <c r="G632" s="107">
        <v>88246647</v>
      </c>
      <c r="H632" s="106" t="s">
        <v>640</v>
      </c>
    </row>
    <row r="633" s="1" customFormat="1" spans="1:8">
      <c r="A633" s="106" t="s">
        <v>642</v>
      </c>
      <c r="B633" s="106" t="s">
        <v>49</v>
      </c>
      <c r="C633" s="107">
        <v>88452152</v>
      </c>
      <c r="D633" s="107">
        <v>88493706</v>
      </c>
      <c r="E633" s="107" t="s">
        <v>49</v>
      </c>
      <c r="F633" s="107">
        <v>88478672</v>
      </c>
      <c r="G633" s="107">
        <v>88482760</v>
      </c>
      <c r="H633" s="106" t="s">
        <v>640</v>
      </c>
    </row>
    <row r="634" s="1" customFormat="1" spans="1:8">
      <c r="A634" s="106" t="s">
        <v>643</v>
      </c>
      <c r="B634" s="106" t="s">
        <v>49</v>
      </c>
      <c r="C634" s="107">
        <v>88452152</v>
      </c>
      <c r="D634" s="107">
        <v>88493706</v>
      </c>
      <c r="E634" s="107" t="s">
        <v>49</v>
      </c>
      <c r="F634" s="107">
        <v>88491449</v>
      </c>
      <c r="G634" s="107">
        <v>88495521</v>
      </c>
      <c r="H634" s="106" t="s">
        <v>640</v>
      </c>
    </row>
    <row r="635" s="1" customFormat="1" spans="1:8">
      <c r="A635" s="106" t="s">
        <v>644</v>
      </c>
      <c r="B635" s="106" t="s">
        <v>49</v>
      </c>
      <c r="C635" s="107">
        <v>88673028</v>
      </c>
      <c r="D635" s="107">
        <v>88723030</v>
      </c>
      <c r="E635" s="107" t="s">
        <v>49</v>
      </c>
      <c r="F635" s="107">
        <v>88714979</v>
      </c>
      <c r="G635" s="107">
        <v>88719025</v>
      </c>
      <c r="H635" s="106" t="s">
        <v>640</v>
      </c>
    </row>
    <row r="636" s="1" customFormat="1" spans="1:8">
      <c r="A636" s="106" t="s">
        <v>1168</v>
      </c>
      <c r="B636" s="106" t="s">
        <v>49</v>
      </c>
      <c r="C636" s="107">
        <v>94515924</v>
      </c>
      <c r="D636" s="107">
        <v>96030682</v>
      </c>
      <c r="E636" s="107" t="s">
        <v>49</v>
      </c>
      <c r="F636" s="107">
        <v>94934564</v>
      </c>
      <c r="G636" s="107">
        <v>94943645</v>
      </c>
      <c r="H636" s="106" t="s">
        <v>1169</v>
      </c>
    </row>
    <row r="637" s="1" customFormat="1" spans="1:8">
      <c r="A637" s="106" t="s">
        <v>1170</v>
      </c>
      <c r="B637" s="106" t="s">
        <v>49</v>
      </c>
      <c r="C637" s="107">
        <v>94515924</v>
      </c>
      <c r="D637" s="107">
        <v>96030682</v>
      </c>
      <c r="E637" s="107" t="s">
        <v>49</v>
      </c>
      <c r="F637" s="107">
        <v>94967163</v>
      </c>
      <c r="G637" s="107">
        <v>94976253</v>
      </c>
      <c r="H637" s="106" t="s">
        <v>1169</v>
      </c>
    </row>
    <row r="638" s="1" customFormat="1" spans="1:8">
      <c r="A638" s="106" t="s">
        <v>1171</v>
      </c>
      <c r="B638" s="106" t="s">
        <v>49</v>
      </c>
      <c r="C638" s="107">
        <v>94515924</v>
      </c>
      <c r="D638" s="107">
        <v>96030682</v>
      </c>
      <c r="E638" s="107" t="s">
        <v>49</v>
      </c>
      <c r="F638" s="107">
        <v>95016125</v>
      </c>
      <c r="G638" s="107">
        <v>95025222</v>
      </c>
      <c r="H638" s="106" t="s">
        <v>1169</v>
      </c>
    </row>
    <row r="639" s="1" customFormat="1" spans="1:8">
      <c r="A639" s="106" t="s">
        <v>1172</v>
      </c>
      <c r="B639" s="106" t="s">
        <v>49</v>
      </c>
      <c r="C639" s="107">
        <v>94515924</v>
      </c>
      <c r="D639" s="107">
        <v>96030682</v>
      </c>
      <c r="E639" s="107" t="s">
        <v>49</v>
      </c>
      <c r="F639" s="107">
        <v>95032457</v>
      </c>
      <c r="G639" s="107">
        <v>95041543</v>
      </c>
      <c r="H639" s="106" t="s">
        <v>1169</v>
      </c>
    </row>
    <row r="640" s="1" customFormat="1" spans="1:8">
      <c r="A640" s="106" t="s">
        <v>1173</v>
      </c>
      <c r="B640" s="106" t="s">
        <v>49</v>
      </c>
      <c r="C640" s="107">
        <v>94515924</v>
      </c>
      <c r="D640" s="107">
        <v>96030682</v>
      </c>
      <c r="E640" s="107" t="s">
        <v>49</v>
      </c>
      <c r="F640" s="107">
        <v>95048766</v>
      </c>
      <c r="G640" s="107">
        <v>95057855</v>
      </c>
      <c r="H640" s="106" t="s">
        <v>1169</v>
      </c>
    </row>
    <row r="641" s="1" customFormat="1" spans="1:8">
      <c r="A641" s="106" t="s">
        <v>1174</v>
      </c>
      <c r="B641" s="106" t="s">
        <v>49</v>
      </c>
      <c r="C641" s="107">
        <v>94515924</v>
      </c>
      <c r="D641" s="107">
        <v>96030682</v>
      </c>
      <c r="E641" s="107" t="s">
        <v>49</v>
      </c>
      <c r="F641" s="107">
        <v>95065070</v>
      </c>
      <c r="G641" s="107">
        <v>95074158</v>
      </c>
      <c r="H641" s="106" t="s">
        <v>1169</v>
      </c>
    </row>
    <row r="642" s="1" customFormat="1" spans="1:8">
      <c r="A642" s="106" t="s">
        <v>1175</v>
      </c>
      <c r="B642" s="106" t="s">
        <v>49</v>
      </c>
      <c r="C642" s="107">
        <v>94515924</v>
      </c>
      <c r="D642" s="107">
        <v>96030682</v>
      </c>
      <c r="E642" s="107" t="s">
        <v>49</v>
      </c>
      <c r="F642" s="107">
        <v>95097671</v>
      </c>
      <c r="G642" s="107">
        <v>95106770</v>
      </c>
      <c r="H642" s="106" t="s">
        <v>1169</v>
      </c>
    </row>
    <row r="643" s="1" customFormat="1" spans="1:8">
      <c r="A643" s="106" t="s">
        <v>1176</v>
      </c>
      <c r="B643" s="106" t="s">
        <v>49</v>
      </c>
      <c r="C643" s="107">
        <v>94515924</v>
      </c>
      <c r="D643" s="107">
        <v>96030682</v>
      </c>
      <c r="E643" s="107" t="s">
        <v>49</v>
      </c>
      <c r="F643" s="107">
        <v>95113975</v>
      </c>
      <c r="G643" s="107">
        <v>95123075</v>
      </c>
      <c r="H643" s="106" t="s">
        <v>1169</v>
      </c>
    </row>
    <row r="644" s="1" customFormat="1" spans="1:8">
      <c r="A644" s="106" t="s">
        <v>1177</v>
      </c>
      <c r="B644" s="106" t="s">
        <v>49</v>
      </c>
      <c r="C644" s="107">
        <v>94515924</v>
      </c>
      <c r="D644" s="107">
        <v>96030682</v>
      </c>
      <c r="E644" s="107" t="s">
        <v>49</v>
      </c>
      <c r="F644" s="107">
        <v>95130289</v>
      </c>
      <c r="G644" s="107">
        <v>95139398</v>
      </c>
      <c r="H644" s="106" t="s">
        <v>1169</v>
      </c>
    </row>
    <row r="645" s="1" customFormat="1" spans="1:8">
      <c r="A645" s="106" t="s">
        <v>1178</v>
      </c>
      <c r="B645" s="106" t="s">
        <v>49</v>
      </c>
      <c r="C645" s="107">
        <v>94515924</v>
      </c>
      <c r="D645" s="107">
        <v>96030682</v>
      </c>
      <c r="E645" s="107" t="s">
        <v>49</v>
      </c>
      <c r="F645" s="107">
        <v>95146565</v>
      </c>
      <c r="G645" s="107">
        <v>95155658</v>
      </c>
      <c r="H645" s="106" t="s">
        <v>1169</v>
      </c>
    </row>
    <row r="646" s="1" customFormat="1" spans="1:8">
      <c r="A646" s="106" t="s">
        <v>1179</v>
      </c>
      <c r="B646" s="106" t="s">
        <v>49</v>
      </c>
      <c r="C646" s="107">
        <v>94515924</v>
      </c>
      <c r="D646" s="107">
        <v>96030682</v>
      </c>
      <c r="E646" s="107" t="s">
        <v>49</v>
      </c>
      <c r="F646" s="107">
        <v>95179223</v>
      </c>
      <c r="G646" s="107">
        <v>95188309</v>
      </c>
      <c r="H646" s="106" t="s">
        <v>1169</v>
      </c>
    </row>
    <row r="647" s="1" customFormat="1" spans="1:8">
      <c r="A647" s="106" t="s">
        <v>1180</v>
      </c>
      <c r="B647" s="106" t="s">
        <v>49</v>
      </c>
      <c r="C647" s="107">
        <v>94515924</v>
      </c>
      <c r="D647" s="107">
        <v>96030682</v>
      </c>
      <c r="E647" s="107" t="s">
        <v>49</v>
      </c>
      <c r="F647" s="107">
        <v>95195524</v>
      </c>
      <c r="G647" s="107">
        <v>95204610</v>
      </c>
      <c r="H647" s="106" t="s">
        <v>1169</v>
      </c>
    </row>
    <row r="648" s="1" customFormat="1" spans="1:8">
      <c r="A648" s="106" t="s">
        <v>1181</v>
      </c>
      <c r="B648" s="106" t="s">
        <v>49</v>
      </c>
      <c r="C648" s="107">
        <v>94515924</v>
      </c>
      <c r="D648" s="107">
        <v>96030682</v>
      </c>
      <c r="E648" s="107" t="s">
        <v>49</v>
      </c>
      <c r="F648" s="107">
        <v>95211825</v>
      </c>
      <c r="G648" s="107">
        <v>95220923</v>
      </c>
      <c r="H648" s="106" t="s">
        <v>1169</v>
      </c>
    </row>
    <row r="649" s="1" customFormat="1" spans="1:8">
      <c r="A649" s="106" t="s">
        <v>1182</v>
      </c>
      <c r="B649" s="106" t="s">
        <v>49</v>
      </c>
      <c r="C649" s="107">
        <v>94515924</v>
      </c>
      <c r="D649" s="107">
        <v>96030682</v>
      </c>
      <c r="E649" s="107" t="s">
        <v>49</v>
      </c>
      <c r="F649" s="107">
        <v>95228136</v>
      </c>
      <c r="G649" s="107">
        <v>95237241</v>
      </c>
      <c r="H649" s="106" t="s">
        <v>1169</v>
      </c>
    </row>
    <row r="650" s="1" customFormat="1" spans="1:8">
      <c r="A650" s="106" t="s">
        <v>1183</v>
      </c>
      <c r="B650" s="106" t="s">
        <v>49</v>
      </c>
      <c r="C650" s="107">
        <v>94515924</v>
      </c>
      <c r="D650" s="107">
        <v>96030682</v>
      </c>
      <c r="E650" s="107" t="s">
        <v>49</v>
      </c>
      <c r="F650" s="107">
        <v>95244408</v>
      </c>
      <c r="G650" s="107">
        <v>95253500</v>
      </c>
      <c r="H650" s="106" t="s">
        <v>1169</v>
      </c>
    </row>
    <row r="651" s="1" customFormat="1" spans="1:8">
      <c r="A651" s="106" t="s">
        <v>1184</v>
      </c>
      <c r="B651" s="106" t="s">
        <v>49</v>
      </c>
      <c r="C651" s="107">
        <v>94515924</v>
      </c>
      <c r="D651" s="107">
        <v>96030682</v>
      </c>
      <c r="E651" s="107" t="s">
        <v>49</v>
      </c>
      <c r="F651" s="107">
        <v>95325902</v>
      </c>
      <c r="G651" s="107">
        <v>95335000</v>
      </c>
      <c r="H651" s="106" t="s">
        <v>1169</v>
      </c>
    </row>
    <row r="652" s="1" customFormat="1" spans="1:8">
      <c r="A652" s="106" t="s">
        <v>1185</v>
      </c>
      <c r="B652" s="106" t="s">
        <v>49</v>
      </c>
      <c r="C652" s="107">
        <v>94515924</v>
      </c>
      <c r="D652" s="107">
        <v>96030682</v>
      </c>
      <c r="E652" s="107" t="s">
        <v>49</v>
      </c>
      <c r="F652" s="107">
        <v>95342215</v>
      </c>
      <c r="G652" s="107">
        <v>95351308</v>
      </c>
      <c r="H652" s="106" t="s">
        <v>1169</v>
      </c>
    </row>
    <row r="653" s="1" customFormat="1" spans="1:8">
      <c r="A653" s="106" t="s">
        <v>1186</v>
      </c>
      <c r="B653" s="106" t="s">
        <v>49</v>
      </c>
      <c r="C653" s="107">
        <v>94515924</v>
      </c>
      <c r="D653" s="107">
        <v>96030682</v>
      </c>
      <c r="E653" s="107" t="s">
        <v>49</v>
      </c>
      <c r="F653" s="107">
        <v>95358517</v>
      </c>
      <c r="G653" s="107">
        <v>95367604</v>
      </c>
      <c r="H653" s="106" t="s">
        <v>1169</v>
      </c>
    </row>
    <row r="654" s="1" customFormat="1" spans="1:8">
      <c r="A654" s="106" t="s">
        <v>1187</v>
      </c>
      <c r="B654" s="106" t="s">
        <v>49</v>
      </c>
      <c r="C654" s="107">
        <v>94515924</v>
      </c>
      <c r="D654" s="107">
        <v>96030682</v>
      </c>
      <c r="E654" s="107" t="s">
        <v>49</v>
      </c>
      <c r="F654" s="107">
        <v>95391103</v>
      </c>
      <c r="G654" s="107">
        <v>95400190</v>
      </c>
      <c r="H654" s="106" t="s">
        <v>1169</v>
      </c>
    </row>
    <row r="655" s="1" customFormat="1" spans="1:8">
      <c r="A655" s="106" t="s">
        <v>1188</v>
      </c>
      <c r="B655" s="106" t="s">
        <v>49</v>
      </c>
      <c r="C655" s="107">
        <v>94515924</v>
      </c>
      <c r="D655" s="107">
        <v>96030682</v>
      </c>
      <c r="E655" s="107" t="s">
        <v>49</v>
      </c>
      <c r="F655" s="107">
        <v>95407402</v>
      </c>
      <c r="G655" s="107">
        <v>95416490</v>
      </c>
      <c r="H655" s="106" t="s">
        <v>1169</v>
      </c>
    </row>
    <row r="656" s="1" customFormat="1" spans="1:8">
      <c r="A656" s="106" t="s">
        <v>1189</v>
      </c>
      <c r="B656" s="106" t="s">
        <v>49</v>
      </c>
      <c r="C656" s="107">
        <v>94515924</v>
      </c>
      <c r="D656" s="107">
        <v>96030682</v>
      </c>
      <c r="E656" s="107" t="s">
        <v>49</v>
      </c>
      <c r="F656" s="107">
        <v>95423706</v>
      </c>
      <c r="G656" s="107">
        <v>95432773</v>
      </c>
      <c r="H656" s="106" t="s">
        <v>1169</v>
      </c>
    </row>
    <row r="657" s="1" customFormat="1" spans="1:8">
      <c r="A657" s="106" t="s">
        <v>1190</v>
      </c>
      <c r="B657" s="106" t="s">
        <v>49</v>
      </c>
      <c r="C657" s="107">
        <v>94515924</v>
      </c>
      <c r="D657" s="107">
        <v>96030682</v>
      </c>
      <c r="E657" s="107" t="s">
        <v>49</v>
      </c>
      <c r="F657" s="107">
        <v>95472600</v>
      </c>
      <c r="G657" s="107">
        <v>95481699</v>
      </c>
      <c r="H657" s="106" t="s">
        <v>1169</v>
      </c>
    </row>
    <row r="658" s="1" customFormat="1" spans="1:8">
      <c r="A658" s="106" t="s">
        <v>1191</v>
      </c>
      <c r="B658" s="106" t="s">
        <v>49</v>
      </c>
      <c r="C658" s="107">
        <v>94515924</v>
      </c>
      <c r="D658" s="107">
        <v>96030682</v>
      </c>
      <c r="E658" s="107" t="s">
        <v>49</v>
      </c>
      <c r="F658" s="107">
        <v>95488909</v>
      </c>
      <c r="G658" s="107">
        <v>95498012</v>
      </c>
      <c r="H658" s="106" t="s">
        <v>1169</v>
      </c>
    </row>
    <row r="659" s="1" customFormat="1" spans="1:8">
      <c r="A659" s="106" t="s">
        <v>1192</v>
      </c>
      <c r="B659" s="106" t="s">
        <v>49</v>
      </c>
      <c r="C659" s="107">
        <v>94515924</v>
      </c>
      <c r="D659" s="107">
        <v>96030682</v>
      </c>
      <c r="E659" s="107" t="s">
        <v>49</v>
      </c>
      <c r="F659" s="107">
        <v>95505218</v>
      </c>
      <c r="G659" s="107">
        <v>95514315</v>
      </c>
      <c r="H659" s="106" t="s">
        <v>1169</v>
      </c>
    </row>
    <row r="660" s="1" customFormat="1" spans="1:8">
      <c r="A660" s="106" t="s">
        <v>1193</v>
      </c>
      <c r="B660" s="106" t="s">
        <v>49</v>
      </c>
      <c r="C660" s="107">
        <v>94515924</v>
      </c>
      <c r="D660" s="107">
        <v>96030682</v>
      </c>
      <c r="E660" s="107" t="s">
        <v>49</v>
      </c>
      <c r="F660" s="107">
        <v>95521530</v>
      </c>
      <c r="G660" s="107">
        <v>95530637</v>
      </c>
      <c r="H660" s="106" t="s">
        <v>1169</v>
      </c>
    </row>
    <row r="661" s="1" customFormat="1" spans="1:8">
      <c r="A661" s="106" t="s">
        <v>1194</v>
      </c>
      <c r="B661" s="106" t="s">
        <v>49</v>
      </c>
      <c r="C661" s="107">
        <v>94515924</v>
      </c>
      <c r="D661" s="107">
        <v>96030682</v>
      </c>
      <c r="E661" s="107" t="s">
        <v>49</v>
      </c>
      <c r="F661" s="107">
        <v>95537845</v>
      </c>
      <c r="G661" s="107">
        <v>95546944</v>
      </c>
      <c r="H661" s="106" t="s">
        <v>1169</v>
      </c>
    </row>
    <row r="662" s="1" customFormat="1" spans="1:8">
      <c r="A662" s="106" t="s">
        <v>1195</v>
      </c>
      <c r="B662" s="106" t="s">
        <v>49</v>
      </c>
      <c r="C662" s="107">
        <v>94515924</v>
      </c>
      <c r="D662" s="107">
        <v>96030682</v>
      </c>
      <c r="E662" s="107" t="s">
        <v>49</v>
      </c>
      <c r="F662" s="107">
        <v>95554159</v>
      </c>
      <c r="G662" s="107">
        <v>95563259</v>
      </c>
      <c r="H662" s="106" t="s">
        <v>1169</v>
      </c>
    </row>
    <row r="663" s="1" customFormat="1" spans="1:8">
      <c r="A663" s="106" t="s">
        <v>1196</v>
      </c>
      <c r="B663" s="106" t="s">
        <v>49</v>
      </c>
      <c r="C663" s="107">
        <v>94515924</v>
      </c>
      <c r="D663" s="107">
        <v>96030682</v>
      </c>
      <c r="E663" s="107" t="s">
        <v>49</v>
      </c>
      <c r="F663" s="107">
        <v>95570473</v>
      </c>
      <c r="G663" s="107">
        <v>95579581</v>
      </c>
      <c r="H663" s="106" t="s">
        <v>1169</v>
      </c>
    </row>
    <row r="664" s="1" customFormat="1" spans="1:8">
      <c r="A664" s="106" t="s">
        <v>1197</v>
      </c>
      <c r="B664" s="106" t="s">
        <v>49</v>
      </c>
      <c r="C664" s="107">
        <v>94515924</v>
      </c>
      <c r="D664" s="107">
        <v>96030682</v>
      </c>
      <c r="E664" s="107" t="s">
        <v>49</v>
      </c>
      <c r="F664" s="107">
        <v>95586788</v>
      </c>
      <c r="G664" s="107">
        <v>95595886</v>
      </c>
      <c r="H664" s="106" t="s">
        <v>1169</v>
      </c>
    </row>
    <row r="665" s="1" customFormat="1" spans="1:8">
      <c r="A665" s="106" t="s">
        <v>1198</v>
      </c>
      <c r="B665" s="106" t="s">
        <v>49</v>
      </c>
      <c r="C665" s="107">
        <v>94515924</v>
      </c>
      <c r="D665" s="107">
        <v>96030682</v>
      </c>
      <c r="E665" s="107" t="s">
        <v>49</v>
      </c>
      <c r="F665" s="107">
        <v>95603116</v>
      </c>
      <c r="G665" s="107">
        <v>95612207</v>
      </c>
      <c r="H665" s="106" t="s">
        <v>1169</v>
      </c>
    </row>
    <row r="666" s="1" customFormat="1" spans="1:8">
      <c r="A666" s="106" t="s">
        <v>1199</v>
      </c>
      <c r="B666" s="106" t="s">
        <v>49</v>
      </c>
      <c r="C666" s="107">
        <v>94515924</v>
      </c>
      <c r="D666" s="107">
        <v>96030682</v>
      </c>
      <c r="E666" s="107" t="s">
        <v>49</v>
      </c>
      <c r="F666" s="107">
        <v>95619475</v>
      </c>
      <c r="G666" s="107">
        <v>95628551</v>
      </c>
      <c r="H666" s="106" t="s">
        <v>1169</v>
      </c>
    </row>
    <row r="667" s="1" customFormat="1" spans="1:8">
      <c r="A667" s="106" t="s">
        <v>1200</v>
      </c>
      <c r="B667" s="106" t="s">
        <v>49</v>
      </c>
      <c r="C667" s="107">
        <v>94515924</v>
      </c>
      <c r="D667" s="107">
        <v>96030682</v>
      </c>
      <c r="E667" s="107" t="s">
        <v>49</v>
      </c>
      <c r="F667" s="107">
        <v>95652061</v>
      </c>
      <c r="G667" s="107">
        <v>95661153</v>
      </c>
      <c r="H667" s="106" t="s">
        <v>1169</v>
      </c>
    </row>
    <row r="668" s="1" customFormat="1" spans="1:8">
      <c r="A668" s="106" t="s">
        <v>1201</v>
      </c>
      <c r="B668" s="106" t="s">
        <v>49</v>
      </c>
      <c r="C668" s="107">
        <v>94515924</v>
      </c>
      <c r="D668" s="107">
        <v>96030682</v>
      </c>
      <c r="E668" s="107" t="s">
        <v>49</v>
      </c>
      <c r="F668" s="107">
        <v>95668370</v>
      </c>
      <c r="G668" s="107">
        <v>95677468</v>
      </c>
      <c r="H668" s="106" t="s">
        <v>1169</v>
      </c>
    </row>
    <row r="669" s="1" customFormat="1" spans="1:8">
      <c r="A669" s="106" t="s">
        <v>1202</v>
      </c>
      <c r="B669" s="106" t="s">
        <v>49</v>
      </c>
      <c r="C669" s="107">
        <v>94515924</v>
      </c>
      <c r="D669" s="107">
        <v>96030682</v>
      </c>
      <c r="E669" s="107" t="s">
        <v>49</v>
      </c>
      <c r="F669" s="107">
        <v>95684704</v>
      </c>
      <c r="G669" s="107">
        <v>95693803</v>
      </c>
      <c r="H669" s="106" t="s">
        <v>1169</v>
      </c>
    </row>
    <row r="670" s="1" customFormat="1" spans="1:8">
      <c r="A670" s="106" t="s">
        <v>1203</v>
      </c>
      <c r="B670" s="106" t="s">
        <v>49</v>
      </c>
      <c r="C670" s="107">
        <v>94515924</v>
      </c>
      <c r="D670" s="107">
        <v>96030682</v>
      </c>
      <c r="E670" s="107" t="s">
        <v>49</v>
      </c>
      <c r="F670" s="107">
        <v>95701021</v>
      </c>
      <c r="G670" s="107">
        <v>95710114</v>
      </c>
      <c r="H670" s="106" t="s">
        <v>1169</v>
      </c>
    </row>
    <row r="671" s="1" customFormat="1" spans="1:8">
      <c r="A671" s="106" t="s">
        <v>1204</v>
      </c>
      <c r="B671" s="106" t="s">
        <v>49</v>
      </c>
      <c r="C671" s="107">
        <v>94515924</v>
      </c>
      <c r="D671" s="107">
        <v>96030682</v>
      </c>
      <c r="E671" s="107" t="s">
        <v>49</v>
      </c>
      <c r="F671" s="107">
        <v>95717332</v>
      </c>
      <c r="G671" s="107">
        <v>95726428</v>
      </c>
      <c r="H671" s="106" t="s">
        <v>1169</v>
      </c>
    </row>
    <row r="672" s="1" customFormat="1" spans="1:8">
      <c r="A672" s="106" t="s">
        <v>1205</v>
      </c>
      <c r="B672" s="106" t="s">
        <v>49</v>
      </c>
      <c r="C672" s="107">
        <v>94515924</v>
      </c>
      <c r="D672" s="107">
        <v>96030682</v>
      </c>
      <c r="E672" s="107" t="s">
        <v>49</v>
      </c>
      <c r="F672" s="107">
        <v>95733644</v>
      </c>
      <c r="G672" s="107">
        <v>95742729</v>
      </c>
      <c r="H672" s="106" t="s">
        <v>1169</v>
      </c>
    </row>
    <row r="673" s="1" customFormat="1" spans="1:8">
      <c r="A673" s="106" t="s">
        <v>1206</v>
      </c>
      <c r="B673" s="106" t="s">
        <v>49</v>
      </c>
      <c r="C673" s="107">
        <v>94515924</v>
      </c>
      <c r="D673" s="107">
        <v>96030682</v>
      </c>
      <c r="E673" s="107" t="s">
        <v>49</v>
      </c>
      <c r="F673" s="107">
        <v>95749887</v>
      </c>
      <c r="G673" s="107">
        <v>95758973</v>
      </c>
      <c r="H673" s="106" t="s">
        <v>1169</v>
      </c>
    </row>
    <row r="674" s="1" customFormat="1" spans="1:8">
      <c r="A674" s="106" t="s">
        <v>1207</v>
      </c>
      <c r="B674" s="106" t="s">
        <v>49</v>
      </c>
      <c r="C674" s="107">
        <v>94515924</v>
      </c>
      <c r="D674" s="107">
        <v>96030682</v>
      </c>
      <c r="E674" s="107" t="s">
        <v>49</v>
      </c>
      <c r="F674" s="107">
        <v>95766172</v>
      </c>
      <c r="G674" s="107">
        <v>95775267</v>
      </c>
      <c r="H674" s="106" t="s">
        <v>1169</v>
      </c>
    </row>
    <row r="675" s="1" customFormat="1" spans="1:8">
      <c r="A675" s="106" t="s">
        <v>1208</v>
      </c>
      <c r="B675" s="106" t="s">
        <v>49</v>
      </c>
      <c r="C675" s="107">
        <v>94515924</v>
      </c>
      <c r="D675" s="107">
        <v>96030682</v>
      </c>
      <c r="E675" s="107" t="s">
        <v>49</v>
      </c>
      <c r="F675" s="107">
        <v>95782465</v>
      </c>
      <c r="G675" s="107">
        <v>95791560</v>
      </c>
      <c r="H675" s="106" t="s">
        <v>1169</v>
      </c>
    </row>
    <row r="676" s="1" customFormat="1" spans="1:8">
      <c r="A676" s="106" t="s">
        <v>1209</v>
      </c>
      <c r="B676" s="106" t="s">
        <v>49</v>
      </c>
      <c r="C676" s="107">
        <v>94515924</v>
      </c>
      <c r="D676" s="107">
        <v>96030682</v>
      </c>
      <c r="E676" s="107" t="s">
        <v>49</v>
      </c>
      <c r="F676" s="107">
        <v>95798733</v>
      </c>
      <c r="G676" s="107">
        <v>95807831</v>
      </c>
      <c r="H676" s="106" t="s">
        <v>1169</v>
      </c>
    </row>
    <row r="677" s="1" customFormat="1" spans="1:8">
      <c r="A677" s="106" t="s">
        <v>1210</v>
      </c>
      <c r="B677" s="106" t="s">
        <v>49</v>
      </c>
      <c r="C677" s="107">
        <v>94515924</v>
      </c>
      <c r="D677" s="107">
        <v>96030682</v>
      </c>
      <c r="E677" s="107" t="s">
        <v>49</v>
      </c>
      <c r="F677" s="107">
        <v>95815066</v>
      </c>
      <c r="G677" s="107">
        <v>95824159</v>
      </c>
      <c r="H677" s="106" t="s">
        <v>1169</v>
      </c>
    </row>
    <row r="678" s="1" customFormat="1" spans="1:8">
      <c r="A678" s="106" t="s">
        <v>1211</v>
      </c>
      <c r="B678" s="106" t="s">
        <v>49</v>
      </c>
      <c r="C678" s="107">
        <v>94515924</v>
      </c>
      <c r="D678" s="107">
        <v>96030682</v>
      </c>
      <c r="E678" s="107" t="s">
        <v>49</v>
      </c>
      <c r="F678" s="107">
        <v>95831427</v>
      </c>
      <c r="G678" s="107">
        <v>95840517</v>
      </c>
      <c r="H678" s="106" t="s">
        <v>1169</v>
      </c>
    </row>
    <row r="679" s="1" customFormat="1" spans="1:8">
      <c r="A679" s="106" t="s">
        <v>1212</v>
      </c>
      <c r="B679" s="106" t="s">
        <v>49</v>
      </c>
      <c r="C679" s="107">
        <v>94515924</v>
      </c>
      <c r="D679" s="107">
        <v>96030682</v>
      </c>
      <c r="E679" s="107" t="s">
        <v>49</v>
      </c>
      <c r="F679" s="107">
        <v>95847680</v>
      </c>
      <c r="G679" s="107">
        <v>95856778</v>
      </c>
      <c r="H679" s="106" t="s">
        <v>1169</v>
      </c>
    </row>
    <row r="680" s="1" customFormat="1" spans="1:8">
      <c r="A680" s="106" t="s">
        <v>1213</v>
      </c>
      <c r="B680" s="106" t="s">
        <v>49</v>
      </c>
      <c r="C680" s="107">
        <v>94515924</v>
      </c>
      <c r="D680" s="107">
        <v>96030682</v>
      </c>
      <c r="E680" s="107" t="s">
        <v>49</v>
      </c>
      <c r="F680" s="107">
        <v>95864011</v>
      </c>
      <c r="G680" s="107">
        <v>95873103</v>
      </c>
      <c r="H680" s="106" t="s">
        <v>1169</v>
      </c>
    </row>
    <row r="681" s="1" customFormat="1" spans="1:8">
      <c r="A681" s="106" t="s">
        <v>1214</v>
      </c>
      <c r="B681" s="106" t="s">
        <v>49</v>
      </c>
      <c r="C681" s="107">
        <v>94515924</v>
      </c>
      <c r="D681" s="107">
        <v>96030682</v>
      </c>
      <c r="E681" s="107" t="s">
        <v>49</v>
      </c>
      <c r="F681" s="107">
        <v>95880318</v>
      </c>
      <c r="G681" s="107">
        <v>95889407</v>
      </c>
      <c r="H681" s="106" t="s">
        <v>1169</v>
      </c>
    </row>
    <row r="682" s="1" customFormat="1" spans="1:8">
      <c r="A682" s="106" t="s">
        <v>1215</v>
      </c>
      <c r="B682" s="106" t="s">
        <v>49</v>
      </c>
      <c r="C682" s="107">
        <v>94515924</v>
      </c>
      <c r="D682" s="107">
        <v>96030682</v>
      </c>
      <c r="E682" s="107" t="s">
        <v>49</v>
      </c>
      <c r="F682" s="107">
        <v>95896667</v>
      </c>
      <c r="G682" s="107">
        <v>95905745</v>
      </c>
      <c r="H682" s="106" t="s">
        <v>1169</v>
      </c>
    </row>
    <row r="683" s="1" customFormat="1" spans="1:8">
      <c r="A683" s="106" t="s">
        <v>1216</v>
      </c>
      <c r="B683" s="106" t="s">
        <v>49</v>
      </c>
      <c r="C683" s="107">
        <v>94515924</v>
      </c>
      <c r="D683" s="107">
        <v>96030682</v>
      </c>
      <c r="E683" s="107" t="s">
        <v>49</v>
      </c>
      <c r="F683" s="107">
        <v>95912965</v>
      </c>
      <c r="G683" s="107">
        <v>95922058</v>
      </c>
      <c r="H683" s="106" t="s">
        <v>1169</v>
      </c>
    </row>
    <row r="684" s="1" customFormat="1" spans="1:8">
      <c r="A684" s="106" t="s">
        <v>1217</v>
      </c>
      <c r="B684" s="106" t="s">
        <v>49</v>
      </c>
      <c r="C684" s="107">
        <v>94515924</v>
      </c>
      <c r="D684" s="107">
        <v>96030682</v>
      </c>
      <c r="E684" s="107" t="s">
        <v>49</v>
      </c>
      <c r="F684" s="107">
        <v>95929260</v>
      </c>
      <c r="G684" s="107">
        <v>95938344</v>
      </c>
      <c r="H684" s="106" t="s">
        <v>1169</v>
      </c>
    </row>
    <row r="685" s="1" customFormat="1" spans="1:8">
      <c r="A685" s="106" t="s">
        <v>1218</v>
      </c>
      <c r="B685" s="106" t="s">
        <v>49</v>
      </c>
      <c r="C685" s="107">
        <v>94515924</v>
      </c>
      <c r="D685" s="107">
        <v>96030682</v>
      </c>
      <c r="E685" s="107" t="s">
        <v>49</v>
      </c>
      <c r="F685" s="107">
        <v>95945543</v>
      </c>
      <c r="G685" s="107">
        <v>95954623</v>
      </c>
      <c r="H685" s="106" t="s">
        <v>1169</v>
      </c>
    </row>
    <row r="686" s="1" customFormat="1" spans="1:8">
      <c r="A686" s="106" t="s">
        <v>648</v>
      </c>
      <c r="B686" s="106" t="s">
        <v>49</v>
      </c>
      <c r="C686" s="107">
        <v>97459588</v>
      </c>
      <c r="D686" s="107">
        <v>97501906</v>
      </c>
      <c r="E686" s="107" t="s">
        <v>49</v>
      </c>
      <c r="F686" s="107">
        <v>97476403</v>
      </c>
      <c r="G686" s="107">
        <v>97480455</v>
      </c>
      <c r="H686" s="106" t="s">
        <v>647</v>
      </c>
    </row>
    <row r="687" s="1" customFormat="1" spans="1:8">
      <c r="A687" s="106" t="s">
        <v>652</v>
      </c>
      <c r="B687" s="106" t="s">
        <v>49</v>
      </c>
      <c r="C687" s="107">
        <v>98242323</v>
      </c>
      <c r="D687" s="107">
        <v>98265865</v>
      </c>
      <c r="E687" s="107" t="s">
        <v>49</v>
      </c>
      <c r="F687" s="107">
        <v>98261105</v>
      </c>
      <c r="G687" s="107">
        <v>98271903</v>
      </c>
      <c r="H687" s="106" t="s">
        <v>651</v>
      </c>
    </row>
    <row r="688" s="1" customFormat="1" spans="1:8">
      <c r="A688" s="106" t="s">
        <v>1219</v>
      </c>
      <c r="B688" s="106" t="s">
        <v>49</v>
      </c>
      <c r="C688" s="107">
        <v>101590655</v>
      </c>
      <c r="D688" s="107">
        <v>101608028</v>
      </c>
      <c r="E688" s="107" t="s">
        <v>49</v>
      </c>
      <c r="F688" s="107">
        <v>101488624</v>
      </c>
      <c r="G688" s="107">
        <v>101785514</v>
      </c>
      <c r="H688" s="106" t="s">
        <v>637</v>
      </c>
    </row>
    <row r="689" s="1" customFormat="1" spans="1:8">
      <c r="A689" s="106" t="s">
        <v>1220</v>
      </c>
      <c r="B689" s="106" t="s">
        <v>49</v>
      </c>
      <c r="C689" s="107">
        <v>101846555</v>
      </c>
      <c r="D689" s="107">
        <v>101867172</v>
      </c>
      <c r="E689" s="107" t="s">
        <v>49</v>
      </c>
      <c r="F689" s="107">
        <v>101657445</v>
      </c>
      <c r="G689" s="107">
        <v>101865026</v>
      </c>
      <c r="H689" s="106" t="s">
        <v>637</v>
      </c>
    </row>
    <row r="690" s="1" customFormat="1" spans="1:8">
      <c r="A690" s="106" t="s">
        <v>654</v>
      </c>
      <c r="B690" s="106" t="s">
        <v>49</v>
      </c>
      <c r="C690" s="107">
        <v>101886503</v>
      </c>
      <c r="D690" s="107">
        <v>101909550</v>
      </c>
      <c r="E690" s="107" t="s">
        <v>49</v>
      </c>
      <c r="F690" s="107">
        <v>101892978</v>
      </c>
      <c r="G690" s="107">
        <v>101898344</v>
      </c>
      <c r="H690" s="106" t="s">
        <v>637</v>
      </c>
    </row>
    <row r="691" s="1" customFormat="1" spans="1:8">
      <c r="A691" s="106" t="s">
        <v>1221</v>
      </c>
      <c r="B691" s="106" t="s">
        <v>49</v>
      </c>
      <c r="C691" s="107">
        <v>101960449</v>
      </c>
      <c r="D691" s="107">
        <v>101999444</v>
      </c>
      <c r="E691" s="107" t="s">
        <v>49</v>
      </c>
      <c r="F691" s="107">
        <v>101951744</v>
      </c>
      <c r="G691" s="107">
        <v>101968227</v>
      </c>
      <c r="H691" s="106" t="s">
        <v>1222</v>
      </c>
    </row>
    <row r="692" s="1" customFormat="1" spans="1:8">
      <c r="A692" s="106" t="s">
        <v>656</v>
      </c>
      <c r="B692" s="106" t="s">
        <v>49</v>
      </c>
      <c r="C692" s="107">
        <v>102100326</v>
      </c>
      <c r="D692" s="107">
        <v>102139860</v>
      </c>
      <c r="E692" s="107" t="s">
        <v>49</v>
      </c>
      <c r="F692" s="107">
        <v>102109831</v>
      </c>
      <c r="G692" s="107">
        <v>102115200</v>
      </c>
      <c r="H692" s="106" t="s">
        <v>637</v>
      </c>
    </row>
    <row r="693" s="1" customFormat="1" spans="1:8">
      <c r="A693" s="106" t="s">
        <v>657</v>
      </c>
      <c r="B693" s="106" t="s">
        <v>49</v>
      </c>
      <c r="C693" s="107">
        <v>102344091</v>
      </c>
      <c r="D693" s="107">
        <v>102440877</v>
      </c>
      <c r="E693" s="107" t="s">
        <v>49</v>
      </c>
      <c r="F693" s="107">
        <v>102396198</v>
      </c>
      <c r="G693" s="107">
        <v>102401564</v>
      </c>
      <c r="H693" s="106" t="s">
        <v>637</v>
      </c>
    </row>
    <row r="694" s="1" customFormat="1" spans="1:8">
      <c r="A694" s="106" t="s">
        <v>659</v>
      </c>
      <c r="B694" s="106" t="s">
        <v>49</v>
      </c>
      <c r="C694" s="107">
        <v>102344091</v>
      </c>
      <c r="D694" s="107">
        <v>102440877</v>
      </c>
      <c r="E694" s="107" t="s">
        <v>49</v>
      </c>
      <c r="F694" s="107">
        <v>102428648</v>
      </c>
      <c r="G694" s="107">
        <v>102440796</v>
      </c>
      <c r="H694" s="106" t="s">
        <v>637</v>
      </c>
    </row>
    <row r="695" s="1" customFormat="1" spans="1:8">
      <c r="A695" s="106" t="s">
        <v>1223</v>
      </c>
      <c r="B695" s="106" t="s">
        <v>49</v>
      </c>
      <c r="C695" s="107">
        <v>102650487</v>
      </c>
      <c r="D695" s="107">
        <v>102664056</v>
      </c>
      <c r="E695" s="107" t="s">
        <v>49</v>
      </c>
      <c r="F695" s="107">
        <v>102651194</v>
      </c>
      <c r="G695" s="107">
        <v>102657092</v>
      </c>
      <c r="H695" s="106" t="s">
        <v>637</v>
      </c>
    </row>
    <row r="696" s="1" customFormat="1" spans="1:8">
      <c r="A696" s="106" t="s">
        <v>1224</v>
      </c>
      <c r="B696" s="106" t="s">
        <v>49</v>
      </c>
      <c r="C696" s="107">
        <v>102716928</v>
      </c>
      <c r="D696" s="107">
        <v>102747775</v>
      </c>
      <c r="E696" s="107" t="s">
        <v>49</v>
      </c>
      <c r="F696" s="107">
        <v>102713497</v>
      </c>
      <c r="G696" s="107">
        <v>102765880</v>
      </c>
      <c r="H696" s="106" t="s">
        <v>637</v>
      </c>
    </row>
    <row r="697" s="1" customFormat="1" spans="1:8">
      <c r="A697" s="106" t="s">
        <v>1225</v>
      </c>
      <c r="B697" s="106" t="s">
        <v>49</v>
      </c>
      <c r="C697" s="107">
        <v>102749731</v>
      </c>
      <c r="D697" s="107">
        <v>102813501</v>
      </c>
      <c r="E697" s="107" t="s">
        <v>49</v>
      </c>
      <c r="F697" s="107">
        <v>102776134</v>
      </c>
      <c r="G697" s="107">
        <v>102786853</v>
      </c>
      <c r="H697" s="106" t="s">
        <v>1226</v>
      </c>
    </row>
    <row r="698" s="1" customFormat="1" spans="1:8">
      <c r="A698" s="106" t="s">
        <v>1224</v>
      </c>
      <c r="B698" s="106" t="s">
        <v>49</v>
      </c>
      <c r="C698" s="107">
        <v>102749731</v>
      </c>
      <c r="D698" s="107">
        <v>102813501</v>
      </c>
      <c r="E698" s="107" t="s">
        <v>49</v>
      </c>
      <c r="F698" s="107">
        <v>102713497</v>
      </c>
      <c r="G698" s="107">
        <v>102765880</v>
      </c>
      <c r="H698" s="106" t="s">
        <v>637</v>
      </c>
    </row>
    <row r="699" s="1" customFormat="1" spans="1:8">
      <c r="A699" s="106" t="s">
        <v>1227</v>
      </c>
      <c r="B699" s="106" t="s">
        <v>49</v>
      </c>
      <c r="C699" s="107">
        <v>102816191</v>
      </c>
      <c r="D699" s="107">
        <v>102852295</v>
      </c>
      <c r="E699" s="107" t="s">
        <v>49</v>
      </c>
      <c r="F699" s="107">
        <v>102831579</v>
      </c>
      <c r="G699" s="107">
        <v>102842302</v>
      </c>
      <c r="H699" s="106" t="s">
        <v>1226</v>
      </c>
    </row>
    <row r="700" s="1" customFormat="1" spans="1:8">
      <c r="A700" s="106" t="s">
        <v>660</v>
      </c>
      <c r="B700" s="106" t="s">
        <v>49</v>
      </c>
      <c r="C700" s="107">
        <v>102890157</v>
      </c>
      <c r="D700" s="107">
        <v>102905296</v>
      </c>
      <c r="E700" s="107" t="s">
        <v>49</v>
      </c>
      <c r="F700" s="107">
        <v>102902591</v>
      </c>
      <c r="G700" s="107">
        <v>102907941</v>
      </c>
      <c r="H700" s="106" t="s">
        <v>637</v>
      </c>
    </row>
    <row r="701" s="1" customFormat="1" spans="1:8">
      <c r="A701" s="106" t="s">
        <v>1228</v>
      </c>
      <c r="B701" s="106" t="s">
        <v>49</v>
      </c>
      <c r="C701" s="107">
        <v>102931980</v>
      </c>
      <c r="D701" s="107">
        <v>102979051</v>
      </c>
      <c r="E701" s="107" t="s">
        <v>49</v>
      </c>
      <c r="F701" s="107">
        <v>102928265</v>
      </c>
      <c r="G701" s="107">
        <v>102952131</v>
      </c>
      <c r="H701" s="106" t="s">
        <v>637</v>
      </c>
    </row>
    <row r="702" s="1" customFormat="1" spans="1:8">
      <c r="A702" s="106" t="s">
        <v>1229</v>
      </c>
      <c r="B702" s="106" t="s">
        <v>49</v>
      </c>
      <c r="C702" s="107">
        <v>103227426</v>
      </c>
      <c r="D702" s="107">
        <v>103250462</v>
      </c>
      <c r="E702" s="107" t="s">
        <v>49</v>
      </c>
      <c r="F702" s="107">
        <v>103239920</v>
      </c>
      <c r="G702" s="107">
        <v>103256700</v>
      </c>
      <c r="H702" s="106" t="s">
        <v>637</v>
      </c>
    </row>
    <row r="703" s="1" customFormat="1" spans="1:8">
      <c r="A703" s="106" t="s">
        <v>664</v>
      </c>
      <c r="B703" s="106" t="s">
        <v>49</v>
      </c>
      <c r="C703" s="107">
        <v>110441909</v>
      </c>
      <c r="D703" s="107">
        <v>110623711</v>
      </c>
      <c r="E703" s="107" t="s">
        <v>49</v>
      </c>
      <c r="F703" s="107">
        <v>110588907</v>
      </c>
      <c r="G703" s="107">
        <v>110591175</v>
      </c>
      <c r="H703" s="106" t="s">
        <v>663</v>
      </c>
    </row>
    <row r="704" s="1" customFormat="1" spans="1:8">
      <c r="A704" s="106" t="s">
        <v>1230</v>
      </c>
      <c r="B704" s="106" t="s">
        <v>49</v>
      </c>
      <c r="C704" s="107">
        <v>126978138</v>
      </c>
      <c r="D704" s="107">
        <v>126986552</v>
      </c>
      <c r="E704" s="107" t="s">
        <v>49</v>
      </c>
      <c r="F704" s="107">
        <v>126982699</v>
      </c>
      <c r="G704" s="107">
        <v>126987919</v>
      </c>
      <c r="H704" s="106" t="s">
        <v>667</v>
      </c>
    </row>
    <row r="705" s="1" customFormat="1" spans="1:8">
      <c r="A705" s="106" t="s">
        <v>665</v>
      </c>
      <c r="B705" s="106" t="s">
        <v>49</v>
      </c>
      <c r="C705" s="107">
        <v>127153041</v>
      </c>
      <c r="D705" s="107">
        <v>127188535</v>
      </c>
      <c r="E705" s="107" t="s">
        <v>49</v>
      </c>
      <c r="F705" s="107">
        <v>127169207</v>
      </c>
      <c r="G705" s="107">
        <v>127174508</v>
      </c>
      <c r="H705" s="106" t="s">
        <v>667</v>
      </c>
    </row>
    <row r="706" s="1" customFormat="1" spans="1:8">
      <c r="A706" s="106" t="s">
        <v>1231</v>
      </c>
      <c r="B706" s="106" t="s">
        <v>49</v>
      </c>
      <c r="C706" s="107">
        <v>127328988</v>
      </c>
      <c r="D706" s="107">
        <v>127329412</v>
      </c>
      <c r="E706" s="107" t="s">
        <v>49</v>
      </c>
      <c r="F706" s="107">
        <v>127278198</v>
      </c>
      <c r="G706" s="107">
        <v>127332124</v>
      </c>
      <c r="H706" s="106" t="s">
        <v>670</v>
      </c>
    </row>
    <row r="707" s="1" customFormat="1" spans="1:8">
      <c r="A707" s="106" t="s">
        <v>1232</v>
      </c>
      <c r="B707" s="106" t="s">
        <v>49</v>
      </c>
      <c r="C707" s="107">
        <v>129772115</v>
      </c>
      <c r="D707" s="107">
        <v>129781276</v>
      </c>
      <c r="E707" s="107" t="s">
        <v>49</v>
      </c>
      <c r="F707" s="107">
        <v>129772116</v>
      </c>
      <c r="G707" s="107">
        <v>129777749</v>
      </c>
      <c r="H707" s="106" t="s">
        <v>925</v>
      </c>
    </row>
    <row r="708" s="1" customFormat="1" spans="1:8">
      <c r="A708" s="106" t="s">
        <v>1233</v>
      </c>
      <c r="B708" s="106" t="s">
        <v>49</v>
      </c>
      <c r="C708" s="107">
        <v>131791888</v>
      </c>
      <c r="D708" s="107">
        <v>131806707</v>
      </c>
      <c r="E708" s="107" t="s">
        <v>49</v>
      </c>
      <c r="F708" s="107">
        <v>131803062</v>
      </c>
      <c r="G708" s="107">
        <v>131805929</v>
      </c>
      <c r="H708" s="106" t="s">
        <v>683</v>
      </c>
    </row>
    <row r="709" s="1" customFormat="1" spans="1:8">
      <c r="A709" s="106" t="s">
        <v>1234</v>
      </c>
      <c r="B709" s="106" t="s">
        <v>49</v>
      </c>
      <c r="C709" s="107">
        <v>132064566</v>
      </c>
      <c r="D709" s="107">
        <v>132114581</v>
      </c>
      <c r="E709" s="107" t="s">
        <v>49</v>
      </c>
      <c r="F709" s="107">
        <v>132080817</v>
      </c>
      <c r="G709" s="107">
        <v>132083253</v>
      </c>
      <c r="H709" s="106" t="s">
        <v>670</v>
      </c>
    </row>
    <row r="710" s="1" customFormat="1" spans="1:8">
      <c r="A710" s="106" t="s">
        <v>1235</v>
      </c>
      <c r="B710" s="106" t="s">
        <v>49</v>
      </c>
      <c r="C710" s="107">
        <v>132064566</v>
      </c>
      <c r="D710" s="107">
        <v>132114581</v>
      </c>
      <c r="E710" s="107" t="s">
        <v>49</v>
      </c>
      <c r="F710" s="107">
        <v>132085336</v>
      </c>
      <c r="G710" s="107">
        <v>132087509</v>
      </c>
      <c r="H710" s="106" t="s">
        <v>667</v>
      </c>
    </row>
    <row r="711" s="1" customFormat="1" spans="1:8">
      <c r="A711" s="106" t="s">
        <v>1236</v>
      </c>
      <c r="B711" s="106" t="s">
        <v>49</v>
      </c>
      <c r="C711" s="107">
        <v>132266180</v>
      </c>
      <c r="D711" s="107">
        <v>132281897</v>
      </c>
      <c r="E711" s="107" t="s">
        <v>49</v>
      </c>
      <c r="F711" s="107">
        <v>132258580</v>
      </c>
      <c r="G711" s="107">
        <v>132271114</v>
      </c>
      <c r="H711" s="106" t="s">
        <v>683</v>
      </c>
    </row>
    <row r="712" s="1" customFormat="1" spans="1:8">
      <c r="A712" s="106" t="s">
        <v>1237</v>
      </c>
      <c r="B712" s="106" t="s">
        <v>49</v>
      </c>
      <c r="C712" s="107">
        <v>132377587</v>
      </c>
      <c r="D712" s="107">
        <v>132487772</v>
      </c>
      <c r="E712" s="107" t="s">
        <v>49</v>
      </c>
      <c r="F712" s="107">
        <v>132486436</v>
      </c>
      <c r="G712" s="107">
        <v>132489296</v>
      </c>
      <c r="H712" s="106" t="s">
        <v>667</v>
      </c>
    </row>
    <row r="713" s="1" customFormat="1" spans="1:8">
      <c r="A713" s="106" t="s">
        <v>1238</v>
      </c>
      <c r="B713" s="106" t="s">
        <v>49</v>
      </c>
      <c r="C713" s="107">
        <v>132377587</v>
      </c>
      <c r="D713" s="107">
        <v>132487772</v>
      </c>
      <c r="E713" s="107" t="s">
        <v>49</v>
      </c>
      <c r="F713" s="107">
        <v>132413499</v>
      </c>
      <c r="G713" s="107">
        <v>132416556</v>
      </c>
      <c r="H713" s="106" t="s">
        <v>1239</v>
      </c>
    </row>
    <row r="714" s="1" customFormat="1" spans="1:8">
      <c r="A714" s="106" t="s">
        <v>1240</v>
      </c>
      <c r="B714" s="106" t="s">
        <v>49</v>
      </c>
      <c r="C714" s="107">
        <v>132377587</v>
      </c>
      <c r="D714" s="107">
        <v>132487772</v>
      </c>
      <c r="E714" s="107" t="s">
        <v>49</v>
      </c>
      <c r="F714" s="107">
        <v>132431753</v>
      </c>
      <c r="G714" s="107">
        <v>132437476</v>
      </c>
      <c r="H714" s="106" t="s">
        <v>667</v>
      </c>
    </row>
    <row r="715" s="1" customFormat="1" spans="1:8">
      <c r="A715" s="106" t="s">
        <v>674</v>
      </c>
      <c r="B715" s="106" t="s">
        <v>49</v>
      </c>
      <c r="C715" s="107">
        <v>139246387</v>
      </c>
      <c r="D715" s="107">
        <v>139335119</v>
      </c>
      <c r="E715" s="107" t="s">
        <v>49</v>
      </c>
      <c r="F715" s="107">
        <v>139277209</v>
      </c>
      <c r="G715" s="107">
        <v>139295347</v>
      </c>
      <c r="H715" s="106" t="s">
        <v>676</v>
      </c>
    </row>
    <row r="716" s="1" customFormat="1" spans="1:8">
      <c r="A716" s="106" t="s">
        <v>1241</v>
      </c>
      <c r="B716" s="106" t="s">
        <v>49</v>
      </c>
      <c r="C716" s="107">
        <v>139633033</v>
      </c>
      <c r="D716" s="107">
        <v>139733372</v>
      </c>
      <c r="E716" s="107" t="s">
        <v>49</v>
      </c>
      <c r="F716" s="107">
        <v>139618997</v>
      </c>
      <c r="G716" s="107">
        <v>139635004</v>
      </c>
      <c r="H716" s="106" t="s">
        <v>676</v>
      </c>
    </row>
    <row r="717" s="1" customFormat="1" spans="1:8">
      <c r="A717" s="106" t="s">
        <v>680</v>
      </c>
      <c r="B717" s="106" t="s">
        <v>49</v>
      </c>
      <c r="C717" s="107">
        <v>139633033</v>
      </c>
      <c r="D717" s="107">
        <v>139733372</v>
      </c>
      <c r="E717" s="107" t="s">
        <v>49</v>
      </c>
      <c r="F717" s="107">
        <v>139662926</v>
      </c>
      <c r="G717" s="107">
        <v>139676192</v>
      </c>
      <c r="H717" s="106" t="s">
        <v>676</v>
      </c>
    </row>
    <row r="718" s="1" customFormat="1" spans="1:8">
      <c r="A718" s="106" t="s">
        <v>681</v>
      </c>
      <c r="B718" s="106" t="s">
        <v>49</v>
      </c>
      <c r="C718" s="107">
        <v>145572629</v>
      </c>
      <c r="D718" s="107">
        <v>145655793</v>
      </c>
      <c r="E718" s="107" t="s">
        <v>49</v>
      </c>
      <c r="F718" s="107">
        <v>145580427</v>
      </c>
      <c r="G718" s="107">
        <v>145583256</v>
      </c>
      <c r="H718" s="106" t="s">
        <v>683</v>
      </c>
    </row>
    <row r="719" s="1" customFormat="1" spans="1:8">
      <c r="A719" s="106" t="s">
        <v>684</v>
      </c>
      <c r="B719" s="106" t="s">
        <v>49</v>
      </c>
      <c r="C719" s="107">
        <v>145572629</v>
      </c>
      <c r="D719" s="107">
        <v>145655793</v>
      </c>
      <c r="E719" s="107" t="s">
        <v>49</v>
      </c>
      <c r="F719" s="107">
        <v>145653753</v>
      </c>
      <c r="G719" s="107">
        <v>145657086</v>
      </c>
      <c r="H719" s="106" t="s">
        <v>673</v>
      </c>
    </row>
    <row r="720" s="1" customFormat="1" spans="1:8">
      <c r="A720" s="106" t="s">
        <v>685</v>
      </c>
      <c r="B720" s="106" t="s">
        <v>49</v>
      </c>
      <c r="C720" s="107">
        <v>145768794</v>
      </c>
      <c r="D720" s="107">
        <v>145953369</v>
      </c>
      <c r="E720" s="107" t="s">
        <v>49</v>
      </c>
      <c r="F720" s="107">
        <v>145807672</v>
      </c>
      <c r="G720" s="107">
        <v>145810501</v>
      </c>
      <c r="H720" s="106" t="s">
        <v>683</v>
      </c>
    </row>
    <row r="721" s="1" customFormat="1" spans="1:8">
      <c r="A721" s="106" t="s">
        <v>688</v>
      </c>
      <c r="B721" s="106" t="s">
        <v>49</v>
      </c>
      <c r="C721" s="107">
        <v>147065746</v>
      </c>
      <c r="D721" s="107">
        <v>147119828</v>
      </c>
      <c r="E721" s="107" t="s">
        <v>49</v>
      </c>
      <c r="F721" s="107">
        <v>147083517</v>
      </c>
      <c r="G721" s="107">
        <v>147086800</v>
      </c>
      <c r="H721" s="106" t="s">
        <v>683</v>
      </c>
    </row>
    <row r="722" s="1" customFormat="1" spans="1:8">
      <c r="A722" s="106" t="s">
        <v>689</v>
      </c>
      <c r="B722" s="106" t="s">
        <v>49</v>
      </c>
      <c r="C722" s="107">
        <v>147603590</v>
      </c>
      <c r="D722" s="107">
        <v>147688088</v>
      </c>
      <c r="E722" s="107" t="s">
        <v>49</v>
      </c>
      <c r="F722" s="107">
        <v>147613031</v>
      </c>
      <c r="G722" s="107">
        <v>147615860</v>
      </c>
      <c r="H722" s="106" t="s">
        <v>683</v>
      </c>
    </row>
    <row r="723" s="1" customFormat="1" spans="1:8">
      <c r="A723" s="106" t="s">
        <v>690</v>
      </c>
      <c r="B723" s="106" t="s">
        <v>49</v>
      </c>
      <c r="C723" s="107">
        <v>147603590</v>
      </c>
      <c r="D723" s="107">
        <v>147688088</v>
      </c>
      <c r="E723" s="107" t="s">
        <v>49</v>
      </c>
      <c r="F723" s="107">
        <v>147679982</v>
      </c>
      <c r="G723" s="107">
        <v>147683265</v>
      </c>
      <c r="H723" s="106" t="s">
        <v>683</v>
      </c>
    </row>
    <row r="724" s="1" customFormat="1" spans="1:8">
      <c r="A724" s="106" t="s">
        <v>1242</v>
      </c>
      <c r="B724" s="106" t="s">
        <v>49</v>
      </c>
      <c r="C724" s="107">
        <v>150508215</v>
      </c>
      <c r="D724" s="107">
        <v>150532628</v>
      </c>
      <c r="E724" s="107" t="s">
        <v>49</v>
      </c>
      <c r="F724" s="107">
        <v>150502218</v>
      </c>
      <c r="G724" s="107">
        <v>150696996</v>
      </c>
      <c r="H724" s="106" t="s">
        <v>1243</v>
      </c>
    </row>
    <row r="725" s="1" customFormat="1" spans="1:8">
      <c r="A725" s="106" t="s">
        <v>1244</v>
      </c>
      <c r="B725" s="106" t="s">
        <v>49</v>
      </c>
      <c r="C725" s="107">
        <v>153284305</v>
      </c>
      <c r="D725" s="107">
        <v>153453860</v>
      </c>
      <c r="E725" s="107" t="s">
        <v>49</v>
      </c>
      <c r="F725" s="107">
        <v>153281744</v>
      </c>
      <c r="G725" s="107">
        <v>153343562</v>
      </c>
      <c r="H725" s="106" t="s">
        <v>1245</v>
      </c>
    </row>
    <row r="726" s="1" customFormat="1" spans="1:8">
      <c r="A726" s="106" t="s">
        <v>1246</v>
      </c>
      <c r="B726" s="106" t="s">
        <v>49</v>
      </c>
      <c r="C726" s="107">
        <v>155033441</v>
      </c>
      <c r="D726" s="107">
        <v>155137510</v>
      </c>
      <c r="E726" s="107" t="s">
        <v>49</v>
      </c>
      <c r="F726" s="107">
        <v>154678408</v>
      </c>
      <c r="G726" s="107">
        <v>155070598</v>
      </c>
      <c r="H726" s="106" t="s">
        <v>1247</v>
      </c>
    </row>
    <row r="727" s="1" customFormat="1" spans="1:8">
      <c r="A727" s="106" t="s">
        <v>1248</v>
      </c>
      <c r="B727" s="106" t="s">
        <v>49</v>
      </c>
      <c r="C727" s="107">
        <v>156998266</v>
      </c>
      <c r="D727" s="107">
        <v>157168361</v>
      </c>
      <c r="E727" s="107" t="s">
        <v>49</v>
      </c>
      <c r="F727" s="107">
        <v>157028396</v>
      </c>
      <c r="G727" s="107">
        <v>157030563</v>
      </c>
      <c r="H727" s="106" t="s">
        <v>1249</v>
      </c>
    </row>
    <row r="728" s="1" customFormat="1" spans="1:8">
      <c r="A728" s="106" t="s">
        <v>1250</v>
      </c>
      <c r="B728" s="106" t="s">
        <v>49</v>
      </c>
      <c r="C728" s="107">
        <v>156998266</v>
      </c>
      <c r="D728" s="107">
        <v>157168361</v>
      </c>
      <c r="E728" s="107" t="s">
        <v>49</v>
      </c>
      <c r="F728" s="107">
        <v>157046392</v>
      </c>
      <c r="G728" s="107">
        <v>157062636</v>
      </c>
      <c r="H728" s="106" t="s">
        <v>1251</v>
      </c>
    </row>
    <row r="729" s="1" customFormat="1" spans="1:8">
      <c r="A729" s="106" t="s">
        <v>1252</v>
      </c>
      <c r="B729" s="106" t="s">
        <v>49</v>
      </c>
      <c r="C729" s="107">
        <v>156998266</v>
      </c>
      <c r="D729" s="107">
        <v>157168361</v>
      </c>
      <c r="E729" s="107" t="s">
        <v>49</v>
      </c>
      <c r="F729" s="107">
        <v>157066676</v>
      </c>
      <c r="G729" s="107">
        <v>157092693</v>
      </c>
      <c r="H729" s="106" t="s">
        <v>1253</v>
      </c>
    </row>
    <row r="730" s="1" customFormat="1" spans="1:8">
      <c r="A730" s="106" t="s">
        <v>1254</v>
      </c>
      <c r="B730" s="106" t="s">
        <v>49</v>
      </c>
      <c r="C730" s="107">
        <v>156998266</v>
      </c>
      <c r="D730" s="107">
        <v>157168361</v>
      </c>
      <c r="E730" s="107" t="s">
        <v>49</v>
      </c>
      <c r="F730" s="107">
        <v>157097323</v>
      </c>
      <c r="G730" s="107">
        <v>157129952</v>
      </c>
      <c r="H730" s="106" t="s">
        <v>1255</v>
      </c>
    </row>
    <row r="731" s="1" customFormat="1" spans="1:8">
      <c r="A731" s="106" t="s">
        <v>1256</v>
      </c>
      <c r="B731" s="106" t="s">
        <v>49</v>
      </c>
      <c r="C731" s="107">
        <v>156998266</v>
      </c>
      <c r="D731" s="107">
        <v>157168361</v>
      </c>
      <c r="E731" s="107" t="s">
        <v>49</v>
      </c>
      <c r="F731" s="107">
        <v>156986626</v>
      </c>
      <c r="G731" s="107">
        <v>157048229</v>
      </c>
      <c r="H731" s="106" t="s">
        <v>1257</v>
      </c>
    </row>
    <row r="732" s="1" customFormat="1" spans="1:8">
      <c r="A732" s="106" t="s">
        <v>1258</v>
      </c>
      <c r="B732" s="106" t="s">
        <v>49</v>
      </c>
      <c r="C732" s="107">
        <v>156998266</v>
      </c>
      <c r="D732" s="107">
        <v>157168361</v>
      </c>
      <c r="E732" s="107" t="s">
        <v>49</v>
      </c>
      <c r="F732" s="107">
        <v>157021213</v>
      </c>
      <c r="G732" s="107">
        <v>157044652</v>
      </c>
      <c r="H732" s="106" t="s">
        <v>1259</v>
      </c>
    </row>
    <row r="733" s="1" customFormat="1" spans="1:8">
      <c r="A733" s="106" t="s">
        <v>1260</v>
      </c>
      <c r="B733" s="106" t="s">
        <v>49</v>
      </c>
      <c r="C733" s="107">
        <v>156998266</v>
      </c>
      <c r="D733" s="107">
        <v>157168361</v>
      </c>
      <c r="E733" s="107" t="s">
        <v>49</v>
      </c>
      <c r="F733" s="107">
        <v>157132843</v>
      </c>
      <c r="G733" s="107">
        <v>157162984</v>
      </c>
      <c r="H733" s="106" t="s">
        <v>1261</v>
      </c>
    </row>
    <row r="734" s="1" customFormat="1" spans="1:8">
      <c r="A734" s="106" t="s">
        <v>1262</v>
      </c>
      <c r="B734" s="106" t="s">
        <v>49</v>
      </c>
      <c r="C734" s="107">
        <v>157820667</v>
      </c>
      <c r="D734" s="107">
        <v>157833854</v>
      </c>
      <c r="E734" s="107" t="s">
        <v>49</v>
      </c>
      <c r="F734" s="107">
        <v>157783533</v>
      </c>
      <c r="G734" s="107">
        <v>157836987</v>
      </c>
      <c r="H734" s="106" t="s">
        <v>1263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B2:D2"/>
    <mergeCell ref="E2:G2"/>
    <mergeCell ref="A2:A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selection activeCell="H18" sqref="H18"/>
    </sheetView>
  </sheetViews>
  <sheetFormatPr defaultColWidth="8.7962962962963" defaultRowHeight="14.4"/>
  <cols>
    <col min="1" max="1" width="15.8888888888889" style="188" customWidth="1"/>
    <col min="2" max="2" width="14.3333333333333" style="188" customWidth="1"/>
    <col min="3" max="8" width="14.3333333333333" style="189" customWidth="1"/>
    <col min="9" max="9" width="14.3333333333333" style="188" customWidth="1"/>
    <col min="10" max="10" width="14.3333333333333" style="189" customWidth="1"/>
    <col min="11" max="11" width="14.3333333333333" style="188" customWidth="1"/>
  </cols>
  <sheetData>
    <row r="1" s="187" customFormat="1" spans="1:11">
      <c r="A1" s="2" t="s">
        <v>1264</v>
      </c>
      <c r="B1" s="3"/>
      <c r="C1" s="190"/>
      <c r="D1" s="190"/>
      <c r="E1" s="190"/>
      <c r="F1" s="190"/>
      <c r="G1" s="191"/>
      <c r="H1" s="191"/>
      <c r="I1" s="196"/>
      <c r="J1" s="191"/>
      <c r="K1" s="196"/>
    </row>
    <row r="2" s="1" customFormat="1" spans="1:11">
      <c r="A2" s="192" t="s">
        <v>1265</v>
      </c>
      <c r="B2" s="192" t="s">
        <v>52</v>
      </c>
      <c r="C2" s="193" t="s">
        <v>1266</v>
      </c>
      <c r="D2" s="193" t="s">
        <v>1267</v>
      </c>
      <c r="E2" s="193" t="s">
        <v>1268</v>
      </c>
      <c r="F2" s="193" t="s">
        <v>1269</v>
      </c>
      <c r="G2" s="193" t="s">
        <v>1270</v>
      </c>
      <c r="H2" s="193" t="s">
        <v>1271</v>
      </c>
      <c r="I2" s="192" t="s">
        <v>1272</v>
      </c>
      <c r="J2" s="193" t="s">
        <v>1273</v>
      </c>
      <c r="K2" s="192" t="s">
        <v>1274</v>
      </c>
    </row>
    <row r="3" s="1" customFormat="1" spans="1:11">
      <c r="A3" s="194" t="s">
        <v>1275</v>
      </c>
      <c r="B3" s="194" t="s">
        <v>1276</v>
      </c>
      <c r="C3" s="195">
        <v>6939731095</v>
      </c>
      <c r="D3" s="195">
        <v>7332528</v>
      </c>
      <c r="E3" s="195">
        <v>169764</v>
      </c>
      <c r="F3" s="195">
        <v>946.43</v>
      </c>
      <c r="G3" s="195">
        <v>1017</v>
      </c>
      <c r="H3" s="195">
        <v>1992291</v>
      </c>
      <c r="I3" s="194">
        <v>545</v>
      </c>
      <c r="J3" s="195">
        <v>5210162</v>
      </c>
      <c r="K3" s="194">
        <v>15.05</v>
      </c>
    </row>
    <row r="4" s="1" customFormat="1" spans="1:11">
      <c r="A4" s="194" t="s">
        <v>1275</v>
      </c>
      <c r="B4" s="194" t="s">
        <v>1277</v>
      </c>
      <c r="C4" s="195">
        <v>5739263334</v>
      </c>
      <c r="D4" s="195">
        <v>5946170</v>
      </c>
      <c r="E4" s="195">
        <v>166224</v>
      </c>
      <c r="F4" s="195">
        <v>965.2</v>
      </c>
      <c r="G4" s="195">
        <v>1017</v>
      </c>
      <c r="H4" s="195">
        <v>1652647</v>
      </c>
      <c r="I4" s="194">
        <v>549</v>
      </c>
      <c r="J4" s="195">
        <v>4296011</v>
      </c>
      <c r="K4" s="194">
        <v>16.76</v>
      </c>
    </row>
    <row r="5" s="1" customFormat="1" spans="1:11">
      <c r="A5" s="194" t="s">
        <v>1278</v>
      </c>
      <c r="B5" s="194" t="s">
        <v>1276</v>
      </c>
      <c r="C5" s="195">
        <v>6577376451</v>
      </c>
      <c r="D5" s="195">
        <v>6118590</v>
      </c>
      <c r="E5" s="195">
        <v>109612</v>
      </c>
      <c r="F5" s="195">
        <v>1074.98</v>
      </c>
      <c r="G5" s="195">
        <v>1512</v>
      </c>
      <c r="H5" s="195">
        <v>1330341</v>
      </c>
      <c r="I5" s="194">
        <v>554</v>
      </c>
      <c r="J5" s="195">
        <v>4154676</v>
      </c>
      <c r="K5" s="194">
        <v>15.63</v>
      </c>
    </row>
    <row r="6" s="1" customFormat="1" spans="1:11">
      <c r="A6" s="194" t="s">
        <v>1278</v>
      </c>
      <c r="B6" s="194" t="s">
        <v>1277</v>
      </c>
      <c r="C6" s="195">
        <v>5866173866</v>
      </c>
      <c r="D6" s="195">
        <v>5347986</v>
      </c>
      <c r="E6" s="195">
        <v>102941</v>
      </c>
      <c r="F6" s="195">
        <v>1096.89</v>
      </c>
      <c r="G6" s="195">
        <v>1518</v>
      </c>
      <c r="H6" s="195">
        <v>1183585</v>
      </c>
      <c r="I6" s="194">
        <v>557</v>
      </c>
      <c r="J6" s="195">
        <v>3689871</v>
      </c>
      <c r="K6" s="194">
        <v>16.76</v>
      </c>
    </row>
    <row r="7" s="1" customFormat="1" spans="1:11">
      <c r="A7" s="194" t="s">
        <v>1279</v>
      </c>
      <c r="B7" s="194" t="s">
        <v>1276</v>
      </c>
      <c r="C7" s="195">
        <v>7134695833</v>
      </c>
      <c r="D7" s="195">
        <v>5529305</v>
      </c>
      <c r="E7" s="195">
        <v>201352</v>
      </c>
      <c r="F7" s="195">
        <v>1290.34</v>
      </c>
      <c r="G7" s="195">
        <v>1718</v>
      </c>
      <c r="H7" s="195">
        <v>1326093</v>
      </c>
      <c r="I7" s="194">
        <v>678</v>
      </c>
      <c r="J7" s="195">
        <v>3871012</v>
      </c>
      <c r="K7" s="194">
        <v>15.43</v>
      </c>
    </row>
    <row r="8" s="1" customFormat="1" spans="1:11">
      <c r="A8" s="194" t="s">
        <v>1279</v>
      </c>
      <c r="B8" s="194" t="s">
        <v>1277</v>
      </c>
      <c r="C8" s="195">
        <v>5874875591</v>
      </c>
      <c r="D8" s="195">
        <v>4473011</v>
      </c>
      <c r="E8" s="195">
        <v>201352</v>
      </c>
      <c r="F8" s="195">
        <v>1313.4</v>
      </c>
      <c r="G8" s="195">
        <v>1729</v>
      </c>
      <c r="H8" s="195">
        <v>1089123</v>
      </c>
      <c r="I8" s="194">
        <v>684</v>
      </c>
      <c r="J8" s="195">
        <v>3170617</v>
      </c>
      <c r="K8" s="194">
        <v>17.4</v>
      </c>
    </row>
    <row r="9" s="1" customFormat="1" spans="1:11">
      <c r="A9" s="194" t="s">
        <v>1280</v>
      </c>
      <c r="B9" s="194" t="s">
        <v>1276</v>
      </c>
      <c r="C9" s="195">
        <v>7209250569</v>
      </c>
      <c r="D9" s="195">
        <v>5251520</v>
      </c>
      <c r="E9" s="195">
        <v>212652</v>
      </c>
      <c r="F9" s="195">
        <v>1372.79</v>
      </c>
      <c r="G9" s="195">
        <v>1832</v>
      </c>
      <c r="H9" s="195">
        <v>1223776</v>
      </c>
      <c r="I9" s="194">
        <v>701</v>
      </c>
      <c r="J9" s="195">
        <v>3711991</v>
      </c>
      <c r="K9" s="194">
        <v>14.61</v>
      </c>
    </row>
    <row r="10" s="1" customFormat="1" spans="1:11">
      <c r="A10" s="194" t="s">
        <v>1280</v>
      </c>
      <c r="B10" s="194" t="s">
        <v>1277</v>
      </c>
      <c r="C10" s="195">
        <v>5739868384</v>
      </c>
      <c r="D10" s="195">
        <v>4098589</v>
      </c>
      <c r="E10" s="195">
        <v>55736</v>
      </c>
      <c r="F10" s="195">
        <v>1400.44</v>
      </c>
      <c r="G10" s="195">
        <v>1847</v>
      </c>
      <c r="H10" s="195">
        <v>971021</v>
      </c>
      <c r="I10" s="194">
        <v>711</v>
      </c>
      <c r="J10" s="195">
        <v>2931490</v>
      </c>
      <c r="K10" s="194">
        <v>16.69</v>
      </c>
    </row>
    <row r="11" s="1" customFormat="1" spans="1:11">
      <c r="A11" s="194" t="s">
        <v>1281</v>
      </c>
      <c r="B11" s="194" t="s">
        <v>1276</v>
      </c>
      <c r="C11" s="195">
        <v>6452748151</v>
      </c>
      <c r="D11" s="195">
        <v>6004940</v>
      </c>
      <c r="E11" s="195">
        <v>128294</v>
      </c>
      <c r="F11" s="195">
        <v>1074.57</v>
      </c>
      <c r="G11" s="195">
        <v>1603</v>
      </c>
      <c r="H11" s="195">
        <v>1289239</v>
      </c>
      <c r="I11" s="194">
        <v>598</v>
      </c>
      <c r="J11" s="195">
        <v>3814160</v>
      </c>
      <c r="K11" s="194">
        <v>15.6</v>
      </c>
    </row>
    <row r="12" s="1" customFormat="1" spans="1:11">
      <c r="A12" s="194" t="s">
        <v>1281</v>
      </c>
      <c r="B12" s="194" t="s">
        <v>1277</v>
      </c>
      <c r="C12" s="195">
        <v>5431629816</v>
      </c>
      <c r="D12" s="195">
        <v>4556757</v>
      </c>
      <c r="E12" s="195">
        <v>52070</v>
      </c>
      <c r="F12" s="195">
        <v>1191.99</v>
      </c>
      <c r="G12" s="195">
        <v>1611</v>
      </c>
      <c r="H12" s="195">
        <v>1080753</v>
      </c>
      <c r="I12" s="194">
        <v>608</v>
      </c>
      <c r="J12" s="195">
        <v>3183839</v>
      </c>
      <c r="K12" s="194">
        <v>17.58</v>
      </c>
    </row>
    <row r="13" s="1" customFormat="1" spans="1:11">
      <c r="A13" s="194" t="s">
        <v>1282</v>
      </c>
      <c r="B13" s="194" t="s">
        <v>1276</v>
      </c>
      <c r="C13" s="195">
        <v>6899602198</v>
      </c>
      <c r="D13" s="195">
        <v>6093996</v>
      </c>
      <c r="E13" s="195">
        <v>189868</v>
      </c>
      <c r="F13" s="195">
        <v>1132.19</v>
      </c>
      <c r="G13" s="195">
        <v>1707</v>
      </c>
      <c r="H13" s="195">
        <v>1175909</v>
      </c>
      <c r="I13" s="194">
        <v>543</v>
      </c>
      <c r="J13" s="195">
        <v>4040922</v>
      </c>
      <c r="K13" s="194">
        <v>15.05</v>
      </c>
    </row>
    <row r="14" s="1" customFormat="1" spans="1:11">
      <c r="A14" s="194" t="s">
        <v>1282</v>
      </c>
      <c r="B14" s="194" t="s">
        <v>1277</v>
      </c>
      <c r="C14" s="195">
        <v>5828178186</v>
      </c>
      <c r="D14" s="195">
        <v>5044436</v>
      </c>
      <c r="E14" s="195">
        <v>134086</v>
      </c>
      <c r="F14" s="195">
        <v>1155.36</v>
      </c>
      <c r="G14" s="195">
        <v>1716</v>
      </c>
      <c r="H14" s="195">
        <v>991947</v>
      </c>
      <c r="I14" s="194">
        <v>547</v>
      </c>
      <c r="J14" s="195">
        <v>3395531</v>
      </c>
      <c r="K14" s="194">
        <v>16.63</v>
      </c>
    </row>
    <row r="15" s="1" customFormat="1" spans="1:11">
      <c r="A15" s="194" t="s">
        <v>1283</v>
      </c>
      <c r="B15" s="194" t="s">
        <v>1276</v>
      </c>
      <c r="C15" s="195">
        <v>6798779270</v>
      </c>
      <c r="D15" s="195">
        <v>5176199</v>
      </c>
      <c r="E15" s="195">
        <v>193202</v>
      </c>
      <c r="F15" s="195">
        <v>1313.46</v>
      </c>
      <c r="G15" s="195">
        <v>1843</v>
      </c>
      <c r="H15" s="195">
        <v>1150692</v>
      </c>
      <c r="I15" s="194">
        <v>638</v>
      </c>
      <c r="J15" s="195">
        <v>3559025</v>
      </c>
      <c r="K15" s="194">
        <v>15.99</v>
      </c>
    </row>
    <row r="16" s="1" customFormat="1" spans="1:11">
      <c r="A16" s="194" t="s">
        <v>1283</v>
      </c>
      <c r="B16" s="194" t="s">
        <v>1277</v>
      </c>
      <c r="C16" s="195">
        <v>5884664655</v>
      </c>
      <c r="D16" s="195">
        <v>4408970</v>
      </c>
      <c r="E16" s="195">
        <v>72516</v>
      </c>
      <c r="F16" s="195">
        <v>1334.7</v>
      </c>
      <c r="G16" s="195">
        <v>1852</v>
      </c>
      <c r="H16" s="195">
        <v>992757</v>
      </c>
      <c r="I16" s="194">
        <v>643</v>
      </c>
      <c r="J16" s="195">
        <v>3064341</v>
      </c>
      <c r="K16" s="194">
        <v>17.5</v>
      </c>
    </row>
    <row r="17" s="1" customFormat="1" spans="1:11">
      <c r="A17" s="194" t="s">
        <v>1284</v>
      </c>
      <c r="B17" s="194" t="s">
        <v>1276</v>
      </c>
      <c r="C17" s="195">
        <v>6887516080</v>
      </c>
      <c r="D17" s="195">
        <v>6152067</v>
      </c>
      <c r="E17" s="195">
        <v>291318</v>
      </c>
      <c r="F17" s="195">
        <v>1119.54</v>
      </c>
      <c r="G17" s="195">
        <v>1710</v>
      </c>
      <c r="H17" s="195">
        <v>1213244</v>
      </c>
      <c r="I17" s="194">
        <v>546</v>
      </c>
      <c r="J17" s="195">
        <v>4051080</v>
      </c>
      <c r="K17" s="194">
        <v>14.89</v>
      </c>
    </row>
    <row r="18" s="1" customFormat="1" spans="1:11">
      <c r="A18" s="194" t="s">
        <v>1284</v>
      </c>
      <c r="B18" s="194" t="s">
        <v>1277</v>
      </c>
      <c r="C18" s="195">
        <v>5547075416</v>
      </c>
      <c r="D18" s="195">
        <v>4806188</v>
      </c>
      <c r="E18" s="195">
        <v>111545</v>
      </c>
      <c r="F18" s="195">
        <v>1154.15</v>
      </c>
      <c r="G18" s="195">
        <v>1726</v>
      </c>
      <c r="H18" s="195">
        <v>972392</v>
      </c>
      <c r="I18" s="194">
        <v>553</v>
      </c>
      <c r="J18" s="195">
        <v>3230711</v>
      </c>
      <c r="K18" s="194">
        <v>16.95</v>
      </c>
    </row>
    <row r="19" s="1" customFormat="1" spans="1:11">
      <c r="A19" s="194" t="s">
        <v>1285</v>
      </c>
      <c r="B19" s="194" t="s">
        <v>1276</v>
      </c>
      <c r="C19" s="195">
        <v>7011429547</v>
      </c>
      <c r="D19" s="195">
        <v>5450485</v>
      </c>
      <c r="E19" s="195">
        <v>122945</v>
      </c>
      <c r="F19" s="195">
        <v>1286.38</v>
      </c>
      <c r="G19" s="195">
        <v>1769</v>
      </c>
      <c r="H19" s="195">
        <v>1264432</v>
      </c>
      <c r="I19" s="194">
        <v>649</v>
      </c>
      <c r="J19" s="195">
        <v>3743629</v>
      </c>
      <c r="K19" s="194">
        <v>15.75</v>
      </c>
    </row>
    <row r="20" s="1" customFormat="1" spans="1:11">
      <c r="A20" s="194" t="s">
        <v>1285</v>
      </c>
      <c r="B20" s="194" t="s">
        <v>1277</v>
      </c>
      <c r="C20" s="195">
        <v>5879672006</v>
      </c>
      <c r="D20" s="195">
        <v>4492300</v>
      </c>
      <c r="E20" s="195">
        <v>54752</v>
      </c>
      <c r="F20" s="195">
        <v>1308.83</v>
      </c>
      <c r="G20" s="195">
        <v>1777</v>
      </c>
      <c r="H20" s="195">
        <v>1057627</v>
      </c>
      <c r="I20" s="194">
        <v>652</v>
      </c>
      <c r="J20" s="195">
        <v>3125566</v>
      </c>
      <c r="K20" s="194">
        <v>17.57</v>
      </c>
    </row>
    <row r="21" s="1" customFormat="1" spans="1:11">
      <c r="A21" s="194" t="s">
        <v>1286</v>
      </c>
      <c r="B21" s="194" t="s">
        <v>1276</v>
      </c>
      <c r="C21" s="195">
        <v>6603812433</v>
      </c>
      <c r="D21" s="195">
        <v>5199283</v>
      </c>
      <c r="E21" s="195">
        <v>159412</v>
      </c>
      <c r="F21" s="195">
        <v>1270.13</v>
      </c>
      <c r="G21" s="195">
        <v>1753</v>
      </c>
      <c r="H21" s="195">
        <v>1103513</v>
      </c>
      <c r="I21" s="194">
        <v>626</v>
      </c>
      <c r="J21" s="195">
        <v>3549879</v>
      </c>
      <c r="K21" s="194">
        <v>14.93</v>
      </c>
    </row>
    <row r="22" s="1" customFormat="1" spans="1:11">
      <c r="A22" s="194" t="s">
        <v>1286</v>
      </c>
      <c r="B22" s="194" t="s">
        <v>1277</v>
      </c>
      <c r="C22" s="195">
        <v>5465536205</v>
      </c>
      <c r="D22" s="195">
        <v>4168760</v>
      </c>
      <c r="E22" s="195">
        <v>103870</v>
      </c>
      <c r="F22" s="195">
        <v>1311.07</v>
      </c>
      <c r="G22" s="195">
        <v>1768</v>
      </c>
      <c r="H22" s="195">
        <v>908103</v>
      </c>
      <c r="I22" s="194">
        <v>637</v>
      </c>
      <c r="J22" s="195">
        <v>2906884</v>
      </c>
      <c r="K22" s="194">
        <v>16.7</v>
      </c>
    </row>
    <row r="23" s="1" customFormat="1" spans="1:11">
      <c r="A23" s="194" t="s">
        <v>1287</v>
      </c>
      <c r="B23" s="194" t="s">
        <v>1276</v>
      </c>
      <c r="C23" s="195">
        <v>6945432972</v>
      </c>
      <c r="D23" s="195">
        <v>5001054</v>
      </c>
      <c r="E23" s="195">
        <v>187460</v>
      </c>
      <c r="F23" s="195">
        <v>1388.79</v>
      </c>
      <c r="G23" s="195">
        <v>1781</v>
      </c>
      <c r="H23" s="195">
        <v>1202230</v>
      </c>
      <c r="I23" s="194">
        <v>761</v>
      </c>
      <c r="J23" s="195">
        <v>3528007</v>
      </c>
      <c r="K23" s="194">
        <v>15.78</v>
      </c>
    </row>
    <row r="24" s="1" customFormat="1" spans="1:11">
      <c r="A24" s="194" t="s">
        <v>1287</v>
      </c>
      <c r="B24" s="194" t="s">
        <v>1277</v>
      </c>
      <c r="C24" s="195">
        <v>5882060109</v>
      </c>
      <c r="D24" s="195">
        <v>4171501</v>
      </c>
      <c r="E24" s="195">
        <v>153838</v>
      </c>
      <c r="F24" s="195">
        <v>1410.05</v>
      </c>
      <c r="G24" s="195">
        <v>1789</v>
      </c>
      <c r="H24" s="195">
        <v>1014885</v>
      </c>
      <c r="I24" s="194">
        <v>766</v>
      </c>
      <c r="J24" s="195">
        <v>2973914</v>
      </c>
      <c r="K24" s="194">
        <v>17.5</v>
      </c>
    </row>
    <row r="25" s="1" customFormat="1" spans="1:11">
      <c r="A25" s="194" t="s">
        <v>1288</v>
      </c>
      <c r="B25" s="194" t="s">
        <v>1276</v>
      </c>
      <c r="C25" s="195">
        <v>5508537863</v>
      </c>
      <c r="D25" s="195">
        <v>6873378</v>
      </c>
      <c r="E25" s="195">
        <v>165038</v>
      </c>
      <c r="F25" s="195">
        <v>801.43</v>
      </c>
      <c r="G25" s="195">
        <v>1046</v>
      </c>
      <c r="H25" s="195">
        <v>1615868</v>
      </c>
      <c r="I25" s="194">
        <v>487</v>
      </c>
      <c r="J25" s="195">
        <v>4718566</v>
      </c>
      <c r="K25" s="194">
        <v>15</v>
      </c>
    </row>
    <row r="26" s="1" customFormat="1" spans="1:11">
      <c r="A26" s="194" t="s">
        <v>1288</v>
      </c>
      <c r="B26" s="194" t="s">
        <v>1277</v>
      </c>
      <c r="C26" s="195">
        <v>4455862975</v>
      </c>
      <c r="D26" s="195">
        <v>5323725</v>
      </c>
      <c r="E26" s="195">
        <v>87601</v>
      </c>
      <c r="F26" s="195">
        <v>836.98</v>
      </c>
      <c r="G26" s="195">
        <v>1054</v>
      </c>
      <c r="H26" s="195">
        <v>1305240</v>
      </c>
      <c r="I26" s="194">
        <v>496</v>
      </c>
      <c r="J26" s="195">
        <v>3789615</v>
      </c>
      <c r="K26" s="194">
        <v>17.03</v>
      </c>
    </row>
    <row r="27" s="1" customFormat="1" spans="1:11">
      <c r="A27" s="194" t="s">
        <v>1289</v>
      </c>
      <c r="B27" s="194" t="s">
        <v>1276</v>
      </c>
      <c r="C27" s="195">
        <v>7096269291</v>
      </c>
      <c r="D27" s="195">
        <v>8026015</v>
      </c>
      <c r="E27" s="195">
        <v>229616</v>
      </c>
      <c r="F27" s="195">
        <v>884.15</v>
      </c>
      <c r="G27" s="195">
        <v>1285</v>
      </c>
      <c r="H27" s="195">
        <v>1532772</v>
      </c>
      <c r="I27" s="194">
        <v>492</v>
      </c>
      <c r="J27" s="195">
        <v>5254421</v>
      </c>
      <c r="K27" s="194">
        <v>14.71</v>
      </c>
    </row>
    <row r="28" s="1" customFormat="1" spans="1:11">
      <c r="A28" s="194" t="s">
        <v>1289</v>
      </c>
      <c r="B28" s="194" t="s">
        <v>1277</v>
      </c>
      <c r="C28" s="195">
        <v>5693324583</v>
      </c>
      <c r="D28" s="195">
        <v>6092352</v>
      </c>
      <c r="E28" s="195">
        <v>103155</v>
      </c>
      <c r="F28" s="195">
        <v>934.5</v>
      </c>
      <c r="G28" s="195">
        <v>1292</v>
      </c>
      <c r="H28" s="195">
        <v>1230951</v>
      </c>
      <c r="I28" s="194">
        <v>500</v>
      </c>
      <c r="J28" s="195">
        <v>4190270</v>
      </c>
      <c r="K28" s="194">
        <v>16.81</v>
      </c>
    </row>
    <row r="29" s="1" customFormat="1" customHeight="1" spans="1:11">
      <c r="A29" s="194" t="s">
        <v>1290</v>
      </c>
      <c r="B29" s="194" t="s">
        <v>1276</v>
      </c>
      <c r="C29" s="195">
        <v>7073009861</v>
      </c>
      <c r="D29" s="195">
        <v>6165341</v>
      </c>
      <c r="E29" s="195">
        <v>170341</v>
      </c>
      <c r="F29" s="195">
        <v>1147.22</v>
      </c>
      <c r="G29" s="195">
        <v>1536</v>
      </c>
      <c r="H29" s="195">
        <v>1498950</v>
      </c>
      <c r="I29" s="194">
        <v>575</v>
      </c>
      <c r="J29" s="195">
        <v>4464622</v>
      </c>
      <c r="K29" s="194">
        <v>15.57</v>
      </c>
    </row>
    <row r="30" s="1" customFormat="1" customHeight="1" spans="1:11">
      <c r="A30" s="194" t="s">
        <v>1290</v>
      </c>
      <c r="B30" s="194" t="s">
        <v>1277</v>
      </c>
      <c r="C30" s="195">
        <v>5878028467</v>
      </c>
      <c r="D30" s="195">
        <v>5050859</v>
      </c>
      <c r="E30" s="195">
        <v>170341</v>
      </c>
      <c r="F30" s="195">
        <v>1163.76</v>
      </c>
      <c r="G30" s="195">
        <v>1541</v>
      </c>
      <c r="H30" s="195">
        <v>1242365</v>
      </c>
      <c r="I30" s="194">
        <v>579</v>
      </c>
      <c r="J30" s="195">
        <v>3692340</v>
      </c>
      <c r="K30" s="194">
        <v>17.45</v>
      </c>
    </row>
    <row r="31" s="1" customFormat="1" customHeight="1" spans="1:11">
      <c r="A31" s="194" t="s">
        <v>1291</v>
      </c>
      <c r="B31" s="194" t="s">
        <v>1276</v>
      </c>
      <c r="C31" s="195">
        <v>7023415991</v>
      </c>
      <c r="D31" s="195">
        <v>6090140</v>
      </c>
      <c r="E31" s="195">
        <v>184012</v>
      </c>
      <c r="F31" s="195">
        <v>1153.24</v>
      </c>
      <c r="G31" s="195">
        <v>1691</v>
      </c>
      <c r="H31" s="195">
        <v>1235727</v>
      </c>
      <c r="I31" s="194">
        <v>537</v>
      </c>
      <c r="J31" s="195">
        <v>4169170</v>
      </c>
      <c r="K31" s="194">
        <v>14.93</v>
      </c>
    </row>
    <row r="32" s="1" customFormat="1" customHeight="1" spans="1:11">
      <c r="A32" s="194" t="s">
        <v>1291</v>
      </c>
      <c r="B32" s="194" t="s">
        <v>1277</v>
      </c>
      <c r="C32" s="195">
        <v>5828450499</v>
      </c>
      <c r="D32" s="195">
        <v>4986849</v>
      </c>
      <c r="E32" s="195">
        <v>150669</v>
      </c>
      <c r="F32" s="195">
        <v>1168.76</v>
      </c>
      <c r="G32" s="195">
        <v>1696</v>
      </c>
      <c r="H32" s="195">
        <v>1025567</v>
      </c>
      <c r="I32" s="194">
        <v>541</v>
      </c>
      <c r="J32" s="195">
        <v>3446614</v>
      </c>
      <c r="K32" s="194">
        <v>16.65</v>
      </c>
    </row>
    <row r="33" s="1" customFormat="1" spans="1:11">
      <c r="A33" s="194" t="s">
        <v>1292</v>
      </c>
      <c r="B33" s="194" t="s">
        <v>1276</v>
      </c>
      <c r="C33" s="195">
        <v>6864527843</v>
      </c>
      <c r="D33" s="195">
        <v>5712244</v>
      </c>
      <c r="E33" s="195">
        <v>312412</v>
      </c>
      <c r="F33" s="195">
        <v>1201.72</v>
      </c>
      <c r="G33" s="195">
        <v>1717</v>
      </c>
      <c r="H33" s="195">
        <v>1260140</v>
      </c>
      <c r="I33" s="194">
        <v>610</v>
      </c>
      <c r="J33" s="195">
        <v>3884773</v>
      </c>
      <c r="K33" s="194">
        <v>15.83</v>
      </c>
    </row>
    <row r="34" s="1" customFormat="1" spans="1:11">
      <c r="A34" s="194" t="s">
        <v>1292</v>
      </c>
      <c r="B34" s="194" t="s">
        <v>1277</v>
      </c>
      <c r="C34" s="195">
        <v>5875937201</v>
      </c>
      <c r="D34" s="195">
        <v>4695120</v>
      </c>
      <c r="E34" s="195">
        <v>86272</v>
      </c>
      <c r="F34" s="195">
        <v>1251.49</v>
      </c>
      <c r="G34" s="195">
        <v>1727</v>
      </c>
      <c r="H34" s="195">
        <v>1075943</v>
      </c>
      <c r="I34" s="194">
        <v>616</v>
      </c>
      <c r="J34" s="195">
        <v>3307966</v>
      </c>
      <c r="K34" s="194">
        <v>17.48</v>
      </c>
    </row>
    <row r="35" s="1" customFormat="1" spans="1:11">
      <c r="A35" s="194" t="s">
        <v>1293</v>
      </c>
      <c r="B35" s="194" t="s">
        <v>1276</v>
      </c>
      <c r="C35" s="195">
        <v>7068195584</v>
      </c>
      <c r="D35" s="195">
        <v>6281116</v>
      </c>
      <c r="E35" s="195">
        <v>311480</v>
      </c>
      <c r="F35" s="195">
        <v>1125.3</v>
      </c>
      <c r="G35" s="195">
        <v>1664</v>
      </c>
      <c r="H35" s="195">
        <v>1224164</v>
      </c>
      <c r="I35" s="194">
        <v>522</v>
      </c>
      <c r="J35" s="195">
        <v>4359008</v>
      </c>
      <c r="K35" s="194">
        <v>14.81</v>
      </c>
    </row>
    <row r="36" s="1" customFormat="1" spans="1:11">
      <c r="A36" s="194" t="s">
        <v>1293</v>
      </c>
      <c r="B36" s="194" t="s">
        <v>1277</v>
      </c>
      <c r="C36" s="195">
        <v>5819999131</v>
      </c>
      <c r="D36" s="195">
        <v>5099897</v>
      </c>
      <c r="E36" s="195">
        <v>124419</v>
      </c>
      <c r="F36" s="195">
        <v>1141.19</v>
      </c>
      <c r="G36" s="195">
        <v>1670</v>
      </c>
      <c r="H36" s="195">
        <v>1007286</v>
      </c>
      <c r="I36" s="194">
        <v>526</v>
      </c>
      <c r="J36" s="195">
        <v>3576001</v>
      </c>
      <c r="K36" s="194">
        <v>16.59</v>
      </c>
    </row>
    <row r="37" s="1" customFormat="1" spans="1:11">
      <c r="A37" s="194" t="s">
        <v>1294</v>
      </c>
      <c r="B37" s="194" t="s">
        <v>1276</v>
      </c>
      <c r="C37" s="195">
        <v>6585884266</v>
      </c>
      <c r="D37" s="195">
        <v>6821633</v>
      </c>
      <c r="E37" s="195">
        <v>103765</v>
      </c>
      <c r="F37" s="195">
        <v>965.44</v>
      </c>
      <c r="G37" s="195">
        <v>1314</v>
      </c>
      <c r="H37" s="195">
        <v>1574853</v>
      </c>
      <c r="I37" s="194">
        <v>514</v>
      </c>
      <c r="J37" s="195">
        <v>4815501</v>
      </c>
      <c r="K37" s="194">
        <v>15.57</v>
      </c>
    </row>
    <row r="38" s="1" customFormat="1" spans="1:11">
      <c r="A38" s="194" t="s">
        <v>1294</v>
      </c>
      <c r="B38" s="194" t="s">
        <v>1277</v>
      </c>
      <c r="C38" s="195">
        <v>5826879944</v>
      </c>
      <c r="D38" s="195">
        <v>5975415</v>
      </c>
      <c r="E38" s="195">
        <v>25356</v>
      </c>
      <c r="F38" s="195">
        <v>975.14</v>
      </c>
      <c r="G38" s="195">
        <v>1319</v>
      </c>
      <c r="H38" s="195">
        <v>1390694</v>
      </c>
      <c r="I38" s="194">
        <v>517</v>
      </c>
      <c r="J38" s="195">
        <v>4246302</v>
      </c>
      <c r="K38" s="194">
        <v>16.76</v>
      </c>
    </row>
    <row r="39" s="1" customFormat="1" spans="1:11">
      <c r="A39" s="194" t="s">
        <v>1295</v>
      </c>
      <c r="B39" s="194" t="s">
        <v>1276</v>
      </c>
      <c r="C39" s="195">
        <v>6598391595</v>
      </c>
      <c r="D39" s="195">
        <v>5007203</v>
      </c>
      <c r="E39" s="195">
        <v>100448</v>
      </c>
      <c r="F39" s="195">
        <v>1317.77</v>
      </c>
      <c r="G39" s="195">
        <v>1752</v>
      </c>
      <c r="H39" s="195">
        <v>1157546</v>
      </c>
      <c r="I39" s="194">
        <v>696</v>
      </c>
      <c r="J39" s="195">
        <v>3498078</v>
      </c>
      <c r="K39" s="194">
        <v>15.57</v>
      </c>
    </row>
    <row r="40" s="1" customFormat="1" spans="1:11">
      <c r="A40" s="194" t="s">
        <v>1295</v>
      </c>
      <c r="B40" s="194" t="s">
        <v>1277</v>
      </c>
      <c r="C40" s="195">
        <v>5871349672</v>
      </c>
      <c r="D40" s="195">
        <v>4375192</v>
      </c>
      <c r="E40" s="195">
        <v>26159</v>
      </c>
      <c r="F40" s="195">
        <v>1341.96</v>
      </c>
      <c r="G40" s="195">
        <v>1755</v>
      </c>
      <c r="H40" s="195">
        <v>1028672</v>
      </c>
      <c r="I40" s="194">
        <v>699</v>
      </c>
      <c r="J40" s="195">
        <v>3104450</v>
      </c>
      <c r="K40" s="194">
        <v>16.71</v>
      </c>
    </row>
    <row r="41" s="1" customFormat="1" spans="1:11">
      <c r="A41" s="194" t="s">
        <v>1296</v>
      </c>
      <c r="B41" s="194" t="s">
        <v>1276</v>
      </c>
      <c r="C41" s="195">
        <v>6518254715</v>
      </c>
      <c r="D41" s="195">
        <v>6757774</v>
      </c>
      <c r="E41" s="195">
        <v>172169</v>
      </c>
      <c r="F41" s="195">
        <v>964.55</v>
      </c>
      <c r="G41" s="195">
        <v>1164</v>
      </c>
      <c r="H41" s="195">
        <v>1852760</v>
      </c>
      <c r="I41" s="194">
        <v>567</v>
      </c>
      <c r="J41" s="195">
        <v>5030975</v>
      </c>
      <c r="K41" s="194">
        <v>15.61</v>
      </c>
    </row>
    <row r="42" s="1" customFormat="1" spans="1:11">
      <c r="A42" s="194" t="s">
        <v>1296</v>
      </c>
      <c r="B42" s="194" t="s">
        <v>1277</v>
      </c>
      <c r="C42" s="195">
        <v>5862607835</v>
      </c>
      <c r="D42" s="195">
        <v>6029081</v>
      </c>
      <c r="E42" s="195">
        <v>65355</v>
      </c>
      <c r="F42" s="195">
        <v>972.38</v>
      </c>
      <c r="G42" s="195">
        <v>1165</v>
      </c>
      <c r="H42" s="195">
        <v>1665862</v>
      </c>
      <c r="I42" s="194">
        <v>569</v>
      </c>
      <c r="J42" s="195">
        <v>4516017</v>
      </c>
      <c r="K42" s="194">
        <v>16.6</v>
      </c>
    </row>
    <row r="43" s="1" customFormat="1" spans="1:11">
      <c r="A43" s="194" t="s">
        <v>1297</v>
      </c>
      <c r="B43" s="194" t="s">
        <v>1276</v>
      </c>
      <c r="C43" s="195">
        <v>6645580843</v>
      </c>
      <c r="D43" s="195">
        <v>6198132</v>
      </c>
      <c r="E43" s="195">
        <v>163295</v>
      </c>
      <c r="F43" s="195">
        <v>1072.19</v>
      </c>
      <c r="G43" s="195">
        <v>1573</v>
      </c>
      <c r="H43" s="195">
        <v>1325867</v>
      </c>
      <c r="I43" s="194">
        <v>549</v>
      </c>
      <c r="J43" s="195">
        <v>4146941</v>
      </c>
      <c r="K43" s="194">
        <v>15.78</v>
      </c>
    </row>
    <row r="44" s="1" customFormat="1" spans="1:11">
      <c r="A44" s="194" t="s">
        <v>1297</v>
      </c>
      <c r="B44" s="194" t="s">
        <v>1277</v>
      </c>
      <c r="C44" s="195">
        <v>5536448449</v>
      </c>
      <c r="D44" s="195">
        <v>5014390</v>
      </c>
      <c r="E44" s="195">
        <v>54758</v>
      </c>
      <c r="F44" s="195">
        <v>1104.11</v>
      </c>
      <c r="G44" s="195">
        <v>1581</v>
      </c>
      <c r="H44" s="195">
        <v>1100839</v>
      </c>
      <c r="I44" s="194">
        <v>554</v>
      </c>
      <c r="J44" s="195">
        <v>3434446</v>
      </c>
      <c r="K44" s="194">
        <v>17.73</v>
      </c>
    </row>
    <row r="45" s="1" customFormat="1" spans="1:11">
      <c r="A45" s="194" t="s">
        <v>1298</v>
      </c>
      <c r="B45" s="194" t="s">
        <v>1276</v>
      </c>
      <c r="C45" s="195">
        <v>5860624205</v>
      </c>
      <c r="D45" s="195">
        <v>6210849</v>
      </c>
      <c r="E45" s="195">
        <v>257826</v>
      </c>
      <c r="F45" s="195">
        <v>943.61</v>
      </c>
      <c r="G45" s="195">
        <v>1301</v>
      </c>
      <c r="H45" s="195">
        <v>1363581</v>
      </c>
      <c r="I45" s="194">
        <v>518</v>
      </c>
      <c r="J45" s="195">
        <v>4287544</v>
      </c>
      <c r="K45" s="194">
        <v>15.08</v>
      </c>
    </row>
    <row r="46" s="1" customFormat="1" spans="1:11">
      <c r="A46" s="194" t="s">
        <v>1298</v>
      </c>
      <c r="B46" s="194" t="s">
        <v>1277</v>
      </c>
      <c r="C46" s="195">
        <v>4807745428</v>
      </c>
      <c r="D46" s="195">
        <v>4925129</v>
      </c>
      <c r="E46" s="195">
        <v>68841</v>
      </c>
      <c r="F46" s="195">
        <v>976.16</v>
      </c>
      <c r="G46" s="195">
        <v>1311</v>
      </c>
      <c r="H46" s="195">
        <v>1115259</v>
      </c>
      <c r="I46" s="194">
        <v>525</v>
      </c>
      <c r="J46" s="195">
        <v>3488659</v>
      </c>
      <c r="K46" s="194">
        <v>16.96</v>
      </c>
    </row>
    <row r="47" s="1" customFormat="1" spans="1:11">
      <c r="A47" s="194" t="s">
        <v>1299</v>
      </c>
      <c r="B47" s="194" t="s">
        <v>1276</v>
      </c>
      <c r="C47" s="195">
        <v>6946342337</v>
      </c>
      <c r="D47" s="195">
        <v>7859471</v>
      </c>
      <c r="E47" s="195">
        <v>215761</v>
      </c>
      <c r="F47" s="195">
        <v>883.81</v>
      </c>
      <c r="G47" s="195">
        <v>1235</v>
      </c>
      <c r="H47" s="195">
        <v>1648169</v>
      </c>
      <c r="I47" s="194">
        <v>486</v>
      </c>
      <c r="J47" s="195">
        <v>5329762</v>
      </c>
      <c r="K47" s="194">
        <v>14.82</v>
      </c>
    </row>
    <row r="48" s="1" customFormat="1" spans="1:11">
      <c r="A48" s="194" t="s">
        <v>1299</v>
      </c>
      <c r="B48" s="194" t="s">
        <v>1277</v>
      </c>
      <c r="C48" s="195">
        <v>5651249863</v>
      </c>
      <c r="D48" s="195">
        <v>6187313</v>
      </c>
      <c r="E48" s="195">
        <v>135487</v>
      </c>
      <c r="F48" s="195">
        <v>913.36</v>
      </c>
      <c r="G48" s="195">
        <v>1242</v>
      </c>
      <c r="H48" s="195">
        <v>1339645</v>
      </c>
      <c r="I48" s="194">
        <v>492</v>
      </c>
      <c r="J48" s="195">
        <v>4310881</v>
      </c>
      <c r="K48" s="194">
        <v>16.78</v>
      </c>
    </row>
    <row r="49" s="1" customFormat="1" spans="1:11">
      <c r="A49" s="194" t="s">
        <v>1300</v>
      </c>
      <c r="B49" s="194" t="s">
        <v>1276</v>
      </c>
      <c r="C49" s="195">
        <v>6655754743</v>
      </c>
      <c r="D49" s="195">
        <v>5531479</v>
      </c>
      <c r="E49" s="195">
        <v>206601</v>
      </c>
      <c r="F49" s="195">
        <v>1203.25</v>
      </c>
      <c r="G49" s="195">
        <v>1542</v>
      </c>
      <c r="H49" s="195">
        <v>1364982</v>
      </c>
      <c r="I49" s="194">
        <v>640</v>
      </c>
      <c r="J49" s="195">
        <v>3968266</v>
      </c>
      <c r="K49" s="194">
        <v>15.43</v>
      </c>
    </row>
    <row r="50" s="1" customFormat="1" spans="1:11">
      <c r="A50" s="194" t="s">
        <v>1300</v>
      </c>
      <c r="B50" s="194" t="s">
        <v>1277</v>
      </c>
      <c r="C50" s="195">
        <v>5868724964</v>
      </c>
      <c r="D50" s="195">
        <v>4822614</v>
      </c>
      <c r="E50" s="195">
        <v>46081</v>
      </c>
      <c r="F50" s="195">
        <v>1216.91</v>
      </c>
      <c r="G50" s="195">
        <v>1546</v>
      </c>
      <c r="H50" s="195">
        <v>1201337</v>
      </c>
      <c r="I50" s="194">
        <v>643</v>
      </c>
      <c r="J50" s="195">
        <v>3487225</v>
      </c>
      <c r="K50" s="194">
        <v>16.63</v>
      </c>
    </row>
    <row r="51" s="1" customFormat="1" spans="1:11">
      <c r="A51" s="194" t="s">
        <v>1301</v>
      </c>
      <c r="B51" s="194" t="s">
        <v>1276</v>
      </c>
      <c r="C51" s="195">
        <v>6537433933</v>
      </c>
      <c r="D51" s="195">
        <v>5677533</v>
      </c>
      <c r="E51" s="195">
        <v>142342</v>
      </c>
      <c r="F51" s="195">
        <v>1151.45</v>
      </c>
      <c r="G51" s="195">
        <v>1472</v>
      </c>
      <c r="H51" s="195">
        <v>1467564</v>
      </c>
      <c r="I51" s="194">
        <v>641</v>
      </c>
      <c r="J51" s="195">
        <v>4096155</v>
      </c>
      <c r="K51" s="194">
        <v>15.63</v>
      </c>
    </row>
    <row r="52" s="1" customFormat="1" spans="1:11">
      <c r="A52" s="194" t="s">
        <v>1301</v>
      </c>
      <c r="B52" s="194" t="s">
        <v>1277</v>
      </c>
      <c r="C52" s="195">
        <v>5872174869</v>
      </c>
      <c r="D52" s="195">
        <v>5046326</v>
      </c>
      <c r="E52" s="195">
        <v>48455</v>
      </c>
      <c r="F52" s="195">
        <v>1163.65</v>
      </c>
      <c r="G52" s="195">
        <v>1476</v>
      </c>
      <c r="H52" s="195">
        <v>1315702</v>
      </c>
      <c r="I52" s="194">
        <v>644</v>
      </c>
      <c r="J52" s="195">
        <v>3667792</v>
      </c>
      <c r="K52" s="194">
        <v>16.67</v>
      </c>
    </row>
    <row r="53" s="1" customFormat="1" spans="1:11">
      <c r="A53" s="194" t="s">
        <v>1302</v>
      </c>
      <c r="B53" s="194" t="s">
        <v>1276</v>
      </c>
      <c r="C53" s="195">
        <v>6728418128</v>
      </c>
      <c r="D53" s="195">
        <v>4865543</v>
      </c>
      <c r="E53" s="195">
        <v>101578</v>
      </c>
      <c r="F53" s="195">
        <v>1382.87</v>
      </c>
      <c r="G53" s="195">
        <v>1789</v>
      </c>
      <c r="H53" s="195">
        <v>1153948</v>
      </c>
      <c r="I53" s="194">
        <v>748</v>
      </c>
      <c r="J53" s="195">
        <v>3442087</v>
      </c>
      <c r="K53" s="194">
        <v>15.36</v>
      </c>
    </row>
    <row r="54" s="1" customFormat="1" spans="1:11">
      <c r="A54" s="194" t="s">
        <v>1302</v>
      </c>
      <c r="B54" s="194" t="s">
        <v>1277</v>
      </c>
      <c r="C54" s="195">
        <v>5869717457</v>
      </c>
      <c r="D54" s="195">
        <v>4191693</v>
      </c>
      <c r="E54" s="195">
        <v>55590</v>
      </c>
      <c r="F54" s="195">
        <v>1400.32</v>
      </c>
      <c r="G54" s="195">
        <v>1794</v>
      </c>
      <c r="H54" s="195">
        <v>1004658</v>
      </c>
      <c r="I54" s="194">
        <v>752</v>
      </c>
      <c r="J54" s="195">
        <v>2992658</v>
      </c>
      <c r="K54" s="194">
        <v>16.67</v>
      </c>
    </row>
    <row r="55" s="1" customFormat="1" spans="1:11">
      <c r="A55" s="194" t="s">
        <v>1303</v>
      </c>
      <c r="B55" s="194" t="s">
        <v>1276</v>
      </c>
      <c r="C55" s="195">
        <v>6713475726</v>
      </c>
      <c r="D55" s="195">
        <v>6566973</v>
      </c>
      <c r="E55" s="195">
        <v>180512</v>
      </c>
      <c r="F55" s="195">
        <v>1022.3</v>
      </c>
      <c r="G55" s="195">
        <v>1126</v>
      </c>
      <c r="H55" s="195">
        <v>1598776</v>
      </c>
      <c r="I55" s="194">
        <v>571</v>
      </c>
      <c r="J55" s="195">
        <v>4970993</v>
      </c>
      <c r="K55" s="194">
        <v>15.04</v>
      </c>
    </row>
    <row r="56" s="1" customFormat="1" spans="1:11">
      <c r="A56" s="194" t="s">
        <v>1303</v>
      </c>
      <c r="B56" s="194" t="s">
        <v>1277</v>
      </c>
      <c r="C56" s="195">
        <v>5486878179</v>
      </c>
      <c r="D56" s="195">
        <v>5307112</v>
      </c>
      <c r="E56" s="195">
        <v>107866</v>
      </c>
      <c r="F56" s="195">
        <v>1033.87</v>
      </c>
      <c r="G56" s="195">
        <v>1134</v>
      </c>
      <c r="H56" s="195">
        <v>1304280</v>
      </c>
      <c r="I56" s="194">
        <v>577</v>
      </c>
      <c r="J56" s="195">
        <v>4044342</v>
      </c>
      <c r="K56" s="194">
        <v>16.9</v>
      </c>
    </row>
    <row r="57" s="1" customFormat="1" spans="1:11">
      <c r="A57" s="194" t="s">
        <v>1304</v>
      </c>
      <c r="B57" s="194" t="s">
        <v>1276</v>
      </c>
      <c r="C57" s="195">
        <v>6525636466</v>
      </c>
      <c r="D57" s="195">
        <v>5266236</v>
      </c>
      <c r="E57" s="195">
        <v>187694</v>
      </c>
      <c r="F57" s="195">
        <v>1239.14</v>
      </c>
      <c r="G57" s="195">
        <v>1520</v>
      </c>
      <c r="H57" s="195">
        <v>1278831</v>
      </c>
      <c r="I57" s="194">
        <v>675</v>
      </c>
      <c r="J57" s="195">
        <v>3701438</v>
      </c>
      <c r="K57" s="194">
        <v>15.72</v>
      </c>
    </row>
    <row r="58" s="1" customFormat="1" spans="1:11">
      <c r="A58" s="194" t="s">
        <v>1304</v>
      </c>
      <c r="B58" s="194" t="s">
        <v>1277</v>
      </c>
      <c r="C58" s="195">
        <v>5877900915</v>
      </c>
      <c r="D58" s="195">
        <v>4711806</v>
      </c>
      <c r="E58" s="195">
        <v>45996</v>
      </c>
      <c r="F58" s="195">
        <v>1247.48</v>
      </c>
      <c r="G58" s="195">
        <v>1522</v>
      </c>
      <c r="H58" s="195">
        <v>1151077</v>
      </c>
      <c r="I58" s="194">
        <v>678</v>
      </c>
      <c r="J58" s="195">
        <v>3327161</v>
      </c>
      <c r="K58" s="194">
        <v>16.7</v>
      </c>
    </row>
    <row r="59" s="1" customFormat="1" spans="1:11">
      <c r="A59" s="194" t="s">
        <v>1305</v>
      </c>
      <c r="B59" s="194" t="s">
        <v>1276</v>
      </c>
      <c r="C59" s="195">
        <v>6918291300</v>
      </c>
      <c r="D59" s="195">
        <v>7960112</v>
      </c>
      <c r="E59" s="195">
        <v>173384</v>
      </c>
      <c r="F59" s="195">
        <v>869.11</v>
      </c>
      <c r="G59" s="195">
        <v>1270</v>
      </c>
      <c r="H59" s="195">
        <v>1587105</v>
      </c>
      <c r="I59" s="194">
        <v>466</v>
      </c>
      <c r="J59" s="195">
        <v>5394383</v>
      </c>
      <c r="K59" s="194">
        <v>14.95</v>
      </c>
    </row>
    <row r="60" s="1" customFormat="1" spans="1:11">
      <c r="A60" s="194" t="s">
        <v>1305</v>
      </c>
      <c r="B60" s="194" t="s">
        <v>1277</v>
      </c>
      <c r="C60" s="195">
        <v>5759506307</v>
      </c>
      <c r="D60" s="195">
        <v>6396784</v>
      </c>
      <c r="E60" s="195">
        <v>163695</v>
      </c>
      <c r="F60" s="195">
        <v>900.37</v>
      </c>
      <c r="G60" s="195">
        <v>1277</v>
      </c>
      <c r="H60" s="195">
        <v>1321921</v>
      </c>
      <c r="I60" s="194">
        <v>471</v>
      </c>
      <c r="J60" s="195">
        <v>4466824</v>
      </c>
      <c r="K60" s="194">
        <v>16.7</v>
      </c>
    </row>
    <row r="61" s="1" customFormat="1" spans="1:11">
      <c r="A61" s="194" t="s">
        <v>1306</v>
      </c>
      <c r="B61" s="194" t="s">
        <v>1276</v>
      </c>
      <c r="C61" s="195">
        <v>6764628343</v>
      </c>
      <c r="D61" s="195">
        <v>8966886</v>
      </c>
      <c r="E61" s="195">
        <v>267141</v>
      </c>
      <c r="F61" s="195">
        <v>754.4</v>
      </c>
      <c r="G61" s="195">
        <v>884</v>
      </c>
      <c r="H61" s="195">
        <v>2848440</v>
      </c>
      <c r="I61" s="194">
        <v>493</v>
      </c>
      <c r="J61" s="195">
        <v>6616138</v>
      </c>
      <c r="K61" s="194">
        <v>14.74</v>
      </c>
    </row>
    <row r="62" s="1" customFormat="1" spans="1:11">
      <c r="A62" s="194" t="s">
        <v>1306</v>
      </c>
      <c r="B62" s="194" t="s">
        <v>1277</v>
      </c>
      <c r="C62" s="195">
        <v>5593469174</v>
      </c>
      <c r="D62" s="195">
        <v>7227145</v>
      </c>
      <c r="E62" s="195">
        <v>165385</v>
      </c>
      <c r="F62" s="195">
        <v>773.95</v>
      </c>
      <c r="G62" s="195">
        <v>888</v>
      </c>
      <c r="H62" s="195">
        <v>2367105</v>
      </c>
      <c r="I62" s="194">
        <v>497</v>
      </c>
      <c r="J62" s="195">
        <v>5458684</v>
      </c>
      <c r="K62" s="194">
        <v>16.45</v>
      </c>
    </row>
    <row r="63" s="1" customFormat="1" spans="1:11">
      <c r="A63" s="194" t="s">
        <v>1307</v>
      </c>
      <c r="B63" s="194" t="s">
        <v>1276</v>
      </c>
      <c r="C63" s="195">
        <v>6842365797</v>
      </c>
      <c r="D63" s="195">
        <v>6061930</v>
      </c>
      <c r="E63" s="195">
        <v>178487</v>
      </c>
      <c r="F63" s="195">
        <v>1128.74</v>
      </c>
      <c r="G63" s="195">
        <v>1562</v>
      </c>
      <c r="H63" s="195">
        <v>1456790</v>
      </c>
      <c r="I63" s="194">
        <v>602</v>
      </c>
      <c r="J63" s="195">
        <v>4143793</v>
      </c>
      <c r="K63" s="194">
        <v>15.91</v>
      </c>
    </row>
    <row r="64" s="1" customFormat="1" spans="1:11">
      <c r="A64" s="194" t="s">
        <v>1307</v>
      </c>
      <c r="B64" s="194" t="s">
        <v>1277</v>
      </c>
      <c r="C64" s="195">
        <v>5878563131</v>
      </c>
      <c r="D64" s="195">
        <v>5014878</v>
      </c>
      <c r="E64" s="195">
        <v>75589</v>
      </c>
      <c r="F64" s="195">
        <v>1172.22</v>
      </c>
      <c r="G64" s="195">
        <v>1571</v>
      </c>
      <c r="H64" s="195">
        <v>1248951</v>
      </c>
      <c r="I64" s="194">
        <v>609</v>
      </c>
      <c r="J64" s="195">
        <v>3542792</v>
      </c>
      <c r="K64" s="194">
        <v>17.51</v>
      </c>
    </row>
    <row r="65" s="1" customFormat="1" spans="1:11">
      <c r="A65" s="194" t="s">
        <v>1308</v>
      </c>
      <c r="B65" s="194" t="s">
        <v>1276</v>
      </c>
      <c r="C65" s="195">
        <v>6845410137</v>
      </c>
      <c r="D65" s="195">
        <v>4697846</v>
      </c>
      <c r="E65" s="195">
        <v>219109</v>
      </c>
      <c r="F65" s="195">
        <v>1457.13</v>
      </c>
      <c r="G65" s="195">
        <v>2106</v>
      </c>
      <c r="H65" s="195">
        <v>984756</v>
      </c>
      <c r="I65" s="194">
        <v>710</v>
      </c>
      <c r="J65" s="195">
        <v>3110805</v>
      </c>
      <c r="K65" s="194">
        <v>15.91</v>
      </c>
    </row>
    <row r="66" s="1" customFormat="1" spans="1:11">
      <c r="A66" s="194" t="s">
        <v>1308</v>
      </c>
      <c r="B66" s="194" t="s">
        <v>1277</v>
      </c>
      <c r="C66" s="195">
        <v>5885186434</v>
      </c>
      <c r="D66" s="195">
        <v>3973071</v>
      </c>
      <c r="E66" s="195">
        <v>61437</v>
      </c>
      <c r="F66" s="195">
        <v>1481.26</v>
      </c>
      <c r="G66" s="195">
        <v>2117</v>
      </c>
      <c r="H66" s="195">
        <v>842986</v>
      </c>
      <c r="I66" s="194">
        <v>717</v>
      </c>
      <c r="J66" s="195">
        <v>2657962</v>
      </c>
      <c r="K66" s="194">
        <v>17.51</v>
      </c>
    </row>
    <row r="67" s="1" customFormat="1" spans="1:11">
      <c r="A67" s="194" t="s">
        <v>1309</v>
      </c>
      <c r="B67" s="194" t="s">
        <v>1276</v>
      </c>
      <c r="C67" s="195">
        <v>6554669668</v>
      </c>
      <c r="D67" s="195">
        <v>6066792</v>
      </c>
      <c r="E67" s="195">
        <v>231597</v>
      </c>
      <c r="F67" s="195">
        <v>1080.41</v>
      </c>
      <c r="G67" s="195">
        <v>1495</v>
      </c>
      <c r="H67" s="195">
        <v>1359195</v>
      </c>
      <c r="I67" s="194">
        <v>560</v>
      </c>
      <c r="J67" s="195">
        <v>4154306</v>
      </c>
      <c r="K67" s="194">
        <v>15.6</v>
      </c>
    </row>
    <row r="68" s="1" customFormat="1" spans="1:11">
      <c r="A68" s="194" t="s">
        <v>1309</v>
      </c>
      <c r="B68" s="194" t="s">
        <v>1277</v>
      </c>
      <c r="C68" s="195">
        <v>5435446184</v>
      </c>
      <c r="D68" s="195">
        <v>4875320</v>
      </c>
      <c r="E68" s="195">
        <v>129481</v>
      </c>
      <c r="F68" s="195">
        <v>1114.89</v>
      </c>
      <c r="G68" s="195">
        <v>1502</v>
      </c>
      <c r="H68" s="195">
        <v>1123076</v>
      </c>
      <c r="I68" s="194">
        <v>565</v>
      </c>
      <c r="J68" s="195">
        <v>3423051</v>
      </c>
      <c r="K68" s="194">
        <v>17.55</v>
      </c>
    </row>
    <row r="69" s="1" customFormat="1" spans="1:11">
      <c r="A69" s="194" t="s">
        <v>1310</v>
      </c>
      <c r="B69" s="194" t="s">
        <v>1276</v>
      </c>
      <c r="C69" s="195">
        <v>7029025116</v>
      </c>
      <c r="D69" s="195">
        <v>5301625</v>
      </c>
      <c r="E69" s="195">
        <v>205697</v>
      </c>
      <c r="F69" s="195">
        <v>1325.82</v>
      </c>
      <c r="G69" s="195">
        <v>1917</v>
      </c>
      <c r="H69" s="195">
        <v>1124929</v>
      </c>
      <c r="I69" s="194">
        <v>659</v>
      </c>
      <c r="J69" s="195">
        <v>3547968</v>
      </c>
      <c r="K69" s="194">
        <v>14.77</v>
      </c>
    </row>
    <row r="70" s="1" customFormat="1" spans="1:11">
      <c r="A70" s="194" t="s">
        <v>1310</v>
      </c>
      <c r="B70" s="194" t="s">
        <v>1277</v>
      </c>
      <c r="C70" s="195">
        <v>5672070139</v>
      </c>
      <c r="D70" s="195">
        <v>4093961</v>
      </c>
      <c r="E70" s="195">
        <v>100315</v>
      </c>
      <c r="F70" s="195">
        <v>1385.47</v>
      </c>
      <c r="G70" s="195">
        <v>1934</v>
      </c>
      <c r="H70" s="195">
        <v>904171</v>
      </c>
      <c r="I70" s="194">
        <v>667</v>
      </c>
      <c r="J70" s="195">
        <v>2835066</v>
      </c>
      <c r="K70" s="194">
        <v>16.8</v>
      </c>
    </row>
    <row r="71" s="1" customFormat="1" spans="1:11">
      <c r="A71" s="194" t="s">
        <v>1311</v>
      </c>
      <c r="B71" s="194" t="s">
        <v>1276</v>
      </c>
      <c r="C71" s="195">
        <v>6642301762</v>
      </c>
      <c r="D71" s="195">
        <v>5823675</v>
      </c>
      <c r="E71" s="195">
        <v>233546</v>
      </c>
      <c r="F71" s="195">
        <v>1140.56</v>
      </c>
      <c r="G71" s="195">
        <v>1643</v>
      </c>
      <c r="H71" s="195">
        <v>1218928</v>
      </c>
      <c r="I71" s="194">
        <v>564</v>
      </c>
      <c r="J71" s="195">
        <v>3995340</v>
      </c>
      <c r="K71" s="194">
        <v>15.19</v>
      </c>
    </row>
    <row r="72" s="1" customFormat="1" spans="1:11">
      <c r="A72" s="194" t="s">
        <v>1311</v>
      </c>
      <c r="B72" s="194" t="s">
        <v>1277</v>
      </c>
      <c r="C72" s="195">
        <v>5579505909</v>
      </c>
      <c r="D72" s="195">
        <v>4788150</v>
      </c>
      <c r="E72" s="195">
        <v>95522</v>
      </c>
      <c r="F72" s="195">
        <v>1165.27</v>
      </c>
      <c r="G72" s="195">
        <v>1656</v>
      </c>
      <c r="H72" s="195">
        <v>1020848</v>
      </c>
      <c r="I72" s="194">
        <v>571</v>
      </c>
      <c r="J72" s="195">
        <v>3329513</v>
      </c>
      <c r="K72" s="194">
        <v>16.83</v>
      </c>
    </row>
    <row r="73" s="1" customFormat="1" spans="1:11">
      <c r="A73" s="194" t="s">
        <v>1312</v>
      </c>
      <c r="B73" s="194" t="s">
        <v>1276</v>
      </c>
      <c r="C73" s="195">
        <v>7002064549</v>
      </c>
      <c r="D73" s="195">
        <v>8361037</v>
      </c>
      <c r="E73" s="195">
        <v>316606</v>
      </c>
      <c r="F73" s="195">
        <v>837.46</v>
      </c>
      <c r="G73" s="195">
        <v>1231</v>
      </c>
      <c r="H73" s="195">
        <v>1635801</v>
      </c>
      <c r="I73" s="194">
        <v>436</v>
      </c>
      <c r="J73" s="195">
        <v>5623458</v>
      </c>
      <c r="K73" s="194">
        <v>14.8</v>
      </c>
    </row>
    <row r="74" s="1" customFormat="1" spans="1:11">
      <c r="A74" s="194" t="s">
        <v>1312</v>
      </c>
      <c r="B74" s="194" t="s">
        <v>1277</v>
      </c>
      <c r="C74" s="195">
        <v>5676242872</v>
      </c>
      <c r="D74" s="195">
        <v>6599846</v>
      </c>
      <c r="E74" s="195">
        <v>316606</v>
      </c>
      <c r="F74" s="195">
        <v>860.05</v>
      </c>
      <c r="G74" s="195">
        <v>1237</v>
      </c>
      <c r="H74" s="195">
        <v>1326194</v>
      </c>
      <c r="I74" s="194">
        <v>442</v>
      </c>
      <c r="J74" s="195">
        <v>4532963</v>
      </c>
      <c r="K74" s="194">
        <v>16.77</v>
      </c>
    </row>
    <row r="75" s="1" customFormat="1" spans="1:11">
      <c r="A75" s="194" t="s">
        <v>1313</v>
      </c>
      <c r="B75" s="194" t="s">
        <v>1276</v>
      </c>
      <c r="C75" s="195">
        <v>7245897786</v>
      </c>
      <c r="D75" s="195">
        <v>7353955</v>
      </c>
      <c r="E75" s="195">
        <v>360407</v>
      </c>
      <c r="F75" s="195">
        <v>985.3</v>
      </c>
      <c r="G75" s="195">
        <v>1353</v>
      </c>
      <c r="H75" s="195">
        <v>1575177</v>
      </c>
      <c r="I75" s="194">
        <v>515</v>
      </c>
      <c r="J75" s="195">
        <v>5085730</v>
      </c>
      <c r="K75" s="194">
        <v>14.64</v>
      </c>
    </row>
    <row r="76" s="1" customFormat="1" spans="1:11">
      <c r="A76" s="194" t="s">
        <v>1313</v>
      </c>
      <c r="B76" s="194" t="s">
        <v>1277</v>
      </c>
      <c r="C76" s="195">
        <v>5812574153</v>
      </c>
      <c r="D76" s="195">
        <v>5782600</v>
      </c>
      <c r="E76" s="195">
        <v>151651</v>
      </c>
      <c r="F76" s="195">
        <v>1005.18</v>
      </c>
      <c r="G76" s="195">
        <v>1358</v>
      </c>
      <c r="H76" s="195">
        <v>1265169</v>
      </c>
      <c r="I76" s="194">
        <v>521</v>
      </c>
      <c r="J76" s="195">
        <v>4062807</v>
      </c>
      <c r="K76" s="194">
        <v>16.66</v>
      </c>
    </row>
    <row r="77" s="1" customFormat="1" spans="1:11">
      <c r="A77" s="194" t="s">
        <v>1314</v>
      </c>
      <c r="B77" s="194" t="s">
        <v>1276</v>
      </c>
      <c r="C77" s="195">
        <v>6897251602</v>
      </c>
      <c r="D77" s="195">
        <v>6290403</v>
      </c>
      <c r="E77" s="195">
        <v>160688</v>
      </c>
      <c r="F77" s="195">
        <v>1096.47</v>
      </c>
      <c r="G77" s="195">
        <v>1311</v>
      </c>
      <c r="H77" s="195">
        <v>1500624</v>
      </c>
      <c r="I77" s="194">
        <v>539</v>
      </c>
      <c r="J77" s="195">
        <v>4723419</v>
      </c>
      <c r="K77" s="194">
        <v>15.17</v>
      </c>
    </row>
    <row r="78" s="1" customFormat="1" spans="1:11">
      <c r="A78" s="194" t="s">
        <v>1314</v>
      </c>
      <c r="B78" s="194" t="s">
        <v>1277</v>
      </c>
      <c r="C78" s="195">
        <v>5765790722</v>
      </c>
      <c r="D78" s="195">
        <v>5195828</v>
      </c>
      <c r="E78" s="195">
        <v>94327</v>
      </c>
      <c r="F78" s="195">
        <v>1109.69</v>
      </c>
      <c r="G78" s="195">
        <v>1317</v>
      </c>
      <c r="H78" s="195">
        <v>1249142</v>
      </c>
      <c r="I78" s="194">
        <v>541</v>
      </c>
      <c r="J78" s="195">
        <v>3926283</v>
      </c>
      <c r="K78" s="194">
        <v>16.82</v>
      </c>
    </row>
    <row r="79" s="1" customFormat="1" spans="1:11">
      <c r="A79" s="194" t="s">
        <v>1315</v>
      </c>
      <c r="B79" s="194" t="s">
        <v>1276</v>
      </c>
      <c r="C79" s="195">
        <v>6557888510</v>
      </c>
      <c r="D79" s="195">
        <v>5045199</v>
      </c>
      <c r="E79" s="195">
        <v>56931</v>
      </c>
      <c r="F79" s="195">
        <v>1299.82</v>
      </c>
      <c r="G79" s="195">
        <v>1837</v>
      </c>
      <c r="H79" s="195">
        <v>1039502</v>
      </c>
      <c r="I79" s="194">
        <v>630</v>
      </c>
      <c r="J79" s="195">
        <v>3411532</v>
      </c>
      <c r="K79" s="194">
        <v>15.71</v>
      </c>
    </row>
    <row r="80" s="1" customFormat="1" spans="1:11">
      <c r="A80" s="194" t="s">
        <v>1315</v>
      </c>
      <c r="B80" s="194" t="s">
        <v>1277</v>
      </c>
      <c r="C80" s="195">
        <v>5872690191</v>
      </c>
      <c r="D80" s="195">
        <v>4431681</v>
      </c>
      <c r="E80" s="195">
        <v>30597</v>
      </c>
      <c r="F80" s="195">
        <v>1325.16</v>
      </c>
      <c r="G80" s="195">
        <v>1842</v>
      </c>
      <c r="H80" s="195">
        <v>929379</v>
      </c>
      <c r="I80" s="194">
        <v>634</v>
      </c>
      <c r="J80" s="195">
        <v>3045674</v>
      </c>
      <c r="K80" s="194">
        <v>16.79</v>
      </c>
    </row>
    <row r="81" s="1" customFormat="1" spans="1:11">
      <c r="A81" s="194" t="s">
        <v>1316</v>
      </c>
      <c r="B81" s="194" t="s">
        <v>1276</v>
      </c>
      <c r="C81" s="195">
        <v>5749858847</v>
      </c>
      <c r="D81" s="195">
        <v>10911084</v>
      </c>
      <c r="E81" s="195">
        <v>183058</v>
      </c>
      <c r="F81" s="195">
        <v>526.97</v>
      </c>
      <c r="G81" s="195">
        <v>911</v>
      </c>
      <c r="H81" s="195">
        <v>1711471</v>
      </c>
      <c r="I81" s="194">
        <v>285</v>
      </c>
      <c r="J81" s="195">
        <v>5918041</v>
      </c>
      <c r="K81" s="194">
        <v>14.88</v>
      </c>
    </row>
    <row r="82" s="1" customFormat="1" spans="1:11">
      <c r="A82" s="194" t="s">
        <v>1316</v>
      </c>
      <c r="B82" s="194" t="s">
        <v>1277</v>
      </c>
      <c r="C82" s="195">
        <v>4729234340</v>
      </c>
      <c r="D82" s="195">
        <v>7412311</v>
      </c>
      <c r="E82" s="195">
        <v>183058</v>
      </c>
      <c r="F82" s="195">
        <v>638.02</v>
      </c>
      <c r="G82" s="195">
        <v>928</v>
      </c>
      <c r="H82" s="195">
        <v>1401829</v>
      </c>
      <c r="I82" s="194">
        <v>309</v>
      </c>
      <c r="J82" s="195">
        <v>4728762</v>
      </c>
      <c r="K82" s="194">
        <v>17.08</v>
      </c>
    </row>
    <row r="83" s="1" customFormat="1" spans="1:11">
      <c r="A83" s="194" t="s">
        <v>1317</v>
      </c>
      <c r="B83" s="194" t="s">
        <v>1276</v>
      </c>
      <c r="C83" s="195">
        <v>6457531444</v>
      </c>
      <c r="D83" s="195">
        <v>6063664</v>
      </c>
      <c r="E83" s="195">
        <v>84868</v>
      </c>
      <c r="F83" s="195">
        <v>1064.95</v>
      </c>
      <c r="G83" s="195">
        <v>1436</v>
      </c>
      <c r="H83" s="195">
        <v>1392838</v>
      </c>
      <c r="I83" s="194">
        <v>562</v>
      </c>
      <c r="J83" s="195">
        <v>4219043</v>
      </c>
      <c r="K83" s="194">
        <v>15.83</v>
      </c>
    </row>
    <row r="84" s="1" customFormat="1" spans="1:11">
      <c r="A84" s="194" t="s">
        <v>1317</v>
      </c>
      <c r="B84" s="194" t="s">
        <v>1277</v>
      </c>
      <c r="C84" s="195">
        <v>5875116986</v>
      </c>
      <c r="D84" s="195">
        <v>5416967</v>
      </c>
      <c r="E84" s="195">
        <v>84868</v>
      </c>
      <c r="F84" s="195">
        <v>1084.57</v>
      </c>
      <c r="G84" s="195">
        <v>1441</v>
      </c>
      <c r="H84" s="195">
        <v>1264795</v>
      </c>
      <c r="I84" s="194">
        <v>565</v>
      </c>
      <c r="J84" s="195">
        <v>3825087</v>
      </c>
      <c r="K84" s="194">
        <v>16.77</v>
      </c>
    </row>
    <row r="85" s="1" customFormat="1" spans="1:11">
      <c r="A85" s="194" t="s">
        <v>1318</v>
      </c>
      <c r="B85" s="194" t="s">
        <v>1276</v>
      </c>
      <c r="C85" s="195">
        <v>6628907854</v>
      </c>
      <c r="D85" s="195">
        <v>5774622</v>
      </c>
      <c r="E85" s="195">
        <v>302414</v>
      </c>
      <c r="F85" s="195">
        <v>1147.93</v>
      </c>
      <c r="G85" s="195">
        <v>1533</v>
      </c>
      <c r="H85" s="195">
        <v>1337184</v>
      </c>
      <c r="I85" s="194">
        <v>601</v>
      </c>
      <c r="J85" s="195">
        <v>4026137</v>
      </c>
      <c r="K85" s="194">
        <v>15.6</v>
      </c>
    </row>
    <row r="86" s="1" customFormat="1" spans="1:11">
      <c r="A86" s="194" t="s">
        <v>1318</v>
      </c>
      <c r="B86" s="194" t="s">
        <v>1277</v>
      </c>
      <c r="C86" s="195">
        <v>5871690452</v>
      </c>
      <c r="D86" s="195">
        <v>5045553</v>
      </c>
      <c r="E86" s="195">
        <v>86800</v>
      </c>
      <c r="F86" s="195">
        <v>1163.73</v>
      </c>
      <c r="G86" s="195">
        <v>1537</v>
      </c>
      <c r="H86" s="195">
        <v>1182368</v>
      </c>
      <c r="I86" s="194">
        <v>604</v>
      </c>
      <c r="J86" s="195">
        <v>3554960</v>
      </c>
      <c r="K86" s="194">
        <v>16.78</v>
      </c>
    </row>
    <row r="87" s="1" customFormat="1" spans="1:11">
      <c r="A87" s="194" t="s">
        <v>1319</v>
      </c>
      <c r="B87" s="194" t="s">
        <v>1276</v>
      </c>
      <c r="C87" s="195">
        <v>7229247103</v>
      </c>
      <c r="D87" s="195">
        <v>4746020</v>
      </c>
      <c r="E87" s="195">
        <v>147459</v>
      </c>
      <c r="F87" s="195">
        <v>1523.22</v>
      </c>
      <c r="G87" s="195">
        <v>2100</v>
      </c>
      <c r="H87" s="195">
        <v>1080771</v>
      </c>
      <c r="I87" s="194">
        <v>748</v>
      </c>
      <c r="J87" s="195">
        <v>3319607</v>
      </c>
      <c r="K87" s="194">
        <v>14.6</v>
      </c>
    </row>
    <row r="88" s="1" customFormat="1" spans="1:11">
      <c r="A88" s="194" t="s">
        <v>1319</v>
      </c>
      <c r="B88" s="194" t="s">
        <v>1277</v>
      </c>
      <c r="C88" s="195">
        <v>5742263425</v>
      </c>
      <c r="D88" s="195">
        <v>3709528</v>
      </c>
      <c r="E88" s="195">
        <v>119158</v>
      </c>
      <c r="F88" s="195">
        <v>1547.97</v>
      </c>
      <c r="G88" s="195">
        <v>2118</v>
      </c>
      <c r="H88" s="195">
        <v>855795</v>
      </c>
      <c r="I88" s="194">
        <v>758</v>
      </c>
      <c r="J88" s="195">
        <v>2614326</v>
      </c>
      <c r="K88" s="194">
        <v>16.7</v>
      </c>
    </row>
    <row r="89" s="1" customFormat="1" spans="1:11">
      <c r="A89" s="194" t="s">
        <v>1320</v>
      </c>
      <c r="B89" s="194" t="s">
        <v>1276</v>
      </c>
      <c r="C89" s="195">
        <v>6885596716</v>
      </c>
      <c r="D89" s="195">
        <v>4728446</v>
      </c>
      <c r="E89" s="195">
        <v>157082</v>
      </c>
      <c r="F89" s="195">
        <v>1456.2</v>
      </c>
      <c r="G89" s="195">
        <v>1733</v>
      </c>
      <c r="H89" s="195">
        <v>1152657</v>
      </c>
      <c r="I89" s="194">
        <v>778</v>
      </c>
      <c r="J89" s="195">
        <v>3446398</v>
      </c>
      <c r="K89" s="194">
        <v>14.76</v>
      </c>
    </row>
    <row r="90" s="1" customFormat="1" spans="1:11">
      <c r="A90" s="194" t="s">
        <v>1320</v>
      </c>
      <c r="B90" s="194" t="s">
        <v>1277</v>
      </c>
      <c r="C90" s="195">
        <v>5665381527</v>
      </c>
      <c r="D90" s="195">
        <v>3838143</v>
      </c>
      <c r="E90" s="195">
        <v>116839</v>
      </c>
      <c r="F90" s="195">
        <v>1476.07</v>
      </c>
      <c r="G90" s="195">
        <v>1746</v>
      </c>
      <c r="H90" s="195">
        <v>946046</v>
      </c>
      <c r="I90" s="194">
        <v>787</v>
      </c>
      <c r="J90" s="195">
        <v>2817289</v>
      </c>
      <c r="K90" s="194">
        <v>16.5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B2" sqref="B$1:E$1048576"/>
    </sheetView>
  </sheetViews>
  <sheetFormatPr defaultColWidth="8.7962962962963" defaultRowHeight="14.4" outlineLevelRow="5" outlineLevelCol="4"/>
  <cols>
    <col min="1" max="1" width="13.1111111111111" customWidth="1"/>
    <col min="2" max="5" width="13.1111111111111" style="186" customWidth="1"/>
  </cols>
  <sheetData>
    <row r="1" s="12" customFormat="1" ht="13.8" spans="1:5">
      <c r="A1" s="42" t="s">
        <v>1321</v>
      </c>
      <c r="B1" s="43"/>
      <c r="C1" s="43"/>
      <c r="D1" s="43"/>
      <c r="E1" s="43"/>
    </row>
    <row r="2" s="12" customFormat="1" ht="13.8" spans="1:5">
      <c r="A2" s="141" t="s">
        <v>61</v>
      </c>
      <c r="B2" s="104" t="s">
        <v>98</v>
      </c>
      <c r="C2" s="104" t="s">
        <v>1322</v>
      </c>
      <c r="D2" s="104" t="s">
        <v>1323</v>
      </c>
      <c r="E2" s="104" t="s">
        <v>89</v>
      </c>
    </row>
    <row r="3" s="12" customFormat="1" ht="13.8" spans="1:5">
      <c r="A3" s="106" t="s">
        <v>68</v>
      </c>
      <c r="B3" s="107">
        <v>135856081</v>
      </c>
      <c r="C3" s="107">
        <v>136007830</v>
      </c>
      <c r="D3" s="107">
        <v>5</v>
      </c>
      <c r="E3" s="107">
        <f t="shared" ref="E3:E6" si="0">C3-B3</f>
        <v>151749</v>
      </c>
    </row>
    <row r="4" s="12" customFormat="1" ht="13.8" spans="1:5">
      <c r="A4" s="106" t="s">
        <v>40</v>
      </c>
      <c r="B4" s="107">
        <v>126942431</v>
      </c>
      <c r="C4" s="107">
        <v>127355480</v>
      </c>
      <c r="D4" s="107">
        <v>12</v>
      </c>
      <c r="E4" s="107">
        <f t="shared" si="0"/>
        <v>413049</v>
      </c>
    </row>
    <row r="5" s="12" customFormat="1" ht="13.8" spans="1:5">
      <c r="A5" s="106" t="s">
        <v>42</v>
      </c>
      <c r="B5" s="107">
        <v>117363779</v>
      </c>
      <c r="C5" s="107">
        <v>117406569</v>
      </c>
      <c r="D5" s="107">
        <v>2</v>
      </c>
      <c r="E5" s="107">
        <f t="shared" si="0"/>
        <v>42790</v>
      </c>
    </row>
    <row r="6" s="12" customFormat="1" ht="13.8" spans="1:5">
      <c r="A6" s="106" t="s">
        <v>83</v>
      </c>
      <c r="B6" s="107">
        <v>48370361</v>
      </c>
      <c r="C6" s="107">
        <v>48619762</v>
      </c>
      <c r="D6" s="107">
        <v>8</v>
      </c>
      <c r="E6" s="107">
        <f t="shared" si="0"/>
        <v>249401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:B1"/>
    </sheetView>
  </sheetViews>
  <sheetFormatPr defaultColWidth="9" defaultRowHeight="13.2" outlineLevelCol="2"/>
  <cols>
    <col min="1" max="1" width="18.8888888888889" style="182" customWidth="1"/>
    <col min="2" max="2" width="46.8888888888889" style="182" customWidth="1"/>
    <col min="3" max="16384" width="9" style="183"/>
  </cols>
  <sheetData>
    <row r="1" s="181" customFormat="1" ht="13.8" spans="1:2">
      <c r="A1" s="29" t="s">
        <v>1324</v>
      </c>
      <c r="B1" s="118"/>
    </row>
    <row r="2" s="179" customFormat="1" ht="13.8" spans="1:2">
      <c r="A2" s="177" t="s">
        <v>29</v>
      </c>
      <c r="B2" s="177" t="s">
        <v>1325</v>
      </c>
    </row>
    <row r="3" s="179" customFormat="1" ht="13.8" spans="1:2">
      <c r="A3" s="180" t="s">
        <v>1326</v>
      </c>
      <c r="B3" s="180" t="s">
        <v>1327</v>
      </c>
    </row>
    <row r="4" s="179" customFormat="1" ht="13.8" spans="1:2">
      <c r="A4" s="180" t="s">
        <v>1328</v>
      </c>
      <c r="B4" s="180" t="s">
        <v>1329</v>
      </c>
    </row>
    <row r="5" s="179" customFormat="1" ht="13.8" spans="1:2">
      <c r="A5" s="180" t="s">
        <v>1330</v>
      </c>
      <c r="B5" s="180" t="s">
        <v>1327</v>
      </c>
    </row>
    <row r="6" s="179" customFormat="1" ht="13.8" spans="1:2">
      <c r="A6" s="180" t="s">
        <v>1331</v>
      </c>
      <c r="B6" s="180" t="s">
        <v>1332</v>
      </c>
    </row>
    <row r="7" s="179" customFormat="1" ht="13.8" spans="1:2">
      <c r="A7" s="180" t="s">
        <v>1333</v>
      </c>
      <c r="B7" s="180" t="s">
        <v>1327</v>
      </c>
    </row>
    <row r="8" s="179" customFormat="1" ht="13.8" spans="1:2">
      <c r="A8" s="180" t="s">
        <v>1334</v>
      </c>
      <c r="B8" s="180" t="s">
        <v>1335</v>
      </c>
    </row>
    <row r="9" s="179" customFormat="1" ht="13.8" spans="1:2">
      <c r="A9" s="184" t="s">
        <v>1336</v>
      </c>
      <c r="B9" s="180" t="s">
        <v>1337</v>
      </c>
    </row>
    <row r="10" s="179" customFormat="1" ht="13.8" spans="1:2">
      <c r="A10" s="184" t="s">
        <v>1338</v>
      </c>
      <c r="B10" s="180" t="s">
        <v>1339</v>
      </c>
    </row>
    <row r="11" s="179" customFormat="1" ht="13.8" spans="1:2">
      <c r="A11" s="180" t="s">
        <v>1340</v>
      </c>
      <c r="B11" s="180" t="s">
        <v>1341</v>
      </c>
    </row>
    <row r="12" s="179" customFormat="1" ht="13.8" spans="1:2">
      <c r="A12" s="180" t="s">
        <v>1342</v>
      </c>
      <c r="B12" s="180" t="s">
        <v>1343</v>
      </c>
    </row>
    <row r="13" ht="13.8" spans="1:3">
      <c r="A13" s="185"/>
      <c r="B13" s="185"/>
      <c r="C13" s="179"/>
    </row>
  </sheetData>
  <sheetProtection formatCells="0" formatColumns="0" formatRows="0" insertRows="0" insertColumns="0" insertHyperlinks="0" deleteColumns="0" deleteRows="0" sort="0" autoFilter="0" pivotTables="0"/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9"/>
  <sheetViews>
    <sheetView workbookViewId="0">
      <selection activeCell="A1" sqref="A1:B1"/>
    </sheetView>
  </sheetViews>
  <sheetFormatPr defaultColWidth="8.7962962962963" defaultRowHeight="14.4" outlineLevelCol="5"/>
  <cols>
    <col min="1" max="1" width="21" customWidth="1"/>
    <col min="2" max="2" width="57.7777777777778" customWidth="1"/>
    <col min="3" max="3" width="11.5277777777778" customWidth="1"/>
  </cols>
  <sheetData>
    <row r="1" s="12" customFormat="1" ht="13.8" spans="1:6">
      <c r="A1" s="29" t="s">
        <v>1344</v>
      </c>
      <c r="B1" s="118"/>
      <c r="C1" s="118"/>
      <c r="D1" s="118"/>
      <c r="E1" s="118"/>
      <c r="F1" s="118"/>
    </row>
    <row r="2" s="12" customFormat="1" ht="13.8" spans="1:6">
      <c r="A2" s="177" t="s">
        <v>1345</v>
      </c>
      <c r="B2" s="177" t="s">
        <v>1346</v>
      </c>
      <c r="C2" s="178"/>
      <c r="D2" s="179"/>
      <c r="E2" s="179"/>
      <c r="F2" s="179"/>
    </row>
    <row r="3" s="12" customFormat="1" ht="13.8" spans="1:6">
      <c r="A3" s="180" t="s">
        <v>1347</v>
      </c>
      <c r="B3" s="180" t="s">
        <v>1348</v>
      </c>
      <c r="C3" s="179"/>
      <c r="D3" s="179"/>
      <c r="E3" s="179"/>
      <c r="F3" s="179"/>
    </row>
    <row r="4" s="12" customFormat="1" ht="13.8" spans="1:6">
      <c r="A4" s="180" t="s">
        <v>1349</v>
      </c>
      <c r="B4" s="180" t="s">
        <v>1350</v>
      </c>
      <c r="C4" s="179"/>
      <c r="D4" s="179"/>
      <c r="E4" s="179"/>
      <c r="F4" s="179"/>
    </row>
    <row r="5" s="12" customFormat="1" ht="13.8" spans="1:6">
      <c r="A5" s="180" t="s">
        <v>1351</v>
      </c>
      <c r="B5" s="180" t="s">
        <v>1352</v>
      </c>
      <c r="C5" s="179"/>
      <c r="D5" s="179"/>
      <c r="E5" s="179"/>
      <c r="F5" s="179"/>
    </row>
    <row r="6" s="12" customFormat="1" ht="13.8" spans="1:6">
      <c r="A6" s="180" t="s">
        <v>1353</v>
      </c>
      <c r="B6" s="180" t="s">
        <v>1354</v>
      </c>
      <c r="C6" s="179"/>
      <c r="D6" s="179"/>
      <c r="E6" s="179"/>
      <c r="F6" s="179"/>
    </row>
    <row r="7" s="12" customFormat="1" ht="13.8" spans="1:6">
      <c r="A7" s="180" t="s">
        <v>1355</v>
      </c>
      <c r="B7" s="180" t="s">
        <v>1356</v>
      </c>
      <c r="C7" s="179"/>
      <c r="D7" s="179"/>
      <c r="E7" s="179"/>
      <c r="F7" s="179"/>
    </row>
    <row r="8" s="12" customFormat="1" ht="13.8" spans="1:6">
      <c r="A8" s="180" t="s">
        <v>1357</v>
      </c>
      <c r="B8" s="180" t="s">
        <v>1358</v>
      </c>
      <c r="C8" s="179"/>
      <c r="D8" s="179"/>
      <c r="E8" s="179"/>
      <c r="F8" s="179"/>
    </row>
    <row r="9" s="12" customFormat="1" ht="13.8" spans="1:6">
      <c r="A9" s="180" t="s">
        <v>1359</v>
      </c>
      <c r="B9" s="180" t="s">
        <v>1360</v>
      </c>
      <c r="C9" s="179"/>
      <c r="D9" s="179"/>
      <c r="E9" s="179"/>
      <c r="F9" s="179"/>
    </row>
    <row r="10" s="12" customFormat="1" ht="13.8" spans="1:6">
      <c r="A10" s="180" t="s">
        <v>1361</v>
      </c>
      <c r="B10" s="180" t="s">
        <v>1362</v>
      </c>
      <c r="C10" s="179"/>
      <c r="D10" s="179"/>
      <c r="E10" s="179"/>
      <c r="F10" s="179"/>
    </row>
    <row r="11" s="12" customFormat="1" ht="13.8" spans="1:6">
      <c r="A11" s="180" t="s">
        <v>1363</v>
      </c>
      <c r="B11" s="180" t="s">
        <v>1364</v>
      </c>
      <c r="C11" s="179"/>
      <c r="D11" s="179"/>
      <c r="E11" s="179"/>
      <c r="F11" s="179"/>
    </row>
    <row r="12" s="12" customFormat="1" ht="13.8" spans="1:6">
      <c r="A12" s="180" t="s">
        <v>1365</v>
      </c>
      <c r="B12" s="180" t="s">
        <v>1366</v>
      </c>
      <c r="C12" s="179"/>
      <c r="D12" s="179"/>
      <c r="E12" s="179"/>
      <c r="F12" s="179"/>
    </row>
    <row r="13" s="12" customFormat="1" ht="13.8" spans="1:6">
      <c r="A13" s="180" t="s">
        <v>1367</v>
      </c>
      <c r="B13" s="180" t="s">
        <v>1368</v>
      </c>
      <c r="C13" s="179"/>
      <c r="D13" s="179"/>
      <c r="E13" s="179"/>
      <c r="F13" s="179"/>
    </row>
    <row r="14" s="12" customFormat="1" ht="13.8" spans="1:6">
      <c r="A14" s="180" t="s">
        <v>1369</v>
      </c>
      <c r="B14" s="180" t="s">
        <v>1370</v>
      </c>
      <c r="C14" s="179"/>
      <c r="D14" s="179"/>
      <c r="E14" s="179"/>
      <c r="F14" s="179"/>
    </row>
    <row r="15" s="12" customFormat="1" ht="13.8" spans="1:6">
      <c r="A15" s="180" t="s">
        <v>1371</v>
      </c>
      <c r="B15" s="180" t="s">
        <v>1372</v>
      </c>
      <c r="C15" s="179"/>
      <c r="D15" s="179"/>
      <c r="E15" s="179"/>
      <c r="F15" s="179"/>
    </row>
    <row r="16" s="12" customFormat="1" ht="13.8" spans="1:6">
      <c r="A16" s="180" t="s">
        <v>1373</v>
      </c>
      <c r="B16" s="180" t="s">
        <v>1374</v>
      </c>
      <c r="C16" s="179"/>
      <c r="D16" s="179"/>
      <c r="E16" s="179"/>
      <c r="F16" s="179"/>
    </row>
    <row r="17" s="12" customFormat="1" ht="13.8" spans="1:6">
      <c r="A17" s="180" t="s">
        <v>1375</v>
      </c>
      <c r="B17" s="180" t="s">
        <v>1376</v>
      </c>
      <c r="C17" s="179"/>
      <c r="D17" s="179"/>
      <c r="E17" s="179"/>
      <c r="F17" s="179"/>
    </row>
    <row r="18" s="12" customFormat="1" ht="13.8" spans="1:6">
      <c r="A18" s="180" t="s">
        <v>1377</v>
      </c>
      <c r="B18" s="180" t="s">
        <v>1378</v>
      </c>
      <c r="C18" s="179"/>
      <c r="D18" s="179"/>
      <c r="E18" s="179"/>
      <c r="F18" s="179"/>
    </row>
    <row r="19" s="12" customFormat="1" ht="13.8" spans="1:6">
      <c r="A19" s="180" t="s">
        <v>1379</v>
      </c>
      <c r="B19" s="180" t="s">
        <v>1380</v>
      </c>
      <c r="C19" s="179"/>
      <c r="D19" s="179"/>
      <c r="E19" s="179"/>
      <c r="F19" s="179"/>
    </row>
    <row r="20" s="12" customFormat="1" ht="13.8" spans="1:6">
      <c r="A20" s="180" t="s">
        <v>1381</v>
      </c>
      <c r="B20" s="180" t="s">
        <v>1382</v>
      </c>
      <c r="C20" s="179"/>
      <c r="D20" s="179"/>
      <c r="E20" s="179"/>
      <c r="F20" s="179"/>
    </row>
    <row r="21" s="12" customFormat="1" ht="13.8" spans="1:6">
      <c r="A21" s="180" t="s">
        <v>1383</v>
      </c>
      <c r="B21" s="180" t="s">
        <v>1384</v>
      </c>
      <c r="C21" s="179"/>
      <c r="D21" s="179"/>
      <c r="E21" s="179"/>
      <c r="F21" s="179"/>
    </row>
    <row r="22" s="12" customFormat="1" ht="13.8" spans="1:6">
      <c r="A22" s="180" t="s">
        <v>1385</v>
      </c>
      <c r="B22" s="180" t="s">
        <v>1386</v>
      </c>
      <c r="C22" s="179"/>
      <c r="D22" s="179"/>
      <c r="E22" s="179"/>
      <c r="F22" s="179"/>
    </row>
    <row r="23" s="12" customFormat="1" ht="13.8" spans="1:6">
      <c r="A23" s="180" t="s">
        <v>1387</v>
      </c>
      <c r="B23" s="180" t="s">
        <v>1388</v>
      </c>
      <c r="C23" s="179"/>
      <c r="D23" s="179"/>
      <c r="E23" s="179"/>
      <c r="F23" s="179"/>
    </row>
    <row r="24" s="12" customFormat="1" ht="13.8" spans="1:6">
      <c r="A24" s="180" t="s">
        <v>1389</v>
      </c>
      <c r="B24" s="180" t="s">
        <v>1390</v>
      </c>
      <c r="C24" s="179"/>
      <c r="D24" s="179"/>
      <c r="E24" s="179"/>
      <c r="F24" s="179"/>
    </row>
    <row r="25" s="12" customFormat="1" ht="13.8" spans="1:6">
      <c r="A25" s="180" t="s">
        <v>1391</v>
      </c>
      <c r="B25" s="180" t="s">
        <v>1392</v>
      </c>
      <c r="C25" s="179"/>
      <c r="D25" s="179"/>
      <c r="E25" s="179"/>
      <c r="F25" s="179"/>
    </row>
    <row r="26" s="12" customFormat="1" ht="13.8" spans="1:6">
      <c r="A26" s="180" t="s">
        <v>1393</v>
      </c>
      <c r="B26" s="180" t="s">
        <v>1394</v>
      </c>
      <c r="C26" s="179"/>
      <c r="D26" s="179"/>
      <c r="E26" s="179"/>
      <c r="F26" s="179"/>
    </row>
    <row r="27" s="12" customFormat="1" ht="13.8" spans="1:6">
      <c r="A27" s="180" t="s">
        <v>1395</v>
      </c>
      <c r="B27" s="180" t="s">
        <v>1396</v>
      </c>
      <c r="C27" s="179"/>
      <c r="D27" s="179"/>
      <c r="E27" s="179"/>
      <c r="F27" s="179"/>
    </row>
    <row r="28" s="12" customFormat="1" ht="13.8" spans="1:6">
      <c r="A28" s="180" t="s">
        <v>1397</v>
      </c>
      <c r="B28" s="180" t="s">
        <v>1398</v>
      </c>
      <c r="C28" s="179"/>
      <c r="D28" s="179"/>
      <c r="E28" s="179"/>
      <c r="F28" s="179"/>
    </row>
    <row r="29" s="12" customFormat="1" ht="13.8" spans="1:6">
      <c r="A29" s="180" t="s">
        <v>1399</v>
      </c>
      <c r="B29" s="180" t="s">
        <v>1400</v>
      </c>
      <c r="C29" s="179"/>
      <c r="D29" s="179"/>
      <c r="E29" s="179"/>
      <c r="F29" s="179"/>
    </row>
    <row r="30" s="12" customFormat="1" ht="13.8" spans="1:6">
      <c r="A30" s="180" t="s">
        <v>1401</v>
      </c>
      <c r="B30" s="180" t="s">
        <v>1402</v>
      </c>
      <c r="C30" s="179"/>
      <c r="D30" s="179"/>
      <c r="E30" s="179"/>
      <c r="F30" s="179"/>
    </row>
    <row r="31" s="12" customFormat="1" ht="13.8" spans="1:6">
      <c r="A31" s="180" t="s">
        <v>1403</v>
      </c>
      <c r="B31" s="180" t="s">
        <v>1404</v>
      </c>
      <c r="C31" s="179"/>
      <c r="D31" s="179"/>
      <c r="E31" s="179"/>
      <c r="F31" s="179"/>
    </row>
    <row r="32" s="12" customFormat="1" ht="13.8" spans="1:6">
      <c r="A32" s="180" t="s">
        <v>1405</v>
      </c>
      <c r="B32" s="180" t="s">
        <v>1406</v>
      </c>
      <c r="C32" s="179"/>
      <c r="D32" s="179"/>
      <c r="E32" s="179"/>
      <c r="F32" s="179"/>
    </row>
    <row r="33" s="12" customFormat="1" ht="13.8" spans="1:6">
      <c r="A33" s="180" t="s">
        <v>1407</v>
      </c>
      <c r="B33" s="180" t="s">
        <v>1408</v>
      </c>
      <c r="C33" s="179"/>
      <c r="D33" s="179"/>
      <c r="E33" s="179"/>
      <c r="F33" s="179"/>
    </row>
    <row r="34" s="12" customFormat="1" ht="13.8" spans="1:6">
      <c r="A34" s="180" t="s">
        <v>1409</v>
      </c>
      <c r="B34" s="180" t="s">
        <v>1410</v>
      </c>
      <c r="C34" s="179"/>
      <c r="D34" s="179"/>
      <c r="E34" s="179"/>
      <c r="F34" s="179"/>
    </row>
    <row r="35" s="12" customFormat="1" ht="13.8" spans="1:6">
      <c r="A35" s="180" t="s">
        <v>1411</v>
      </c>
      <c r="B35" s="180" t="s">
        <v>1412</v>
      </c>
      <c r="C35" s="179"/>
      <c r="D35" s="179"/>
      <c r="E35" s="179"/>
      <c r="F35" s="179"/>
    </row>
    <row r="36" s="12" customFormat="1" ht="13.8" spans="1:6">
      <c r="A36" s="180" t="s">
        <v>1413</v>
      </c>
      <c r="B36" s="180" t="s">
        <v>1414</v>
      </c>
      <c r="C36" s="179"/>
      <c r="D36" s="179"/>
      <c r="E36" s="179"/>
      <c r="F36" s="179"/>
    </row>
    <row r="37" s="12" customFormat="1" ht="13.8" spans="1:6">
      <c r="A37" s="180" t="s">
        <v>1415</v>
      </c>
      <c r="B37" s="180" t="s">
        <v>1416</v>
      </c>
      <c r="C37" s="179"/>
      <c r="D37" s="179"/>
      <c r="E37" s="179"/>
      <c r="F37" s="179"/>
    </row>
    <row r="38" s="12" customFormat="1" ht="13.8" spans="1:6">
      <c r="A38" s="180" t="s">
        <v>1417</v>
      </c>
      <c r="B38" s="180" t="s">
        <v>1350</v>
      </c>
      <c r="C38" s="179"/>
      <c r="D38" s="179"/>
      <c r="E38" s="179"/>
      <c r="F38" s="179"/>
    </row>
    <row r="39" s="12" customFormat="1" ht="13.8" spans="1:6">
      <c r="A39" s="180" t="s">
        <v>1418</v>
      </c>
      <c r="B39" s="180" t="s">
        <v>1419</v>
      </c>
      <c r="C39" s="179"/>
      <c r="D39" s="179"/>
      <c r="E39" s="179"/>
      <c r="F39" s="179"/>
    </row>
    <row r="40" s="12" customFormat="1" ht="13.8" spans="1:6">
      <c r="A40" s="180" t="s">
        <v>1420</v>
      </c>
      <c r="B40" s="180" t="s">
        <v>1421</v>
      </c>
      <c r="C40" s="179"/>
      <c r="D40" s="179"/>
      <c r="E40" s="179"/>
      <c r="F40" s="179"/>
    </row>
    <row r="41" s="12" customFormat="1" ht="13.8" spans="1:6">
      <c r="A41" s="180" t="s">
        <v>1422</v>
      </c>
      <c r="B41" s="180" t="s">
        <v>1423</v>
      </c>
      <c r="C41" s="179"/>
      <c r="D41" s="179"/>
      <c r="E41" s="179"/>
      <c r="F41" s="179"/>
    </row>
    <row r="42" s="12" customFormat="1" ht="13.8" spans="1:6">
      <c r="A42" s="180" t="s">
        <v>1424</v>
      </c>
      <c r="B42" s="180" t="s">
        <v>1425</v>
      </c>
      <c r="C42" s="179"/>
      <c r="D42" s="179"/>
      <c r="E42" s="179"/>
      <c r="F42" s="179"/>
    </row>
    <row r="43" s="12" customFormat="1" ht="13.8" spans="1:6">
      <c r="A43" s="180" t="s">
        <v>1426</v>
      </c>
      <c r="B43" s="180" t="s">
        <v>1427</v>
      </c>
      <c r="C43" s="179"/>
      <c r="D43" s="179"/>
      <c r="E43" s="179"/>
      <c r="F43" s="179"/>
    </row>
    <row r="44" s="12" customFormat="1" ht="13.8" spans="1:6">
      <c r="A44" s="180" t="s">
        <v>1428</v>
      </c>
      <c r="B44" s="180" t="s">
        <v>1429</v>
      </c>
      <c r="C44" s="179"/>
      <c r="D44" s="179"/>
      <c r="E44" s="179"/>
      <c r="F44" s="179"/>
    </row>
    <row r="45" s="12" customFormat="1" ht="13.8" spans="1:6">
      <c r="A45" s="180" t="s">
        <v>1430</v>
      </c>
      <c r="B45" s="180" t="s">
        <v>1431</v>
      </c>
      <c r="C45" s="179"/>
      <c r="D45" s="179"/>
      <c r="E45" s="179"/>
      <c r="F45" s="179"/>
    </row>
    <row r="46" s="12" customFormat="1" ht="13.8" spans="1:6">
      <c r="A46" s="180" t="s">
        <v>1432</v>
      </c>
      <c r="B46" s="180" t="s">
        <v>1433</v>
      </c>
      <c r="C46" s="179"/>
      <c r="D46" s="179"/>
      <c r="E46" s="179"/>
      <c r="F46" s="179"/>
    </row>
    <row r="47" s="12" customFormat="1" ht="13.8" spans="1:6">
      <c r="A47" s="180" t="s">
        <v>1434</v>
      </c>
      <c r="B47" s="180" t="s">
        <v>1435</v>
      </c>
      <c r="C47" s="179"/>
      <c r="D47" s="179"/>
      <c r="E47" s="179"/>
      <c r="F47" s="179"/>
    </row>
    <row r="48" s="12" customFormat="1" ht="13.8" spans="1:6">
      <c r="A48" s="180" t="s">
        <v>1436</v>
      </c>
      <c r="B48" s="180" t="s">
        <v>1437</v>
      </c>
      <c r="C48" s="179"/>
      <c r="D48" s="179"/>
      <c r="E48" s="179"/>
      <c r="F48" s="179"/>
    </row>
    <row r="49" s="12" customFormat="1" ht="13.8" spans="1:6">
      <c r="A49" s="180" t="s">
        <v>1438</v>
      </c>
      <c r="B49" s="180" t="s">
        <v>1439</v>
      </c>
      <c r="C49" s="179"/>
      <c r="D49" s="179"/>
      <c r="E49" s="179"/>
      <c r="F49" s="179"/>
    </row>
    <row r="50" s="12" customFormat="1" ht="13.8" spans="1:6">
      <c r="A50" s="180" t="s">
        <v>1440</v>
      </c>
      <c r="B50" s="180" t="s">
        <v>1441</v>
      </c>
      <c r="C50" s="179"/>
      <c r="D50" s="179"/>
      <c r="E50" s="179"/>
      <c r="F50" s="179"/>
    </row>
    <row r="51" s="12" customFormat="1" ht="13.8" spans="1:6">
      <c r="A51" s="180" t="s">
        <v>1442</v>
      </c>
      <c r="B51" s="180" t="s">
        <v>1443</v>
      </c>
      <c r="C51" s="179"/>
      <c r="D51" s="179"/>
      <c r="E51" s="179"/>
      <c r="F51" s="179"/>
    </row>
    <row r="52" s="12" customFormat="1" ht="13.8" spans="1:6">
      <c r="A52" s="180" t="s">
        <v>1444</v>
      </c>
      <c r="B52" s="180" t="s">
        <v>1445</v>
      </c>
      <c r="C52" s="179"/>
      <c r="D52" s="179"/>
      <c r="E52" s="179"/>
      <c r="F52" s="179"/>
    </row>
    <row r="53" s="12" customFormat="1" ht="13.8" spans="1:6">
      <c r="A53" s="180" t="s">
        <v>1446</v>
      </c>
      <c r="B53" s="180" t="s">
        <v>1447</v>
      </c>
      <c r="C53" s="179"/>
      <c r="D53" s="179"/>
      <c r="E53" s="179"/>
      <c r="F53" s="179"/>
    </row>
    <row r="54" s="12" customFormat="1" ht="13.8" spans="1:6">
      <c r="A54" s="180" t="s">
        <v>1448</v>
      </c>
      <c r="B54" s="180" t="s">
        <v>1449</v>
      </c>
      <c r="C54" s="179"/>
      <c r="D54" s="179"/>
      <c r="E54" s="179"/>
      <c r="F54" s="179"/>
    </row>
    <row r="55" s="12" customFormat="1" ht="13.8" spans="1:6">
      <c r="A55" s="180" t="s">
        <v>1450</v>
      </c>
      <c r="B55" s="180" t="s">
        <v>1451</v>
      </c>
      <c r="C55" s="179"/>
      <c r="D55" s="179"/>
      <c r="E55" s="179"/>
      <c r="F55" s="179"/>
    </row>
    <row r="56" s="12" customFormat="1" ht="13.8" spans="1:6">
      <c r="A56" s="180" t="s">
        <v>1452</v>
      </c>
      <c r="B56" s="180" t="s">
        <v>1453</v>
      </c>
      <c r="C56" s="179"/>
      <c r="D56" s="179"/>
      <c r="E56" s="179"/>
      <c r="F56" s="179"/>
    </row>
    <row r="57" s="12" customFormat="1" ht="13.8" spans="1:6">
      <c r="A57" s="180" t="s">
        <v>1454</v>
      </c>
      <c r="B57" s="180" t="s">
        <v>1455</v>
      </c>
      <c r="C57" s="179"/>
      <c r="D57" s="179"/>
      <c r="E57" s="179"/>
      <c r="F57" s="179"/>
    </row>
    <row r="58" s="12" customFormat="1" ht="13.8" spans="1:6">
      <c r="A58" s="180" t="s">
        <v>1456</v>
      </c>
      <c r="B58" s="180" t="s">
        <v>1457</v>
      </c>
      <c r="C58" s="179"/>
      <c r="D58" s="179"/>
      <c r="E58" s="179"/>
      <c r="F58" s="179"/>
    </row>
    <row r="59" s="12" customFormat="1" ht="13.8" spans="1:6">
      <c r="A59" s="180" t="s">
        <v>1458</v>
      </c>
      <c r="B59" s="180" t="s">
        <v>1459</v>
      </c>
      <c r="C59" s="179"/>
      <c r="D59" s="179"/>
      <c r="E59" s="179"/>
      <c r="F59" s="179"/>
    </row>
    <row r="60" s="12" customFormat="1" ht="13.8" spans="1:6">
      <c r="A60" s="180" t="s">
        <v>1460</v>
      </c>
      <c r="B60" s="180" t="s">
        <v>1461</v>
      </c>
      <c r="C60" s="179"/>
      <c r="D60" s="179"/>
      <c r="E60" s="179"/>
      <c r="F60" s="179"/>
    </row>
    <row r="61" s="12" customFormat="1" ht="13.8" spans="1:6">
      <c r="A61" s="180" t="s">
        <v>1462</v>
      </c>
      <c r="B61" s="180" t="s">
        <v>1463</v>
      </c>
      <c r="C61" s="179"/>
      <c r="D61" s="179"/>
      <c r="E61" s="179"/>
      <c r="F61" s="179"/>
    </row>
    <row r="62" s="12" customFormat="1" ht="13.8" spans="1:6">
      <c r="A62" s="180" t="s">
        <v>1464</v>
      </c>
      <c r="B62" s="180" t="s">
        <v>1465</v>
      </c>
      <c r="C62" s="179"/>
      <c r="D62" s="179"/>
      <c r="E62" s="179"/>
      <c r="F62" s="179"/>
    </row>
    <row r="63" s="12" customFormat="1" ht="13.8" spans="1:6">
      <c r="A63" s="180" t="s">
        <v>1466</v>
      </c>
      <c r="B63" s="180" t="s">
        <v>1467</v>
      </c>
      <c r="C63" s="179"/>
      <c r="D63" s="179"/>
      <c r="E63" s="179"/>
      <c r="F63" s="179"/>
    </row>
    <row r="64" s="12" customFormat="1" ht="13.8" spans="1:6">
      <c r="A64" s="180" t="s">
        <v>1468</v>
      </c>
      <c r="B64" s="180" t="s">
        <v>1469</v>
      </c>
      <c r="C64" s="179"/>
      <c r="D64" s="179"/>
      <c r="E64" s="179"/>
      <c r="F64" s="179"/>
    </row>
    <row r="65" s="12" customFormat="1" ht="13.8" spans="1:6">
      <c r="A65" s="180" t="s">
        <v>1470</v>
      </c>
      <c r="B65" s="180" t="s">
        <v>1471</v>
      </c>
      <c r="C65" s="179"/>
      <c r="D65" s="179"/>
      <c r="E65" s="179"/>
      <c r="F65" s="179"/>
    </row>
    <row r="66" s="12" customFormat="1" ht="13.8" spans="1:6">
      <c r="A66" s="180" t="s">
        <v>1472</v>
      </c>
      <c r="B66" s="180" t="s">
        <v>1473</v>
      </c>
      <c r="C66" s="179"/>
      <c r="D66" s="179"/>
      <c r="E66" s="179"/>
      <c r="F66" s="179"/>
    </row>
    <row r="67" s="12" customFormat="1" ht="13.8" spans="1:6">
      <c r="A67" s="180" t="s">
        <v>1474</v>
      </c>
      <c r="B67" s="180" t="s">
        <v>1475</v>
      </c>
      <c r="C67" s="179"/>
      <c r="D67" s="179"/>
      <c r="E67" s="179"/>
      <c r="F67" s="179"/>
    </row>
    <row r="68" s="12" customFormat="1" ht="13.8" spans="1:6">
      <c r="A68" s="180" t="s">
        <v>1476</v>
      </c>
      <c r="B68" s="180" t="s">
        <v>1477</v>
      </c>
      <c r="C68" s="179"/>
      <c r="D68" s="179"/>
      <c r="E68" s="179"/>
      <c r="F68" s="179"/>
    </row>
    <row r="69" s="12" customFormat="1" ht="13.8" spans="1:6">
      <c r="A69" s="180" t="s">
        <v>1478</v>
      </c>
      <c r="B69" s="180" t="s">
        <v>1479</v>
      </c>
      <c r="C69" s="179"/>
      <c r="D69" s="179"/>
      <c r="E69" s="179"/>
      <c r="F69" s="179"/>
    </row>
    <row r="70" s="12" customFormat="1" ht="13.8" spans="1:6">
      <c r="A70" s="180" t="s">
        <v>1480</v>
      </c>
      <c r="B70" s="180" t="s">
        <v>1481</v>
      </c>
      <c r="C70" s="179"/>
      <c r="D70" s="179"/>
      <c r="E70" s="179"/>
      <c r="F70" s="179"/>
    </row>
    <row r="71" s="12" customFormat="1" ht="13.8" spans="1:6">
      <c r="A71" s="180" t="s">
        <v>1482</v>
      </c>
      <c r="B71" s="180" t="s">
        <v>1483</v>
      </c>
      <c r="C71" s="179"/>
      <c r="D71" s="179"/>
      <c r="E71" s="179"/>
      <c r="F71" s="179"/>
    </row>
    <row r="72" s="12" customFormat="1" ht="13.8" spans="1:6">
      <c r="A72" s="180" t="s">
        <v>1484</v>
      </c>
      <c r="B72" s="180" t="s">
        <v>1485</v>
      </c>
      <c r="C72" s="179"/>
      <c r="D72" s="179"/>
      <c r="E72" s="179"/>
      <c r="F72" s="179"/>
    </row>
    <row r="73" s="12" customFormat="1" ht="13.8" spans="1:6">
      <c r="A73" s="180" t="s">
        <v>1486</v>
      </c>
      <c r="B73" s="180" t="s">
        <v>1487</v>
      </c>
      <c r="C73" s="179"/>
      <c r="D73" s="179"/>
      <c r="E73" s="179"/>
      <c r="F73" s="179"/>
    </row>
    <row r="74" s="12" customFormat="1" ht="13.8" spans="1:6">
      <c r="A74" s="180" t="s">
        <v>1488</v>
      </c>
      <c r="B74" s="180" t="s">
        <v>1421</v>
      </c>
      <c r="C74" s="179"/>
      <c r="D74" s="179"/>
      <c r="E74" s="179"/>
      <c r="F74" s="179"/>
    </row>
    <row r="75" s="12" customFormat="1" ht="13.8" spans="1:6">
      <c r="A75" s="180" t="s">
        <v>1489</v>
      </c>
      <c r="B75" s="180" t="s">
        <v>1490</v>
      </c>
      <c r="C75" s="179"/>
      <c r="D75" s="179"/>
      <c r="E75" s="179"/>
      <c r="F75" s="179"/>
    </row>
    <row r="76" s="12" customFormat="1" ht="13.8" spans="1:6">
      <c r="A76" s="180" t="s">
        <v>1491</v>
      </c>
      <c r="B76" s="180" t="s">
        <v>1492</v>
      </c>
      <c r="C76" s="179"/>
      <c r="D76" s="179"/>
      <c r="E76" s="179"/>
      <c r="F76" s="179"/>
    </row>
    <row r="77" s="12" customFormat="1" ht="13.8" spans="1:6">
      <c r="A77" s="180" t="s">
        <v>1493</v>
      </c>
      <c r="B77" s="180" t="s">
        <v>1494</v>
      </c>
      <c r="C77" s="179"/>
      <c r="D77" s="179"/>
      <c r="E77" s="179"/>
      <c r="F77" s="179"/>
    </row>
    <row r="78" s="12" customFormat="1" ht="13.8" spans="1:6">
      <c r="A78" s="180" t="s">
        <v>1495</v>
      </c>
      <c r="B78" s="180" t="s">
        <v>1496</v>
      </c>
      <c r="C78" s="179"/>
      <c r="D78" s="179"/>
      <c r="E78" s="179"/>
      <c r="F78" s="179"/>
    </row>
    <row r="79" s="12" customFormat="1" ht="13.8" spans="1:6">
      <c r="A79" s="180" t="s">
        <v>1497</v>
      </c>
      <c r="B79" s="180" t="s">
        <v>1498</v>
      </c>
      <c r="C79" s="179"/>
      <c r="D79" s="179"/>
      <c r="E79" s="179"/>
      <c r="F79" s="179"/>
    </row>
    <row r="80" s="12" customFormat="1" ht="13.8" spans="1:6">
      <c r="A80" s="180" t="s">
        <v>1499</v>
      </c>
      <c r="B80" s="180" t="s">
        <v>1500</v>
      </c>
      <c r="C80" s="179"/>
      <c r="D80" s="179"/>
      <c r="E80" s="179"/>
      <c r="F80" s="179"/>
    </row>
    <row r="81" s="12" customFormat="1" ht="13.8" spans="1:6">
      <c r="A81" s="180" t="s">
        <v>1501</v>
      </c>
      <c r="B81" s="180" t="s">
        <v>1502</v>
      </c>
      <c r="C81" s="179"/>
      <c r="D81" s="179"/>
      <c r="E81" s="179"/>
      <c r="F81" s="179"/>
    </row>
    <row r="82" s="12" customFormat="1" ht="13.8" spans="1:6">
      <c r="A82" s="180" t="s">
        <v>1503</v>
      </c>
      <c r="B82" s="180" t="s">
        <v>1504</v>
      </c>
      <c r="C82" s="179"/>
      <c r="D82" s="179"/>
      <c r="E82" s="179"/>
      <c r="F82" s="179"/>
    </row>
    <row r="83" s="12" customFormat="1" ht="13.8" spans="1:6">
      <c r="A83" s="180" t="s">
        <v>1505</v>
      </c>
      <c r="B83" s="180" t="s">
        <v>1506</v>
      </c>
      <c r="C83" s="179"/>
      <c r="D83" s="179"/>
      <c r="E83" s="179"/>
      <c r="F83" s="179"/>
    </row>
    <row r="84" s="12" customFormat="1" ht="13.8" spans="1:6">
      <c r="A84" s="180" t="s">
        <v>1507</v>
      </c>
      <c r="B84" s="180" t="s">
        <v>1508</v>
      </c>
      <c r="C84" s="179"/>
      <c r="D84" s="179"/>
      <c r="E84" s="179"/>
      <c r="F84" s="179"/>
    </row>
    <row r="85" s="12" customFormat="1" ht="13.8" spans="1:6">
      <c r="A85" s="180" t="s">
        <v>1509</v>
      </c>
      <c r="B85" s="180" t="s">
        <v>1510</v>
      </c>
      <c r="C85" s="179"/>
      <c r="D85" s="179"/>
      <c r="E85" s="179"/>
      <c r="F85" s="179"/>
    </row>
    <row r="86" s="12" customFormat="1" ht="13.8" spans="1:6">
      <c r="A86" s="180" t="s">
        <v>1511</v>
      </c>
      <c r="B86" s="180" t="s">
        <v>1512</v>
      </c>
      <c r="C86" s="179"/>
      <c r="D86" s="179"/>
      <c r="E86" s="179"/>
      <c r="F86" s="179"/>
    </row>
    <row r="87" s="12" customFormat="1" ht="13.8" spans="1:6">
      <c r="A87" s="180" t="s">
        <v>1513</v>
      </c>
      <c r="B87" s="180" t="s">
        <v>1514</v>
      </c>
      <c r="C87" s="179"/>
      <c r="D87" s="179"/>
      <c r="E87" s="179"/>
      <c r="F87" s="179"/>
    </row>
    <row r="88" s="12" customFormat="1" ht="13.8" spans="1:6">
      <c r="A88" s="180" t="s">
        <v>1515</v>
      </c>
      <c r="B88" s="180" t="s">
        <v>1516</v>
      </c>
      <c r="C88" s="179"/>
      <c r="D88" s="179"/>
      <c r="E88" s="179"/>
      <c r="F88" s="179"/>
    </row>
    <row r="89" s="12" customFormat="1" ht="13.8" spans="1:6">
      <c r="A89" s="180" t="s">
        <v>1517</v>
      </c>
      <c r="B89" s="180" t="s">
        <v>1518</v>
      </c>
      <c r="C89" s="179"/>
      <c r="D89" s="179"/>
      <c r="E89" s="179"/>
      <c r="F89" s="179"/>
    </row>
    <row r="90" s="12" customFormat="1" ht="13.8" spans="1:6">
      <c r="A90" s="180" t="s">
        <v>1519</v>
      </c>
      <c r="B90" s="180" t="s">
        <v>1520</v>
      </c>
      <c r="C90" s="179"/>
      <c r="D90" s="179"/>
      <c r="E90" s="179"/>
      <c r="F90" s="179"/>
    </row>
    <row r="91" s="12" customFormat="1" ht="13.8" spans="1:6">
      <c r="A91" s="180" t="s">
        <v>1521</v>
      </c>
      <c r="B91" s="180" t="s">
        <v>1522</v>
      </c>
      <c r="C91" s="179"/>
      <c r="D91" s="179"/>
      <c r="E91" s="179"/>
      <c r="F91" s="179"/>
    </row>
    <row r="92" s="12" customFormat="1" ht="13.8" spans="1:6">
      <c r="A92" s="180" t="s">
        <v>1523</v>
      </c>
      <c r="B92" s="180" t="s">
        <v>1492</v>
      </c>
      <c r="C92" s="179"/>
      <c r="D92" s="179"/>
      <c r="E92" s="179"/>
      <c r="F92" s="179"/>
    </row>
    <row r="93" s="12" customFormat="1" ht="13.8" spans="1:6">
      <c r="A93" s="180" t="s">
        <v>1524</v>
      </c>
      <c r="B93" s="180" t="s">
        <v>1525</v>
      </c>
      <c r="C93" s="179"/>
      <c r="D93" s="179"/>
      <c r="E93" s="179"/>
      <c r="F93" s="179"/>
    </row>
    <row r="94" s="12" customFormat="1" ht="13.8" spans="1:6">
      <c r="A94" s="180" t="s">
        <v>1526</v>
      </c>
      <c r="B94" s="180" t="s">
        <v>1527</v>
      </c>
      <c r="C94" s="179"/>
      <c r="D94" s="179"/>
      <c r="E94" s="179"/>
      <c r="F94" s="179"/>
    </row>
    <row r="95" s="12" customFormat="1" ht="13.8" spans="1:6">
      <c r="A95" s="180" t="s">
        <v>1528</v>
      </c>
      <c r="B95" s="180" t="s">
        <v>1529</v>
      </c>
      <c r="C95" s="179"/>
      <c r="D95" s="179"/>
      <c r="E95" s="179"/>
      <c r="F95" s="179"/>
    </row>
    <row r="96" s="12" customFormat="1" ht="13.8" spans="1:6">
      <c r="A96" s="180" t="s">
        <v>1530</v>
      </c>
      <c r="B96" s="180" t="s">
        <v>1531</v>
      </c>
      <c r="C96" s="179"/>
      <c r="D96" s="179"/>
      <c r="E96" s="179"/>
      <c r="F96" s="179"/>
    </row>
    <row r="97" s="12" customFormat="1" ht="13.8" spans="1:6">
      <c r="A97" s="180" t="s">
        <v>1532</v>
      </c>
      <c r="B97" s="180" t="s">
        <v>1533</v>
      </c>
      <c r="C97" s="179"/>
      <c r="D97" s="179"/>
      <c r="E97" s="179"/>
      <c r="F97" s="179"/>
    </row>
    <row r="98" s="12" customFormat="1" ht="13.8" spans="1:6">
      <c r="A98" s="180" t="s">
        <v>1534</v>
      </c>
      <c r="B98" s="180" t="s">
        <v>1535</v>
      </c>
      <c r="C98" s="179"/>
      <c r="D98" s="179"/>
      <c r="E98" s="179"/>
      <c r="F98" s="179"/>
    </row>
    <row r="99" s="12" customFormat="1" ht="13.8" spans="1:6">
      <c r="A99" s="180" t="s">
        <v>1536</v>
      </c>
      <c r="B99" s="180" t="s">
        <v>1537</v>
      </c>
      <c r="C99" s="179"/>
      <c r="D99" s="179"/>
      <c r="E99" s="179"/>
      <c r="F99" s="179"/>
    </row>
    <row r="100" s="12" customFormat="1" ht="13.8" spans="1:6">
      <c r="A100" s="180" t="s">
        <v>1538</v>
      </c>
      <c r="B100" s="180" t="s">
        <v>1539</v>
      </c>
      <c r="C100" s="179"/>
      <c r="D100" s="179"/>
      <c r="E100" s="179"/>
      <c r="F100" s="179"/>
    </row>
    <row r="101" s="12" customFormat="1" ht="13.8" spans="1:6">
      <c r="A101" s="180" t="s">
        <v>1540</v>
      </c>
      <c r="B101" s="180" t="s">
        <v>1541</v>
      </c>
      <c r="C101" s="179"/>
      <c r="D101" s="179"/>
      <c r="E101" s="179"/>
      <c r="F101" s="179"/>
    </row>
    <row r="102" s="12" customFormat="1" ht="13.8" spans="1:6">
      <c r="A102" s="180" t="s">
        <v>1542</v>
      </c>
      <c r="B102" s="180" t="s">
        <v>1543</v>
      </c>
      <c r="C102" s="179"/>
      <c r="D102" s="179"/>
      <c r="E102" s="179"/>
      <c r="F102" s="179"/>
    </row>
    <row r="103" s="12" customFormat="1" ht="13.8" spans="1:6">
      <c r="A103" s="180" t="s">
        <v>1544</v>
      </c>
      <c r="B103" s="180" t="s">
        <v>1545</v>
      </c>
      <c r="C103" s="179"/>
      <c r="D103" s="179"/>
      <c r="E103" s="179"/>
      <c r="F103" s="179"/>
    </row>
    <row r="104" s="12" customFormat="1" ht="13.8" spans="1:6">
      <c r="A104" s="180" t="s">
        <v>1546</v>
      </c>
      <c r="B104" s="180" t="s">
        <v>1547</v>
      </c>
      <c r="C104" s="179"/>
      <c r="D104" s="179"/>
      <c r="E104" s="179"/>
      <c r="F104" s="179"/>
    </row>
    <row r="105" s="12" customFormat="1" ht="13.8" spans="1:6">
      <c r="A105" s="180" t="s">
        <v>1548</v>
      </c>
      <c r="B105" s="180" t="s">
        <v>1549</v>
      </c>
      <c r="C105" s="179"/>
      <c r="D105" s="179"/>
      <c r="E105" s="179"/>
      <c r="F105" s="179"/>
    </row>
    <row r="106" s="12" customFormat="1" ht="13.8" spans="1:6">
      <c r="A106" s="180" t="s">
        <v>1550</v>
      </c>
      <c r="B106" s="180" t="s">
        <v>1551</v>
      </c>
      <c r="C106" s="179"/>
      <c r="D106" s="179"/>
      <c r="E106" s="179"/>
      <c r="F106" s="179"/>
    </row>
    <row r="107" s="12" customFormat="1" ht="13.8" spans="1:6">
      <c r="A107" s="180" t="s">
        <v>1552</v>
      </c>
      <c r="B107" s="180" t="s">
        <v>1553</v>
      </c>
      <c r="C107" s="179"/>
      <c r="D107" s="179"/>
      <c r="E107" s="179"/>
      <c r="F107" s="179"/>
    </row>
    <row r="108" s="12" customFormat="1" ht="13.8" spans="1:6">
      <c r="A108" s="180" t="s">
        <v>1554</v>
      </c>
      <c r="B108" s="180" t="s">
        <v>1555</v>
      </c>
      <c r="C108" s="179"/>
      <c r="D108" s="179"/>
      <c r="E108" s="179"/>
      <c r="F108" s="179"/>
    </row>
    <row r="109" s="12" customFormat="1" ht="13.8" spans="1:6">
      <c r="A109" s="180" t="s">
        <v>1556</v>
      </c>
      <c r="B109" s="180" t="s">
        <v>1557</v>
      </c>
      <c r="C109" s="179"/>
      <c r="D109" s="179"/>
      <c r="E109" s="179"/>
      <c r="F109" s="179"/>
    </row>
    <row r="110" s="12" customFormat="1" ht="13.8" spans="1:6">
      <c r="A110" s="180" t="s">
        <v>1558</v>
      </c>
      <c r="B110" s="180" t="s">
        <v>1559</v>
      </c>
      <c r="C110" s="179"/>
      <c r="D110" s="179"/>
      <c r="E110" s="179"/>
      <c r="F110" s="179"/>
    </row>
    <row r="111" s="12" customFormat="1" ht="13.8" spans="1:6">
      <c r="A111" s="180" t="s">
        <v>1560</v>
      </c>
      <c r="B111" s="180" t="s">
        <v>1561</v>
      </c>
      <c r="C111" s="179"/>
      <c r="D111" s="179"/>
      <c r="E111" s="179"/>
      <c r="F111" s="179"/>
    </row>
    <row r="112" s="12" customFormat="1" ht="13.8" spans="1:6">
      <c r="A112" s="180" t="s">
        <v>1562</v>
      </c>
      <c r="B112" s="180" t="s">
        <v>1563</v>
      </c>
      <c r="C112" s="179"/>
      <c r="D112" s="179"/>
      <c r="E112" s="179"/>
      <c r="F112" s="179"/>
    </row>
    <row r="113" s="12" customFormat="1" ht="13.8" spans="1:6">
      <c r="A113" s="180" t="s">
        <v>1564</v>
      </c>
      <c r="B113" s="180" t="s">
        <v>1565</v>
      </c>
      <c r="C113" s="179"/>
      <c r="D113" s="179"/>
      <c r="E113" s="179"/>
      <c r="F113" s="179"/>
    </row>
    <row r="114" s="12" customFormat="1" ht="13.8" spans="1:6">
      <c r="A114" s="180" t="s">
        <v>1566</v>
      </c>
      <c r="B114" s="180" t="s">
        <v>1567</v>
      </c>
      <c r="C114" s="179"/>
      <c r="D114" s="179"/>
      <c r="E114" s="179"/>
      <c r="F114" s="179"/>
    </row>
    <row r="115" s="12" customFormat="1" ht="13.8" spans="1:6">
      <c r="A115" s="180" t="s">
        <v>1568</v>
      </c>
      <c r="B115" s="180" t="s">
        <v>1569</v>
      </c>
      <c r="C115" s="179"/>
      <c r="D115" s="179"/>
      <c r="E115" s="179"/>
      <c r="F115" s="179"/>
    </row>
    <row r="116" s="12" customFormat="1" ht="13.8" spans="1:6">
      <c r="A116" s="180" t="s">
        <v>1570</v>
      </c>
      <c r="B116" s="180" t="s">
        <v>1571</v>
      </c>
      <c r="C116" s="179"/>
      <c r="D116" s="179"/>
      <c r="E116" s="179"/>
      <c r="F116" s="179"/>
    </row>
    <row r="117" s="12" customFormat="1" ht="13.8" spans="1:6">
      <c r="A117" s="180" t="s">
        <v>1572</v>
      </c>
      <c r="B117" s="180" t="s">
        <v>1573</v>
      </c>
      <c r="C117" s="179"/>
      <c r="D117" s="179"/>
      <c r="E117" s="179"/>
      <c r="F117" s="179"/>
    </row>
    <row r="118" s="12" customFormat="1" ht="13.8" spans="1:6">
      <c r="A118" s="180" t="s">
        <v>1574</v>
      </c>
      <c r="B118" s="180" t="s">
        <v>1575</v>
      </c>
      <c r="C118" s="179"/>
      <c r="D118" s="179"/>
      <c r="E118" s="179"/>
      <c r="F118" s="179"/>
    </row>
    <row r="119" s="12" customFormat="1" ht="13.8" spans="1:6">
      <c r="A119" s="180" t="s">
        <v>1576</v>
      </c>
      <c r="B119" s="180" t="s">
        <v>1577</v>
      </c>
      <c r="C119" s="179"/>
      <c r="D119" s="179"/>
      <c r="E119" s="179"/>
      <c r="F119" s="179"/>
    </row>
    <row r="120" s="12" customFormat="1" ht="13.8" spans="1:6">
      <c r="A120" s="180" t="s">
        <v>1578</v>
      </c>
      <c r="B120" s="180" t="s">
        <v>1579</v>
      </c>
      <c r="C120" s="179"/>
      <c r="D120" s="179"/>
      <c r="E120" s="179"/>
      <c r="F120" s="179"/>
    </row>
    <row r="121" s="12" customFormat="1" ht="13.8" spans="1:6">
      <c r="A121" s="180" t="s">
        <v>1580</v>
      </c>
      <c r="B121" s="180" t="s">
        <v>1581</v>
      </c>
      <c r="C121" s="179"/>
      <c r="D121" s="179"/>
      <c r="E121" s="179"/>
      <c r="F121" s="179"/>
    </row>
    <row r="122" s="12" customFormat="1" ht="13.8" spans="1:6">
      <c r="A122" s="180" t="s">
        <v>1582</v>
      </c>
      <c r="B122" s="180" t="s">
        <v>1583</v>
      </c>
      <c r="C122" s="179"/>
      <c r="D122" s="179"/>
      <c r="E122" s="179"/>
      <c r="F122" s="179"/>
    </row>
    <row r="123" s="12" customFormat="1" ht="13.8" spans="1:6">
      <c r="A123" s="180" t="s">
        <v>1584</v>
      </c>
      <c r="B123" s="180" t="s">
        <v>1585</v>
      </c>
      <c r="C123" s="179"/>
      <c r="D123" s="179"/>
      <c r="E123" s="179"/>
      <c r="F123" s="179"/>
    </row>
    <row r="124" s="12" customFormat="1" ht="13.8" spans="1:6">
      <c r="A124" s="180" t="s">
        <v>1586</v>
      </c>
      <c r="B124" s="180" t="s">
        <v>1587</v>
      </c>
      <c r="C124" s="179"/>
      <c r="D124" s="179"/>
      <c r="E124" s="179"/>
      <c r="F124" s="179"/>
    </row>
    <row r="125" s="12" customFormat="1" ht="13.8" spans="1:6">
      <c r="A125" s="180" t="s">
        <v>1588</v>
      </c>
      <c r="B125" s="180" t="s">
        <v>1589</v>
      </c>
      <c r="C125" s="179"/>
      <c r="D125" s="179"/>
      <c r="E125" s="179"/>
      <c r="F125" s="179"/>
    </row>
    <row r="126" s="12" customFormat="1" ht="13.8" spans="1:6">
      <c r="A126" s="180" t="s">
        <v>1590</v>
      </c>
      <c r="B126" s="180" t="s">
        <v>1591</v>
      </c>
      <c r="C126" s="179"/>
      <c r="D126" s="179"/>
      <c r="E126" s="179"/>
      <c r="F126" s="179"/>
    </row>
    <row r="127" s="12" customFormat="1" ht="13.8" spans="1:6">
      <c r="A127" s="180" t="s">
        <v>1592</v>
      </c>
      <c r="B127" s="180" t="s">
        <v>1593</v>
      </c>
      <c r="C127" s="179"/>
      <c r="D127" s="179"/>
      <c r="E127" s="179"/>
      <c r="F127" s="179"/>
    </row>
    <row r="128" s="12" customFormat="1" ht="13.8" spans="1:6">
      <c r="A128" s="180" t="s">
        <v>1594</v>
      </c>
      <c r="B128" s="180" t="s">
        <v>1595</v>
      </c>
      <c r="C128" s="179"/>
      <c r="D128" s="179"/>
      <c r="E128" s="179"/>
      <c r="F128" s="179"/>
    </row>
    <row r="129" s="12" customFormat="1" ht="13.8" spans="1:6">
      <c r="A129" s="180" t="s">
        <v>1596</v>
      </c>
      <c r="B129" s="180" t="s">
        <v>1597</v>
      </c>
      <c r="C129" s="179"/>
      <c r="D129" s="179"/>
      <c r="E129" s="179"/>
      <c r="F129" s="179"/>
    </row>
    <row r="130" s="12" customFormat="1" ht="13.8" spans="1:6">
      <c r="A130" s="180" t="s">
        <v>1598</v>
      </c>
      <c r="B130" s="180" t="s">
        <v>1599</v>
      </c>
      <c r="C130" s="179"/>
      <c r="D130" s="179"/>
      <c r="E130" s="179"/>
      <c r="F130" s="179"/>
    </row>
    <row r="131" s="12" customFormat="1" ht="13.8" spans="1:6">
      <c r="A131" s="180" t="s">
        <v>1600</v>
      </c>
      <c r="B131" s="180" t="s">
        <v>1601</v>
      </c>
      <c r="C131" s="179"/>
      <c r="D131" s="179"/>
      <c r="E131" s="179"/>
      <c r="F131" s="179"/>
    </row>
    <row r="132" s="12" customFormat="1" ht="13.8" spans="1:6">
      <c r="A132" s="180" t="s">
        <v>1602</v>
      </c>
      <c r="B132" s="180" t="s">
        <v>1603</v>
      </c>
      <c r="C132" s="179"/>
      <c r="D132" s="179"/>
      <c r="E132" s="179"/>
      <c r="F132" s="179"/>
    </row>
    <row r="133" s="12" customFormat="1" ht="13.8" spans="1:6">
      <c r="A133" s="180" t="s">
        <v>1604</v>
      </c>
      <c r="B133" s="180" t="s">
        <v>1605</v>
      </c>
      <c r="C133" s="179"/>
      <c r="D133" s="179"/>
      <c r="E133" s="179"/>
      <c r="F133" s="179"/>
    </row>
    <row r="134" s="12" customFormat="1" ht="13.8" spans="1:6">
      <c r="A134" s="180" t="s">
        <v>1606</v>
      </c>
      <c r="B134" s="180" t="s">
        <v>1607</v>
      </c>
      <c r="C134" s="179"/>
      <c r="D134" s="179"/>
      <c r="E134" s="179"/>
      <c r="F134" s="179"/>
    </row>
    <row r="135" s="12" customFormat="1" ht="13.8" spans="1:6">
      <c r="A135" s="180" t="s">
        <v>1608</v>
      </c>
      <c r="B135" s="180" t="s">
        <v>1609</v>
      </c>
      <c r="C135" s="179"/>
      <c r="D135" s="179"/>
      <c r="E135" s="179"/>
      <c r="F135" s="179"/>
    </row>
    <row r="136" s="12" customFormat="1" ht="13.8" spans="1:6">
      <c r="A136" s="180" t="s">
        <v>1610</v>
      </c>
      <c r="B136" s="180" t="s">
        <v>1611</v>
      </c>
      <c r="C136" s="179"/>
      <c r="D136" s="179"/>
      <c r="E136" s="179"/>
      <c r="F136" s="179"/>
    </row>
    <row r="137" s="12" customFormat="1" ht="13.8" spans="1:6">
      <c r="A137" s="180" t="s">
        <v>1612</v>
      </c>
      <c r="B137" s="180" t="s">
        <v>1613</v>
      </c>
      <c r="C137" s="179"/>
      <c r="D137" s="179"/>
      <c r="E137" s="179"/>
      <c r="F137" s="179"/>
    </row>
    <row r="138" s="12" customFormat="1" ht="13.8" spans="1:6">
      <c r="A138" s="180" t="s">
        <v>1614</v>
      </c>
      <c r="B138" s="180" t="s">
        <v>1615</v>
      </c>
      <c r="C138" s="179"/>
      <c r="D138" s="179"/>
      <c r="E138" s="179"/>
      <c r="F138" s="179"/>
    </row>
    <row r="139" s="12" customFormat="1" ht="13.8" spans="1:6">
      <c r="A139" s="180" t="s">
        <v>1616</v>
      </c>
      <c r="B139" s="180" t="s">
        <v>1617</v>
      </c>
      <c r="C139" s="179"/>
      <c r="D139" s="179"/>
      <c r="E139" s="179"/>
      <c r="F139" s="179"/>
    </row>
    <row r="140" s="12" customFormat="1" ht="13.8" spans="1:6">
      <c r="A140" s="180" t="s">
        <v>1618</v>
      </c>
      <c r="B140" s="180" t="s">
        <v>1619</v>
      </c>
      <c r="C140" s="179"/>
      <c r="D140" s="179"/>
      <c r="E140" s="179"/>
      <c r="F140" s="179"/>
    </row>
    <row r="141" s="12" customFormat="1" ht="13.8" spans="1:6">
      <c r="A141" s="180" t="s">
        <v>1620</v>
      </c>
      <c r="B141" s="180" t="s">
        <v>1621</v>
      </c>
      <c r="C141" s="179"/>
      <c r="D141" s="179"/>
      <c r="E141" s="179"/>
      <c r="F141" s="179"/>
    </row>
    <row r="142" s="12" customFormat="1" ht="13.8" spans="1:6">
      <c r="A142" s="180" t="s">
        <v>1622</v>
      </c>
      <c r="B142" s="180" t="s">
        <v>1623</v>
      </c>
      <c r="C142" s="179"/>
      <c r="D142" s="179"/>
      <c r="E142" s="179"/>
      <c r="F142" s="179"/>
    </row>
    <row r="143" s="12" customFormat="1" ht="13.8" spans="1:6">
      <c r="A143" s="180" t="s">
        <v>1624</v>
      </c>
      <c r="B143" s="180" t="s">
        <v>1625</v>
      </c>
      <c r="C143" s="179"/>
      <c r="D143" s="179"/>
      <c r="E143" s="179"/>
      <c r="F143" s="179"/>
    </row>
    <row r="144" s="12" customFormat="1" ht="13.8" spans="1:6">
      <c r="A144" s="180" t="s">
        <v>1626</v>
      </c>
      <c r="B144" s="180" t="s">
        <v>1627</v>
      </c>
      <c r="C144" s="179"/>
      <c r="D144" s="179"/>
      <c r="E144" s="179"/>
      <c r="F144" s="179"/>
    </row>
    <row r="145" s="12" customFormat="1" ht="13.8" spans="1:6">
      <c r="A145" s="180" t="s">
        <v>1628</v>
      </c>
      <c r="B145" s="180" t="s">
        <v>1629</v>
      </c>
      <c r="C145" s="179"/>
      <c r="D145" s="179"/>
      <c r="E145" s="179"/>
      <c r="F145" s="179"/>
    </row>
    <row r="146" s="12" customFormat="1" ht="13.8" spans="1:6">
      <c r="A146" s="180" t="s">
        <v>1630</v>
      </c>
      <c r="B146" s="180" t="s">
        <v>1631</v>
      </c>
      <c r="C146" s="179"/>
      <c r="D146" s="179"/>
      <c r="E146" s="179"/>
      <c r="F146" s="179"/>
    </row>
    <row r="147" s="12" customFormat="1" ht="13.8" spans="1:6">
      <c r="A147" s="180" t="s">
        <v>1632</v>
      </c>
      <c r="B147" s="180" t="s">
        <v>1633</v>
      </c>
      <c r="C147" s="179"/>
      <c r="D147" s="179"/>
      <c r="E147" s="179"/>
      <c r="F147" s="179"/>
    </row>
    <row r="148" s="12" customFormat="1" ht="13.8" spans="1:6">
      <c r="A148" s="180" t="s">
        <v>1634</v>
      </c>
      <c r="B148" s="180" t="s">
        <v>1635</v>
      </c>
      <c r="C148" s="179"/>
      <c r="D148" s="179"/>
      <c r="E148" s="179"/>
      <c r="F148" s="179"/>
    </row>
    <row r="149" s="12" customFormat="1" ht="13.8" spans="1:6">
      <c r="A149" s="180" t="s">
        <v>1636</v>
      </c>
      <c r="B149" s="180" t="s">
        <v>1637</v>
      </c>
      <c r="C149" s="179"/>
      <c r="D149" s="179"/>
      <c r="E149" s="179"/>
      <c r="F149" s="179"/>
    </row>
    <row r="150" s="12" customFormat="1" ht="13.8" spans="1:6">
      <c r="A150" s="180" t="s">
        <v>1638</v>
      </c>
      <c r="B150" s="180" t="s">
        <v>1639</v>
      </c>
      <c r="C150" s="179"/>
      <c r="D150" s="179"/>
      <c r="E150" s="179"/>
      <c r="F150" s="179"/>
    </row>
    <row r="151" s="12" customFormat="1" ht="13.8" spans="1:6">
      <c r="A151" s="180" t="s">
        <v>1640</v>
      </c>
      <c r="B151" s="180" t="s">
        <v>1641</v>
      </c>
      <c r="C151" s="179"/>
      <c r="D151" s="179"/>
      <c r="E151" s="179"/>
      <c r="F151" s="179"/>
    </row>
    <row r="152" s="12" customFormat="1" ht="13.8" spans="1:6">
      <c r="A152" s="180" t="s">
        <v>1642</v>
      </c>
      <c r="B152" s="180" t="s">
        <v>1643</v>
      </c>
      <c r="C152" s="179"/>
      <c r="D152" s="179"/>
      <c r="E152" s="179"/>
      <c r="F152" s="179"/>
    </row>
    <row r="153" s="12" customFormat="1" ht="13.8" spans="1:6">
      <c r="A153" s="180" t="s">
        <v>1644</v>
      </c>
      <c r="B153" s="180" t="s">
        <v>1645</v>
      </c>
      <c r="C153" s="179"/>
      <c r="D153" s="179"/>
      <c r="E153" s="179"/>
      <c r="F153" s="179"/>
    </row>
    <row r="154" s="12" customFormat="1" ht="13.8" spans="1:6">
      <c r="A154" s="180" t="s">
        <v>1646</v>
      </c>
      <c r="B154" s="180" t="s">
        <v>1647</v>
      </c>
      <c r="C154" s="179"/>
      <c r="D154" s="179"/>
      <c r="E154" s="179"/>
      <c r="F154" s="179"/>
    </row>
    <row r="155" s="12" customFormat="1" ht="13.8" spans="1:6">
      <c r="A155" s="180" t="s">
        <v>1648</v>
      </c>
      <c r="B155" s="180" t="s">
        <v>1649</v>
      </c>
      <c r="C155" s="179"/>
      <c r="D155" s="179"/>
      <c r="E155" s="179"/>
      <c r="F155" s="179"/>
    </row>
    <row r="156" s="12" customFormat="1" ht="13.8" spans="1:6">
      <c r="A156" s="180" t="s">
        <v>1650</v>
      </c>
      <c r="B156" s="180" t="s">
        <v>1651</v>
      </c>
      <c r="C156" s="179"/>
      <c r="D156" s="179"/>
      <c r="E156" s="179"/>
      <c r="F156" s="179"/>
    </row>
    <row r="157" s="12" customFormat="1" ht="13.8" spans="1:6">
      <c r="A157" s="180" t="s">
        <v>1652</v>
      </c>
      <c r="B157" s="180" t="s">
        <v>1653</v>
      </c>
      <c r="C157" s="179"/>
      <c r="D157" s="179"/>
      <c r="E157" s="179"/>
      <c r="F157" s="179"/>
    </row>
    <row r="158" s="12" customFormat="1" ht="13.8" spans="1:6">
      <c r="A158" s="180" t="s">
        <v>1654</v>
      </c>
      <c r="B158" s="180" t="s">
        <v>1655</v>
      </c>
      <c r="C158" s="179"/>
      <c r="D158" s="179"/>
      <c r="E158" s="179"/>
      <c r="F158" s="179"/>
    </row>
    <row r="159" s="12" customFormat="1" ht="13.8" spans="1:6">
      <c r="A159" s="180" t="s">
        <v>1656</v>
      </c>
      <c r="B159" s="180" t="s">
        <v>1657</v>
      </c>
      <c r="C159" s="179"/>
      <c r="D159" s="179"/>
      <c r="E159" s="179"/>
      <c r="F159" s="179"/>
    </row>
    <row r="160" s="12" customFormat="1" ht="13.8" spans="1:6">
      <c r="A160" s="180" t="s">
        <v>1658</v>
      </c>
      <c r="B160" s="180" t="s">
        <v>1659</v>
      </c>
      <c r="C160" s="179"/>
      <c r="D160" s="179"/>
      <c r="E160" s="179"/>
      <c r="F160" s="179"/>
    </row>
    <row r="161" s="12" customFormat="1" ht="13.8" spans="1:6">
      <c r="A161" s="180" t="s">
        <v>1660</v>
      </c>
      <c r="B161" s="180" t="s">
        <v>1661</v>
      </c>
      <c r="C161" s="179"/>
      <c r="D161" s="179"/>
      <c r="E161" s="179"/>
      <c r="F161" s="179"/>
    </row>
    <row r="162" s="12" customFormat="1" ht="13.8" spans="1:6">
      <c r="A162" s="180" t="s">
        <v>1662</v>
      </c>
      <c r="B162" s="180" t="s">
        <v>1663</v>
      </c>
      <c r="C162" s="179"/>
      <c r="D162" s="179"/>
      <c r="E162" s="179"/>
      <c r="F162" s="179"/>
    </row>
    <row r="163" s="12" customFormat="1" ht="13.8" spans="1:6">
      <c r="A163" s="180" t="s">
        <v>1664</v>
      </c>
      <c r="B163" s="180" t="s">
        <v>1665</v>
      </c>
      <c r="C163" s="179"/>
      <c r="D163" s="179"/>
      <c r="E163" s="179"/>
      <c r="F163" s="179"/>
    </row>
    <row r="164" s="12" customFormat="1" ht="13.8" spans="1:6">
      <c r="A164" s="180" t="s">
        <v>1666</v>
      </c>
      <c r="B164" s="180" t="s">
        <v>1667</v>
      </c>
      <c r="C164" s="179"/>
      <c r="D164" s="179"/>
      <c r="E164" s="179"/>
      <c r="F164" s="179"/>
    </row>
    <row r="165" s="12" customFormat="1" ht="13.8" spans="1:6">
      <c r="A165" s="180" t="s">
        <v>1668</v>
      </c>
      <c r="B165" s="180" t="s">
        <v>1669</v>
      </c>
      <c r="C165" s="179"/>
      <c r="D165" s="179"/>
      <c r="E165" s="179"/>
      <c r="F165" s="179"/>
    </row>
    <row r="166" s="12" customFormat="1" ht="13.8" spans="1:6">
      <c r="A166" s="180" t="s">
        <v>1670</v>
      </c>
      <c r="B166" s="180" t="s">
        <v>1671</v>
      </c>
      <c r="C166" s="179"/>
      <c r="D166" s="179"/>
      <c r="E166" s="179"/>
      <c r="F166" s="179"/>
    </row>
    <row r="167" s="12" customFormat="1" ht="13.8" spans="1:6">
      <c r="A167" s="180" t="s">
        <v>1672</v>
      </c>
      <c r="B167" s="180" t="s">
        <v>1673</v>
      </c>
      <c r="C167" s="179"/>
      <c r="D167" s="179"/>
      <c r="E167" s="179"/>
      <c r="F167" s="179"/>
    </row>
    <row r="168" s="12" customFormat="1" ht="13.8" spans="1:6">
      <c r="A168" s="180" t="s">
        <v>1674</v>
      </c>
      <c r="B168" s="180" t="s">
        <v>1675</v>
      </c>
      <c r="C168" s="179"/>
      <c r="D168" s="179"/>
      <c r="E168" s="179"/>
      <c r="F168" s="179"/>
    </row>
    <row r="169" s="12" customFormat="1" ht="13.8" spans="1:6">
      <c r="A169" s="180" t="s">
        <v>1676</v>
      </c>
      <c r="B169" s="180" t="s">
        <v>1677</v>
      </c>
      <c r="C169" s="179"/>
      <c r="D169" s="179"/>
      <c r="E169" s="179"/>
      <c r="F169" s="179"/>
    </row>
    <row r="170" s="12" customFormat="1" ht="13.8" spans="1:6">
      <c r="A170" s="180" t="s">
        <v>1678</v>
      </c>
      <c r="B170" s="180" t="s">
        <v>1679</v>
      </c>
      <c r="C170" s="179"/>
      <c r="D170" s="179"/>
      <c r="E170" s="179"/>
      <c r="F170" s="179"/>
    </row>
    <row r="171" s="12" customFormat="1" ht="13.8" spans="1:6">
      <c r="A171" s="180" t="s">
        <v>1680</v>
      </c>
      <c r="B171" s="180" t="s">
        <v>1681</v>
      </c>
      <c r="C171" s="179"/>
      <c r="D171" s="179"/>
      <c r="E171" s="179"/>
      <c r="F171" s="179"/>
    </row>
    <row r="172" s="12" customFormat="1" ht="13.8" spans="1:6">
      <c r="A172" s="180" t="s">
        <v>1682</v>
      </c>
      <c r="B172" s="180" t="s">
        <v>1683</v>
      </c>
      <c r="C172" s="179"/>
      <c r="D172" s="179"/>
      <c r="E172" s="179"/>
      <c r="F172" s="179"/>
    </row>
    <row r="173" s="12" customFormat="1" ht="13.8" spans="1:6">
      <c r="A173" s="180" t="s">
        <v>1684</v>
      </c>
      <c r="B173" s="180" t="s">
        <v>1685</v>
      </c>
      <c r="C173" s="179"/>
      <c r="D173" s="179"/>
      <c r="E173" s="179"/>
      <c r="F173" s="179"/>
    </row>
    <row r="174" s="12" customFormat="1" ht="13.8" spans="1:6">
      <c r="A174" s="180" t="s">
        <v>1686</v>
      </c>
      <c r="B174" s="180" t="s">
        <v>1687</v>
      </c>
      <c r="C174" s="179"/>
      <c r="D174" s="179"/>
      <c r="E174" s="179"/>
      <c r="F174" s="179"/>
    </row>
    <row r="175" s="12" customFormat="1" ht="13.8" spans="1:6">
      <c r="A175" s="180" t="s">
        <v>1688</v>
      </c>
      <c r="B175" s="180" t="s">
        <v>1689</v>
      </c>
      <c r="C175" s="179"/>
      <c r="D175" s="179"/>
      <c r="E175" s="179"/>
      <c r="F175" s="179"/>
    </row>
    <row r="176" s="12" customFormat="1" ht="13.8" spans="1:6">
      <c r="A176" s="180" t="s">
        <v>1690</v>
      </c>
      <c r="B176" s="180" t="s">
        <v>1691</v>
      </c>
      <c r="C176" s="179"/>
      <c r="D176" s="179"/>
      <c r="E176" s="179"/>
      <c r="F176" s="179"/>
    </row>
    <row r="177" s="12" customFormat="1" ht="13.8" spans="1:6">
      <c r="A177" s="180" t="s">
        <v>1692</v>
      </c>
      <c r="B177" s="180" t="s">
        <v>1693</v>
      </c>
      <c r="C177" s="179"/>
      <c r="D177" s="179"/>
      <c r="E177" s="179"/>
      <c r="F177" s="179"/>
    </row>
    <row r="178" s="12" customFormat="1" ht="13.8" spans="1:6">
      <c r="A178" s="180" t="s">
        <v>1694</v>
      </c>
      <c r="B178" s="180" t="s">
        <v>1695</v>
      </c>
      <c r="C178" s="179"/>
      <c r="D178" s="179"/>
      <c r="E178" s="179"/>
      <c r="F178" s="179"/>
    </row>
    <row r="179" s="12" customFormat="1" ht="13.8" spans="1:6">
      <c r="A179" s="180" t="s">
        <v>1696</v>
      </c>
      <c r="B179" s="180" t="s">
        <v>1697</v>
      </c>
      <c r="C179" s="179"/>
      <c r="D179" s="179"/>
      <c r="E179" s="179"/>
      <c r="F179" s="179"/>
    </row>
    <row r="180" s="12" customFormat="1" ht="13.8" spans="1:6">
      <c r="A180" s="180" t="s">
        <v>1698</v>
      </c>
      <c r="B180" s="180" t="s">
        <v>1699</v>
      </c>
      <c r="C180" s="179"/>
      <c r="D180" s="179"/>
      <c r="E180" s="179"/>
      <c r="F180" s="179"/>
    </row>
    <row r="181" s="12" customFormat="1" ht="13.8" spans="1:6">
      <c r="A181" s="180" t="s">
        <v>1700</v>
      </c>
      <c r="B181" s="180" t="s">
        <v>1701</v>
      </c>
      <c r="C181" s="179"/>
      <c r="D181" s="179"/>
      <c r="E181" s="179"/>
      <c r="F181" s="179"/>
    </row>
    <row r="182" s="12" customFormat="1" ht="13.8" spans="1:6">
      <c r="A182" s="180" t="s">
        <v>1702</v>
      </c>
      <c r="B182" s="180" t="s">
        <v>1703</v>
      </c>
      <c r="C182" s="179"/>
      <c r="D182" s="179"/>
      <c r="E182" s="179"/>
      <c r="F182" s="179"/>
    </row>
    <row r="183" s="12" customFormat="1" ht="13.8" spans="1:6">
      <c r="A183" s="180" t="s">
        <v>1704</v>
      </c>
      <c r="B183" s="180" t="s">
        <v>1705</v>
      </c>
      <c r="C183" s="179"/>
      <c r="D183" s="179"/>
      <c r="E183" s="179"/>
      <c r="F183" s="179"/>
    </row>
    <row r="184" s="12" customFormat="1" ht="13.8" spans="1:6">
      <c r="A184" s="180" t="s">
        <v>1706</v>
      </c>
      <c r="B184" s="180" t="s">
        <v>1707</v>
      </c>
      <c r="C184" s="179"/>
      <c r="D184" s="179"/>
      <c r="E184" s="179"/>
      <c r="F184" s="179"/>
    </row>
    <row r="185" s="12" customFormat="1" ht="13.8" spans="1:6">
      <c r="A185" s="180" t="s">
        <v>1708</v>
      </c>
      <c r="B185" s="180" t="s">
        <v>1709</v>
      </c>
      <c r="C185" s="179"/>
      <c r="D185" s="179"/>
      <c r="E185" s="179"/>
      <c r="F185" s="179"/>
    </row>
    <row r="186" s="12" customFormat="1" ht="13.8" spans="1:6">
      <c r="A186" s="180" t="s">
        <v>1710</v>
      </c>
      <c r="B186" s="180" t="s">
        <v>1711</v>
      </c>
      <c r="C186" s="179"/>
      <c r="D186" s="179"/>
      <c r="E186" s="179"/>
      <c r="F186" s="179"/>
    </row>
    <row r="187" s="12" customFormat="1" ht="13.8" spans="1:6">
      <c r="A187" s="180" t="s">
        <v>1712</v>
      </c>
      <c r="B187" s="180" t="s">
        <v>1525</v>
      </c>
      <c r="C187" s="179"/>
      <c r="D187" s="179"/>
      <c r="E187" s="179"/>
      <c r="F187" s="179"/>
    </row>
    <row r="188" s="12" customFormat="1" ht="13.8" spans="1:6">
      <c r="A188" s="180" t="s">
        <v>1713</v>
      </c>
      <c r="B188" s="180" t="s">
        <v>1527</v>
      </c>
      <c r="C188" s="179"/>
      <c r="D188" s="179"/>
      <c r="E188" s="179"/>
      <c r="F188" s="179"/>
    </row>
    <row r="189" s="12" customFormat="1" ht="13.8" spans="1:6">
      <c r="A189" s="180" t="s">
        <v>1714</v>
      </c>
      <c r="B189" s="180" t="s">
        <v>1715</v>
      </c>
      <c r="C189" s="179"/>
      <c r="D189" s="179"/>
      <c r="E189" s="179"/>
      <c r="F189" s="179"/>
    </row>
    <row r="190" s="12" customFormat="1" ht="13.8" spans="1:6">
      <c r="A190" s="180" t="s">
        <v>1716</v>
      </c>
      <c r="B190" s="180" t="s">
        <v>1717</v>
      </c>
      <c r="C190" s="179"/>
      <c r="D190" s="179"/>
      <c r="E190" s="179"/>
      <c r="F190" s="179"/>
    </row>
    <row r="191" s="12" customFormat="1" ht="13.8" spans="1:6">
      <c r="A191" s="180" t="s">
        <v>1718</v>
      </c>
      <c r="B191" s="180" t="s">
        <v>1719</v>
      </c>
      <c r="C191" s="179"/>
      <c r="D191" s="179"/>
      <c r="E191" s="179"/>
      <c r="F191" s="179"/>
    </row>
    <row r="192" s="12" customFormat="1" ht="13.8" spans="1:6">
      <c r="A192" s="180" t="s">
        <v>1720</v>
      </c>
      <c r="B192" s="180" t="s">
        <v>1721</v>
      </c>
      <c r="C192" s="179"/>
      <c r="D192" s="179"/>
      <c r="E192" s="179"/>
      <c r="F192" s="179"/>
    </row>
    <row r="193" s="12" customFormat="1" ht="13.8" spans="1:6">
      <c r="A193" s="180" t="s">
        <v>1722</v>
      </c>
      <c r="B193" s="180" t="s">
        <v>1723</v>
      </c>
      <c r="C193" s="179"/>
      <c r="D193" s="179"/>
      <c r="E193" s="179"/>
      <c r="F193" s="179"/>
    </row>
    <row r="194" s="12" customFormat="1" ht="13.8" spans="1:6">
      <c r="A194" s="180" t="s">
        <v>1724</v>
      </c>
      <c r="B194" s="180" t="s">
        <v>1725</v>
      </c>
      <c r="C194" s="179"/>
      <c r="D194" s="179"/>
      <c r="E194" s="179"/>
      <c r="F194" s="179"/>
    </row>
    <row r="195" s="12" customFormat="1" ht="13.8" spans="1:6">
      <c r="A195" s="180" t="s">
        <v>1726</v>
      </c>
      <c r="B195" s="180" t="s">
        <v>1727</v>
      </c>
      <c r="C195" s="179"/>
      <c r="D195" s="179"/>
      <c r="E195" s="179"/>
      <c r="F195" s="179"/>
    </row>
    <row r="196" s="12" customFormat="1" ht="13.8" spans="1:6">
      <c r="A196" s="180" t="s">
        <v>1728</v>
      </c>
      <c r="B196" s="180" t="s">
        <v>1729</v>
      </c>
      <c r="C196" s="179"/>
      <c r="D196" s="179"/>
      <c r="E196" s="179"/>
      <c r="F196" s="179"/>
    </row>
    <row r="197" s="12" customFormat="1" ht="13.8" spans="1:6">
      <c r="A197" s="180" t="s">
        <v>1730</v>
      </c>
      <c r="B197" s="180" t="s">
        <v>1731</v>
      </c>
      <c r="C197" s="179"/>
      <c r="D197" s="179"/>
      <c r="E197" s="179"/>
      <c r="F197" s="179"/>
    </row>
    <row r="198" s="12" customFormat="1" ht="13.8" spans="1:6">
      <c r="A198" s="180" t="s">
        <v>1732</v>
      </c>
      <c r="B198" s="180" t="s">
        <v>1733</v>
      </c>
      <c r="C198" s="179"/>
      <c r="D198" s="179"/>
      <c r="E198" s="179"/>
      <c r="F198" s="179"/>
    </row>
    <row r="199" s="12" customFormat="1" ht="13.8" spans="1:6">
      <c r="A199" s="180" t="s">
        <v>1734</v>
      </c>
      <c r="B199" s="180" t="s">
        <v>1735</v>
      </c>
      <c r="C199" s="179"/>
      <c r="D199" s="179"/>
      <c r="E199" s="179"/>
      <c r="F199" s="179"/>
    </row>
    <row r="200" s="12" customFormat="1" ht="13.8" spans="1:6">
      <c r="A200" s="180" t="s">
        <v>1736</v>
      </c>
      <c r="B200" s="180" t="s">
        <v>1737</v>
      </c>
      <c r="C200" s="179"/>
      <c r="D200" s="179"/>
      <c r="E200" s="179"/>
      <c r="F200" s="179"/>
    </row>
    <row r="201" s="12" customFormat="1" ht="13.8" spans="1:6">
      <c r="A201" s="180" t="s">
        <v>1738</v>
      </c>
      <c r="B201" s="180" t="s">
        <v>1739</v>
      </c>
      <c r="C201" s="179"/>
      <c r="D201" s="179"/>
      <c r="E201" s="179"/>
      <c r="F201" s="179"/>
    </row>
    <row r="202" s="12" customFormat="1" ht="13.8" spans="1:6">
      <c r="A202" s="180" t="s">
        <v>1740</v>
      </c>
      <c r="B202" s="180" t="s">
        <v>1741</v>
      </c>
      <c r="C202" s="179"/>
      <c r="D202" s="179"/>
      <c r="E202" s="179"/>
      <c r="F202" s="179"/>
    </row>
    <row r="203" s="12" customFormat="1" ht="13.8" spans="1:6">
      <c r="A203" s="180" t="s">
        <v>1742</v>
      </c>
      <c r="B203" s="180" t="s">
        <v>1743</v>
      </c>
      <c r="C203" s="179"/>
      <c r="D203" s="179"/>
      <c r="E203" s="179"/>
      <c r="F203" s="179"/>
    </row>
    <row r="204" s="12" customFormat="1" ht="13.8" spans="1:6">
      <c r="A204" s="180" t="s">
        <v>1744</v>
      </c>
      <c r="B204" s="180" t="s">
        <v>1745</v>
      </c>
      <c r="C204" s="179"/>
      <c r="D204" s="179"/>
      <c r="E204" s="179"/>
      <c r="F204" s="179"/>
    </row>
    <row r="205" s="12" customFormat="1" ht="13.8" spans="1:6">
      <c r="A205" s="180" t="s">
        <v>1746</v>
      </c>
      <c r="B205" s="180" t="s">
        <v>1747</v>
      </c>
      <c r="C205" s="179"/>
      <c r="D205" s="179"/>
      <c r="E205" s="179"/>
      <c r="F205" s="179"/>
    </row>
    <row r="206" s="12" customFormat="1" ht="13.8" spans="1:6">
      <c r="A206" s="180" t="s">
        <v>1748</v>
      </c>
      <c r="B206" s="180" t="s">
        <v>1749</v>
      </c>
      <c r="C206" s="179"/>
      <c r="D206" s="179"/>
      <c r="E206" s="179"/>
      <c r="F206" s="179"/>
    </row>
    <row r="207" s="12" customFormat="1" ht="13.8" spans="1:6">
      <c r="A207" s="180" t="s">
        <v>1750</v>
      </c>
      <c r="B207" s="180" t="s">
        <v>1751</v>
      </c>
      <c r="C207" s="179"/>
      <c r="D207" s="179"/>
      <c r="E207" s="179"/>
      <c r="F207" s="179"/>
    </row>
    <row r="208" s="12" customFormat="1" ht="13.8" spans="1:6">
      <c r="A208" s="180" t="s">
        <v>1752</v>
      </c>
      <c r="B208" s="180" t="s">
        <v>1753</v>
      </c>
      <c r="C208" s="179"/>
      <c r="D208" s="179"/>
      <c r="E208" s="179"/>
      <c r="F208" s="179"/>
    </row>
    <row r="209" s="12" customFormat="1" ht="13.8" spans="1:6">
      <c r="A209" s="180" t="s">
        <v>1754</v>
      </c>
      <c r="B209" s="180" t="s">
        <v>1755</v>
      </c>
      <c r="C209" s="179"/>
      <c r="D209" s="179"/>
      <c r="E209" s="179"/>
      <c r="F209" s="179"/>
    </row>
    <row r="210" s="12" customFormat="1" ht="13.8" spans="1:6">
      <c r="A210" s="180" t="s">
        <v>1756</v>
      </c>
      <c r="B210" s="180" t="s">
        <v>1757</v>
      </c>
      <c r="C210" s="179"/>
      <c r="D210" s="179"/>
      <c r="E210" s="179"/>
      <c r="F210" s="179"/>
    </row>
    <row r="211" s="12" customFormat="1" ht="13.8" spans="1:6">
      <c r="A211" s="180" t="s">
        <v>1758</v>
      </c>
      <c r="B211" s="180" t="s">
        <v>1759</v>
      </c>
      <c r="C211" s="179"/>
      <c r="D211" s="179"/>
      <c r="E211" s="179"/>
      <c r="F211" s="179"/>
    </row>
    <row r="212" s="12" customFormat="1" ht="13.8" spans="1:6">
      <c r="A212" s="180" t="s">
        <v>1760</v>
      </c>
      <c r="B212" s="180" t="s">
        <v>1761</v>
      </c>
      <c r="C212" s="179"/>
      <c r="D212" s="179"/>
      <c r="E212" s="179"/>
      <c r="F212" s="179"/>
    </row>
    <row r="213" s="12" customFormat="1" ht="13.8" spans="1:6">
      <c r="A213" s="180" t="s">
        <v>1762</v>
      </c>
      <c r="B213" s="180" t="s">
        <v>1763</v>
      </c>
      <c r="C213" s="179"/>
      <c r="D213" s="179"/>
      <c r="E213" s="179"/>
      <c r="F213" s="179"/>
    </row>
    <row r="214" s="12" customFormat="1" ht="13.8" spans="1:6">
      <c r="A214" s="180" t="s">
        <v>1764</v>
      </c>
      <c r="B214" s="180" t="s">
        <v>1765</v>
      </c>
      <c r="C214" s="179"/>
      <c r="D214" s="179"/>
      <c r="E214" s="179"/>
      <c r="F214" s="179"/>
    </row>
    <row r="215" s="12" customFormat="1" ht="13.8" spans="1:6">
      <c r="A215" s="180" t="s">
        <v>1766</v>
      </c>
      <c r="B215" s="180" t="s">
        <v>1767</v>
      </c>
      <c r="C215" s="179"/>
      <c r="D215" s="179"/>
      <c r="E215" s="179"/>
      <c r="F215" s="179"/>
    </row>
    <row r="216" s="12" customFormat="1" ht="13.8" spans="1:6">
      <c r="A216" s="180" t="s">
        <v>1768</v>
      </c>
      <c r="B216" s="180" t="s">
        <v>1769</v>
      </c>
      <c r="C216" s="179"/>
      <c r="D216" s="179"/>
      <c r="E216" s="179"/>
      <c r="F216" s="179"/>
    </row>
    <row r="217" s="12" customFormat="1" ht="13.8" spans="1:6">
      <c r="A217" s="180" t="s">
        <v>1770</v>
      </c>
      <c r="B217" s="180" t="s">
        <v>1771</v>
      </c>
      <c r="C217" s="179"/>
      <c r="D217" s="179"/>
      <c r="E217" s="179"/>
      <c r="F217" s="179"/>
    </row>
    <row r="218" s="12" customFormat="1" ht="13.8" spans="1:6">
      <c r="A218" s="180" t="s">
        <v>1772</v>
      </c>
      <c r="B218" s="180" t="s">
        <v>1773</v>
      </c>
      <c r="C218" s="179"/>
      <c r="D218" s="179"/>
      <c r="E218" s="179"/>
      <c r="F218" s="179"/>
    </row>
    <row r="219" s="12" customFormat="1" ht="13.8" spans="1:6">
      <c r="A219" s="180" t="s">
        <v>1774</v>
      </c>
      <c r="B219" s="180" t="s">
        <v>1775</v>
      </c>
      <c r="C219" s="179"/>
      <c r="D219" s="179"/>
      <c r="E219" s="179"/>
      <c r="F219" s="179"/>
    </row>
    <row r="220" s="12" customFormat="1" ht="13.8" spans="1:6">
      <c r="A220" s="180" t="s">
        <v>1776</v>
      </c>
      <c r="B220" s="180" t="s">
        <v>1777</v>
      </c>
      <c r="C220" s="179"/>
      <c r="D220" s="179"/>
      <c r="E220" s="179"/>
      <c r="F220" s="179"/>
    </row>
    <row r="221" s="12" customFormat="1" ht="13.8" spans="1:6">
      <c r="A221" s="180" t="s">
        <v>1778</v>
      </c>
      <c r="B221" s="180" t="s">
        <v>1779</v>
      </c>
      <c r="C221" s="179"/>
      <c r="D221" s="179"/>
      <c r="E221" s="179"/>
      <c r="F221" s="179"/>
    </row>
    <row r="222" s="12" customFormat="1" ht="13.8" spans="1:6">
      <c r="A222" s="180" t="s">
        <v>1780</v>
      </c>
      <c r="B222" s="180" t="s">
        <v>1781</v>
      </c>
      <c r="C222" s="179"/>
      <c r="D222" s="179"/>
      <c r="E222" s="179"/>
      <c r="F222" s="179"/>
    </row>
    <row r="223" s="12" customFormat="1" ht="13.8" spans="1:6">
      <c r="A223" s="180" t="s">
        <v>1782</v>
      </c>
      <c r="B223" s="180" t="s">
        <v>1783</v>
      </c>
      <c r="C223" s="179"/>
      <c r="D223" s="179"/>
      <c r="E223" s="179"/>
      <c r="F223" s="179"/>
    </row>
    <row r="224" s="12" customFormat="1" ht="13.8" spans="1:6">
      <c r="A224" s="180" t="s">
        <v>1784</v>
      </c>
      <c r="B224" s="180" t="s">
        <v>1785</v>
      </c>
      <c r="C224" s="179"/>
      <c r="D224" s="179"/>
      <c r="E224" s="179"/>
      <c r="F224" s="179"/>
    </row>
    <row r="225" s="12" customFormat="1" ht="13.8" spans="1:6">
      <c r="A225" s="180" t="s">
        <v>1786</v>
      </c>
      <c r="B225" s="180" t="s">
        <v>1787</v>
      </c>
      <c r="C225" s="179"/>
      <c r="D225" s="179"/>
      <c r="E225" s="179"/>
      <c r="F225" s="179"/>
    </row>
    <row r="226" s="12" customFormat="1" ht="13.8" spans="1:6">
      <c r="A226" s="180" t="s">
        <v>1788</v>
      </c>
      <c r="B226" s="180" t="s">
        <v>1789</v>
      </c>
      <c r="C226" s="179"/>
      <c r="D226" s="179"/>
      <c r="E226" s="179"/>
      <c r="F226" s="179"/>
    </row>
    <row r="227" s="12" customFormat="1" ht="13.8" spans="1:6">
      <c r="A227" s="180" t="s">
        <v>1790</v>
      </c>
      <c r="B227" s="180" t="s">
        <v>1791</v>
      </c>
      <c r="C227" s="179"/>
      <c r="D227" s="179"/>
      <c r="E227" s="179"/>
      <c r="F227" s="179"/>
    </row>
    <row r="228" s="12" customFormat="1" ht="13.8" spans="1:6">
      <c r="A228" s="180" t="s">
        <v>1792</v>
      </c>
      <c r="B228" s="180" t="s">
        <v>1793</v>
      </c>
      <c r="C228" s="179"/>
      <c r="D228" s="179"/>
      <c r="E228" s="179"/>
      <c r="F228" s="179"/>
    </row>
    <row r="229" s="12" customFormat="1" ht="13.8" spans="1:6">
      <c r="A229" s="180" t="s">
        <v>1794</v>
      </c>
      <c r="B229" s="180" t="s">
        <v>1795</v>
      </c>
      <c r="C229" s="179"/>
      <c r="D229" s="179"/>
      <c r="E229" s="179"/>
      <c r="F229" s="179"/>
    </row>
    <row r="230" s="12" customFormat="1" ht="13.8" spans="1:6">
      <c r="A230" s="180" t="s">
        <v>1796</v>
      </c>
      <c r="B230" s="180" t="s">
        <v>1797</v>
      </c>
      <c r="C230" s="179"/>
      <c r="D230" s="179"/>
      <c r="E230" s="179"/>
      <c r="F230" s="179"/>
    </row>
    <row r="231" s="12" customFormat="1" ht="13.8" spans="1:6">
      <c r="A231" s="180" t="s">
        <v>1798</v>
      </c>
      <c r="B231" s="180" t="s">
        <v>1799</v>
      </c>
      <c r="C231" s="179"/>
      <c r="D231" s="179"/>
      <c r="E231" s="179"/>
      <c r="F231" s="179"/>
    </row>
    <row r="232" s="12" customFormat="1" ht="13.8" spans="1:6">
      <c r="A232" s="180" t="s">
        <v>1800</v>
      </c>
      <c r="B232" s="180" t="s">
        <v>1801</v>
      </c>
      <c r="C232" s="179"/>
      <c r="D232" s="179"/>
      <c r="E232" s="179"/>
      <c r="F232" s="179"/>
    </row>
    <row r="233" s="12" customFormat="1" ht="13.8" spans="1:6">
      <c r="A233" s="180" t="s">
        <v>1802</v>
      </c>
      <c r="B233" s="180" t="s">
        <v>1803</v>
      </c>
      <c r="C233" s="179"/>
      <c r="D233" s="179"/>
      <c r="E233" s="179"/>
      <c r="F233" s="179"/>
    </row>
    <row r="234" s="12" customFormat="1" ht="13.8" spans="1:6">
      <c r="A234" s="180" t="s">
        <v>1804</v>
      </c>
      <c r="B234" s="180" t="s">
        <v>1805</v>
      </c>
      <c r="C234" s="179"/>
      <c r="D234" s="179"/>
      <c r="E234" s="179"/>
      <c r="F234" s="179"/>
    </row>
    <row r="235" s="12" customFormat="1" ht="13.8" spans="1:6">
      <c r="A235" s="180" t="s">
        <v>1806</v>
      </c>
      <c r="B235" s="180" t="s">
        <v>1807</v>
      </c>
      <c r="C235" s="179"/>
      <c r="D235" s="179"/>
      <c r="E235" s="179"/>
      <c r="F235" s="179"/>
    </row>
    <row r="236" s="12" customFormat="1" ht="13.8" spans="1:6">
      <c r="A236" s="180" t="s">
        <v>1808</v>
      </c>
      <c r="B236" s="180" t="s">
        <v>1809</v>
      </c>
      <c r="C236" s="179"/>
      <c r="D236" s="179"/>
      <c r="E236" s="179"/>
      <c r="F236" s="179"/>
    </row>
    <row r="237" s="12" customFormat="1" ht="13.8" spans="1:6">
      <c r="A237" s="180" t="s">
        <v>1810</v>
      </c>
      <c r="B237" s="180" t="s">
        <v>1811</v>
      </c>
      <c r="C237" s="179"/>
      <c r="D237" s="179"/>
      <c r="E237" s="179"/>
      <c r="F237" s="179"/>
    </row>
    <row r="238" s="12" customFormat="1" ht="13.8" spans="1:6">
      <c r="A238" s="180" t="s">
        <v>1812</v>
      </c>
      <c r="B238" s="180" t="s">
        <v>1813</v>
      </c>
      <c r="C238" s="179"/>
      <c r="D238" s="179"/>
      <c r="E238" s="179"/>
      <c r="F238" s="179"/>
    </row>
    <row r="239" s="12" customFormat="1" ht="13.8" spans="1:6">
      <c r="A239" s="180" t="s">
        <v>1814</v>
      </c>
      <c r="B239" s="180" t="s">
        <v>1815</v>
      </c>
      <c r="C239" s="179"/>
      <c r="D239" s="179"/>
      <c r="E239" s="179"/>
      <c r="F239" s="179"/>
    </row>
    <row r="240" s="12" customFormat="1" ht="13.8" spans="1:6">
      <c r="A240" s="180" t="s">
        <v>1816</v>
      </c>
      <c r="B240" s="180" t="s">
        <v>1817</v>
      </c>
      <c r="C240" s="179"/>
      <c r="D240" s="179"/>
      <c r="E240" s="179"/>
      <c r="F240" s="179"/>
    </row>
    <row r="241" s="12" customFormat="1" ht="13.8" spans="1:6">
      <c r="A241" s="180" t="s">
        <v>1818</v>
      </c>
      <c r="B241" s="180" t="s">
        <v>1819</v>
      </c>
      <c r="C241" s="179"/>
      <c r="D241" s="179"/>
      <c r="E241" s="179"/>
      <c r="F241" s="179"/>
    </row>
    <row r="242" s="12" customFormat="1" ht="13.8" spans="1:6">
      <c r="A242" s="180" t="s">
        <v>1820</v>
      </c>
      <c r="B242" s="180" t="s">
        <v>1821</v>
      </c>
      <c r="C242" s="179"/>
      <c r="D242" s="179"/>
      <c r="E242" s="179"/>
      <c r="F242" s="179"/>
    </row>
    <row r="243" s="12" customFormat="1" ht="13.8" spans="1:6">
      <c r="A243" s="180" t="s">
        <v>1822</v>
      </c>
      <c r="B243" s="180" t="s">
        <v>1823</v>
      </c>
      <c r="C243" s="179"/>
      <c r="D243" s="179"/>
      <c r="E243" s="179"/>
      <c r="F243" s="179"/>
    </row>
    <row r="244" s="12" customFormat="1" ht="13.8" spans="1:6">
      <c r="A244" s="180" t="s">
        <v>1824</v>
      </c>
      <c r="B244" s="180" t="s">
        <v>1825</v>
      </c>
      <c r="C244" s="179"/>
      <c r="D244" s="179"/>
      <c r="E244" s="179"/>
      <c r="F244" s="179"/>
    </row>
    <row r="245" s="12" customFormat="1" ht="13.8" spans="1:6">
      <c r="A245" s="180" t="s">
        <v>1826</v>
      </c>
      <c r="B245" s="180" t="s">
        <v>1827</v>
      </c>
      <c r="C245" s="179"/>
      <c r="D245" s="179"/>
      <c r="E245" s="179"/>
      <c r="F245" s="179"/>
    </row>
    <row r="246" s="12" customFormat="1" ht="13.8" spans="1:6">
      <c r="A246" s="180" t="s">
        <v>1828</v>
      </c>
      <c r="B246" s="180" t="s">
        <v>1829</v>
      </c>
      <c r="C246" s="179"/>
      <c r="D246" s="179"/>
      <c r="E246" s="179"/>
      <c r="F246" s="179"/>
    </row>
    <row r="247" s="12" customFormat="1" ht="13.8" spans="1:6">
      <c r="A247" s="180" t="s">
        <v>1830</v>
      </c>
      <c r="B247" s="180" t="s">
        <v>1831</v>
      </c>
      <c r="C247" s="179"/>
      <c r="D247" s="179"/>
      <c r="E247" s="179"/>
      <c r="F247" s="179"/>
    </row>
    <row r="248" s="12" customFormat="1" ht="13.8" spans="1:6">
      <c r="A248" s="180" t="s">
        <v>1832</v>
      </c>
      <c r="B248" s="180" t="s">
        <v>1833</v>
      </c>
      <c r="C248" s="179"/>
      <c r="D248" s="179"/>
      <c r="E248" s="179"/>
      <c r="F248" s="179"/>
    </row>
    <row r="249" s="12" customFormat="1" ht="13.8" spans="1:6">
      <c r="A249" s="180" t="s">
        <v>1834</v>
      </c>
      <c r="B249" s="180" t="s">
        <v>1835</v>
      </c>
      <c r="C249" s="179"/>
      <c r="D249" s="179"/>
      <c r="E249" s="179"/>
      <c r="F249" s="179"/>
    </row>
    <row r="250" s="12" customFormat="1" ht="13.8" spans="1:6">
      <c r="A250" s="180" t="s">
        <v>1836</v>
      </c>
      <c r="B250" s="180" t="s">
        <v>1837</v>
      </c>
      <c r="C250" s="179"/>
      <c r="D250" s="179"/>
      <c r="E250" s="179"/>
      <c r="F250" s="179"/>
    </row>
    <row r="251" s="12" customFormat="1" ht="13.8" spans="1:6">
      <c r="A251" s="180" t="s">
        <v>1838</v>
      </c>
      <c r="B251" s="180" t="s">
        <v>1839</v>
      </c>
      <c r="C251" s="179"/>
      <c r="D251" s="179"/>
      <c r="E251" s="179"/>
      <c r="F251" s="179"/>
    </row>
    <row r="252" s="12" customFormat="1" ht="13.8" spans="1:6">
      <c r="A252" s="180" t="s">
        <v>1840</v>
      </c>
      <c r="B252" s="180" t="s">
        <v>1841</v>
      </c>
      <c r="C252" s="179"/>
      <c r="D252" s="179"/>
      <c r="E252" s="179"/>
      <c r="F252" s="179"/>
    </row>
    <row r="253" s="12" customFormat="1" ht="13.8" spans="1:6">
      <c r="A253" s="180" t="s">
        <v>1842</v>
      </c>
      <c r="B253" s="180" t="s">
        <v>1843</v>
      </c>
      <c r="C253" s="179"/>
      <c r="D253" s="179"/>
      <c r="E253" s="179"/>
      <c r="F253" s="179"/>
    </row>
    <row r="254" s="12" customFormat="1" ht="13.8" spans="1:6">
      <c r="A254" s="180" t="s">
        <v>1844</v>
      </c>
      <c r="B254" s="180" t="s">
        <v>1845</v>
      </c>
      <c r="C254" s="179"/>
      <c r="D254" s="179"/>
      <c r="E254" s="179"/>
      <c r="F254" s="179"/>
    </row>
    <row r="255" s="12" customFormat="1" ht="13.8" spans="1:6">
      <c r="A255" s="180" t="s">
        <v>1846</v>
      </c>
      <c r="B255" s="180" t="s">
        <v>1847</v>
      </c>
      <c r="C255" s="179"/>
      <c r="D255" s="179"/>
      <c r="E255" s="179"/>
      <c r="F255" s="179"/>
    </row>
    <row r="256" s="12" customFormat="1" ht="13.8" spans="1:6">
      <c r="A256" s="180" t="s">
        <v>1848</v>
      </c>
      <c r="B256" s="180" t="s">
        <v>1849</v>
      </c>
      <c r="C256" s="179"/>
      <c r="D256" s="179"/>
      <c r="E256" s="179"/>
      <c r="F256" s="179"/>
    </row>
    <row r="257" s="12" customFormat="1" ht="13.8" spans="1:6">
      <c r="A257" s="180" t="s">
        <v>1850</v>
      </c>
      <c r="B257" s="180" t="s">
        <v>1851</v>
      </c>
      <c r="C257" s="179"/>
      <c r="D257" s="179"/>
      <c r="E257" s="179"/>
      <c r="F257" s="179"/>
    </row>
    <row r="258" s="12" customFormat="1" ht="13.8" spans="1:6">
      <c r="A258" s="180" t="s">
        <v>1852</v>
      </c>
      <c r="B258" s="180" t="s">
        <v>1853</v>
      </c>
      <c r="C258" s="179"/>
      <c r="D258" s="179"/>
      <c r="E258" s="179"/>
      <c r="F258" s="179"/>
    </row>
    <row r="259" s="12" customFormat="1" ht="13.8" spans="1:6">
      <c r="A259" s="180" t="s">
        <v>1854</v>
      </c>
      <c r="B259" s="180" t="s">
        <v>1855</v>
      </c>
      <c r="C259" s="179"/>
      <c r="D259" s="179"/>
      <c r="E259" s="179"/>
      <c r="F259" s="179"/>
    </row>
    <row r="260" s="12" customFormat="1" ht="13.8" spans="1:6">
      <c r="A260" s="180" t="s">
        <v>1856</v>
      </c>
      <c r="B260" s="180" t="s">
        <v>1857</v>
      </c>
      <c r="C260" s="179"/>
      <c r="D260" s="179"/>
      <c r="E260" s="179"/>
      <c r="F260" s="179"/>
    </row>
    <row r="261" s="12" customFormat="1" ht="13.8" spans="1:6">
      <c r="A261" s="180" t="s">
        <v>1858</v>
      </c>
      <c r="B261" s="180" t="s">
        <v>1859</v>
      </c>
      <c r="C261" s="179"/>
      <c r="D261" s="179"/>
      <c r="E261" s="179"/>
      <c r="F261" s="179"/>
    </row>
    <row r="262" s="12" customFormat="1" ht="13.8" spans="1:6">
      <c r="A262" s="180" t="s">
        <v>1860</v>
      </c>
      <c r="B262" s="180" t="s">
        <v>1861</v>
      </c>
      <c r="C262" s="179"/>
      <c r="D262" s="179"/>
      <c r="E262" s="179"/>
      <c r="F262" s="179"/>
    </row>
    <row r="263" s="12" customFormat="1" ht="13.8" spans="1:6">
      <c r="A263" s="180" t="s">
        <v>1862</v>
      </c>
      <c r="B263" s="180" t="s">
        <v>1863</v>
      </c>
      <c r="C263" s="179"/>
      <c r="D263" s="179"/>
      <c r="E263" s="179"/>
      <c r="F263" s="179"/>
    </row>
    <row r="264" s="12" customFormat="1" ht="13.8" spans="1:6">
      <c r="A264" s="180" t="s">
        <v>1864</v>
      </c>
      <c r="B264" s="180" t="s">
        <v>1865</v>
      </c>
      <c r="C264" s="179"/>
      <c r="D264" s="179"/>
      <c r="E264" s="179"/>
      <c r="F264" s="179"/>
    </row>
    <row r="265" s="12" customFormat="1" ht="13.8" spans="1:6">
      <c r="A265" s="180" t="s">
        <v>1866</v>
      </c>
      <c r="B265" s="180" t="s">
        <v>1867</v>
      </c>
      <c r="C265" s="179"/>
      <c r="D265" s="179"/>
      <c r="E265" s="179"/>
      <c r="F265" s="179"/>
    </row>
    <row r="266" s="12" customFormat="1" ht="13.8" spans="1:6">
      <c r="A266" s="180" t="s">
        <v>1868</v>
      </c>
      <c r="B266" s="180" t="s">
        <v>1869</v>
      </c>
      <c r="C266" s="179"/>
      <c r="D266" s="179"/>
      <c r="E266" s="179"/>
      <c r="F266" s="179"/>
    </row>
    <row r="267" s="12" customFormat="1" ht="13.8" spans="1:6">
      <c r="A267" s="180" t="s">
        <v>1870</v>
      </c>
      <c r="B267" s="180" t="s">
        <v>1871</v>
      </c>
      <c r="C267" s="179"/>
      <c r="D267" s="179"/>
      <c r="E267" s="179"/>
      <c r="F267" s="179"/>
    </row>
    <row r="268" s="12" customFormat="1" ht="13.8" spans="1:6">
      <c r="A268" s="180" t="s">
        <v>1872</v>
      </c>
      <c r="B268" s="180" t="s">
        <v>1873</v>
      </c>
      <c r="C268" s="179"/>
      <c r="D268" s="179"/>
      <c r="E268" s="179"/>
      <c r="F268" s="179"/>
    </row>
    <row r="269" s="12" customFormat="1" ht="13.8" spans="1:6">
      <c r="A269" s="180" t="s">
        <v>1874</v>
      </c>
      <c r="B269" s="180" t="s">
        <v>1875</v>
      </c>
      <c r="C269" s="179"/>
      <c r="D269" s="179"/>
      <c r="E269" s="179"/>
      <c r="F269" s="179"/>
    </row>
    <row r="270" s="12" customFormat="1" ht="13.8" spans="1:6">
      <c r="A270" s="180" t="s">
        <v>1876</v>
      </c>
      <c r="B270" s="180" t="s">
        <v>1877</v>
      </c>
      <c r="C270" s="179"/>
      <c r="D270" s="179"/>
      <c r="E270" s="179"/>
      <c r="F270" s="179"/>
    </row>
    <row r="271" s="12" customFormat="1" ht="13.8" spans="1:6">
      <c r="A271" s="180" t="s">
        <v>1878</v>
      </c>
      <c r="B271" s="180" t="s">
        <v>1879</v>
      </c>
      <c r="C271" s="179"/>
      <c r="D271" s="179"/>
      <c r="E271" s="179"/>
      <c r="F271" s="179"/>
    </row>
    <row r="272" s="12" customFormat="1" ht="13.8" spans="1:6">
      <c r="A272" s="180" t="s">
        <v>1880</v>
      </c>
      <c r="B272" s="180" t="s">
        <v>1881</v>
      </c>
      <c r="C272" s="179"/>
      <c r="D272" s="179"/>
      <c r="E272" s="179"/>
      <c r="F272" s="179"/>
    </row>
    <row r="273" s="12" customFormat="1" ht="13.8" spans="1:6">
      <c r="A273" s="180" t="s">
        <v>1882</v>
      </c>
      <c r="B273" s="180" t="s">
        <v>1883</v>
      </c>
      <c r="C273" s="179"/>
      <c r="D273" s="179"/>
      <c r="E273" s="179"/>
      <c r="F273" s="179"/>
    </row>
    <row r="274" s="12" customFormat="1" ht="13.8" spans="1:6">
      <c r="A274" s="180" t="s">
        <v>1884</v>
      </c>
      <c r="B274" s="180" t="s">
        <v>1885</v>
      </c>
      <c r="C274" s="179"/>
      <c r="D274" s="179"/>
      <c r="E274" s="179"/>
      <c r="F274" s="179"/>
    </row>
    <row r="275" s="12" customFormat="1" ht="13.8" spans="1:6">
      <c r="A275" s="180" t="s">
        <v>1886</v>
      </c>
      <c r="B275" s="180" t="s">
        <v>1887</v>
      </c>
      <c r="C275" s="179"/>
      <c r="D275" s="179"/>
      <c r="E275" s="179"/>
      <c r="F275" s="179"/>
    </row>
    <row r="276" s="12" customFormat="1" ht="13.8" spans="1:6">
      <c r="A276" s="180" t="s">
        <v>1888</v>
      </c>
      <c r="B276" s="180" t="s">
        <v>1889</v>
      </c>
      <c r="C276" s="179"/>
      <c r="D276" s="179"/>
      <c r="E276" s="179"/>
      <c r="F276" s="179"/>
    </row>
    <row r="277" s="12" customFormat="1" ht="13.8" spans="1:6">
      <c r="A277" s="180" t="s">
        <v>1890</v>
      </c>
      <c r="B277" s="180" t="s">
        <v>1891</v>
      </c>
      <c r="C277" s="179"/>
      <c r="D277" s="179"/>
      <c r="E277" s="179"/>
      <c r="F277" s="179"/>
    </row>
    <row r="278" s="12" customFormat="1" ht="13.8" spans="1:6">
      <c r="A278" s="180" t="s">
        <v>1892</v>
      </c>
      <c r="B278" s="180" t="s">
        <v>1893</v>
      </c>
      <c r="C278" s="179"/>
      <c r="D278" s="179"/>
      <c r="E278" s="179"/>
      <c r="F278" s="179"/>
    </row>
    <row r="279" s="12" customFormat="1" ht="13.8" spans="1:6">
      <c r="A279" s="180" t="s">
        <v>1894</v>
      </c>
      <c r="B279" s="180" t="s">
        <v>1895</v>
      </c>
      <c r="C279" s="179"/>
      <c r="D279" s="179"/>
      <c r="E279" s="179"/>
      <c r="F279" s="179"/>
    </row>
    <row r="280" s="12" customFormat="1" ht="13.8" spans="1:6">
      <c r="A280" s="180" t="s">
        <v>1896</v>
      </c>
      <c r="B280" s="180" t="s">
        <v>1897</v>
      </c>
      <c r="C280" s="179"/>
      <c r="D280" s="179"/>
      <c r="E280" s="179"/>
      <c r="F280" s="179"/>
    </row>
    <row r="281" s="12" customFormat="1" ht="13.8" spans="1:6">
      <c r="A281" s="180" t="s">
        <v>1898</v>
      </c>
      <c r="B281" s="180" t="s">
        <v>1899</v>
      </c>
      <c r="C281" s="179"/>
      <c r="D281" s="179"/>
      <c r="E281" s="179"/>
      <c r="F281" s="179"/>
    </row>
    <row r="282" s="12" customFormat="1" ht="13.8" spans="1:6">
      <c r="A282" s="180" t="s">
        <v>1900</v>
      </c>
      <c r="B282" s="180" t="s">
        <v>1901</v>
      </c>
      <c r="C282" s="179"/>
      <c r="D282" s="179"/>
      <c r="E282" s="179"/>
      <c r="F282" s="179"/>
    </row>
    <row r="283" s="12" customFormat="1" ht="13.8" spans="1:6">
      <c r="A283" s="180" t="s">
        <v>1902</v>
      </c>
      <c r="B283" s="180" t="s">
        <v>1903</v>
      </c>
      <c r="C283" s="179"/>
      <c r="D283" s="179"/>
      <c r="E283" s="179"/>
      <c r="F283" s="179"/>
    </row>
    <row r="284" s="12" customFormat="1" ht="13.8" spans="1:6">
      <c r="A284" s="180" t="s">
        <v>1904</v>
      </c>
      <c r="B284" s="180" t="s">
        <v>1905</v>
      </c>
      <c r="C284" s="179"/>
      <c r="D284" s="179"/>
      <c r="E284" s="179"/>
      <c r="F284" s="179"/>
    </row>
    <row r="285" s="12" customFormat="1" ht="13.8" spans="1:6">
      <c r="A285" s="180" t="s">
        <v>1906</v>
      </c>
      <c r="B285" s="180" t="s">
        <v>1907</v>
      </c>
      <c r="C285" s="179"/>
      <c r="D285" s="179"/>
      <c r="E285" s="179"/>
      <c r="F285" s="179"/>
    </row>
    <row r="286" s="12" customFormat="1" ht="13.8" spans="1:6">
      <c r="A286" s="180" t="s">
        <v>1908</v>
      </c>
      <c r="B286" s="180" t="s">
        <v>1909</v>
      </c>
      <c r="C286" s="179"/>
      <c r="D286" s="179"/>
      <c r="E286" s="179"/>
      <c r="F286" s="179"/>
    </row>
    <row r="287" s="12" customFormat="1" ht="13.8" spans="1:6">
      <c r="A287" s="180" t="s">
        <v>1910</v>
      </c>
      <c r="B287" s="180" t="s">
        <v>1911</v>
      </c>
      <c r="C287" s="179"/>
      <c r="D287" s="179"/>
      <c r="E287" s="179"/>
      <c r="F287" s="179"/>
    </row>
    <row r="288" s="12" customFormat="1" ht="13.8" spans="1:6">
      <c r="A288" s="180" t="s">
        <v>1912</v>
      </c>
      <c r="B288" s="180" t="s">
        <v>1913</v>
      </c>
      <c r="C288" s="179"/>
      <c r="D288" s="179"/>
      <c r="E288" s="179"/>
      <c r="F288" s="179"/>
    </row>
    <row r="289" s="12" customFormat="1" ht="13.8" spans="1:6">
      <c r="A289" s="180" t="s">
        <v>1914</v>
      </c>
      <c r="B289" s="180" t="s">
        <v>1915</v>
      </c>
      <c r="C289" s="179"/>
      <c r="D289" s="179"/>
      <c r="E289" s="179"/>
      <c r="F289" s="179"/>
    </row>
    <row r="290" s="12" customFormat="1" ht="13.8" spans="1:6">
      <c r="A290" s="180" t="s">
        <v>1916</v>
      </c>
      <c r="B290" s="180" t="s">
        <v>1917</v>
      </c>
      <c r="C290" s="179"/>
      <c r="D290" s="179"/>
      <c r="E290" s="179"/>
      <c r="F290" s="179"/>
    </row>
    <row r="291" s="12" customFormat="1" ht="13.8" spans="1:6">
      <c r="A291" s="180" t="s">
        <v>1918</v>
      </c>
      <c r="B291" s="180" t="s">
        <v>1919</v>
      </c>
      <c r="C291" s="179"/>
      <c r="D291" s="179"/>
      <c r="E291" s="179"/>
      <c r="F291" s="179"/>
    </row>
    <row r="292" s="12" customFormat="1" ht="13.8" spans="1:6">
      <c r="A292" s="180" t="s">
        <v>1920</v>
      </c>
      <c r="B292" s="180" t="s">
        <v>1921</v>
      </c>
      <c r="C292" s="179"/>
      <c r="D292" s="179"/>
      <c r="E292" s="179"/>
      <c r="F292" s="179"/>
    </row>
    <row r="293" s="12" customFormat="1" ht="13.8" spans="1:6">
      <c r="A293" s="180" t="s">
        <v>1922</v>
      </c>
      <c r="B293" s="180" t="s">
        <v>1923</v>
      </c>
      <c r="C293" s="179"/>
      <c r="D293" s="179"/>
      <c r="E293" s="179"/>
      <c r="F293" s="179"/>
    </row>
    <row r="294" s="12" customFormat="1" ht="13.8" spans="1:6">
      <c r="A294" s="180" t="s">
        <v>1924</v>
      </c>
      <c r="B294" s="180" t="s">
        <v>1925</v>
      </c>
      <c r="C294" s="179"/>
      <c r="D294" s="179"/>
      <c r="E294" s="179"/>
      <c r="F294" s="179"/>
    </row>
    <row r="295" s="12" customFormat="1" ht="13.8" spans="1:6">
      <c r="A295" s="180" t="s">
        <v>1926</v>
      </c>
      <c r="B295" s="180" t="s">
        <v>1927</v>
      </c>
      <c r="C295" s="179"/>
      <c r="D295" s="179"/>
      <c r="E295" s="179"/>
      <c r="F295" s="179"/>
    </row>
    <row r="296" s="12" customFormat="1" ht="13.8" spans="1:6">
      <c r="A296" s="180" t="s">
        <v>1928</v>
      </c>
      <c r="B296" s="180" t="s">
        <v>1929</v>
      </c>
      <c r="C296" s="179"/>
      <c r="D296" s="179"/>
      <c r="E296" s="179"/>
      <c r="F296" s="179"/>
    </row>
    <row r="297" s="12" customFormat="1" ht="13.8" spans="1:6">
      <c r="A297" s="180" t="s">
        <v>1930</v>
      </c>
      <c r="B297" s="180" t="s">
        <v>1931</v>
      </c>
      <c r="C297" s="179"/>
      <c r="D297" s="179"/>
      <c r="E297" s="179"/>
      <c r="F297" s="179"/>
    </row>
    <row r="298" s="12" customFormat="1" ht="13.8" spans="1:6">
      <c r="A298" s="180" t="s">
        <v>1932</v>
      </c>
      <c r="B298" s="180" t="s">
        <v>1933</v>
      </c>
      <c r="C298" s="179"/>
      <c r="D298" s="179"/>
      <c r="E298" s="179"/>
      <c r="F298" s="179"/>
    </row>
    <row r="299" s="12" customFormat="1" ht="13.8" spans="1:6">
      <c r="A299" s="180" t="s">
        <v>1934</v>
      </c>
      <c r="B299" s="180" t="s">
        <v>1935</v>
      </c>
      <c r="C299" s="179"/>
      <c r="D299" s="179"/>
      <c r="E299" s="179"/>
      <c r="F299" s="179"/>
    </row>
  </sheetData>
  <sheetProtection formatCells="0" formatColumns="0" formatRows="0" insertRows="0" insertColumns="0" insertHyperlinks="0" deleteColumns="0" deleteRows="0" sort="0" autoFilter="0" pivotTables="0"/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:B1"/>
    </sheetView>
  </sheetViews>
  <sheetFormatPr defaultColWidth="8.7962962962963" defaultRowHeight="14.4" outlineLevelRow="4" outlineLevelCol="1"/>
  <cols>
    <col min="1" max="1" width="8.7962962962963" style="27"/>
    <col min="2" max="2" width="165.972222222222" style="27" customWidth="1"/>
  </cols>
  <sheetData>
    <row r="1" s="12" customFormat="1" ht="13.8" spans="1:2">
      <c r="A1" s="175" t="s">
        <v>1936</v>
      </c>
      <c r="B1" s="6"/>
    </row>
    <row r="2" s="12" customFormat="1" ht="13.8" spans="1:2">
      <c r="A2" s="6" t="s">
        <v>52</v>
      </c>
      <c r="B2" s="6" t="s">
        <v>1937</v>
      </c>
    </row>
    <row r="3" s="12" customFormat="1" ht="220.8" spans="1:2">
      <c r="A3" s="165" t="s">
        <v>1938</v>
      </c>
      <c r="B3" s="176" t="s">
        <v>1939</v>
      </c>
    </row>
    <row r="4" s="12" customFormat="1" ht="96.6" spans="1:2">
      <c r="A4" s="165" t="s">
        <v>1940</v>
      </c>
      <c r="B4" s="176" t="s">
        <v>1941</v>
      </c>
    </row>
    <row r="5" s="12" customFormat="1" ht="409.5" spans="1:2">
      <c r="A5" s="165" t="s">
        <v>1942</v>
      </c>
      <c r="B5" s="176" t="s">
        <v>1943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8" sqref="B18"/>
    </sheetView>
  </sheetViews>
  <sheetFormatPr defaultColWidth="8.7962962962963" defaultRowHeight="14.4" outlineLevelCol="2"/>
  <cols>
    <col min="1" max="1" width="12.2222222222222" style="27" customWidth="1"/>
    <col min="2" max="2" width="136.333333333333" style="27" customWidth="1"/>
    <col min="3" max="3" width="14.1111111111111" style="28" customWidth="1"/>
  </cols>
  <sheetData>
    <row r="1" s="1" customFormat="1" spans="1:3">
      <c r="A1" s="17" t="s">
        <v>1944</v>
      </c>
      <c r="B1" s="19"/>
      <c r="C1" s="18"/>
    </row>
    <row r="2" s="1" customFormat="1" spans="1:3">
      <c r="A2" s="6" t="s">
        <v>52</v>
      </c>
      <c r="B2" s="6" t="s">
        <v>1937</v>
      </c>
      <c r="C2" s="44" t="s">
        <v>1945</v>
      </c>
    </row>
    <row r="3" s="1" customFormat="1" ht="358.8" spans="1:3">
      <c r="A3" s="49" t="s">
        <v>1946</v>
      </c>
      <c r="B3" s="163" t="s">
        <v>1947</v>
      </c>
      <c r="C3" s="164">
        <v>2387</v>
      </c>
    </row>
    <row r="4" s="1" customFormat="1" ht="409.5" spans="1:3">
      <c r="A4" s="165" t="s">
        <v>1948</v>
      </c>
      <c r="B4" s="166" t="s">
        <v>1949</v>
      </c>
      <c r="C4" s="164">
        <v>3814</v>
      </c>
    </row>
    <row r="5" s="1" customFormat="1" ht="207" spans="1:3">
      <c r="A5" s="165" t="s">
        <v>1950</v>
      </c>
      <c r="B5" s="166" t="s">
        <v>1951</v>
      </c>
      <c r="C5" s="167">
        <v>1413</v>
      </c>
    </row>
    <row r="6" s="1" customFormat="1" ht="179.4" spans="1:3">
      <c r="A6" s="49" t="s">
        <v>1952</v>
      </c>
      <c r="B6" s="168" t="s">
        <v>1953</v>
      </c>
      <c r="C6" s="167">
        <v>1198</v>
      </c>
    </row>
    <row r="7" s="1" customFormat="1" ht="207" spans="1:3">
      <c r="A7" s="165" t="s">
        <v>1954</v>
      </c>
      <c r="B7" s="166" t="s">
        <v>1955</v>
      </c>
      <c r="C7" s="164">
        <v>1400</v>
      </c>
    </row>
    <row r="8" s="1" customFormat="1" spans="1:3">
      <c r="A8" s="49" t="s">
        <v>1956</v>
      </c>
      <c r="B8" s="166" t="s">
        <v>1957</v>
      </c>
      <c r="C8" s="164">
        <v>46</v>
      </c>
    </row>
    <row r="9" s="1" customFormat="1" ht="96.6" spans="1:3">
      <c r="A9" s="168" t="s">
        <v>1958</v>
      </c>
      <c r="B9" s="169" t="s">
        <v>1959</v>
      </c>
      <c r="C9" s="170">
        <v>686</v>
      </c>
    </row>
    <row r="10" s="1" customFormat="1" ht="69" spans="1:3">
      <c r="A10" s="49" t="s">
        <v>1960</v>
      </c>
      <c r="B10" s="166" t="s">
        <v>1961</v>
      </c>
      <c r="C10" s="171">
        <v>478</v>
      </c>
    </row>
    <row r="11" s="1" customFormat="1" spans="1:3">
      <c r="A11" s="49" t="s">
        <v>1962</v>
      </c>
      <c r="B11" s="172" t="s">
        <v>1963</v>
      </c>
      <c r="C11" s="164">
        <v>73</v>
      </c>
    </row>
    <row r="12" ht="248.4" spans="1:3">
      <c r="A12" s="168" t="s">
        <v>1964</v>
      </c>
      <c r="B12" s="173" t="s">
        <v>1965</v>
      </c>
      <c r="C12" s="174">
        <v>1682</v>
      </c>
    </row>
    <row r="13" ht="248.4" spans="1:3">
      <c r="A13" s="165" t="s">
        <v>1966</v>
      </c>
      <c r="B13" s="166" t="s">
        <v>1967</v>
      </c>
      <c r="C13" s="164">
        <v>1679</v>
      </c>
    </row>
    <row r="14" ht="248.4" spans="1:3">
      <c r="A14" s="165" t="s">
        <v>1968</v>
      </c>
      <c r="B14" s="166" t="s">
        <v>1967</v>
      </c>
      <c r="C14" s="164">
        <v>583</v>
      </c>
    </row>
    <row r="15" ht="248.4" spans="1:3">
      <c r="A15" s="165" t="s">
        <v>1969</v>
      </c>
      <c r="B15" s="166" t="s">
        <v>1970</v>
      </c>
      <c r="C15" s="164">
        <v>1680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1"/>
  <sheetViews>
    <sheetView workbookViewId="0">
      <selection activeCell="G15" sqref="G15"/>
    </sheetView>
  </sheetViews>
  <sheetFormatPr defaultColWidth="9" defaultRowHeight="13.8" outlineLevelCol="4"/>
  <cols>
    <col min="1" max="1" width="13.2222222222222" style="156" customWidth="1"/>
    <col min="2" max="2" width="24.25" style="156" customWidth="1"/>
    <col min="3" max="3" width="32.1111111111111" style="156" customWidth="1"/>
    <col min="4" max="4" width="19.3796296296296" style="157" customWidth="1"/>
    <col min="5" max="5" width="28.25" style="157" customWidth="1"/>
    <col min="6" max="16384" width="9" style="158"/>
  </cols>
  <sheetData>
    <row r="1" spans="1:5">
      <c r="A1" s="159" t="s">
        <v>1971</v>
      </c>
      <c r="B1" s="159"/>
      <c r="C1" s="159"/>
      <c r="D1" s="159"/>
      <c r="E1" s="159"/>
    </row>
    <row r="2" s="156" customFormat="1" spans="1:5">
      <c r="A2" s="160" t="s">
        <v>61</v>
      </c>
      <c r="B2" s="160" t="s">
        <v>1972</v>
      </c>
      <c r="C2" s="160" t="s">
        <v>1973</v>
      </c>
      <c r="D2" s="161" t="s">
        <v>1974</v>
      </c>
      <c r="E2" s="161" t="s">
        <v>1975</v>
      </c>
    </row>
    <row r="3" spans="1:5">
      <c r="A3" s="88" t="s">
        <v>66</v>
      </c>
      <c r="B3" s="88" t="s">
        <v>1976</v>
      </c>
      <c r="C3" s="88">
        <v>2</v>
      </c>
      <c r="D3" s="162">
        <v>1371</v>
      </c>
      <c r="E3" s="162">
        <v>412</v>
      </c>
    </row>
    <row r="4" spans="1:5">
      <c r="A4" s="88" t="s">
        <v>66</v>
      </c>
      <c r="B4" s="88" t="s">
        <v>1977</v>
      </c>
      <c r="C4" s="88">
        <v>2</v>
      </c>
      <c r="D4" s="162">
        <v>1389</v>
      </c>
      <c r="E4" s="162">
        <v>1684</v>
      </c>
    </row>
    <row r="5" spans="1:5">
      <c r="A5" s="88" t="s">
        <v>66</v>
      </c>
      <c r="B5" s="88" t="s">
        <v>1978</v>
      </c>
      <c r="C5" s="88">
        <v>2</v>
      </c>
      <c r="D5" s="162">
        <v>1245</v>
      </c>
      <c r="E5" s="162">
        <v>4</v>
      </c>
    </row>
    <row r="6" spans="1:5">
      <c r="A6" s="88" t="s">
        <v>66</v>
      </c>
      <c r="B6" s="88" t="s">
        <v>1979</v>
      </c>
      <c r="C6" s="88">
        <v>2</v>
      </c>
      <c r="D6" s="162">
        <v>1376</v>
      </c>
      <c r="E6" s="162">
        <v>4</v>
      </c>
    </row>
    <row r="7" spans="1:5">
      <c r="A7" s="88" t="s">
        <v>66</v>
      </c>
      <c r="B7" s="88" t="s">
        <v>1980</v>
      </c>
      <c r="C7" s="88">
        <v>2</v>
      </c>
      <c r="D7" s="162">
        <v>1398</v>
      </c>
      <c r="E7" s="162">
        <v>1076</v>
      </c>
    </row>
    <row r="8" spans="1:5">
      <c r="A8" s="88" t="s">
        <v>66</v>
      </c>
      <c r="B8" s="88" t="s">
        <v>1981</v>
      </c>
      <c r="C8" s="88">
        <v>2</v>
      </c>
      <c r="D8" s="162">
        <v>1404</v>
      </c>
      <c r="E8" s="162">
        <v>3</v>
      </c>
    </row>
    <row r="9" spans="1:5">
      <c r="A9" s="88" t="s">
        <v>66</v>
      </c>
      <c r="B9" s="88" t="s">
        <v>1982</v>
      </c>
      <c r="C9" s="88">
        <v>2</v>
      </c>
      <c r="D9" s="162">
        <v>903</v>
      </c>
      <c r="E9" s="162">
        <v>8</v>
      </c>
    </row>
    <row r="10" spans="1:5">
      <c r="A10" s="88" t="s">
        <v>67</v>
      </c>
      <c r="B10" s="88" t="s">
        <v>1983</v>
      </c>
      <c r="C10" s="88">
        <v>3</v>
      </c>
      <c r="D10" s="162">
        <v>2054</v>
      </c>
      <c r="E10" s="162">
        <v>237</v>
      </c>
    </row>
    <row r="11" spans="1:5">
      <c r="A11" s="88" t="s">
        <v>67</v>
      </c>
      <c r="B11" s="88" t="s">
        <v>1984</v>
      </c>
      <c r="C11" s="88">
        <v>3</v>
      </c>
      <c r="D11" s="162">
        <v>1598</v>
      </c>
      <c r="E11" s="162">
        <v>2</v>
      </c>
    </row>
    <row r="12" spans="1:5">
      <c r="A12" s="88" t="s">
        <v>67</v>
      </c>
      <c r="B12" s="88" t="s">
        <v>1985</v>
      </c>
      <c r="C12" s="88">
        <v>3</v>
      </c>
      <c r="D12" s="162">
        <v>1838</v>
      </c>
      <c r="E12" s="162">
        <v>2</v>
      </c>
    </row>
    <row r="13" spans="1:5">
      <c r="A13" s="88" t="s">
        <v>67</v>
      </c>
      <c r="B13" s="88" t="s">
        <v>1986</v>
      </c>
      <c r="C13" s="88">
        <v>3</v>
      </c>
      <c r="D13" s="162">
        <v>1616</v>
      </c>
      <c r="E13" s="162">
        <v>19</v>
      </c>
    </row>
    <row r="14" spans="1:5">
      <c r="A14" s="88" t="s">
        <v>67</v>
      </c>
      <c r="B14" s="88" t="s">
        <v>1987</v>
      </c>
      <c r="C14" s="88">
        <v>2</v>
      </c>
      <c r="D14" s="162">
        <v>1357</v>
      </c>
      <c r="E14" s="162">
        <v>10</v>
      </c>
    </row>
    <row r="15" spans="1:5">
      <c r="A15" s="88" t="s">
        <v>67</v>
      </c>
      <c r="B15" s="88" t="s">
        <v>1988</v>
      </c>
      <c r="C15" s="88">
        <v>2</v>
      </c>
      <c r="D15" s="162">
        <v>1221</v>
      </c>
      <c r="E15" s="162">
        <v>107</v>
      </c>
    </row>
    <row r="16" spans="1:5">
      <c r="A16" s="88" t="s">
        <v>67</v>
      </c>
      <c r="B16" s="88" t="s">
        <v>1989</v>
      </c>
      <c r="C16" s="88">
        <v>3</v>
      </c>
      <c r="D16" s="162">
        <v>1933</v>
      </c>
      <c r="E16" s="162">
        <v>479</v>
      </c>
    </row>
    <row r="17" spans="1:5">
      <c r="A17" s="88" t="s">
        <v>67</v>
      </c>
      <c r="B17" s="88" t="s">
        <v>1990</v>
      </c>
      <c r="C17" s="88">
        <v>2</v>
      </c>
      <c r="D17" s="162">
        <v>1304</v>
      </c>
      <c r="E17" s="162">
        <v>4</v>
      </c>
    </row>
    <row r="18" spans="1:5">
      <c r="A18" s="88" t="s">
        <v>67</v>
      </c>
      <c r="B18" s="88" t="s">
        <v>1991</v>
      </c>
      <c r="C18" s="88">
        <v>4</v>
      </c>
      <c r="D18" s="162">
        <v>2293</v>
      </c>
      <c r="E18" s="162">
        <v>2</v>
      </c>
    </row>
    <row r="19" spans="1:5">
      <c r="A19" s="88" t="s">
        <v>67</v>
      </c>
      <c r="B19" s="88" t="s">
        <v>1992</v>
      </c>
      <c r="C19" s="88">
        <v>4</v>
      </c>
      <c r="D19" s="162">
        <v>2156</v>
      </c>
      <c r="E19" s="162">
        <v>2</v>
      </c>
    </row>
    <row r="20" spans="1:5">
      <c r="A20" s="88" t="s">
        <v>67</v>
      </c>
      <c r="B20" s="88" t="s">
        <v>1993</v>
      </c>
      <c r="C20" s="88">
        <v>2</v>
      </c>
      <c r="D20" s="162">
        <v>1198</v>
      </c>
      <c r="E20" s="162">
        <v>24</v>
      </c>
    </row>
    <row r="21" spans="1:5">
      <c r="A21" s="88" t="s">
        <v>67</v>
      </c>
      <c r="B21" s="88" t="s">
        <v>1994</v>
      </c>
      <c r="C21" s="88">
        <v>3</v>
      </c>
      <c r="D21" s="162">
        <v>1611</v>
      </c>
      <c r="E21" s="162">
        <v>3</v>
      </c>
    </row>
    <row r="22" spans="1:5">
      <c r="A22" s="88" t="s">
        <v>67</v>
      </c>
      <c r="B22" s="88" t="s">
        <v>1995</v>
      </c>
      <c r="C22" s="88">
        <v>2</v>
      </c>
      <c r="D22" s="162">
        <v>1324</v>
      </c>
      <c r="E22" s="162">
        <v>70</v>
      </c>
    </row>
    <row r="23" spans="1:5">
      <c r="A23" s="88" t="s">
        <v>67</v>
      </c>
      <c r="B23" s="88" t="s">
        <v>1996</v>
      </c>
      <c r="C23" s="88">
        <v>2</v>
      </c>
      <c r="D23" s="162">
        <v>1363</v>
      </c>
      <c r="E23" s="162">
        <v>11</v>
      </c>
    </row>
    <row r="24" spans="1:5">
      <c r="A24" s="88" t="s">
        <v>67</v>
      </c>
      <c r="B24" s="88" t="s">
        <v>1997</v>
      </c>
      <c r="C24" s="88">
        <v>2</v>
      </c>
      <c r="D24" s="162">
        <v>1383</v>
      </c>
      <c r="E24" s="162">
        <v>46</v>
      </c>
    </row>
    <row r="25" spans="1:5">
      <c r="A25" s="88" t="s">
        <v>67</v>
      </c>
      <c r="B25" s="88" t="s">
        <v>1998</v>
      </c>
      <c r="C25" s="88">
        <v>2</v>
      </c>
      <c r="D25" s="162">
        <v>1360</v>
      </c>
      <c r="E25" s="162">
        <v>19</v>
      </c>
    </row>
    <row r="26" spans="1:5">
      <c r="A26" s="88" t="s">
        <v>68</v>
      </c>
      <c r="B26" s="88" t="s">
        <v>1976</v>
      </c>
      <c r="C26" s="88">
        <v>2</v>
      </c>
      <c r="D26" s="162">
        <v>1371</v>
      </c>
      <c r="E26" s="162">
        <v>341</v>
      </c>
    </row>
    <row r="27" spans="1:5">
      <c r="A27" s="88" t="s">
        <v>68</v>
      </c>
      <c r="B27" s="88" t="s">
        <v>1999</v>
      </c>
      <c r="C27" s="88">
        <v>2</v>
      </c>
      <c r="D27" s="162">
        <v>1390</v>
      </c>
      <c r="E27" s="162">
        <v>65</v>
      </c>
    </row>
    <row r="28" spans="1:5">
      <c r="A28" s="88" t="s">
        <v>68</v>
      </c>
      <c r="B28" s="88" t="s">
        <v>2000</v>
      </c>
      <c r="C28" s="88">
        <v>2</v>
      </c>
      <c r="D28" s="162">
        <v>1386</v>
      </c>
      <c r="E28" s="162">
        <v>158</v>
      </c>
    </row>
    <row r="29" spans="1:5">
      <c r="A29" s="88" t="s">
        <v>68</v>
      </c>
      <c r="B29" s="88" t="s">
        <v>2001</v>
      </c>
      <c r="C29" s="88">
        <v>2</v>
      </c>
      <c r="D29" s="162">
        <v>1401</v>
      </c>
      <c r="E29" s="162">
        <v>696</v>
      </c>
    </row>
    <row r="30" spans="1:5">
      <c r="A30" s="88" t="s">
        <v>68</v>
      </c>
      <c r="B30" s="88" t="s">
        <v>2002</v>
      </c>
      <c r="C30" s="88">
        <v>2</v>
      </c>
      <c r="D30" s="162">
        <v>1552</v>
      </c>
      <c r="E30" s="162">
        <v>2</v>
      </c>
    </row>
    <row r="31" spans="1:5">
      <c r="A31" s="88" t="s">
        <v>68</v>
      </c>
      <c r="B31" s="88" t="s">
        <v>2003</v>
      </c>
      <c r="C31" s="88">
        <v>4</v>
      </c>
      <c r="D31" s="162">
        <v>2669</v>
      </c>
      <c r="E31" s="162">
        <v>2</v>
      </c>
    </row>
    <row r="32" spans="1:5">
      <c r="A32" s="88" t="s">
        <v>68</v>
      </c>
      <c r="B32" s="88" t="s">
        <v>2004</v>
      </c>
      <c r="C32" s="88">
        <v>2</v>
      </c>
      <c r="D32" s="162">
        <v>1391</v>
      </c>
      <c r="E32" s="162">
        <v>173</v>
      </c>
    </row>
    <row r="33" spans="1:5">
      <c r="A33" s="88" t="s">
        <v>68</v>
      </c>
      <c r="B33" s="88" t="s">
        <v>2005</v>
      </c>
      <c r="C33" s="88">
        <v>2</v>
      </c>
      <c r="D33" s="162">
        <v>1405</v>
      </c>
      <c r="E33" s="162">
        <v>2</v>
      </c>
    </row>
    <row r="34" spans="1:5">
      <c r="A34" s="88" t="s">
        <v>68</v>
      </c>
      <c r="B34" s="88" t="s">
        <v>2006</v>
      </c>
      <c r="C34" s="88">
        <v>2</v>
      </c>
      <c r="D34" s="162">
        <v>1429</v>
      </c>
      <c r="E34" s="162">
        <v>2</v>
      </c>
    </row>
    <row r="35" spans="1:5">
      <c r="A35" s="88" t="s">
        <v>68</v>
      </c>
      <c r="B35" s="88" t="s">
        <v>2007</v>
      </c>
      <c r="C35" s="88">
        <v>4</v>
      </c>
      <c r="D35" s="162">
        <v>2755</v>
      </c>
      <c r="E35" s="162">
        <v>2</v>
      </c>
    </row>
    <row r="36" spans="1:5">
      <c r="A36" s="88" t="s">
        <v>68</v>
      </c>
      <c r="B36" s="88" t="s">
        <v>2008</v>
      </c>
      <c r="C36" s="88">
        <v>2</v>
      </c>
      <c r="D36" s="162">
        <v>1404</v>
      </c>
      <c r="E36" s="162">
        <v>35</v>
      </c>
    </row>
    <row r="37" spans="1:5">
      <c r="A37" s="88" t="s">
        <v>68</v>
      </c>
      <c r="B37" s="88" t="s">
        <v>2009</v>
      </c>
      <c r="C37" s="88">
        <v>2</v>
      </c>
      <c r="D37" s="162">
        <v>1381</v>
      </c>
      <c r="E37" s="162">
        <v>15</v>
      </c>
    </row>
    <row r="38" spans="1:5">
      <c r="A38" s="88" t="s">
        <v>68</v>
      </c>
      <c r="B38" s="88" t="s">
        <v>2010</v>
      </c>
      <c r="C38" s="88">
        <v>2</v>
      </c>
      <c r="D38" s="162">
        <v>1393</v>
      </c>
      <c r="E38" s="162">
        <v>51</v>
      </c>
    </row>
    <row r="39" spans="1:5">
      <c r="A39" s="88" t="s">
        <v>68</v>
      </c>
      <c r="B39" s="88" t="s">
        <v>2011</v>
      </c>
      <c r="C39" s="88">
        <v>2</v>
      </c>
      <c r="D39" s="162">
        <v>1369</v>
      </c>
      <c r="E39" s="162">
        <v>4</v>
      </c>
    </row>
    <row r="40" spans="1:5">
      <c r="A40" s="88" t="s">
        <v>68</v>
      </c>
      <c r="B40" s="88" t="s">
        <v>2012</v>
      </c>
      <c r="C40" s="88">
        <v>4</v>
      </c>
      <c r="D40" s="162">
        <v>2847</v>
      </c>
      <c r="E40" s="162">
        <v>2</v>
      </c>
    </row>
    <row r="41" spans="1:5">
      <c r="A41" s="88" t="s">
        <v>68</v>
      </c>
      <c r="B41" s="88" t="s">
        <v>2013</v>
      </c>
      <c r="C41" s="88">
        <v>2</v>
      </c>
      <c r="D41" s="162">
        <v>1385</v>
      </c>
      <c r="E41" s="162">
        <v>208</v>
      </c>
    </row>
    <row r="42" spans="1:5">
      <c r="A42" s="88" t="s">
        <v>68</v>
      </c>
      <c r="B42" s="88" t="s">
        <v>2014</v>
      </c>
      <c r="C42" s="88">
        <v>2</v>
      </c>
      <c r="D42" s="162">
        <v>1400</v>
      </c>
      <c r="E42" s="162">
        <v>485</v>
      </c>
    </row>
    <row r="43" spans="1:5">
      <c r="A43" s="88" t="s">
        <v>68</v>
      </c>
      <c r="B43" s="88" t="s">
        <v>2015</v>
      </c>
      <c r="C43" s="88">
        <v>2</v>
      </c>
      <c r="D43" s="162">
        <v>1422</v>
      </c>
      <c r="E43" s="162">
        <v>2</v>
      </c>
    </row>
    <row r="44" spans="1:5">
      <c r="A44" s="88" t="s">
        <v>68</v>
      </c>
      <c r="B44" s="88" t="s">
        <v>2016</v>
      </c>
      <c r="C44" s="88">
        <v>2</v>
      </c>
      <c r="D44" s="162">
        <v>1410</v>
      </c>
      <c r="E44" s="162">
        <v>52</v>
      </c>
    </row>
    <row r="45" spans="1:5">
      <c r="A45" s="88" t="s">
        <v>68</v>
      </c>
      <c r="B45" s="88" t="s">
        <v>2017</v>
      </c>
      <c r="C45" s="88">
        <v>2</v>
      </c>
      <c r="D45" s="162">
        <v>1348</v>
      </c>
      <c r="E45" s="162">
        <v>2</v>
      </c>
    </row>
    <row r="46" spans="1:5">
      <c r="A46" s="88" t="s">
        <v>68</v>
      </c>
      <c r="B46" s="88" t="s">
        <v>2018</v>
      </c>
      <c r="C46" s="88">
        <v>2</v>
      </c>
      <c r="D46" s="162">
        <v>1401</v>
      </c>
      <c r="E46" s="162">
        <v>166</v>
      </c>
    </row>
    <row r="47" spans="1:5">
      <c r="A47" s="88" t="s">
        <v>68</v>
      </c>
      <c r="B47" s="88" t="s">
        <v>2019</v>
      </c>
      <c r="C47" s="88">
        <v>4</v>
      </c>
      <c r="D47" s="162">
        <v>2886</v>
      </c>
      <c r="E47" s="162">
        <v>2</v>
      </c>
    </row>
    <row r="48" spans="1:5">
      <c r="A48" s="88" t="s">
        <v>40</v>
      </c>
      <c r="B48" s="88" t="s">
        <v>2020</v>
      </c>
      <c r="C48" s="88">
        <v>26</v>
      </c>
      <c r="D48" s="162">
        <v>19208</v>
      </c>
      <c r="E48" s="162">
        <v>3</v>
      </c>
    </row>
    <row r="49" spans="1:5">
      <c r="A49" s="88" t="s">
        <v>40</v>
      </c>
      <c r="B49" s="88" t="s">
        <v>2021</v>
      </c>
      <c r="C49" s="88">
        <v>2</v>
      </c>
      <c r="D49" s="162">
        <v>2378</v>
      </c>
      <c r="E49" s="162">
        <v>8</v>
      </c>
    </row>
    <row r="50" spans="1:5">
      <c r="A50" s="88" t="s">
        <v>40</v>
      </c>
      <c r="B50" s="88" t="s">
        <v>2022</v>
      </c>
      <c r="C50" s="88">
        <v>2</v>
      </c>
      <c r="D50" s="162">
        <v>2800</v>
      </c>
      <c r="E50" s="162">
        <v>142</v>
      </c>
    </row>
    <row r="51" spans="1:5">
      <c r="A51" s="88" t="s">
        <v>69</v>
      </c>
      <c r="B51" s="88" t="s">
        <v>1976</v>
      </c>
      <c r="C51" s="88">
        <v>2</v>
      </c>
      <c r="D51" s="162">
        <v>1371</v>
      </c>
      <c r="E51" s="162">
        <v>1337</v>
      </c>
    </row>
    <row r="52" spans="1:5">
      <c r="A52" s="88" t="s">
        <v>69</v>
      </c>
      <c r="B52" s="88" t="s">
        <v>2023</v>
      </c>
      <c r="C52" s="88">
        <v>2</v>
      </c>
      <c r="D52" s="162">
        <v>1413</v>
      </c>
      <c r="E52" s="162">
        <v>42</v>
      </c>
    </row>
    <row r="53" spans="1:5">
      <c r="A53" s="88" t="s">
        <v>69</v>
      </c>
      <c r="B53" s="88" t="s">
        <v>2024</v>
      </c>
      <c r="C53" s="88">
        <v>2</v>
      </c>
      <c r="D53" s="162">
        <v>1371</v>
      </c>
      <c r="E53" s="162">
        <v>25</v>
      </c>
    </row>
    <row r="54" spans="1:5">
      <c r="A54" s="88" t="s">
        <v>69</v>
      </c>
      <c r="B54" s="88" t="s">
        <v>2025</v>
      </c>
      <c r="C54" s="88">
        <v>2</v>
      </c>
      <c r="D54" s="162">
        <v>1547</v>
      </c>
      <c r="E54" s="162">
        <v>15</v>
      </c>
    </row>
    <row r="55" spans="1:5">
      <c r="A55" s="88" t="s">
        <v>69</v>
      </c>
      <c r="B55" s="88" t="s">
        <v>2026</v>
      </c>
      <c r="C55" s="88">
        <v>2</v>
      </c>
      <c r="D55" s="162">
        <v>1410</v>
      </c>
      <c r="E55" s="162">
        <v>337</v>
      </c>
    </row>
    <row r="56" spans="1:5">
      <c r="A56" s="88" t="s">
        <v>69</v>
      </c>
      <c r="B56" s="88" t="s">
        <v>2027</v>
      </c>
      <c r="C56" s="88">
        <v>2</v>
      </c>
      <c r="D56" s="162">
        <v>1392</v>
      </c>
      <c r="E56" s="162">
        <v>32</v>
      </c>
    </row>
    <row r="57" spans="1:5">
      <c r="A57" s="88" t="s">
        <v>69</v>
      </c>
      <c r="B57" s="88" t="s">
        <v>2028</v>
      </c>
      <c r="C57" s="88">
        <v>2</v>
      </c>
      <c r="D57" s="162">
        <v>1374</v>
      </c>
      <c r="E57" s="162">
        <v>2</v>
      </c>
    </row>
    <row r="58" spans="1:5">
      <c r="A58" s="88" t="s">
        <v>69</v>
      </c>
      <c r="B58" s="88" t="s">
        <v>2029</v>
      </c>
      <c r="C58" s="88">
        <v>2</v>
      </c>
      <c r="D58" s="162">
        <v>1411</v>
      </c>
      <c r="E58" s="162">
        <v>127</v>
      </c>
    </row>
    <row r="59" spans="1:5">
      <c r="A59" s="88" t="s">
        <v>69</v>
      </c>
      <c r="B59" s="88" t="s">
        <v>2030</v>
      </c>
      <c r="C59" s="88">
        <v>2</v>
      </c>
      <c r="D59" s="162">
        <v>1693</v>
      </c>
      <c r="E59" s="162">
        <v>2</v>
      </c>
    </row>
    <row r="60" spans="1:5">
      <c r="A60" s="88" t="s">
        <v>69</v>
      </c>
      <c r="B60" s="88" t="s">
        <v>2031</v>
      </c>
      <c r="C60" s="88">
        <v>2</v>
      </c>
      <c r="D60" s="162">
        <v>1401</v>
      </c>
      <c r="E60" s="162">
        <v>100</v>
      </c>
    </row>
    <row r="61" spans="1:5">
      <c r="A61" s="88" t="s">
        <v>69</v>
      </c>
      <c r="B61" s="88" t="s">
        <v>2032</v>
      </c>
      <c r="C61" s="88">
        <v>2</v>
      </c>
      <c r="D61" s="162">
        <v>1368</v>
      </c>
      <c r="E61" s="162">
        <v>6</v>
      </c>
    </row>
    <row r="62" spans="1:5">
      <c r="A62" s="88" t="s">
        <v>69</v>
      </c>
      <c r="B62" s="88" t="s">
        <v>2033</v>
      </c>
      <c r="C62" s="88">
        <v>2</v>
      </c>
      <c r="D62" s="162">
        <v>1412</v>
      </c>
      <c r="E62" s="162">
        <v>143</v>
      </c>
    </row>
    <row r="63" spans="1:5">
      <c r="A63" s="88" t="s">
        <v>69</v>
      </c>
      <c r="B63" s="88" t="s">
        <v>2034</v>
      </c>
      <c r="C63" s="88">
        <v>2</v>
      </c>
      <c r="D63" s="162">
        <v>1413</v>
      </c>
      <c r="E63" s="162">
        <v>2</v>
      </c>
    </row>
    <row r="64" spans="1:5">
      <c r="A64" s="88" t="s">
        <v>69</v>
      </c>
      <c r="B64" s="88" t="s">
        <v>2035</v>
      </c>
      <c r="C64" s="88">
        <v>2</v>
      </c>
      <c r="D64" s="162">
        <v>1480</v>
      </c>
      <c r="E64" s="162">
        <v>6</v>
      </c>
    </row>
    <row r="65" spans="1:5">
      <c r="A65" s="88" t="s">
        <v>69</v>
      </c>
      <c r="B65" s="88" t="s">
        <v>2036</v>
      </c>
      <c r="C65" s="88">
        <v>2</v>
      </c>
      <c r="D65" s="162">
        <v>2798</v>
      </c>
      <c r="E65" s="162">
        <v>118</v>
      </c>
    </row>
    <row r="66" spans="1:5">
      <c r="A66" s="88" t="s">
        <v>69</v>
      </c>
      <c r="B66" s="88" t="s">
        <v>2037</v>
      </c>
      <c r="C66" s="88">
        <v>2</v>
      </c>
      <c r="D66" s="162">
        <v>1448</v>
      </c>
      <c r="E66" s="162">
        <v>21</v>
      </c>
    </row>
    <row r="67" spans="1:5">
      <c r="A67" s="88" t="s">
        <v>70</v>
      </c>
      <c r="B67" s="88" t="s">
        <v>1983</v>
      </c>
      <c r="C67" s="88">
        <v>3</v>
      </c>
      <c r="D67" s="162">
        <v>2056</v>
      </c>
      <c r="E67" s="162">
        <v>301</v>
      </c>
    </row>
    <row r="68" spans="1:5">
      <c r="A68" s="88" t="s">
        <v>70</v>
      </c>
      <c r="B68" s="88" t="s">
        <v>2038</v>
      </c>
      <c r="C68" s="88">
        <v>3</v>
      </c>
      <c r="D68" s="162">
        <v>1413</v>
      </c>
      <c r="E68" s="162">
        <v>6</v>
      </c>
    </row>
    <row r="69" spans="1:5">
      <c r="A69" s="88" t="s">
        <v>70</v>
      </c>
      <c r="B69" s="88" t="s">
        <v>2039</v>
      </c>
      <c r="C69" s="88">
        <v>2</v>
      </c>
      <c r="D69" s="162">
        <v>1075</v>
      </c>
      <c r="E69" s="162">
        <v>2</v>
      </c>
    </row>
    <row r="70" spans="1:5">
      <c r="A70" s="88" t="s">
        <v>70</v>
      </c>
      <c r="B70" s="88" t="s">
        <v>2040</v>
      </c>
      <c r="C70" s="88">
        <v>2</v>
      </c>
      <c r="D70" s="162">
        <v>1237</v>
      </c>
      <c r="E70" s="162">
        <v>2</v>
      </c>
    </row>
    <row r="71" spans="1:5">
      <c r="A71" s="88" t="s">
        <v>70</v>
      </c>
      <c r="B71" s="88" t="s">
        <v>2041</v>
      </c>
      <c r="C71" s="88">
        <v>2</v>
      </c>
      <c r="D71" s="162">
        <v>1291</v>
      </c>
      <c r="E71" s="162">
        <v>12</v>
      </c>
    </row>
    <row r="72" spans="1:5">
      <c r="A72" s="88" t="s">
        <v>70</v>
      </c>
      <c r="B72" s="88" t="s">
        <v>2042</v>
      </c>
      <c r="C72" s="88">
        <v>3</v>
      </c>
      <c r="D72" s="162">
        <v>1401</v>
      </c>
      <c r="E72" s="162">
        <v>550</v>
      </c>
    </row>
    <row r="73" spans="1:5">
      <c r="A73" s="88" t="s">
        <v>70</v>
      </c>
      <c r="B73" s="88" t="s">
        <v>2043</v>
      </c>
      <c r="C73" s="88">
        <v>3</v>
      </c>
      <c r="D73" s="162">
        <v>1412</v>
      </c>
      <c r="E73" s="162">
        <v>4</v>
      </c>
    </row>
    <row r="74" spans="1:5">
      <c r="A74" s="88" t="s">
        <v>70</v>
      </c>
      <c r="B74" s="88" t="s">
        <v>2044</v>
      </c>
      <c r="C74" s="88">
        <v>3</v>
      </c>
      <c r="D74" s="162">
        <v>1544</v>
      </c>
      <c r="E74" s="162">
        <v>2</v>
      </c>
    </row>
    <row r="75" spans="1:5">
      <c r="A75" s="88" t="s">
        <v>70</v>
      </c>
      <c r="B75" s="88" t="s">
        <v>2045</v>
      </c>
      <c r="C75" s="88">
        <v>3</v>
      </c>
      <c r="D75" s="162">
        <v>1398</v>
      </c>
      <c r="E75" s="162">
        <v>358</v>
      </c>
    </row>
    <row r="76" spans="1:5">
      <c r="A76" s="88" t="s">
        <v>70</v>
      </c>
      <c r="B76" s="88" t="s">
        <v>2046</v>
      </c>
      <c r="C76" s="88">
        <v>3</v>
      </c>
      <c r="D76" s="162">
        <v>1562</v>
      </c>
      <c r="E76" s="162">
        <v>4</v>
      </c>
    </row>
    <row r="77" spans="1:5">
      <c r="A77" s="88" t="s">
        <v>70</v>
      </c>
      <c r="B77" s="88" t="s">
        <v>2047</v>
      </c>
      <c r="C77" s="88">
        <v>3</v>
      </c>
      <c r="D77" s="162">
        <v>1661</v>
      </c>
      <c r="E77" s="162">
        <v>127</v>
      </c>
    </row>
    <row r="78" spans="1:5">
      <c r="A78" s="88" t="s">
        <v>70</v>
      </c>
      <c r="B78" s="88" t="s">
        <v>2048</v>
      </c>
      <c r="C78" s="88">
        <v>2</v>
      </c>
      <c r="D78" s="162">
        <v>1298</v>
      </c>
      <c r="E78" s="162">
        <v>2</v>
      </c>
    </row>
    <row r="79" spans="1:5">
      <c r="A79" s="88" t="s">
        <v>70</v>
      </c>
      <c r="B79" s="88" t="s">
        <v>2049</v>
      </c>
      <c r="C79" s="88">
        <v>3</v>
      </c>
      <c r="D79" s="162">
        <v>1436</v>
      </c>
      <c r="E79" s="162">
        <v>88</v>
      </c>
    </row>
    <row r="80" spans="1:5">
      <c r="A80" s="88" t="s">
        <v>70</v>
      </c>
      <c r="B80" s="88" t="s">
        <v>2050</v>
      </c>
      <c r="C80" s="88">
        <v>3</v>
      </c>
      <c r="D80" s="162">
        <v>1710</v>
      </c>
      <c r="E80" s="162">
        <v>6</v>
      </c>
    </row>
    <row r="81" spans="1:5">
      <c r="A81" s="88" t="s">
        <v>70</v>
      </c>
      <c r="B81" s="88" t="s">
        <v>2051</v>
      </c>
      <c r="C81" s="88">
        <v>3</v>
      </c>
      <c r="D81" s="162">
        <v>1401</v>
      </c>
      <c r="E81" s="162">
        <v>130</v>
      </c>
    </row>
    <row r="82" spans="1:5">
      <c r="A82" s="88" t="s">
        <v>70</v>
      </c>
      <c r="B82" s="88" t="s">
        <v>2052</v>
      </c>
      <c r="C82" s="88">
        <v>2</v>
      </c>
      <c r="D82" s="162">
        <v>952</v>
      </c>
      <c r="E82" s="162">
        <v>4</v>
      </c>
    </row>
    <row r="83" spans="1:5">
      <c r="A83" s="88" t="s">
        <v>70</v>
      </c>
      <c r="B83" s="88" t="s">
        <v>2053</v>
      </c>
      <c r="C83" s="88">
        <v>2</v>
      </c>
      <c r="D83" s="162">
        <v>1231</v>
      </c>
      <c r="E83" s="162">
        <v>2</v>
      </c>
    </row>
    <row r="84" spans="1:5">
      <c r="A84" s="88" t="s">
        <v>41</v>
      </c>
      <c r="B84" s="88" t="s">
        <v>1976</v>
      </c>
      <c r="C84" s="88">
        <v>2</v>
      </c>
      <c r="D84" s="162">
        <v>1370</v>
      </c>
      <c r="E84" s="162">
        <v>372</v>
      </c>
    </row>
    <row r="85" spans="1:5">
      <c r="A85" s="88" t="s">
        <v>41</v>
      </c>
      <c r="B85" s="88" t="s">
        <v>2054</v>
      </c>
      <c r="C85" s="88">
        <v>3</v>
      </c>
      <c r="D85" s="162">
        <v>1407</v>
      </c>
      <c r="E85" s="162">
        <v>12</v>
      </c>
    </row>
    <row r="86" spans="1:5">
      <c r="A86" s="88" t="s">
        <v>41</v>
      </c>
      <c r="B86" s="88" t="s">
        <v>2055</v>
      </c>
      <c r="C86" s="88">
        <v>2</v>
      </c>
      <c r="D86" s="162">
        <v>1348</v>
      </c>
      <c r="E86" s="162">
        <v>3</v>
      </c>
    </row>
    <row r="87" spans="1:5">
      <c r="A87" s="88" t="s">
        <v>41</v>
      </c>
      <c r="B87" s="88" t="s">
        <v>2056</v>
      </c>
      <c r="C87" s="88">
        <v>2</v>
      </c>
      <c r="D87" s="162">
        <v>967</v>
      </c>
      <c r="E87" s="162">
        <v>2</v>
      </c>
    </row>
    <row r="88" spans="1:5">
      <c r="A88" s="88" t="s">
        <v>41</v>
      </c>
      <c r="B88" s="88" t="s">
        <v>2057</v>
      </c>
      <c r="C88" s="88">
        <v>3</v>
      </c>
      <c r="D88" s="162">
        <v>1953</v>
      </c>
      <c r="E88" s="162">
        <v>4</v>
      </c>
    </row>
    <row r="89" spans="1:5">
      <c r="A89" s="88" t="s">
        <v>41</v>
      </c>
      <c r="B89" s="88" t="s">
        <v>2058</v>
      </c>
      <c r="C89" s="88">
        <v>3</v>
      </c>
      <c r="D89" s="162">
        <v>1617</v>
      </c>
      <c r="E89" s="162">
        <v>2</v>
      </c>
    </row>
    <row r="90" spans="1:5">
      <c r="A90" s="88" t="s">
        <v>41</v>
      </c>
      <c r="B90" s="88" t="s">
        <v>2059</v>
      </c>
      <c r="C90" s="88">
        <v>2</v>
      </c>
      <c r="D90" s="162">
        <v>1233</v>
      </c>
      <c r="E90" s="162">
        <v>2</v>
      </c>
    </row>
    <row r="91" spans="1:5">
      <c r="A91" s="88" t="s">
        <v>41</v>
      </c>
      <c r="B91" s="88" t="s">
        <v>2060</v>
      </c>
      <c r="C91" s="88">
        <v>2</v>
      </c>
      <c r="D91" s="162">
        <v>1044</v>
      </c>
      <c r="E91" s="162">
        <v>2</v>
      </c>
    </row>
    <row r="92" spans="1:5">
      <c r="A92" s="88" t="s">
        <v>41</v>
      </c>
      <c r="B92" s="88" t="s">
        <v>2061</v>
      </c>
      <c r="C92" s="88">
        <v>2</v>
      </c>
      <c r="D92" s="162">
        <v>969</v>
      </c>
      <c r="E92" s="162">
        <v>6</v>
      </c>
    </row>
    <row r="93" spans="1:5">
      <c r="A93" s="88" t="s">
        <v>41</v>
      </c>
      <c r="B93" s="88" t="s">
        <v>2062</v>
      </c>
      <c r="C93" s="88">
        <v>2</v>
      </c>
      <c r="D93" s="162">
        <v>1214</v>
      </c>
      <c r="E93" s="162">
        <v>10</v>
      </c>
    </row>
    <row r="94" spans="1:5">
      <c r="A94" s="88" t="s">
        <v>41</v>
      </c>
      <c r="B94" s="88" t="s">
        <v>2063</v>
      </c>
      <c r="C94" s="88">
        <v>2</v>
      </c>
      <c r="D94" s="162">
        <v>964</v>
      </c>
      <c r="E94" s="162">
        <v>7</v>
      </c>
    </row>
    <row r="95" spans="1:5">
      <c r="A95" s="88" t="s">
        <v>41</v>
      </c>
      <c r="B95" s="88" t="s">
        <v>2064</v>
      </c>
      <c r="C95" s="88">
        <v>2</v>
      </c>
      <c r="D95" s="162">
        <v>1389</v>
      </c>
      <c r="E95" s="162">
        <v>3174</v>
      </c>
    </row>
    <row r="96" spans="1:5">
      <c r="A96" s="88" t="s">
        <v>41</v>
      </c>
      <c r="B96" s="88" t="s">
        <v>2065</v>
      </c>
      <c r="C96" s="88">
        <v>3</v>
      </c>
      <c r="D96" s="162">
        <v>1475</v>
      </c>
      <c r="E96" s="162">
        <v>6</v>
      </c>
    </row>
    <row r="97" spans="1:5">
      <c r="A97" s="88" t="s">
        <v>41</v>
      </c>
      <c r="B97" s="88" t="s">
        <v>2066</v>
      </c>
      <c r="C97" s="88">
        <v>3</v>
      </c>
      <c r="D97" s="162">
        <v>1448</v>
      </c>
      <c r="E97" s="162">
        <v>6</v>
      </c>
    </row>
    <row r="98" spans="1:5">
      <c r="A98" s="88" t="s">
        <v>41</v>
      </c>
      <c r="B98" s="88" t="s">
        <v>2067</v>
      </c>
      <c r="C98" s="88">
        <v>3</v>
      </c>
      <c r="D98" s="162">
        <v>1421</v>
      </c>
      <c r="E98" s="162">
        <v>6</v>
      </c>
    </row>
    <row r="99" spans="1:5">
      <c r="A99" s="88" t="s">
        <v>41</v>
      </c>
      <c r="B99" s="88" t="s">
        <v>2068</v>
      </c>
      <c r="C99" s="88">
        <v>2</v>
      </c>
      <c r="D99" s="162">
        <v>972</v>
      </c>
      <c r="E99" s="162">
        <v>2</v>
      </c>
    </row>
    <row r="100" spans="1:5">
      <c r="A100" s="88" t="s">
        <v>41</v>
      </c>
      <c r="B100" s="88" t="s">
        <v>2069</v>
      </c>
      <c r="C100" s="88">
        <v>4</v>
      </c>
      <c r="D100" s="162">
        <v>2342</v>
      </c>
      <c r="E100" s="162">
        <v>6</v>
      </c>
    </row>
    <row r="101" spans="1:5">
      <c r="A101" s="88" t="s">
        <v>41</v>
      </c>
      <c r="B101" s="88" t="s">
        <v>2070</v>
      </c>
      <c r="C101" s="88">
        <v>2</v>
      </c>
      <c r="D101" s="162">
        <v>1249</v>
      </c>
      <c r="E101" s="162">
        <v>2</v>
      </c>
    </row>
    <row r="102" spans="1:5">
      <c r="A102" s="88" t="s">
        <v>41</v>
      </c>
      <c r="B102" s="88" t="s">
        <v>2071</v>
      </c>
      <c r="C102" s="88">
        <v>2</v>
      </c>
      <c r="D102" s="162">
        <v>1128</v>
      </c>
      <c r="E102" s="162">
        <v>4</v>
      </c>
    </row>
    <row r="103" spans="1:5">
      <c r="A103" s="88" t="s">
        <v>41</v>
      </c>
      <c r="B103" s="88" t="s">
        <v>2072</v>
      </c>
      <c r="C103" s="88">
        <v>2</v>
      </c>
      <c r="D103" s="162">
        <v>1414</v>
      </c>
      <c r="E103" s="162">
        <v>26</v>
      </c>
    </row>
    <row r="104" spans="1:5">
      <c r="A104" s="88" t="s">
        <v>41</v>
      </c>
      <c r="B104" s="88" t="s">
        <v>2073</v>
      </c>
      <c r="C104" s="88">
        <v>2</v>
      </c>
      <c r="D104" s="162">
        <v>1390</v>
      </c>
      <c r="E104" s="162">
        <v>55</v>
      </c>
    </row>
    <row r="105" spans="1:5">
      <c r="A105" s="88" t="s">
        <v>41</v>
      </c>
      <c r="B105" s="88" t="s">
        <v>2074</v>
      </c>
      <c r="C105" s="88">
        <v>2</v>
      </c>
      <c r="D105" s="162">
        <v>1400</v>
      </c>
      <c r="E105" s="162">
        <v>864</v>
      </c>
    </row>
    <row r="106" spans="1:5">
      <c r="A106" s="88" t="s">
        <v>41</v>
      </c>
      <c r="B106" s="88" t="s">
        <v>2075</v>
      </c>
      <c r="C106" s="88">
        <v>2</v>
      </c>
      <c r="D106" s="162">
        <v>1014</v>
      </c>
      <c r="E106" s="162">
        <v>2</v>
      </c>
    </row>
    <row r="107" spans="1:5">
      <c r="A107" s="88" t="s">
        <v>41</v>
      </c>
      <c r="B107" s="88" t="s">
        <v>2076</v>
      </c>
      <c r="C107" s="88">
        <v>4</v>
      </c>
      <c r="D107" s="162">
        <v>2352</v>
      </c>
      <c r="E107" s="162">
        <v>5</v>
      </c>
    </row>
    <row r="108" spans="1:5">
      <c r="A108" s="88" t="s">
        <v>41</v>
      </c>
      <c r="B108" s="88" t="s">
        <v>2077</v>
      </c>
      <c r="C108" s="88">
        <v>3</v>
      </c>
      <c r="D108" s="162">
        <v>1516</v>
      </c>
      <c r="E108" s="162">
        <v>2</v>
      </c>
    </row>
    <row r="109" spans="1:5">
      <c r="A109" s="88" t="s">
        <v>41</v>
      </c>
      <c r="B109" s="88" t="s">
        <v>2078</v>
      </c>
      <c r="C109" s="88">
        <v>2</v>
      </c>
      <c r="D109" s="162">
        <v>1186</v>
      </c>
      <c r="E109" s="162">
        <v>2</v>
      </c>
    </row>
    <row r="110" spans="1:5">
      <c r="A110" s="88" t="s">
        <v>41</v>
      </c>
      <c r="B110" s="88" t="s">
        <v>2079</v>
      </c>
      <c r="C110" s="88">
        <v>2</v>
      </c>
      <c r="D110" s="162">
        <v>1408</v>
      </c>
      <c r="E110" s="162">
        <v>25</v>
      </c>
    </row>
    <row r="111" spans="1:5">
      <c r="A111" s="88" t="s">
        <v>41</v>
      </c>
      <c r="B111" s="88" t="s">
        <v>2080</v>
      </c>
      <c r="C111" s="88">
        <v>2</v>
      </c>
      <c r="D111" s="162">
        <v>1396</v>
      </c>
      <c r="E111" s="162">
        <v>63</v>
      </c>
    </row>
    <row r="112" spans="1:5">
      <c r="A112" s="88" t="s">
        <v>41</v>
      </c>
      <c r="B112" s="88" t="s">
        <v>2081</v>
      </c>
      <c r="C112" s="88">
        <v>4</v>
      </c>
      <c r="D112" s="162">
        <v>2410</v>
      </c>
      <c r="E112" s="162">
        <v>6</v>
      </c>
    </row>
    <row r="113" spans="1:5">
      <c r="A113" s="88" t="s">
        <v>41</v>
      </c>
      <c r="B113" s="88" t="s">
        <v>2082</v>
      </c>
      <c r="C113" s="88">
        <v>2</v>
      </c>
      <c r="D113" s="162">
        <v>1258</v>
      </c>
      <c r="E113" s="162">
        <v>2</v>
      </c>
    </row>
    <row r="114" spans="1:5">
      <c r="A114" s="88" t="s">
        <v>41</v>
      </c>
      <c r="B114" s="88" t="s">
        <v>2083</v>
      </c>
      <c r="C114" s="88">
        <v>4</v>
      </c>
      <c r="D114" s="162">
        <v>2123</v>
      </c>
      <c r="E114" s="162">
        <v>5</v>
      </c>
    </row>
    <row r="115" spans="1:5">
      <c r="A115" s="88" t="s">
        <v>41</v>
      </c>
      <c r="B115" s="88" t="s">
        <v>2084</v>
      </c>
      <c r="C115" s="88">
        <v>2</v>
      </c>
      <c r="D115" s="162">
        <v>1118</v>
      </c>
      <c r="E115" s="162">
        <v>2</v>
      </c>
    </row>
    <row r="116" spans="1:5">
      <c r="A116" s="88" t="s">
        <v>71</v>
      </c>
      <c r="B116" s="88" t="s">
        <v>1976</v>
      </c>
      <c r="C116" s="88">
        <v>2</v>
      </c>
      <c r="D116" s="162">
        <v>1372</v>
      </c>
      <c r="E116" s="162">
        <v>538</v>
      </c>
    </row>
    <row r="117" spans="1:5">
      <c r="A117" s="88" t="s">
        <v>71</v>
      </c>
      <c r="B117" s="88" t="s">
        <v>2085</v>
      </c>
      <c r="C117" s="88">
        <v>2</v>
      </c>
      <c r="D117" s="162">
        <v>1528</v>
      </c>
      <c r="E117" s="162">
        <v>4</v>
      </c>
    </row>
    <row r="118" spans="1:5">
      <c r="A118" s="88" t="s">
        <v>71</v>
      </c>
      <c r="B118" s="88" t="s">
        <v>2086</v>
      </c>
      <c r="C118" s="88">
        <v>2</v>
      </c>
      <c r="D118" s="162">
        <v>1400</v>
      </c>
      <c r="E118" s="162">
        <v>1494</v>
      </c>
    </row>
    <row r="119" spans="1:5">
      <c r="A119" s="88" t="s">
        <v>71</v>
      </c>
      <c r="B119" s="88" t="s">
        <v>2087</v>
      </c>
      <c r="C119" s="88">
        <v>2</v>
      </c>
      <c r="D119" s="162">
        <v>1525</v>
      </c>
      <c r="E119" s="162">
        <v>20</v>
      </c>
    </row>
    <row r="120" spans="1:5">
      <c r="A120" s="88" t="s">
        <v>71</v>
      </c>
      <c r="B120" s="88" t="s">
        <v>2088</v>
      </c>
      <c r="C120" s="88">
        <v>2</v>
      </c>
      <c r="D120" s="162">
        <v>1415</v>
      </c>
      <c r="E120" s="162">
        <v>171</v>
      </c>
    </row>
    <row r="121" spans="1:5">
      <c r="A121" s="88" t="s">
        <v>71</v>
      </c>
      <c r="B121" s="88" t="s">
        <v>2089</v>
      </c>
      <c r="C121" s="88">
        <v>2</v>
      </c>
      <c r="D121" s="162">
        <v>1401</v>
      </c>
      <c r="E121" s="162">
        <v>1888</v>
      </c>
    </row>
    <row r="122" spans="1:5">
      <c r="A122" s="88" t="s">
        <v>71</v>
      </c>
      <c r="B122" s="88" t="s">
        <v>2090</v>
      </c>
      <c r="C122" s="88">
        <v>2</v>
      </c>
      <c r="D122" s="162">
        <v>1415</v>
      </c>
      <c r="E122" s="162">
        <v>117</v>
      </c>
    </row>
    <row r="123" spans="1:5">
      <c r="A123" s="88" t="s">
        <v>72</v>
      </c>
      <c r="B123" s="88" t="s">
        <v>1976</v>
      </c>
      <c r="C123" s="88">
        <v>2</v>
      </c>
      <c r="D123" s="162">
        <v>1371</v>
      </c>
      <c r="E123" s="162">
        <v>383</v>
      </c>
    </row>
    <row r="124" spans="1:5">
      <c r="A124" s="88" t="s">
        <v>72</v>
      </c>
      <c r="B124" s="88" t="s">
        <v>2091</v>
      </c>
      <c r="C124" s="88">
        <v>2</v>
      </c>
      <c r="D124" s="162">
        <v>1400</v>
      </c>
      <c r="E124" s="162">
        <v>356</v>
      </c>
    </row>
    <row r="125" spans="1:5">
      <c r="A125" s="88" t="s">
        <v>72</v>
      </c>
      <c r="B125" s="88" t="s">
        <v>2092</v>
      </c>
      <c r="C125" s="88">
        <v>2</v>
      </c>
      <c r="D125" s="162">
        <v>1401</v>
      </c>
      <c r="E125" s="162">
        <v>17</v>
      </c>
    </row>
    <row r="126" spans="1:5">
      <c r="A126" s="88" t="s">
        <v>72</v>
      </c>
      <c r="B126" s="88" t="s">
        <v>2093</v>
      </c>
      <c r="C126" s="88">
        <v>2</v>
      </c>
      <c r="D126" s="162">
        <v>1442</v>
      </c>
      <c r="E126" s="162">
        <v>71</v>
      </c>
    </row>
    <row r="127" spans="1:5">
      <c r="A127" s="88" t="s">
        <v>72</v>
      </c>
      <c r="B127" s="88" t="s">
        <v>2094</v>
      </c>
      <c r="C127" s="88">
        <v>2</v>
      </c>
      <c r="D127" s="162">
        <v>1416</v>
      </c>
      <c r="E127" s="162">
        <v>36</v>
      </c>
    </row>
    <row r="128" spans="1:5">
      <c r="A128" s="88" t="s">
        <v>72</v>
      </c>
      <c r="B128" s="88" t="s">
        <v>2095</v>
      </c>
      <c r="C128" s="88">
        <v>2</v>
      </c>
      <c r="D128" s="162">
        <v>1397</v>
      </c>
      <c r="E128" s="162">
        <v>119</v>
      </c>
    </row>
    <row r="129" spans="1:5">
      <c r="A129" s="88" t="s">
        <v>72</v>
      </c>
      <c r="B129" s="88" t="s">
        <v>2096</v>
      </c>
      <c r="C129" s="88">
        <v>2</v>
      </c>
      <c r="D129" s="162">
        <v>1401</v>
      </c>
      <c r="E129" s="162">
        <v>122</v>
      </c>
    </row>
    <row r="130" spans="1:5">
      <c r="A130" s="88" t="s">
        <v>72</v>
      </c>
      <c r="B130" s="88" t="s">
        <v>2097</v>
      </c>
      <c r="C130" s="88">
        <v>2</v>
      </c>
      <c r="D130" s="162">
        <v>1556</v>
      </c>
      <c r="E130" s="162">
        <v>2</v>
      </c>
    </row>
    <row r="131" spans="1:5">
      <c r="A131" s="88" t="s">
        <v>72</v>
      </c>
      <c r="B131" s="88" t="s">
        <v>2098</v>
      </c>
      <c r="C131" s="88">
        <v>2</v>
      </c>
      <c r="D131" s="162">
        <v>1722</v>
      </c>
      <c r="E131" s="162">
        <v>2</v>
      </c>
    </row>
    <row r="132" spans="1:5">
      <c r="A132" s="88" t="s">
        <v>72</v>
      </c>
      <c r="B132" s="88" t="s">
        <v>2099</v>
      </c>
      <c r="C132" s="88">
        <v>2</v>
      </c>
      <c r="D132" s="162">
        <v>1398</v>
      </c>
      <c r="E132" s="162">
        <v>88</v>
      </c>
    </row>
    <row r="133" spans="1:5">
      <c r="A133" s="88" t="s">
        <v>72</v>
      </c>
      <c r="B133" s="88" t="s">
        <v>2100</v>
      </c>
      <c r="C133" s="88">
        <v>3</v>
      </c>
      <c r="D133" s="162">
        <v>2280</v>
      </c>
      <c r="E133" s="162">
        <v>6</v>
      </c>
    </row>
    <row r="134" spans="1:5">
      <c r="A134" s="88" t="s">
        <v>72</v>
      </c>
      <c r="B134" s="88" t="s">
        <v>2101</v>
      </c>
      <c r="C134" s="88">
        <v>3</v>
      </c>
      <c r="D134" s="162">
        <v>2158</v>
      </c>
      <c r="E134" s="162">
        <v>8</v>
      </c>
    </row>
    <row r="135" spans="1:5">
      <c r="A135" s="88" t="s">
        <v>72</v>
      </c>
      <c r="B135" s="88" t="s">
        <v>2102</v>
      </c>
      <c r="C135" s="88">
        <v>2</v>
      </c>
      <c r="D135" s="162">
        <v>1399</v>
      </c>
      <c r="E135" s="162">
        <v>617</v>
      </c>
    </row>
    <row r="136" spans="1:5">
      <c r="A136" s="88" t="s">
        <v>72</v>
      </c>
      <c r="B136" s="88" t="s">
        <v>2103</v>
      </c>
      <c r="C136" s="88">
        <v>2</v>
      </c>
      <c r="D136" s="162">
        <v>1651</v>
      </c>
      <c r="E136" s="162">
        <v>8</v>
      </c>
    </row>
    <row r="137" spans="1:5">
      <c r="A137" s="88" t="s">
        <v>72</v>
      </c>
      <c r="B137" s="88" t="s">
        <v>2104</v>
      </c>
      <c r="C137" s="88">
        <v>2</v>
      </c>
      <c r="D137" s="162">
        <v>1480</v>
      </c>
      <c r="E137" s="162">
        <v>2</v>
      </c>
    </row>
    <row r="138" spans="1:5">
      <c r="A138" s="88" t="s">
        <v>72</v>
      </c>
      <c r="B138" s="88" t="s">
        <v>2105</v>
      </c>
      <c r="C138" s="88">
        <v>3</v>
      </c>
      <c r="D138" s="162">
        <v>2354</v>
      </c>
      <c r="E138" s="162">
        <v>3</v>
      </c>
    </row>
    <row r="139" spans="1:5">
      <c r="A139" s="88" t="s">
        <v>72</v>
      </c>
      <c r="B139" s="88" t="s">
        <v>2106</v>
      </c>
      <c r="C139" s="88">
        <v>2</v>
      </c>
      <c r="D139" s="162">
        <v>1400</v>
      </c>
      <c r="E139" s="162">
        <v>169</v>
      </c>
    </row>
    <row r="140" spans="1:5">
      <c r="A140" s="88" t="s">
        <v>72</v>
      </c>
      <c r="B140" s="88" t="s">
        <v>2107</v>
      </c>
      <c r="C140" s="88">
        <v>2</v>
      </c>
      <c r="D140" s="162">
        <v>1394</v>
      </c>
      <c r="E140" s="162">
        <v>128</v>
      </c>
    </row>
    <row r="141" spans="1:5">
      <c r="A141" s="88" t="s">
        <v>72</v>
      </c>
      <c r="B141" s="88" t="s">
        <v>2108</v>
      </c>
      <c r="C141" s="88">
        <v>2</v>
      </c>
      <c r="D141" s="162">
        <v>1401</v>
      </c>
      <c r="E141" s="162">
        <v>31</v>
      </c>
    </row>
    <row r="142" spans="1:5">
      <c r="A142" s="88" t="s">
        <v>72</v>
      </c>
      <c r="B142" s="88" t="s">
        <v>2109</v>
      </c>
      <c r="C142" s="88">
        <v>2</v>
      </c>
      <c r="D142" s="162">
        <v>1454</v>
      </c>
      <c r="E142" s="162">
        <v>426</v>
      </c>
    </row>
    <row r="143" spans="1:5">
      <c r="A143" s="88" t="s">
        <v>72</v>
      </c>
      <c r="B143" s="88" t="s">
        <v>2110</v>
      </c>
      <c r="C143" s="88">
        <v>2</v>
      </c>
      <c r="D143" s="162">
        <v>1414</v>
      </c>
      <c r="E143" s="162">
        <v>37</v>
      </c>
    </row>
    <row r="144" spans="1:5">
      <c r="A144" s="88" t="s">
        <v>72</v>
      </c>
      <c r="B144" s="88" t="s">
        <v>2111</v>
      </c>
      <c r="C144" s="88">
        <v>2</v>
      </c>
      <c r="D144" s="162">
        <v>1404</v>
      </c>
      <c r="E144" s="162">
        <v>527</v>
      </c>
    </row>
    <row r="145" spans="1:5">
      <c r="A145" s="88" t="s">
        <v>72</v>
      </c>
      <c r="B145" s="88" t="s">
        <v>2112</v>
      </c>
      <c r="C145" s="88">
        <v>2</v>
      </c>
      <c r="D145" s="162">
        <v>1525</v>
      </c>
      <c r="E145" s="162">
        <v>2</v>
      </c>
    </row>
    <row r="146" spans="1:5">
      <c r="A146" s="88" t="s">
        <v>73</v>
      </c>
      <c r="B146" s="88" t="s">
        <v>1976</v>
      </c>
      <c r="C146" s="88">
        <v>2</v>
      </c>
      <c r="D146" s="162">
        <v>1372</v>
      </c>
      <c r="E146" s="162">
        <v>536</v>
      </c>
    </row>
    <row r="147" spans="1:5">
      <c r="A147" s="88" t="s">
        <v>73</v>
      </c>
      <c r="B147" s="88" t="s">
        <v>2113</v>
      </c>
      <c r="C147" s="88">
        <v>2</v>
      </c>
      <c r="D147" s="162">
        <v>1420</v>
      </c>
      <c r="E147" s="162">
        <v>2</v>
      </c>
    </row>
    <row r="148" spans="1:5">
      <c r="A148" s="88" t="s">
        <v>73</v>
      </c>
      <c r="B148" s="88" t="s">
        <v>2114</v>
      </c>
      <c r="C148" s="88">
        <v>2</v>
      </c>
      <c r="D148" s="162">
        <v>1393</v>
      </c>
      <c r="E148" s="162">
        <v>2</v>
      </c>
    </row>
    <row r="149" spans="1:5">
      <c r="A149" s="88" t="s">
        <v>73</v>
      </c>
      <c r="B149" s="88" t="s">
        <v>2115</v>
      </c>
      <c r="C149" s="88">
        <v>2</v>
      </c>
      <c r="D149" s="162">
        <v>1496</v>
      </c>
      <c r="E149" s="162">
        <v>2</v>
      </c>
    </row>
    <row r="150" spans="1:5">
      <c r="A150" s="88" t="s">
        <v>73</v>
      </c>
      <c r="B150" s="88" t="s">
        <v>2116</v>
      </c>
      <c r="C150" s="88">
        <v>2</v>
      </c>
      <c r="D150" s="162">
        <v>1405</v>
      </c>
      <c r="E150" s="162">
        <v>47</v>
      </c>
    </row>
    <row r="151" spans="1:5">
      <c r="A151" s="88" t="s">
        <v>73</v>
      </c>
      <c r="B151" s="88" t="s">
        <v>2117</v>
      </c>
      <c r="C151" s="88">
        <v>2</v>
      </c>
      <c r="D151" s="162">
        <v>1402</v>
      </c>
      <c r="E151" s="162">
        <v>35</v>
      </c>
    </row>
    <row r="152" spans="1:5">
      <c r="A152" s="88" t="s">
        <v>73</v>
      </c>
      <c r="B152" s="88" t="s">
        <v>2118</v>
      </c>
      <c r="C152" s="88">
        <v>2</v>
      </c>
      <c r="D152" s="162">
        <v>1475</v>
      </c>
      <c r="E152" s="162">
        <v>4</v>
      </c>
    </row>
    <row r="153" spans="1:5">
      <c r="A153" s="88" t="s">
        <v>73</v>
      </c>
      <c r="B153" s="88" t="s">
        <v>2119</v>
      </c>
      <c r="C153" s="88">
        <v>2</v>
      </c>
      <c r="D153" s="162">
        <v>1399</v>
      </c>
      <c r="E153" s="162">
        <v>76</v>
      </c>
    </row>
    <row r="154" spans="1:5">
      <c r="A154" s="88" t="s">
        <v>73</v>
      </c>
      <c r="B154" s="88" t="s">
        <v>2120</v>
      </c>
      <c r="C154" s="88">
        <v>2</v>
      </c>
      <c r="D154" s="162">
        <v>1393</v>
      </c>
      <c r="E154" s="162">
        <v>9</v>
      </c>
    </row>
    <row r="155" spans="1:5">
      <c r="A155" s="88" t="s">
        <v>73</v>
      </c>
      <c r="B155" s="88" t="s">
        <v>2121</v>
      </c>
      <c r="C155" s="88">
        <v>2</v>
      </c>
      <c r="D155" s="162">
        <v>1377</v>
      </c>
      <c r="E155" s="162">
        <v>5</v>
      </c>
    </row>
    <row r="156" spans="1:5">
      <c r="A156" s="88" t="s">
        <v>73</v>
      </c>
      <c r="B156" s="88" t="s">
        <v>2122</v>
      </c>
      <c r="C156" s="88">
        <v>2</v>
      </c>
      <c r="D156" s="162">
        <v>1310</v>
      </c>
      <c r="E156" s="162">
        <v>4</v>
      </c>
    </row>
    <row r="157" spans="1:5">
      <c r="A157" s="88" t="s">
        <v>73</v>
      </c>
      <c r="B157" s="88" t="s">
        <v>2123</v>
      </c>
      <c r="C157" s="88">
        <v>2</v>
      </c>
      <c r="D157" s="162">
        <v>1340</v>
      </c>
      <c r="E157" s="162">
        <v>10</v>
      </c>
    </row>
    <row r="158" spans="1:5">
      <c r="A158" s="88" t="s">
        <v>73</v>
      </c>
      <c r="B158" s="88" t="s">
        <v>2124</v>
      </c>
      <c r="C158" s="88">
        <v>2</v>
      </c>
      <c r="D158" s="162">
        <v>1435</v>
      </c>
      <c r="E158" s="162">
        <v>4</v>
      </c>
    </row>
    <row r="159" spans="1:5">
      <c r="A159" s="88" t="s">
        <v>73</v>
      </c>
      <c r="B159" s="88" t="s">
        <v>2125</v>
      </c>
      <c r="C159" s="88">
        <v>2</v>
      </c>
      <c r="D159" s="162">
        <v>1500</v>
      </c>
      <c r="E159" s="162">
        <v>2</v>
      </c>
    </row>
    <row r="160" spans="1:5">
      <c r="A160" s="88" t="s">
        <v>73</v>
      </c>
      <c r="B160" s="88" t="s">
        <v>2126</v>
      </c>
      <c r="C160" s="88">
        <v>2</v>
      </c>
      <c r="D160" s="162">
        <v>1389</v>
      </c>
      <c r="E160" s="162">
        <v>3</v>
      </c>
    </row>
    <row r="161" spans="1:5">
      <c r="A161" s="88" t="s">
        <v>73</v>
      </c>
      <c r="B161" s="88" t="s">
        <v>2127</v>
      </c>
      <c r="C161" s="88">
        <v>2</v>
      </c>
      <c r="D161" s="162">
        <v>1390</v>
      </c>
      <c r="E161" s="162">
        <v>37</v>
      </c>
    </row>
    <row r="162" spans="1:5">
      <c r="A162" s="88" t="s">
        <v>73</v>
      </c>
      <c r="B162" s="88" t="s">
        <v>2128</v>
      </c>
      <c r="C162" s="88">
        <v>2</v>
      </c>
      <c r="D162" s="162">
        <v>1386</v>
      </c>
      <c r="E162" s="162">
        <v>22</v>
      </c>
    </row>
    <row r="163" spans="1:5">
      <c r="A163" s="88" t="s">
        <v>73</v>
      </c>
      <c r="B163" s="88" t="s">
        <v>2129</v>
      </c>
      <c r="C163" s="88">
        <v>2</v>
      </c>
      <c r="D163" s="162">
        <v>1401</v>
      </c>
      <c r="E163" s="162">
        <v>555</v>
      </c>
    </row>
    <row r="164" spans="1:5">
      <c r="A164" s="88" t="s">
        <v>73</v>
      </c>
      <c r="B164" s="88" t="s">
        <v>2130</v>
      </c>
      <c r="C164" s="88">
        <v>2</v>
      </c>
      <c r="D164" s="162">
        <v>1410</v>
      </c>
      <c r="E164" s="162">
        <v>2</v>
      </c>
    </row>
    <row r="165" spans="1:5">
      <c r="A165" s="88" t="s">
        <v>73</v>
      </c>
      <c r="B165" s="88" t="s">
        <v>2131</v>
      </c>
      <c r="C165" s="88">
        <v>2</v>
      </c>
      <c r="D165" s="162">
        <v>1522</v>
      </c>
      <c r="E165" s="162">
        <v>2</v>
      </c>
    </row>
    <row r="166" spans="1:5">
      <c r="A166" s="88" t="s">
        <v>73</v>
      </c>
      <c r="B166" s="88" t="s">
        <v>2132</v>
      </c>
      <c r="C166" s="88">
        <v>2</v>
      </c>
      <c r="D166" s="162">
        <v>1389</v>
      </c>
      <c r="E166" s="162">
        <v>63</v>
      </c>
    </row>
    <row r="167" spans="1:5">
      <c r="A167" s="88" t="s">
        <v>73</v>
      </c>
      <c r="B167" s="88" t="s">
        <v>2133</v>
      </c>
      <c r="C167" s="88">
        <v>2</v>
      </c>
      <c r="D167" s="162">
        <v>1404</v>
      </c>
      <c r="E167" s="162">
        <v>49</v>
      </c>
    </row>
    <row r="168" spans="1:5">
      <c r="A168" s="88" t="s">
        <v>73</v>
      </c>
      <c r="B168" s="88" t="s">
        <v>2134</v>
      </c>
      <c r="C168" s="88">
        <v>2</v>
      </c>
      <c r="D168" s="162">
        <v>1391</v>
      </c>
      <c r="E168" s="162">
        <v>14</v>
      </c>
    </row>
    <row r="169" spans="1:5">
      <c r="A169" s="88" t="s">
        <v>73</v>
      </c>
      <c r="B169" s="88" t="s">
        <v>2135</v>
      </c>
      <c r="C169" s="88">
        <v>2</v>
      </c>
      <c r="D169" s="162">
        <v>1411</v>
      </c>
      <c r="E169" s="162">
        <v>2</v>
      </c>
    </row>
    <row r="170" spans="1:5">
      <c r="A170" s="88" t="s">
        <v>73</v>
      </c>
      <c r="B170" s="88" t="s">
        <v>2136</v>
      </c>
      <c r="C170" s="88">
        <v>2</v>
      </c>
      <c r="D170" s="162">
        <v>1409</v>
      </c>
      <c r="E170" s="162">
        <v>25</v>
      </c>
    </row>
    <row r="171" spans="1:5">
      <c r="A171" s="88" t="s">
        <v>73</v>
      </c>
      <c r="B171" s="88" t="s">
        <v>2137</v>
      </c>
      <c r="C171" s="88">
        <v>2</v>
      </c>
      <c r="D171" s="162">
        <v>1408</v>
      </c>
      <c r="E171" s="162">
        <v>777</v>
      </c>
    </row>
    <row r="172" spans="1:5">
      <c r="A172" s="88" t="s">
        <v>73</v>
      </c>
      <c r="B172" s="88" t="s">
        <v>2138</v>
      </c>
      <c r="C172" s="88">
        <v>2</v>
      </c>
      <c r="D172" s="162">
        <v>1423</v>
      </c>
      <c r="E172" s="162">
        <v>33</v>
      </c>
    </row>
    <row r="173" spans="1:5">
      <c r="A173" s="88" t="s">
        <v>73</v>
      </c>
      <c r="B173" s="88" t="s">
        <v>2139</v>
      </c>
      <c r="C173" s="88">
        <v>2</v>
      </c>
      <c r="D173" s="162">
        <v>1375</v>
      </c>
      <c r="E173" s="162">
        <v>55</v>
      </c>
    </row>
    <row r="174" spans="1:5">
      <c r="A174" s="88" t="s">
        <v>73</v>
      </c>
      <c r="B174" s="88" t="s">
        <v>2140</v>
      </c>
      <c r="C174" s="88">
        <v>2</v>
      </c>
      <c r="D174" s="162">
        <v>1427</v>
      </c>
      <c r="E174" s="162">
        <v>12</v>
      </c>
    </row>
    <row r="175" spans="1:5">
      <c r="A175" s="88" t="s">
        <v>42</v>
      </c>
      <c r="B175" s="88" t="s">
        <v>1983</v>
      </c>
      <c r="C175" s="88">
        <v>3</v>
      </c>
      <c r="D175" s="162">
        <v>2056</v>
      </c>
      <c r="E175" s="162">
        <v>308</v>
      </c>
    </row>
    <row r="176" spans="1:5">
      <c r="A176" s="88" t="s">
        <v>42</v>
      </c>
      <c r="B176" s="88" t="s">
        <v>2141</v>
      </c>
      <c r="C176" s="88">
        <v>3</v>
      </c>
      <c r="D176" s="162">
        <v>1400</v>
      </c>
      <c r="E176" s="162">
        <v>535</v>
      </c>
    </row>
    <row r="177" spans="1:5">
      <c r="A177" s="88" t="s">
        <v>42</v>
      </c>
      <c r="B177" s="88" t="s">
        <v>2142</v>
      </c>
      <c r="C177" s="88">
        <v>3</v>
      </c>
      <c r="D177" s="162">
        <v>1703</v>
      </c>
      <c r="E177" s="162">
        <v>2</v>
      </c>
    </row>
    <row r="178" spans="1:5">
      <c r="A178" s="88" t="s">
        <v>42</v>
      </c>
      <c r="B178" s="88" t="s">
        <v>2143</v>
      </c>
      <c r="C178" s="88">
        <v>3</v>
      </c>
      <c r="D178" s="162">
        <v>1480</v>
      </c>
      <c r="E178" s="162">
        <v>2</v>
      </c>
    </row>
    <row r="179" spans="1:5">
      <c r="A179" s="88" t="s">
        <v>42</v>
      </c>
      <c r="B179" s="88" t="s">
        <v>2144</v>
      </c>
      <c r="C179" s="88">
        <v>3</v>
      </c>
      <c r="D179" s="162">
        <v>1400</v>
      </c>
      <c r="E179" s="162">
        <v>452</v>
      </c>
    </row>
    <row r="180" spans="1:5">
      <c r="A180" s="88" t="s">
        <v>42</v>
      </c>
      <c r="B180" s="88" t="s">
        <v>2145</v>
      </c>
      <c r="C180" s="88">
        <v>2</v>
      </c>
      <c r="D180" s="162">
        <v>1395</v>
      </c>
      <c r="E180" s="162">
        <v>2</v>
      </c>
    </row>
    <row r="181" spans="1:5">
      <c r="A181" s="88" t="s">
        <v>42</v>
      </c>
      <c r="B181" s="88" t="s">
        <v>2146</v>
      </c>
      <c r="C181" s="88">
        <v>3</v>
      </c>
      <c r="D181" s="162">
        <v>1397</v>
      </c>
      <c r="E181" s="162">
        <v>677</v>
      </c>
    </row>
    <row r="182" spans="1:5">
      <c r="A182" s="88" t="s">
        <v>42</v>
      </c>
      <c r="B182" s="88" t="s">
        <v>2147</v>
      </c>
      <c r="C182" s="88">
        <v>3</v>
      </c>
      <c r="D182" s="162">
        <v>1621</v>
      </c>
      <c r="E182" s="162">
        <v>10</v>
      </c>
    </row>
    <row r="183" spans="1:5">
      <c r="A183" s="88" t="s">
        <v>42</v>
      </c>
      <c r="B183" s="88" t="s">
        <v>2148</v>
      </c>
      <c r="C183" s="88">
        <v>3</v>
      </c>
      <c r="D183" s="162">
        <v>1653</v>
      </c>
      <c r="E183" s="162">
        <v>2</v>
      </c>
    </row>
    <row r="184" spans="1:5">
      <c r="A184" s="88" t="s">
        <v>42</v>
      </c>
      <c r="B184" s="88" t="s">
        <v>2149</v>
      </c>
      <c r="C184" s="88">
        <v>3</v>
      </c>
      <c r="D184" s="162">
        <v>1540</v>
      </c>
      <c r="E184" s="162">
        <v>2</v>
      </c>
    </row>
    <row r="185" spans="1:5">
      <c r="A185" s="88" t="s">
        <v>42</v>
      </c>
      <c r="B185" s="88" t="s">
        <v>2150</v>
      </c>
      <c r="C185" s="88">
        <v>2</v>
      </c>
      <c r="D185" s="162">
        <v>1241</v>
      </c>
      <c r="E185" s="162">
        <v>8</v>
      </c>
    </row>
    <row r="186" spans="1:5">
      <c r="A186" s="88" t="s">
        <v>42</v>
      </c>
      <c r="B186" s="88" t="s">
        <v>2151</v>
      </c>
      <c r="C186" s="88">
        <v>3</v>
      </c>
      <c r="D186" s="162">
        <v>1400</v>
      </c>
      <c r="E186" s="162">
        <v>113</v>
      </c>
    </row>
    <row r="187" spans="1:5">
      <c r="A187" s="88" t="s">
        <v>42</v>
      </c>
      <c r="B187" s="88" t="s">
        <v>2152</v>
      </c>
      <c r="C187" s="88">
        <v>2</v>
      </c>
      <c r="D187" s="162">
        <v>1267</v>
      </c>
      <c r="E187" s="162">
        <v>6</v>
      </c>
    </row>
    <row r="188" spans="1:5">
      <c r="A188" s="88" t="s">
        <v>42</v>
      </c>
      <c r="B188" s="88" t="s">
        <v>2153</v>
      </c>
      <c r="C188" s="88">
        <v>3</v>
      </c>
      <c r="D188" s="162">
        <v>1601</v>
      </c>
      <c r="E188" s="162">
        <v>2</v>
      </c>
    </row>
    <row r="189" spans="1:5">
      <c r="A189" s="88" t="s">
        <v>42</v>
      </c>
      <c r="B189" s="88" t="s">
        <v>2154</v>
      </c>
      <c r="C189" s="88">
        <v>2</v>
      </c>
      <c r="D189" s="162">
        <v>1373</v>
      </c>
      <c r="E189" s="162">
        <v>2</v>
      </c>
    </row>
    <row r="190" spans="1:5">
      <c r="A190" s="88" t="s">
        <v>42</v>
      </c>
      <c r="B190" s="88" t="s">
        <v>2155</v>
      </c>
      <c r="C190" s="88">
        <v>2</v>
      </c>
      <c r="D190" s="162">
        <v>1412</v>
      </c>
      <c r="E190" s="162">
        <v>2</v>
      </c>
    </row>
    <row r="191" spans="1:5">
      <c r="A191" s="88" t="s">
        <v>42</v>
      </c>
      <c r="B191" s="88" t="s">
        <v>2156</v>
      </c>
      <c r="C191" s="88">
        <v>3</v>
      </c>
      <c r="D191" s="162">
        <v>2136</v>
      </c>
      <c r="E191" s="162">
        <v>10</v>
      </c>
    </row>
    <row r="192" spans="1:5">
      <c r="A192" s="88" t="s">
        <v>42</v>
      </c>
      <c r="B192" s="88" t="s">
        <v>2157</v>
      </c>
      <c r="C192" s="88">
        <v>3</v>
      </c>
      <c r="D192" s="162">
        <v>1399</v>
      </c>
      <c r="E192" s="162">
        <v>338</v>
      </c>
    </row>
    <row r="193" spans="1:5">
      <c r="A193" s="88" t="s">
        <v>42</v>
      </c>
      <c r="B193" s="88" t="s">
        <v>2158</v>
      </c>
      <c r="C193" s="88">
        <v>3</v>
      </c>
      <c r="D193" s="162">
        <v>1594</v>
      </c>
      <c r="E193" s="162">
        <v>7</v>
      </c>
    </row>
    <row r="194" spans="1:5">
      <c r="A194" s="88" t="s">
        <v>42</v>
      </c>
      <c r="B194" s="88" t="s">
        <v>2159</v>
      </c>
      <c r="C194" s="88">
        <v>3</v>
      </c>
      <c r="D194" s="162">
        <v>1468</v>
      </c>
      <c r="E194" s="162">
        <v>2</v>
      </c>
    </row>
    <row r="195" spans="1:5">
      <c r="A195" s="88" t="s">
        <v>42</v>
      </c>
      <c r="B195" s="88" t="s">
        <v>2160</v>
      </c>
      <c r="C195" s="88">
        <v>2</v>
      </c>
      <c r="D195" s="162">
        <v>1298</v>
      </c>
      <c r="E195" s="162">
        <v>2</v>
      </c>
    </row>
    <row r="196" spans="1:5">
      <c r="A196" s="88" t="s">
        <v>42</v>
      </c>
      <c r="B196" s="88" t="s">
        <v>2161</v>
      </c>
      <c r="C196" s="88">
        <v>3</v>
      </c>
      <c r="D196" s="162">
        <v>1400</v>
      </c>
      <c r="E196" s="162">
        <v>732</v>
      </c>
    </row>
    <row r="197" spans="1:5">
      <c r="A197" s="88" t="s">
        <v>43</v>
      </c>
      <c r="B197" s="88" t="s">
        <v>2162</v>
      </c>
      <c r="C197" s="88">
        <v>4</v>
      </c>
      <c r="D197" s="162">
        <v>2742</v>
      </c>
      <c r="E197" s="162">
        <v>122</v>
      </c>
    </row>
    <row r="198" spans="1:5">
      <c r="A198" s="88" t="s">
        <v>43</v>
      </c>
      <c r="B198" s="88" t="s">
        <v>2163</v>
      </c>
      <c r="C198" s="88">
        <v>3</v>
      </c>
      <c r="D198" s="162">
        <v>1588</v>
      </c>
      <c r="E198" s="162">
        <v>2</v>
      </c>
    </row>
    <row r="199" spans="1:5">
      <c r="A199" s="88" t="s">
        <v>43</v>
      </c>
      <c r="B199" s="88" t="s">
        <v>2164</v>
      </c>
      <c r="C199" s="88">
        <v>2</v>
      </c>
      <c r="D199" s="162">
        <v>1178</v>
      </c>
      <c r="E199" s="162">
        <v>4</v>
      </c>
    </row>
    <row r="200" spans="1:5">
      <c r="A200" s="88" t="s">
        <v>43</v>
      </c>
      <c r="B200" s="88" t="s">
        <v>2165</v>
      </c>
      <c r="C200" s="88">
        <v>2</v>
      </c>
      <c r="D200" s="162">
        <v>1010</v>
      </c>
      <c r="E200" s="162">
        <v>2</v>
      </c>
    </row>
    <row r="201" spans="1:5">
      <c r="A201" s="88" t="s">
        <v>43</v>
      </c>
      <c r="B201" s="88" t="s">
        <v>2166</v>
      </c>
      <c r="C201" s="88">
        <v>2</v>
      </c>
      <c r="D201" s="162">
        <v>1270</v>
      </c>
      <c r="E201" s="162">
        <v>10</v>
      </c>
    </row>
    <row r="202" spans="1:5">
      <c r="A202" s="88" t="s">
        <v>43</v>
      </c>
      <c r="B202" s="88" t="s">
        <v>2167</v>
      </c>
      <c r="C202" s="88">
        <v>2</v>
      </c>
      <c r="D202" s="162">
        <v>1064</v>
      </c>
      <c r="E202" s="162">
        <v>4</v>
      </c>
    </row>
    <row r="203" spans="1:5">
      <c r="A203" s="88" t="s">
        <v>43</v>
      </c>
      <c r="B203" s="88" t="s">
        <v>2168</v>
      </c>
      <c r="C203" s="88">
        <v>2</v>
      </c>
      <c r="D203" s="162">
        <v>1304</v>
      </c>
      <c r="E203" s="162">
        <v>2</v>
      </c>
    </row>
    <row r="204" spans="1:5">
      <c r="A204" s="88" t="s">
        <v>43</v>
      </c>
      <c r="B204" s="88" t="s">
        <v>2169</v>
      </c>
      <c r="C204" s="88">
        <v>4</v>
      </c>
      <c r="D204" s="162">
        <v>2325</v>
      </c>
      <c r="E204" s="162">
        <v>2</v>
      </c>
    </row>
    <row r="205" spans="1:5">
      <c r="A205" s="88" t="s">
        <v>43</v>
      </c>
      <c r="B205" s="88" t="s">
        <v>2170</v>
      </c>
      <c r="C205" s="88">
        <v>4</v>
      </c>
      <c r="D205" s="162">
        <v>2576</v>
      </c>
      <c r="E205" s="162">
        <v>2</v>
      </c>
    </row>
    <row r="206" spans="1:5">
      <c r="A206" s="88" t="s">
        <v>43</v>
      </c>
      <c r="B206" s="88" t="s">
        <v>2171</v>
      </c>
      <c r="C206" s="88">
        <v>2</v>
      </c>
      <c r="D206" s="162">
        <v>1277</v>
      </c>
      <c r="E206" s="162">
        <v>19</v>
      </c>
    </row>
    <row r="207" spans="1:5">
      <c r="A207" s="88" t="s">
        <v>43</v>
      </c>
      <c r="B207" s="88" t="s">
        <v>2172</v>
      </c>
      <c r="C207" s="88">
        <v>2</v>
      </c>
      <c r="D207" s="162">
        <v>1030</v>
      </c>
      <c r="E207" s="162">
        <v>2</v>
      </c>
    </row>
    <row r="208" spans="1:5">
      <c r="A208" s="88" t="s">
        <v>43</v>
      </c>
      <c r="B208" s="88" t="s">
        <v>2173</v>
      </c>
      <c r="C208" s="88">
        <v>2</v>
      </c>
      <c r="D208" s="162">
        <v>1344</v>
      </c>
      <c r="E208" s="162">
        <v>6</v>
      </c>
    </row>
    <row r="209" spans="1:5">
      <c r="A209" s="88" t="s">
        <v>43</v>
      </c>
      <c r="B209" s="88" t="s">
        <v>2174</v>
      </c>
      <c r="C209" s="88">
        <v>2</v>
      </c>
      <c r="D209" s="162">
        <v>1268</v>
      </c>
      <c r="E209" s="162">
        <v>6</v>
      </c>
    </row>
    <row r="210" spans="1:5">
      <c r="A210" s="88" t="s">
        <v>43</v>
      </c>
      <c r="B210" s="88" t="s">
        <v>2175</v>
      </c>
      <c r="C210" s="88">
        <v>3</v>
      </c>
      <c r="D210" s="162">
        <v>1602</v>
      </c>
      <c r="E210" s="162">
        <v>2</v>
      </c>
    </row>
    <row r="211" spans="1:5">
      <c r="A211" s="88" t="s">
        <v>43</v>
      </c>
      <c r="B211" s="88" t="s">
        <v>2176</v>
      </c>
      <c r="C211" s="88">
        <v>4</v>
      </c>
      <c r="D211" s="162">
        <v>2791</v>
      </c>
      <c r="E211" s="162">
        <v>432</v>
      </c>
    </row>
    <row r="212" spans="1:5">
      <c r="A212" s="88" t="s">
        <v>43</v>
      </c>
      <c r="B212" s="88" t="s">
        <v>2177</v>
      </c>
      <c r="C212" s="88">
        <v>7</v>
      </c>
      <c r="D212" s="162">
        <v>3824</v>
      </c>
      <c r="E212" s="162">
        <v>10</v>
      </c>
    </row>
    <row r="213" spans="1:5">
      <c r="A213" s="88" t="s">
        <v>43</v>
      </c>
      <c r="B213" s="88" t="s">
        <v>2178</v>
      </c>
      <c r="C213" s="88">
        <v>2</v>
      </c>
      <c r="D213" s="162">
        <v>1221</v>
      </c>
      <c r="E213" s="162">
        <v>6</v>
      </c>
    </row>
    <row r="214" spans="1:5">
      <c r="A214" s="88" t="s">
        <v>43</v>
      </c>
      <c r="B214" s="88" t="s">
        <v>2179</v>
      </c>
      <c r="C214" s="88">
        <v>4</v>
      </c>
      <c r="D214" s="162">
        <v>2454</v>
      </c>
      <c r="E214" s="162">
        <v>3</v>
      </c>
    </row>
    <row r="215" spans="1:5">
      <c r="A215" s="88" t="s">
        <v>43</v>
      </c>
      <c r="B215" s="88" t="s">
        <v>2180</v>
      </c>
      <c r="C215" s="88">
        <v>4</v>
      </c>
      <c r="D215" s="162">
        <v>2366</v>
      </c>
      <c r="E215" s="162">
        <v>72</v>
      </c>
    </row>
    <row r="216" spans="1:5">
      <c r="A216" s="88" t="s">
        <v>43</v>
      </c>
      <c r="B216" s="88" t="s">
        <v>2181</v>
      </c>
      <c r="C216" s="88">
        <v>4</v>
      </c>
      <c r="D216" s="162">
        <v>2330</v>
      </c>
      <c r="E216" s="162">
        <v>7</v>
      </c>
    </row>
    <row r="217" spans="1:5">
      <c r="A217" s="88" t="s">
        <v>43</v>
      </c>
      <c r="B217" s="88" t="s">
        <v>2182</v>
      </c>
      <c r="C217" s="88">
        <v>2</v>
      </c>
      <c r="D217" s="162">
        <v>1251</v>
      </c>
      <c r="E217" s="162">
        <v>25</v>
      </c>
    </row>
    <row r="218" spans="1:5">
      <c r="A218" s="88" t="s">
        <v>43</v>
      </c>
      <c r="B218" s="88" t="s">
        <v>2183</v>
      </c>
      <c r="C218" s="88">
        <v>4</v>
      </c>
      <c r="D218" s="162">
        <v>2800</v>
      </c>
      <c r="E218" s="162">
        <v>5</v>
      </c>
    </row>
    <row r="219" spans="1:5">
      <c r="A219" s="88" t="s">
        <v>43</v>
      </c>
      <c r="B219" s="88" t="s">
        <v>2184</v>
      </c>
      <c r="C219" s="88">
        <v>4</v>
      </c>
      <c r="D219" s="162">
        <v>2257</v>
      </c>
      <c r="E219" s="162">
        <v>2</v>
      </c>
    </row>
    <row r="220" spans="1:5">
      <c r="A220" s="88" t="s">
        <v>43</v>
      </c>
      <c r="B220" s="88" t="s">
        <v>2185</v>
      </c>
      <c r="C220" s="88">
        <v>2</v>
      </c>
      <c r="D220" s="162">
        <v>1265</v>
      </c>
      <c r="E220" s="162">
        <v>2</v>
      </c>
    </row>
    <row r="221" spans="1:5">
      <c r="A221" s="88" t="s">
        <v>43</v>
      </c>
      <c r="B221" s="88" t="s">
        <v>2186</v>
      </c>
      <c r="C221" s="88">
        <v>4</v>
      </c>
      <c r="D221" s="162">
        <v>2187</v>
      </c>
      <c r="E221" s="162">
        <v>8</v>
      </c>
    </row>
    <row r="222" spans="1:5">
      <c r="A222" s="88" t="s">
        <v>43</v>
      </c>
      <c r="B222" s="88" t="s">
        <v>2187</v>
      </c>
      <c r="C222" s="88">
        <v>4</v>
      </c>
      <c r="D222" s="162">
        <v>2375</v>
      </c>
      <c r="E222" s="162">
        <v>162</v>
      </c>
    </row>
    <row r="223" spans="1:5">
      <c r="A223" s="88" t="s">
        <v>43</v>
      </c>
      <c r="B223" s="88" t="s">
        <v>2188</v>
      </c>
      <c r="C223" s="88">
        <v>4</v>
      </c>
      <c r="D223" s="162">
        <v>2422</v>
      </c>
      <c r="E223" s="162">
        <v>2</v>
      </c>
    </row>
    <row r="224" spans="1:5">
      <c r="A224" s="88" t="s">
        <v>43</v>
      </c>
      <c r="B224" s="88" t="s">
        <v>2189</v>
      </c>
      <c r="C224" s="88">
        <v>4</v>
      </c>
      <c r="D224" s="162">
        <v>2196</v>
      </c>
      <c r="E224" s="162">
        <v>4</v>
      </c>
    </row>
    <row r="225" spans="1:5">
      <c r="A225" s="88" t="s">
        <v>43</v>
      </c>
      <c r="B225" s="88" t="s">
        <v>2190</v>
      </c>
      <c r="C225" s="88">
        <v>4</v>
      </c>
      <c r="D225" s="162">
        <v>2138</v>
      </c>
      <c r="E225" s="162">
        <v>2</v>
      </c>
    </row>
    <row r="226" spans="1:5">
      <c r="A226" s="88" t="s">
        <v>43</v>
      </c>
      <c r="B226" s="88" t="s">
        <v>2191</v>
      </c>
      <c r="C226" s="88">
        <v>4</v>
      </c>
      <c r="D226" s="162">
        <v>2160</v>
      </c>
      <c r="E226" s="162">
        <v>2</v>
      </c>
    </row>
    <row r="227" spans="1:5">
      <c r="A227" s="88" t="s">
        <v>43</v>
      </c>
      <c r="B227" s="88" t="s">
        <v>2192</v>
      </c>
      <c r="C227" s="88">
        <v>4</v>
      </c>
      <c r="D227" s="162">
        <v>2322</v>
      </c>
      <c r="E227" s="162">
        <v>2</v>
      </c>
    </row>
    <row r="228" spans="1:5">
      <c r="A228" s="88" t="s">
        <v>43</v>
      </c>
      <c r="B228" s="88" t="s">
        <v>2193</v>
      </c>
      <c r="C228" s="88">
        <v>4</v>
      </c>
      <c r="D228" s="162">
        <v>2428</v>
      </c>
      <c r="E228" s="162">
        <v>2</v>
      </c>
    </row>
    <row r="229" spans="1:5">
      <c r="A229" s="88" t="s">
        <v>43</v>
      </c>
      <c r="B229" s="88" t="s">
        <v>2194</v>
      </c>
      <c r="C229" s="88">
        <v>4</v>
      </c>
      <c r="D229" s="162">
        <v>2234</v>
      </c>
      <c r="E229" s="162">
        <v>6</v>
      </c>
    </row>
    <row r="230" spans="1:5">
      <c r="A230" s="88" t="s">
        <v>43</v>
      </c>
      <c r="B230" s="88" t="s">
        <v>2195</v>
      </c>
      <c r="C230" s="88">
        <v>3</v>
      </c>
      <c r="D230" s="162">
        <v>1670</v>
      </c>
      <c r="E230" s="162">
        <v>2</v>
      </c>
    </row>
    <row r="231" spans="1:5">
      <c r="A231" s="88" t="s">
        <v>43</v>
      </c>
      <c r="B231" s="88" t="s">
        <v>2196</v>
      </c>
      <c r="C231" s="88">
        <v>4</v>
      </c>
      <c r="D231" s="162">
        <v>2377</v>
      </c>
      <c r="E231" s="162">
        <v>12</v>
      </c>
    </row>
    <row r="232" spans="1:5">
      <c r="A232" s="88" t="s">
        <v>43</v>
      </c>
      <c r="B232" s="88" t="s">
        <v>2197</v>
      </c>
      <c r="C232" s="88">
        <v>4</v>
      </c>
      <c r="D232" s="162">
        <v>2112</v>
      </c>
      <c r="E232" s="162">
        <v>4</v>
      </c>
    </row>
    <row r="233" spans="1:5">
      <c r="A233" s="88" t="s">
        <v>43</v>
      </c>
      <c r="B233" s="88" t="s">
        <v>2198</v>
      </c>
      <c r="C233" s="88">
        <v>4</v>
      </c>
      <c r="D233" s="162">
        <v>2364</v>
      </c>
      <c r="E233" s="162">
        <v>116</v>
      </c>
    </row>
    <row r="234" spans="1:5">
      <c r="A234" s="88" t="s">
        <v>43</v>
      </c>
      <c r="B234" s="88" t="s">
        <v>2199</v>
      </c>
      <c r="C234" s="88">
        <v>4</v>
      </c>
      <c r="D234" s="162">
        <v>2356</v>
      </c>
      <c r="E234" s="162">
        <v>5</v>
      </c>
    </row>
    <row r="235" spans="1:5">
      <c r="A235" s="88" t="s">
        <v>74</v>
      </c>
      <c r="B235" s="88" t="s">
        <v>1976</v>
      </c>
      <c r="C235" s="88">
        <v>2</v>
      </c>
      <c r="D235" s="162">
        <v>1371</v>
      </c>
      <c r="E235" s="162">
        <v>20</v>
      </c>
    </row>
    <row r="236" spans="1:5">
      <c r="A236" s="88" t="s">
        <v>74</v>
      </c>
      <c r="B236" s="88" t="s">
        <v>2200</v>
      </c>
      <c r="C236" s="88">
        <v>5</v>
      </c>
      <c r="D236" s="162">
        <v>3427</v>
      </c>
      <c r="E236" s="162">
        <v>94</v>
      </c>
    </row>
    <row r="237" spans="1:5">
      <c r="A237" s="88" t="s">
        <v>74</v>
      </c>
      <c r="B237" s="88" t="s">
        <v>2201</v>
      </c>
      <c r="C237" s="88">
        <v>2</v>
      </c>
      <c r="D237" s="162">
        <v>1357</v>
      </c>
      <c r="E237" s="162">
        <v>10</v>
      </c>
    </row>
    <row r="238" spans="1:5">
      <c r="A238" s="88" t="s">
        <v>74</v>
      </c>
      <c r="B238" s="88" t="s">
        <v>2202</v>
      </c>
      <c r="C238" s="88">
        <v>5</v>
      </c>
      <c r="D238" s="162">
        <v>2800</v>
      </c>
      <c r="E238" s="162">
        <v>12</v>
      </c>
    </row>
    <row r="239" spans="1:5">
      <c r="A239" s="88" t="s">
        <v>74</v>
      </c>
      <c r="B239" s="88" t="s">
        <v>2203</v>
      </c>
      <c r="C239" s="88">
        <v>5</v>
      </c>
      <c r="D239" s="162">
        <v>2828</v>
      </c>
      <c r="E239" s="162">
        <v>2</v>
      </c>
    </row>
    <row r="240" spans="1:5">
      <c r="A240" s="88" t="s">
        <v>74</v>
      </c>
      <c r="B240" s="88" t="s">
        <v>2204</v>
      </c>
      <c r="C240" s="88">
        <v>2</v>
      </c>
      <c r="D240" s="162">
        <v>1371</v>
      </c>
      <c r="E240" s="162">
        <v>2</v>
      </c>
    </row>
    <row r="241" spans="1:5">
      <c r="A241" s="88" t="s">
        <v>74</v>
      </c>
      <c r="B241" s="88" t="s">
        <v>2205</v>
      </c>
      <c r="C241" s="88">
        <v>5</v>
      </c>
      <c r="D241" s="162">
        <v>2804</v>
      </c>
      <c r="E241" s="162">
        <v>6</v>
      </c>
    </row>
    <row r="242" spans="1:5">
      <c r="A242" s="88" t="s">
        <v>74</v>
      </c>
      <c r="B242" s="88" t="s">
        <v>2206</v>
      </c>
      <c r="C242" s="88">
        <v>5</v>
      </c>
      <c r="D242" s="162">
        <v>2790</v>
      </c>
      <c r="E242" s="162">
        <v>4</v>
      </c>
    </row>
    <row r="243" spans="1:5">
      <c r="A243" s="88" t="s">
        <v>74</v>
      </c>
      <c r="B243" s="88" t="s">
        <v>2207</v>
      </c>
      <c r="C243" s="88">
        <v>2</v>
      </c>
      <c r="D243" s="162">
        <v>1245</v>
      </c>
      <c r="E243" s="162">
        <v>6</v>
      </c>
    </row>
    <row r="244" spans="1:5">
      <c r="A244" s="88" t="s">
        <v>74</v>
      </c>
      <c r="B244" s="88" t="s">
        <v>2208</v>
      </c>
      <c r="C244" s="88">
        <v>4</v>
      </c>
      <c r="D244" s="162">
        <v>2190</v>
      </c>
      <c r="E244" s="162">
        <v>4</v>
      </c>
    </row>
    <row r="245" spans="1:5">
      <c r="A245" s="88" t="s">
        <v>74</v>
      </c>
      <c r="B245" s="88" t="s">
        <v>2209</v>
      </c>
      <c r="C245" s="88">
        <v>5</v>
      </c>
      <c r="D245" s="162">
        <v>2801</v>
      </c>
      <c r="E245" s="162">
        <v>4</v>
      </c>
    </row>
    <row r="246" spans="1:5">
      <c r="A246" s="88" t="s">
        <v>74</v>
      </c>
      <c r="B246" s="88" t="s">
        <v>2210</v>
      </c>
      <c r="C246" s="88">
        <v>5</v>
      </c>
      <c r="D246" s="162">
        <v>2822</v>
      </c>
      <c r="E246" s="162">
        <v>2</v>
      </c>
    </row>
    <row r="247" spans="1:5">
      <c r="A247" s="88" t="s">
        <v>74</v>
      </c>
      <c r="B247" s="88" t="s">
        <v>2211</v>
      </c>
      <c r="C247" s="88">
        <v>4</v>
      </c>
      <c r="D247" s="162">
        <v>2186</v>
      </c>
      <c r="E247" s="162">
        <v>2</v>
      </c>
    </row>
    <row r="248" spans="1:5">
      <c r="A248" s="88" t="s">
        <v>74</v>
      </c>
      <c r="B248" s="88" t="s">
        <v>2212</v>
      </c>
      <c r="C248" s="88">
        <v>2</v>
      </c>
      <c r="D248" s="162">
        <v>1362</v>
      </c>
      <c r="E248" s="162">
        <v>30</v>
      </c>
    </row>
    <row r="249" spans="1:5">
      <c r="A249" s="88" t="s">
        <v>74</v>
      </c>
      <c r="B249" s="88" t="s">
        <v>2213</v>
      </c>
      <c r="C249" s="88">
        <v>2</v>
      </c>
      <c r="D249" s="162">
        <v>1231</v>
      </c>
      <c r="E249" s="162">
        <v>10</v>
      </c>
    </row>
    <row r="250" spans="1:5">
      <c r="A250" s="88" t="s">
        <v>74</v>
      </c>
      <c r="B250" s="88" t="s">
        <v>2214</v>
      </c>
      <c r="C250" s="88">
        <v>2</v>
      </c>
      <c r="D250" s="162">
        <v>1324</v>
      </c>
      <c r="E250" s="162">
        <v>2</v>
      </c>
    </row>
    <row r="251" spans="1:5">
      <c r="A251" s="88" t="s">
        <v>74</v>
      </c>
      <c r="B251" s="88" t="s">
        <v>2215</v>
      </c>
      <c r="C251" s="88">
        <v>2</v>
      </c>
      <c r="D251" s="162">
        <v>1266</v>
      </c>
      <c r="E251" s="162">
        <v>2</v>
      </c>
    </row>
    <row r="252" spans="1:5">
      <c r="A252" s="88" t="s">
        <v>74</v>
      </c>
      <c r="B252" s="88" t="s">
        <v>2216</v>
      </c>
      <c r="C252" s="88">
        <v>4</v>
      </c>
      <c r="D252" s="162">
        <v>2233</v>
      </c>
      <c r="E252" s="162">
        <v>4</v>
      </c>
    </row>
    <row r="253" spans="1:5">
      <c r="A253" s="88" t="s">
        <v>74</v>
      </c>
      <c r="B253" s="88" t="s">
        <v>2217</v>
      </c>
      <c r="C253" s="88">
        <v>3</v>
      </c>
      <c r="D253" s="162">
        <v>1840</v>
      </c>
      <c r="E253" s="162">
        <v>2</v>
      </c>
    </row>
    <row r="254" spans="1:5">
      <c r="A254" s="88" t="s">
        <v>74</v>
      </c>
      <c r="B254" s="88" t="s">
        <v>2218</v>
      </c>
      <c r="C254" s="88">
        <v>5</v>
      </c>
      <c r="D254" s="162">
        <v>2800</v>
      </c>
      <c r="E254" s="162">
        <v>69</v>
      </c>
    </row>
    <row r="255" spans="1:5">
      <c r="A255" s="88" t="s">
        <v>74</v>
      </c>
      <c r="B255" s="88" t="s">
        <v>2219</v>
      </c>
      <c r="C255" s="88">
        <v>5</v>
      </c>
      <c r="D255" s="162">
        <v>2801</v>
      </c>
      <c r="E255" s="162">
        <v>14</v>
      </c>
    </row>
    <row r="256" spans="1:5">
      <c r="A256" s="88" t="s">
        <v>74</v>
      </c>
      <c r="B256" s="88" t="s">
        <v>2220</v>
      </c>
      <c r="C256" s="88">
        <v>5</v>
      </c>
      <c r="D256" s="162">
        <v>2781</v>
      </c>
      <c r="E256" s="162">
        <v>2</v>
      </c>
    </row>
    <row r="257" spans="1:5">
      <c r="A257" s="88" t="s">
        <v>74</v>
      </c>
      <c r="B257" s="88" t="s">
        <v>2221</v>
      </c>
      <c r="C257" s="88">
        <v>3</v>
      </c>
      <c r="D257" s="162">
        <v>1603</v>
      </c>
      <c r="E257" s="162">
        <v>2</v>
      </c>
    </row>
    <row r="258" spans="1:5">
      <c r="A258" s="88" t="s">
        <v>74</v>
      </c>
      <c r="B258" s="88" t="s">
        <v>2222</v>
      </c>
      <c r="C258" s="88">
        <v>2</v>
      </c>
      <c r="D258" s="162">
        <v>1326</v>
      </c>
      <c r="E258" s="162">
        <v>6</v>
      </c>
    </row>
    <row r="259" spans="1:5">
      <c r="A259" s="88" t="s">
        <v>74</v>
      </c>
      <c r="B259" s="88" t="s">
        <v>2223</v>
      </c>
      <c r="C259" s="88">
        <v>4</v>
      </c>
      <c r="D259" s="162">
        <v>1960</v>
      </c>
      <c r="E259" s="162">
        <v>2</v>
      </c>
    </row>
    <row r="260" spans="1:5">
      <c r="A260" s="88" t="s">
        <v>74</v>
      </c>
      <c r="B260" s="88" t="s">
        <v>2224</v>
      </c>
      <c r="C260" s="88">
        <v>3</v>
      </c>
      <c r="D260" s="162">
        <v>1548</v>
      </c>
      <c r="E260" s="162">
        <v>2</v>
      </c>
    </row>
    <row r="261" spans="1:5">
      <c r="A261" s="88" t="s">
        <v>74</v>
      </c>
      <c r="B261" s="88" t="s">
        <v>2225</v>
      </c>
      <c r="C261" s="88">
        <v>4</v>
      </c>
      <c r="D261" s="162">
        <v>2106</v>
      </c>
      <c r="E261" s="162">
        <v>2</v>
      </c>
    </row>
    <row r="262" spans="1:5">
      <c r="A262" s="88" t="s">
        <v>44</v>
      </c>
      <c r="B262" s="88" t="s">
        <v>1976</v>
      </c>
      <c r="C262" s="88">
        <v>2</v>
      </c>
      <c r="D262" s="162">
        <v>1370</v>
      </c>
      <c r="E262" s="162">
        <v>347</v>
      </c>
    </row>
    <row r="263" spans="1:5">
      <c r="A263" s="88" t="s">
        <v>44</v>
      </c>
      <c r="B263" s="88" t="s">
        <v>2226</v>
      </c>
      <c r="C263" s="88">
        <v>6</v>
      </c>
      <c r="D263" s="162">
        <v>3470</v>
      </c>
      <c r="E263" s="162">
        <v>2</v>
      </c>
    </row>
    <row r="264" spans="1:5">
      <c r="A264" s="88" t="s">
        <v>44</v>
      </c>
      <c r="B264" s="88" t="s">
        <v>2227</v>
      </c>
      <c r="C264" s="88">
        <v>6</v>
      </c>
      <c r="D264" s="162">
        <v>3535</v>
      </c>
      <c r="E264" s="162">
        <v>2</v>
      </c>
    </row>
    <row r="265" spans="1:5">
      <c r="A265" s="88" t="s">
        <v>44</v>
      </c>
      <c r="B265" s="88" t="s">
        <v>2228</v>
      </c>
      <c r="C265" s="88">
        <v>2</v>
      </c>
      <c r="D265" s="162">
        <v>1397</v>
      </c>
      <c r="E265" s="162">
        <v>4</v>
      </c>
    </row>
    <row r="266" spans="1:5">
      <c r="A266" s="88" t="s">
        <v>44</v>
      </c>
      <c r="B266" s="88" t="s">
        <v>2229</v>
      </c>
      <c r="C266" s="88">
        <v>7</v>
      </c>
      <c r="D266" s="162">
        <v>3819</v>
      </c>
      <c r="E266" s="162">
        <v>2</v>
      </c>
    </row>
    <row r="267" spans="1:5">
      <c r="A267" s="88" t="s">
        <v>44</v>
      </c>
      <c r="B267" s="88" t="s">
        <v>2230</v>
      </c>
      <c r="C267" s="88">
        <v>2</v>
      </c>
      <c r="D267" s="162">
        <v>1322</v>
      </c>
      <c r="E267" s="162">
        <v>20</v>
      </c>
    </row>
    <row r="268" spans="1:5">
      <c r="A268" s="88" t="s">
        <v>44</v>
      </c>
      <c r="B268" s="88" t="s">
        <v>2231</v>
      </c>
      <c r="C268" s="88">
        <v>2</v>
      </c>
      <c r="D268" s="162">
        <v>1400</v>
      </c>
      <c r="E268" s="162">
        <v>18</v>
      </c>
    </row>
    <row r="269" spans="1:5">
      <c r="A269" s="88" t="s">
        <v>75</v>
      </c>
      <c r="B269" s="88" t="s">
        <v>1983</v>
      </c>
      <c r="C269" s="88">
        <v>3</v>
      </c>
      <c r="D269" s="162">
        <v>2056</v>
      </c>
      <c r="E269" s="162">
        <v>208</v>
      </c>
    </row>
    <row r="270" spans="1:5">
      <c r="A270" s="88" t="s">
        <v>75</v>
      </c>
      <c r="B270" s="88" t="s">
        <v>2232</v>
      </c>
      <c r="C270" s="88">
        <v>3</v>
      </c>
      <c r="D270" s="162">
        <v>1440</v>
      </c>
      <c r="E270" s="162">
        <v>2</v>
      </c>
    </row>
    <row r="271" spans="1:5">
      <c r="A271" s="88" t="s">
        <v>75</v>
      </c>
      <c r="B271" s="88" t="s">
        <v>2233</v>
      </c>
      <c r="C271" s="88">
        <v>3</v>
      </c>
      <c r="D271" s="162">
        <v>1393</v>
      </c>
      <c r="E271" s="162">
        <v>36</v>
      </c>
    </row>
    <row r="272" spans="1:5">
      <c r="A272" s="88" t="s">
        <v>75</v>
      </c>
      <c r="B272" s="88" t="s">
        <v>2234</v>
      </c>
      <c r="C272" s="88">
        <v>3</v>
      </c>
      <c r="D272" s="162">
        <v>1408</v>
      </c>
      <c r="E272" s="162">
        <v>7</v>
      </c>
    </row>
    <row r="273" spans="1:5">
      <c r="A273" s="88" t="s">
        <v>75</v>
      </c>
      <c r="B273" s="88" t="s">
        <v>2235</v>
      </c>
      <c r="C273" s="88">
        <v>3</v>
      </c>
      <c r="D273" s="162">
        <v>1556</v>
      </c>
      <c r="E273" s="162">
        <v>6</v>
      </c>
    </row>
    <row r="274" spans="1:5">
      <c r="A274" s="88" t="s">
        <v>75</v>
      </c>
      <c r="B274" s="88" t="s">
        <v>2236</v>
      </c>
      <c r="C274" s="88">
        <v>2</v>
      </c>
      <c r="D274" s="162">
        <v>1197</v>
      </c>
      <c r="E274" s="162">
        <v>8</v>
      </c>
    </row>
    <row r="275" spans="1:5">
      <c r="A275" s="88" t="s">
        <v>75</v>
      </c>
      <c r="B275" s="88" t="s">
        <v>2237</v>
      </c>
      <c r="C275" s="88">
        <v>2</v>
      </c>
      <c r="D275" s="162">
        <v>999</v>
      </c>
      <c r="E275" s="162">
        <v>2</v>
      </c>
    </row>
    <row r="276" spans="1:5">
      <c r="A276" s="88" t="s">
        <v>75</v>
      </c>
      <c r="B276" s="88" t="s">
        <v>2238</v>
      </c>
      <c r="C276" s="88">
        <v>5</v>
      </c>
      <c r="D276" s="162">
        <v>2583</v>
      </c>
      <c r="E276" s="162">
        <v>2</v>
      </c>
    </row>
    <row r="277" spans="1:5">
      <c r="A277" s="88" t="s">
        <v>75</v>
      </c>
      <c r="B277" s="88" t="s">
        <v>2239</v>
      </c>
      <c r="C277" s="88">
        <v>3</v>
      </c>
      <c r="D277" s="162">
        <v>1480</v>
      </c>
      <c r="E277" s="162">
        <v>2</v>
      </c>
    </row>
    <row r="278" spans="1:5">
      <c r="A278" s="88" t="s">
        <v>75</v>
      </c>
      <c r="B278" s="88" t="s">
        <v>2240</v>
      </c>
      <c r="C278" s="88">
        <v>2</v>
      </c>
      <c r="D278" s="162">
        <v>1412</v>
      </c>
      <c r="E278" s="162">
        <v>15</v>
      </c>
    </row>
    <row r="279" spans="1:5">
      <c r="A279" s="88" t="s">
        <v>75</v>
      </c>
      <c r="B279" s="88" t="s">
        <v>2241</v>
      </c>
      <c r="C279" s="88">
        <v>3</v>
      </c>
      <c r="D279" s="162">
        <v>1403</v>
      </c>
      <c r="E279" s="162">
        <v>324</v>
      </c>
    </row>
    <row r="280" spans="1:5">
      <c r="A280" s="88" t="s">
        <v>75</v>
      </c>
      <c r="B280" s="88" t="s">
        <v>2242</v>
      </c>
      <c r="C280" s="88">
        <v>3</v>
      </c>
      <c r="D280" s="162">
        <v>1402</v>
      </c>
      <c r="E280" s="162">
        <v>104</v>
      </c>
    </row>
    <row r="281" spans="1:5">
      <c r="A281" s="88" t="s">
        <v>75</v>
      </c>
      <c r="B281" s="88" t="s">
        <v>2243</v>
      </c>
      <c r="C281" s="88">
        <v>5</v>
      </c>
      <c r="D281" s="162">
        <v>2609</v>
      </c>
      <c r="E281" s="162">
        <v>3</v>
      </c>
    </row>
    <row r="282" spans="1:5">
      <c r="A282" s="88" t="s">
        <v>75</v>
      </c>
      <c r="B282" s="88" t="s">
        <v>2244</v>
      </c>
      <c r="C282" s="88">
        <v>3</v>
      </c>
      <c r="D282" s="162">
        <v>1403</v>
      </c>
      <c r="E282" s="162">
        <v>229</v>
      </c>
    </row>
    <row r="283" spans="1:5">
      <c r="A283" s="88" t="s">
        <v>75</v>
      </c>
      <c r="B283" s="88" t="s">
        <v>2245</v>
      </c>
      <c r="C283" s="88">
        <v>2</v>
      </c>
      <c r="D283" s="162">
        <v>1417</v>
      </c>
      <c r="E283" s="162">
        <v>8</v>
      </c>
    </row>
    <row r="284" spans="1:5">
      <c r="A284" s="88" t="s">
        <v>75</v>
      </c>
      <c r="B284" s="88" t="s">
        <v>2246</v>
      </c>
      <c r="C284" s="88">
        <v>3</v>
      </c>
      <c r="D284" s="162">
        <v>1399</v>
      </c>
      <c r="E284" s="162">
        <v>130</v>
      </c>
    </row>
    <row r="285" spans="1:5">
      <c r="A285" s="88" t="s">
        <v>75</v>
      </c>
      <c r="B285" s="88" t="s">
        <v>2247</v>
      </c>
      <c r="C285" s="88">
        <v>3</v>
      </c>
      <c r="D285" s="162">
        <v>1840</v>
      </c>
      <c r="E285" s="162">
        <v>2</v>
      </c>
    </row>
    <row r="286" spans="1:5">
      <c r="A286" s="88" t="s">
        <v>75</v>
      </c>
      <c r="B286" s="88" t="s">
        <v>2248</v>
      </c>
      <c r="C286" s="88">
        <v>3</v>
      </c>
      <c r="D286" s="162">
        <v>1400</v>
      </c>
      <c r="E286" s="162">
        <v>64</v>
      </c>
    </row>
    <row r="287" spans="1:5">
      <c r="A287" s="88" t="s">
        <v>75</v>
      </c>
      <c r="B287" s="88" t="s">
        <v>2249</v>
      </c>
      <c r="C287" s="88">
        <v>2</v>
      </c>
      <c r="D287" s="162">
        <v>1184</v>
      </c>
      <c r="E287" s="162">
        <v>2</v>
      </c>
    </row>
    <row r="288" spans="1:5">
      <c r="A288" s="88" t="s">
        <v>75</v>
      </c>
      <c r="B288" s="88" t="s">
        <v>2250</v>
      </c>
      <c r="C288" s="88">
        <v>5</v>
      </c>
      <c r="D288" s="162">
        <v>2498</v>
      </c>
      <c r="E288" s="162">
        <v>2</v>
      </c>
    </row>
    <row r="289" spans="1:5">
      <c r="A289" s="88" t="s">
        <v>75</v>
      </c>
      <c r="B289" s="88" t="s">
        <v>2251</v>
      </c>
      <c r="C289" s="88">
        <v>9</v>
      </c>
      <c r="D289" s="162">
        <v>5046</v>
      </c>
      <c r="E289" s="162">
        <v>2</v>
      </c>
    </row>
    <row r="290" spans="1:5">
      <c r="A290" s="88" t="s">
        <v>76</v>
      </c>
      <c r="B290" s="88" t="s">
        <v>2200</v>
      </c>
      <c r="C290" s="88">
        <v>5</v>
      </c>
      <c r="D290" s="162">
        <v>3427</v>
      </c>
      <c r="E290" s="162">
        <v>74</v>
      </c>
    </row>
    <row r="291" spans="1:5">
      <c r="A291" s="88" t="s">
        <v>76</v>
      </c>
      <c r="B291" s="88" t="s">
        <v>2252</v>
      </c>
      <c r="C291" s="88">
        <v>10</v>
      </c>
      <c r="D291" s="162">
        <v>5128</v>
      </c>
      <c r="E291" s="162">
        <v>3</v>
      </c>
    </row>
    <row r="292" spans="1:5">
      <c r="A292" s="88" t="s">
        <v>76</v>
      </c>
      <c r="B292" s="88" t="s">
        <v>2253</v>
      </c>
      <c r="C292" s="88">
        <v>2</v>
      </c>
      <c r="D292" s="162">
        <v>1400</v>
      </c>
      <c r="E292" s="162">
        <v>30</v>
      </c>
    </row>
    <row r="293" spans="1:5">
      <c r="A293" s="88" t="s">
        <v>76</v>
      </c>
      <c r="B293" s="88" t="s">
        <v>2254</v>
      </c>
      <c r="C293" s="88">
        <v>4</v>
      </c>
      <c r="D293" s="162">
        <v>2537</v>
      </c>
      <c r="E293" s="162">
        <v>7</v>
      </c>
    </row>
    <row r="294" spans="1:5">
      <c r="A294" s="88" t="s">
        <v>76</v>
      </c>
      <c r="B294" s="88" t="s">
        <v>2255</v>
      </c>
      <c r="C294" s="88">
        <v>5</v>
      </c>
      <c r="D294" s="162">
        <v>3072</v>
      </c>
      <c r="E294" s="162">
        <v>2</v>
      </c>
    </row>
    <row r="295" spans="1:5">
      <c r="A295" s="88" t="s">
        <v>76</v>
      </c>
      <c r="B295" s="88" t="s">
        <v>2256</v>
      </c>
      <c r="C295" s="88">
        <v>4</v>
      </c>
      <c r="D295" s="162">
        <v>2620</v>
      </c>
      <c r="E295" s="162">
        <v>2</v>
      </c>
    </row>
    <row r="296" spans="1:5">
      <c r="A296" s="88" t="s">
        <v>76</v>
      </c>
      <c r="B296" s="88" t="s">
        <v>2257</v>
      </c>
      <c r="C296" s="88">
        <v>2</v>
      </c>
      <c r="D296" s="162">
        <v>1021</v>
      </c>
      <c r="E296" s="162">
        <v>4</v>
      </c>
    </row>
    <row r="297" spans="1:5">
      <c r="A297" s="88" t="s">
        <v>76</v>
      </c>
      <c r="B297" s="88" t="s">
        <v>2258</v>
      </c>
      <c r="C297" s="88">
        <v>2</v>
      </c>
      <c r="D297" s="162">
        <v>1016</v>
      </c>
      <c r="E297" s="162">
        <v>13</v>
      </c>
    </row>
    <row r="298" spans="1:5">
      <c r="A298" s="88" t="s">
        <v>77</v>
      </c>
      <c r="B298" s="88" t="s">
        <v>1976</v>
      </c>
      <c r="C298" s="88">
        <v>2</v>
      </c>
      <c r="D298" s="162">
        <v>1371</v>
      </c>
      <c r="E298" s="162">
        <v>267</v>
      </c>
    </row>
    <row r="299" spans="1:5">
      <c r="A299" s="88" t="s">
        <v>77</v>
      </c>
      <c r="B299" s="88" t="s">
        <v>2259</v>
      </c>
      <c r="C299" s="88">
        <v>2</v>
      </c>
      <c r="D299" s="162">
        <v>1414</v>
      </c>
      <c r="E299" s="162">
        <v>6</v>
      </c>
    </row>
    <row r="300" spans="1:5">
      <c r="A300" s="88" t="s">
        <v>77</v>
      </c>
      <c r="B300" s="88" t="s">
        <v>2260</v>
      </c>
      <c r="C300" s="88">
        <v>2</v>
      </c>
      <c r="D300" s="162">
        <v>1433</v>
      </c>
      <c r="E300" s="162">
        <v>28</v>
      </c>
    </row>
    <row r="301" spans="1:5">
      <c r="A301" s="88" t="s">
        <v>77</v>
      </c>
      <c r="B301" s="88" t="s">
        <v>2261</v>
      </c>
      <c r="C301" s="88">
        <v>2</v>
      </c>
      <c r="D301" s="162">
        <v>1460</v>
      </c>
      <c r="E301" s="162">
        <v>2</v>
      </c>
    </row>
    <row r="302" spans="1:5">
      <c r="A302" s="88" t="s">
        <v>77</v>
      </c>
      <c r="B302" s="88" t="s">
        <v>2262</v>
      </c>
      <c r="C302" s="88">
        <v>2</v>
      </c>
      <c r="D302" s="162">
        <v>1382</v>
      </c>
      <c r="E302" s="162">
        <v>13</v>
      </c>
    </row>
    <row r="303" spans="1:5">
      <c r="A303" s="88" t="s">
        <v>77</v>
      </c>
      <c r="B303" s="88" t="s">
        <v>2263</v>
      </c>
      <c r="C303" s="88">
        <v>2</v>
      </c>
      <c r="D303" s="162">
        <v>1461</v>
      </c>
      <c r="E303" s="162">
        <v>2</v>
      </c>
    </row>
    <row r="304" spans="1:5">
      <c r="A304" s="88" t="s">
        <v>77</v>
      </c>
      <c r="B304" s="88" t="s">
        <v>2264</v>
      </c>
      <c r="C304" s="88">
        <v>2</v>
      </c>
      <c r="D304" s="162">
        <v>1414</v>
      </c>
      <c r="E304" s="162">
        <v>5</v>
      </c>
    </row>
    <row r="305" spans="1:5">
      <c r="A305" s="88" t="s">
        <v>77</v>
      </c>
      <c r="B305" s="88" t="s">
        <v>2265</v>
      </c>
      <c r="C305" s="88">
        <v>2</v>
      </c>
      <c r="D305" s="162">
        <v>1410</v>
      </c>
      <c r="E305" s="162">
        <v>8</v>
      </c>
    </row>
    <row r="306" spans="1:5">
      <c r="A306" s="88" t="s">
        <v>77</v>
      </c>
      <c r="B306" s="88" t="s">
        <v>2266</v>
      </c>
      <c r="C306" s="88">
        <v>2</v>
      </c>
      <c r="D306" s="162">
        <v>1427</v>
      </c>
      <c r="E306" s="162">
        <v>33</v>
      </c>
    </row>
    <row r="307" spans="1:5">
      <c r="A307" s="88" t="s">
        <v>77</v>
      </c>
      <c r="B307" s="88" t="s">
        <v>2267</v>
      </c>
      <c r="C307" s="88">
        <v>2</v>
      </c>
      <c r="D307" s="162">
        <v>1416</v>
      </c>
      <c r="E307" s="162">
        <v>21</v>
      </c>
    </row>
    <row r="308" spans="1:5">
      <c r="A308" s="88" t="s">
        <v>77</v>
      </c>
      <c r="B308" s="88" t="s">
        <v>2268</v>
      </c>
      <c r="C308" s="88">
        <v>2</v>
      </c>
      <c r="D308" s="162">
        <v>1406</v>
      </c>
      <c r="E308" s="162">
        <v>28</v>
      </c>
    </row>
    <row r="309" spans="1:5">
      <c r="A309" s="88" t="s">
        <v>77</v>
      </c>
      <c r="B309" s="88" t="s">
        <v>2269</v>
      </c>
      <c r="C309" s="88">
        <v>2</v>
      </c>
      <c r="D309" s="162">
        <v>1414</v>
      </c>
      <c r="E309" s="162">
        <v>3</v>
      </c>
    </row>
    <row r="310" spans="1:5">
      <c r="A310" s="88" t="s">
        <v>77</v>
      </c>
      <c r="B310" s="88" t="s">
        <v>2270</v>
      </c>
      <c r="C310" s="88">
        <v>2</v>
      </c>
      <c r="D310" s="162">
        <v>1400</v>
      </c>
      <c r="E310" s="162">
        <v>1136</v>
      </c>
    </row>
    <row r="311" spans="1:5">
      <c r="A311" s="88" t="s">
        <v>77</v>
      </c>
      <c r="B311" s="88" t="s">
        <v>2271</v>
      </c>
      <c r="C311" s="88">
        <v>2</v>
      </c>
      <c r="D311" s="162">
        <v>1580</v>
      </c>
      <c r="E311" s="162">
        <v>2</v>
      </c>
    </row>
    <row r="312" spans="1:5">
      <c r="A312" s="88" t="s">
        <v>77</v>
      </c>
      <c r="B312" s="88" t="s">
        <v>2272</v>
      </c>
      <c r="C312" s="88">
        <v>2</v>
      </c>
      <c r="D312" s="162">
        <v>1636</v>
      </c>
      <c r="E312" s="162">
        <v>2</v>
      </c>
    </row>
    <row r="313" spans="1:5">
      <c r="A313" s="88" t="s">
        <v>77</v>
      </c>
      <c r="B313" s="88" t="s">
        <v>2273</v>
      </c>
      <c r="C313" s="88">
        <v>4</v>
      </c>
      <c r="D313" s="162">
        <v>2914</v>
      </c>
      <c r="E313" s="162">
        <v>2</v>
      </c>
    </row>
    <row r="314" spans="1:5">
      <c r="A314" s="88" t="s">
        <v>77</v>
      </c>
      <c r="B314" s="88" t="s">
        <v>2274</v>
      </c>
      <c r="C314" s="88">
        <v>2</v>
      </c>
      <c r="D314" s="162">
        <v>1413</v>
      </c>
      <c r="E314" s="162">
        <v>269</v>
      </c>
    </row>
    <row r="315" spans="1:5">
      <c r="A315" s="88" t="s">
        <v>77</v>
      </c>
      <c r="B315" s="88" t="s">
        <v>2275</v>
      </c>
      <c r="C315" s="88">
        <v>2</v>
      </c>
      <c r="D315" s="162">
        <v>1383</v>
      </c>
      <c r="E315" s="162">
        <v>32</v>
      </c>
    </row>
    <row r="316" spans="1:5">
      <c r="A316" s="88" t="s">
        <v>77</v>
      </c>
      <c r="B316" s="88" t="s">
        <v>2276</v>
      </c>
      <c r="C316" s="88">
        <v>2</v>
      </c>
      <c r="D316" s="162">
        <v>1408</v>
      </c>
      <c r="E316" s="162">
        <v>18</v>
      </c>
    </row>
    <row r="317" spans="1:5">
      <c r="A317" s="88" t="s">
        <v>77</v>
      </c>
      <c r="B317" s="88" t="s">
        <v>2277</v>
      </c>
      <c r="C317" s="88">
        <v>2</v>
      </c>
      <c r="D317" s="162">
        <v>1392</v>
      </c>
      <c r="E317" s="162">
        <v>8</v>
      </c>
    </row>
    <row r="318" spans="1:5">
      <c r="A318" s="88" t="s">
        <v>77</v>
      </c>
      <c r="B318" s="88" t="s">
        <v>2278</v>
      </c>
      <c r="C318" s="88">
        <v>2</v>
      </c>
      <c r="D318" s="162">
        <v>1359</v>
      </c>
      <c r="E318" s="162">
        <v>2</v>
      </c>
    </row>
    <row r="319" spans="1:5">
      <c r="A319" s="88" t="s">
        <v>77</v>
      </c>
      <c r="B319" s="88" t="s">
        <v>2279</v>
      </c>
      <c r="C319" s="88">
        <v>2</v>
      </c>
      <c r="D319" s="162">
        <v>1481</v>
      </c>
      <c r="E319" s="162">
        <v>2</v>
      </c>
    </row>
    <row r="320" spans="1:5">
      <c r="A320" s="88" t="s">
        <v>77</v>
      </c>
      <c r="B320" s="88" t="s">
        <v>2280</v>
      </c>
      <c r="C320" s="88">
        <v>2</v>
      </c>
      <c r="D320" s="162">
        <v>1571</v>
      </c>
      <c r="E320" s="162">
        <v>4</v>
      </c>
    </row>
    <row r="321" spans="1:5">
      <c r="A321" s="88" t="s">
        <v>77</v>
      </c>
      <c r="B321" s="88" t="s">
        <v>2281</v>
      </c>
      <c r="C321" s="88">
        <v>2</v>
      </c>
      <c r="D321" s="162">
        <v>1416</v>
      </c>
      <c r="E321" s="162">
        <v>3</v>
      </c>
    </row>
    <row r="322" spans="1:5">
      <c r="A322" s="88" t="s">
        <v>45</v>
      </c>
      <c r="B322" s="88" t="s">
        <v>1976</v>
      </c>
      <c r="C322" s="88">
        <v>2</v>
      </c>
      <c r="D322" s="162">
        <v>1371</v>
      </c>
      <c r="E322" s="162">
        <v>267</v>
      </c>
    </row>
    <row r="323" spans="1:5">
      <c r="A323" s="88" t="s">
        <v>45</v>
      </c>
      <c r="B323" s="88" t="s">
        <v>2282</v>
      </c>
      <c r="C323" s="88">
        <v>2</v>
      </c>
      <c r="D323" s="162">
        <v>3799</v>
      </c>
      <c r="E323" s="162">
        <v>28</v>
      </c>
    </row>
    <row r="324" spans="1:5">
      <c r="A324" s="88" t="s">
        <v>45</v>
      </c>
      <c r="B324" s="88" t="s">
        <v>2283</v>
      </c>
      <c r="C324" s="88">
        <v>2</v>
      </c>
      <c r="D324" s="162">
        <v>1413</v>
      </c>
      <c r="E324" s="162">
        <v>4</v>
      </c>
    </row>
    <row r="325" spans="1:5">
      <c r="A325" s="88" t="s">
        <v>45</v>
      </c>
      <c r="B325" s="88" t="s">
        <v>2284</v>
      </c>
      <c r="C325" s="88">
        <v>2</v>
      </c>
      <c r="D325" s="162">
        <v>1407</v>
      </c>
      <c r="E325" s="162">
        <v>54</v>
      </c>
    </row>
    <row r="326" spans="1:5">
      <c r="A326" s="88" t="s">
        <v>45</v>
      </c>
      <c r="B326" s="88" t="s">
        <v>2285</v>
      </c>
      <c r="C326" s="88">
        <v>2</v>
      </c>
      <c r="D326" s="162">
        <v>1392</v>
      </c>
      <c r="E326" s="162">
        <v>3</v>
      </c>
    </row>
    <row r="327" spans="1:5">
      <c r="A327" s="88" t="s">
        <v>45</v>
      </c>
      <c r="B327" s="88" t="s">
        <v>2286</v>
      </c>
      <c r="C327" s="88">
        <v>2</v>
      </c>
      <c r="D327" s="162">
        <v>1412</v>
      </c>
      <c r="E327" s="162">
        <v>7</v>
      </c>
    </row>
    <row r="328" spans="1:5">
      <c r="A328" s="88" t="s">
        <v>45</v>
      </c>
      <c r="B328" s="88" t="s">
        <v>2287</v>
      </c>
      <c r="C328" s="88">
        <v>2</v>
      </c>
      <c r="D328" s="162">
        <v>1438</v>
      </c>
      <c r="E328" s="162">
        <v>12</v>
      </c>
    </row>
    <row r="329" spans="1:5">
      <c r="A329" s="88" t="s">
        <v>45</v>
      </c>
      <c r="B329" s="88" t="s">
        <v>2041</v>
      </c>
      <c r="C329" s="88">
        <v>2</v>
      </c>
      <c r="D329" s="162">
        <v>1408</v>
      </c>
      <c r="E329" s="162">
        <v>30</v>
      </c>
    </row>
    <row r="330" spans="1:5">
      <c r="A330" s="88" t="s">
        <v>45</v>
      </c>
      <c r="B330" s="88" t="s">
        <v>2288</v>
      </c>
      <c r="C330" s="88">
        <v>2</v>
      </c>
      <c r="D330" s="162">
        <v>1367</v>
      </c>
      <c r="E330" s="162">
        <v>3</v>
      </c>
    </row>
    <row r="331" spans="1:5">
      <c r="A331" s="88" t="s">
        <v>45</v>
      </c>
      <c r="B331" s="88" t="s">
        <v>2289</v>
      </c>
      <c r="C331" s="88">
        <v>2</v>
      </c>
      <c r="D331" s="162">
        <v>1405</v>
      </c>
      <c r="E331" s="162">
        <v>21</v>
      </c>
    </row>
    <row r="332" spans="1:5">
      <c r="A332" s="88" t="s">
        <v>45</v>
      </c>
      <c r="B332" s="88" t="s">
        <v>2290</v>
      </c>
      <c r="C332" s="88">
        <v>2</v>
      </c>
      <c r="D332" s="162">
        <v>3749</v>
      </c>
      <c r="E332" s="162">
        <v>6</v>
      </c>
    </row>
    <row r="333" spans="1:5">
      <c r="A333" s="88" t="s">
        <v>45</v>
      </c>
      <c r="B333" s="88" t="s">
        <v>2291</v>
      </c>
      <c r="C333" s="88">
        <v>2</v>
      </c>
      <c r="D333" s="162">
        <v>1413</v>
      </c>
      <c r="E333" s="162">
        <v>13</v>
      </c>
    </row>
    <row r="334" spans="1:5">
      <c r="A334" s="88" t="s">
        <v>45</v>
      </c>
      <c r="B334" s="88" t="s">
        <v>2292</v>
      </c>
      <c r="C334" s="88">
        <v>2</v>
      </c>
      <c r="D334" s="162">
        <v>1403</v>
      </c>
      <c r="E334" s="162">
        <v>100</v>
      </c>
    </row>
    <row r="335" spans="1:5">
      <c r="A335" s="88" t="s">
        <v>45</v>
      </c>
      <c r="B335" s="88" t="s">
        <v>2293</v>
      </c>
      <c r="C335" s="88">
        <v>2</v>
      </c>
      <c r="D335" s="162">
        <v>1413</v>
      </c>
      <c r="E335" s="162">
        <v>3</v>
      </c>
    </row>
    <row r="336" spans="1:5">
      <c r="A336" s="88" t="s">
        <v>45</v>
      </c>
      <c r="B336" s="88" t="s">
        <v>2294</v>
      </c>
      <c r="C336" s="88">
        <v>2</v>
      </c>
      <c r="D336" s="162">
        <v>1401</v>
      </c>
      <c r="E336" s="162">
        <v>29</v>
      </c>
    </row>
    <row r="337" spans="1:5">
      <c r="A337" s="88" t="s">
        <v>45</v>
      </c>
      <c r="B337" s="88" t="s">
        <v>2295</v>
      </c>
      <c r="C337" s="88">
        <v>2</v>
      </c>
      <c r="D337" s="162">
        <v>1410</v>
      </c>
      <c r="E337" s="162">
        <v>6</v>
      </c>
    </row>
    <row r="338" spans="1:5">
      <c r="A338" s="88" t="s">
        <v>45</v>
      </c>
      <c r="B338" s="88" t="s">
        <v>2296</v>
      </c>
      <c r="C338" s="88">
        <v>2</v>
      </c>
      <c r="D338" s="162">
        <v>1423</v>
      </c>
      <c r="E338" s="162">
        <v>29</v>
      </c>
    </row>
    <row r="339" spans="1:5">
      <c r="A339" s="88" t="s">
        <v>45</v>
      </c>
      <c r="B339" s="88" t="s">
        <v>2297</v>
      </c>
      <c r="C339" s="88">
        <v>2</v>
      </c>
      <c r="D339" s="162">
        <v>1387</v>
      </c>
      <c r="E339" s="162">
        <v>33</v>
      </c>
    </row>
    <row r="340" spans="1:5">
      <c r="A340" s="88" t="s">
        <v>46</v>
      </c>
      <c r="B340" s="88" t="s">
        <v>1976</v>
      </c>
      <c r="C340" s="88">
        <v>2</v>
      </c>
      <c r="D340" s="162">
        <v>1371</v>
      </c>
      <c r="E340" s="162">
        <v>246</v>
      </c>
    </row>
    <row r="341" spans="1:5">
      <c r="A341" s="88" t="s">
        <v>46</v>
      </c>
      <c r="B341" s="88" t="s">
        <v>2298</v>
      </c>
      <c r="C341" s="88">
        <v>19</v>
      </c>
      <c r="D341" s="162">
        <v>2609</v>
      </c>
      <c r="E341" s="162">
        <v>11</v>
      </c>
    </row>
    <row r="342" spans="1:5">
      <c r="A342" s="88" t="s">
        <v>46</v>
      </c>
      <c r="B342" s="88" t="s">
        <v>2299</v>
      </c>
      <c r="C342" s="88">
        <v>12</v>
      </c>
      <c r="D342" s="162">
        <v>1403</v>
      </c>
      <c r="E342" s="162">
        <v>615</v>
      </c>
    </row>
    <row r="343" spans="1:5">
      <c r="A343" s="88" t="s">
        <v>46</v>
      </c>
      <c r="B343" s="88" t="s">
        <v>2300</v>
      </c>
      <c r="C343" s="88">
        <v>12</v>
      </c>
      <c r="D343" s="162">
        <v>1402</v>
      </c>
      <c r="E343" s="162">
        <v>515</v>
      </c>
    </row>
    <row r="344" spans="1:5">
      <c r="A344" s="88" t="s">
        <v>46</v>
      </c>
      <c r="B344" s="88" t="s">
        <v>2301</v>
      </c>
      <c r="C344" s="88">
        <v>12</v>
      </c>
      <c r="D344" s="162">
        <v>1407</v>
      </c>
      <c r="E344" s="162">
        <v>33</v>
      </c>
    </row>
    <row r="345" spans="1:5">
      <c r="A345" s="88" t="s">
        <v>46</v>
      </c>
      <c r="B345" s="88" t="s">
        <v>2302</v>
      </c>
      <c r="C345" s="88">
        <v>12</v>
      </c>
      <c r="D345" s="162">
        <v>1407</v>
      </c>
      <c r="E345" s="162">
        <v>465</v>
      </c>
    </row>
    <row r="346" spans="1:5">
      <c r="A346" s="88" t="s">
        <v>46</v>
      </c>
      <c r="B346" s="88" t="s">
        <v>2303</v>
      </c>
      <c r="C346" s="88">
        <v>12</v>
      </c>
      <c r="D346" s="162">
        <v>1402</v>
      </c>
      <c r="E346" s="162">
        <v>1076</v>
      </c>
    </row>
    <row r="347" spans="1:5">
      <c r="A347" s="88" t="s">
        <v>46</v>
      </c>
      <c r="B347" s="88" t="s">
        <v>2304</v>
      </c>
      <c r="C347" s="88">
        <v>12</v>
      </c>
      <c r="D347" s="162">
        <v>1402</v>
      </c>
      <c r="E347" s="162">
        <v>562</v>
      </c>
    </row>
    <row r="348" spans="1:5">
      <c r="A348" s="88" t="s">
        <v>46</v>
      </c>
      <c r="B348" s="88" t="s">
        <v>2305</v>
      </c>
      <c r="C348" s="88">
        <v>12</v>
      </c>
      <c r="D348" s="162">
        <v>1403</v>
      </c>
      <c r="E348" s="162">
        <v>594</v>
      </c>
    </row>
    <row r="349" spans="1:5">
      <c r="A349" s="88" t="s">
        <v>46</v>
      </c>
      <c r="B349" s="88" t="s">
        <v>2306</v>
      </c>
      <c r="C349" s="88">
        <v>12</v>
      </c>
      <c r="D349" s="162">
        <v>1397</v>
      </c>
      <c r="E349" s="162">
        <v>111</v>
      </c>
    </row>
    <row r="350" spans="1:5">
      <c r="A350" s="88" t="s">
        <v>78</v>
      </c>
      <c r="B350" s="88" t="s">
        <v>1976</v>
      </c>
      <c r="C350" s="88">
        <v>2</v>
      </c>
      <c r="D350" s="162">
        <v>1371</v>
      </c>
      <c r="E350" s="162">
        <v>201</v>
      </c>
    </row>
    <row r="351" spans="1:5">
      <c r="A351" s="88" t="s">
        <v>78</v>
      </c>
      <c r="B351" s="88" t="s">
        <v>2307</v>
      </c>
      <c r="C351" s="88">
        <v>15</v>
      </c>
      <c r="D351" s="162">
        <v>3823</v>
      </c>
      <c r="E351" s="162">
        <v>72</v>
      </c>
    </row>
    <row r="352" spans="1:5">
      <c r="A352" s="88" t="s">
        <v>78</v>
      </c>
      <c r="B352" s="88" t="s">
        <v>2308</v>
      </c>
      <c r="C352" s="88">
        <v>15</v>
      </c>
      <c r="D352" s="162">
        <v>3820</v>
      </c>
      <c r="E352" s="162">
        <v>39</v>
      </c>
    </row>
    <row r="353" spans="1:5">
      <c r="A353" s="88" t="s">
        <v>78</v>
      </c>
      <c r="B353" s="88" t="s">
        <v>2309</v>
      </c>
      <c r="C353" s="88">
        <v>7</v>
      </c>
      <c r="D353" s="162">
        <v>4816</v>
      </c>
      <c r="E353" s="162">
        <v>4</v>
      </c>
    </row>
    <row r="354" spans="1:5">
      <c r="A354" s="88" t="s">
        <v>78</v>
      </c>
      <c r="B354" s="88" t="s">
        <v>2001</v>
      </c>
      <c r="C354" s="88">
        <v>2</v>
      </c>
      <c r="D354" s="162">
        <v>1410</v>
      </c>
      <c r="E354" s="162">
        <v>136</v>
      </c>
    </row>
    <row r="355" spans="1:5">
      <c r="A355" s="88" t="s">
        <v>78</v>
      </c>
      <c r="B355" s="88" t="s">
        <v>2310</v>
      </c>
      <c r="C355" s="88">
        <v>15</v>
      </c>
      <c r="D355" s="162">
        <v>3823</v>
      </c>
      <c r="E355" s="162">
        <v>72</v>
      </c>
    </row>
    <row r="356" spans="1:5">
      <c r="A356" s="88" t="s">
        <v>78</v>
      </c>
      <c r="B356" s="88" t="s">
        <v>2004</v>
      </c>
      <c r="C356" s="88">
        <v>2</v>
      </c>
      <c r="D356" s="162">
        <v>1403</v>
      </c>
      <c r="E356" s="162">
        <v>69</v>
      </c>
    </row>
    <row r="357" spans="1:5">
      <c r="A357" s="88" t="s">
        <v>78</v>
      </c>
      <c r="B357" s="88" t="s">
        <v>2311</v>
      </c>
      <c r="C357" s="88">
        <v>15</v>
      </c>
      <c r="D357" s="162">
        <v>3815</v>
      </c>
      <c r="E357" s="162">
        <v>14</v>
      </c>
    </row>
    <row r="358" spans="1:5">
      <c r="A358" s="88" t="s">
        <v>78</v>
      </c>
      <c r="B358" s="88" t="s">
        <v>2312</v>
      </c>
      <c r="C358" s="88">
        <v>15</v>
      </c>
      <c r="D358" s="162">
        <v>3813</v>
      </c>
      <c r="E358" s="162">
        <v>8</v>
      </c>
    </row>
    <row r="359" spans="1:5">
      <c r="A359" s="88" t="s">
        <v>78</v>
      </c>
      <c r="B359" s="88" t="s">
        <v>2313</v>
      </c>
      <c r="C359" s="88">
        <v>15</v>
      </c>
      <c r="D359" s="162">
        <v>3823</v>
      </c>
      <c r="E359" s="162">
        <v>114</v>
      </c>
    </row>
    <row r="360" spans="1:5">
      <c r="A360" s="88" t="s">
        <v>78</v>
      </c>
      <c r="B360" s="88" t="s">
        <v>2314</v>
      </c>
      <c r="C360" s="88">
        <v>15</v>
      </c>
      <c r="D360" s="162">
        <v>3809</v>
      </c>
      <c r="E360" s="162">
        <v>21</v>
      </c>
    </row>
    <row r="361" spans="1:5">
      <c r="A361" s="88" t="s">
        <v>78</v>
      </c>
      <c r="B361" s="88" t="s">
        <v>2315</v>
      </c>
      <c r="C361" s="88">
        <v>15</v>
      </c>
      <c r="D361" s="162">
        <v>3785</v>
      </c>
      <c r="E361" s="162">
        <v>5</v>
      </c>
    </row>
    <row r="362" spans="1:5">
      <c r="A362" s="88" t="s">
        <v>78</v>
      </c>
      <c r="B362" s="88" t="s">
        <v>2316</v>
      </c>
      <c r="C362" s="88">
        <v>15</v>
      </c>
      <c r="D362" s="162">
        <v>3779</v>
      </c>
      <c r="E362" s="162">
        <v>52</v>
      </c>
    </row>
    <row r="363" spans="1:5">
      <c r="A363" s="88" t="s">
        <v>78</v>
      </c>
      <c r="B363" s="88" t="s">
        <v>2317</v>
      </c>
      <c r="C363" s="88">
        <v>3</v>
      </c>
      <c r="D363" s="162">
        <v>2030</v>
      </c>
      <c r="E363" s="162">
        <v>2</v>
      </c>
    </row>
    <row r="364" spans="1:5">
      <c r="A364" s="88" t="s">
        <v>78</v>
      </c>
      <c r="B364" s="88" t="s">
        <v>2318</v>
      </c>
      <c r="C364" s="88">
        <v>15</v>
      </c>
      <c r="D364" s="162">
        <v>3814</v>
      </c>
      <c r="E364" s="162">
        <v>8</v>
      </c>
    </row>
    <row r="365" spans="1:5">
      <c r="A365" s="88" t="s">
        <v>79</v>
      </c>
      <c r="B365" s="88" t="s">
        <v>1976</v>
      </c>
      <c r="C365" s="88">
        <v>2</v>
      </c>
      <c r="D365" s="162">
        <v>1371</v>
      </c>
      <c r="E365" s="162">
        <v>663</v>
      </c>
    </row>
    <row r="366" spans="1:5">
      <c r="A366" s="88" t="s">
        <v>79</v>
      </c>
      <c r="B366" s="88" t="s">
        <v>2319</v>
      </c>
      <c r="C366" s="88">
        <v>2</v>
      </c>
      <c r="D366" s="162">
        <v>1398</v>
      </c>
      <c r="E366" s="162">
        <v>2</v>
      </c>
    </row>
    <row r="367" spans="1:5">
      <c r="A367" s="88" t="s">
        <v>79</v>
      </c>
      <c r="B367" s="88" t="s">
        <v>2320</v>
      </c>
      <c r="C367" s="88">
        <v>2</v>
      </c>
      <c r="D367" s="162">
        <v>1526</v>
      </c>
      <c r="E367" s="162">
        <v>2</v>
      </c>
    </row>
    <row r="368" spans="1:5">
      <c r="A368" s="88" t="s">
        <v>79</v>
      </c>
      <c r="B368" s="88" t="s">
        <v>2321</v>
      </c>
      <c r="C368" s="88">
        <v>2</v>
      </c>
      <c r="D368" s="162">
        <v>1364</v>
      </c>
      <c r="E368" s="162">
        <v>10</v>
      </c>
    </row>
    <row r="369" spans="1:5">
      <c r="A369" s="88" t="s">
        <v>79</v>
      </c>
      <c r="B369" s="88" t="s">
        <v>2322</v>
      </c>
      <c r="C369" s="88">
        <v>2</v>
      </c>
      <c r="D369" s="162">
        <v>1385</v>
      </c>
      <c r="E369" s="162">
        <v>12</v>
      </c>
    </row>
    <row r="370" spans="1:5">
      <c r="A370" s="88" t="s">
        <v>79</v>
      </c>
      <c r="B370" s="88" t="s">
        <v>2323</v>
      </c>
      <c r="C370" s="88">
        <v>2</v>
      </c>
      <c r="D370" s="162">
        <v>1395</v>
      </c>
      <c r="E370" s="162">
        <v>154</v>
      </c>
    </row>
    <row r="371" spans="1:5">
      <c r="A371" s="88" t="s">
        <v>79</v>
      </c>
      <c r="B371" s="88" t="s">
        <v>2324</v>
      </c>
      <c r="C371" s="88">
        <v>2</v>
      </c>
      <c r="D371" s="162">
        <v>1404</v>
      </c>
      <c r="E371" s="162">
        <v>4</v>
      </c>
    </row>
    <row r="372" spans="1:5">
      <c r="A372" s="88" t="s">
        <v>79</v>
      </c>
      <c r="B372" s="88" t="s">
        <v>2325</v>
      </c>
      <c r="C372" s="88">
        <v>2</v>
      </c>
      <c r="D372" s="162">
        <v>1392</v>
      </c>
      <c r="E372" s="162">
        <v>4</v>
      </c>
    </row>
    <row r="373" spans="1:5">
      <c r="A373" s="88" t="s">
        <v>79</v>
      </c>
      <c r="B373" s="88" t="s">
        <v>2326</v>
      </c>
      <c r="C373" s="88">
        <v>2</v>
      </c>
      <c r="D373" s="162">
        <v>1411</v>
      </c>
      <c r="E373" s="162">
        <v>186</v>
      </c>
    </row>
    <row r="374" spans="1:5">
      <c r="A374" s="88" t="s">
        <v>79</v>
      </c>
      <c r="B374" s="88" t="s">
        <v>2327</v>
      </c>
      <c r="C374" s="88">
        <v>2</v>
      </c>
      <c r="D374" s="162">
        <v>1373</v>
      </c>
      <c r="E374" s="162">
        <v>4</v>
      </c>
    </row>
    <row r="375" spans="1:5">
      <c r="A375" s="88" t="s">
        <v>79</v>
      </c>
      <c r="B375" s="88" t="s">
        <v>2328</v>
      </c>
      <c r="C375" s="88">
        <v>2</v>
      </c>
      <c r="D375" s="162">
        <v>1410</v>
      </c>
      <c r="E375" s="162">
        <v>6</v>
      </c>
    </row>
    <row r="376" spans="1:5">
      <c r="A376" s="88" t="s">
        <v>79</v>
      </c>
      <c r="B376" s="88" t="s">
        <v>2329</v>
      </c>
      <c r="C376" s="88">
        <v>2</v>
      </c>
      <c r="D376" s="162">
        <v>1403</v>
      </c>
      <c r="E376" s="162">
        <v>121</v>
      </c>
    </row>
    <row r="377" spans="1:5">
      <c r="A377" s="88" t="s">
        <v>79</v>
      </c>
      <c r="B377" s="88" t="s">
        <v>2330</v>
      </c>
      <c r="C377" s="88">
        <v>2</v>
      </c>
      <c r="D377" s="162">
        <v>1367</v>
      </c>
      <c r="E377" s="162">
        <v>2</v>
      </c>
    </row>
    <row r="378" spans="1:5">
      <c r="A378" s="88" t="s">
        <v>79</v>
      </c>
      <c r="B378" s="88" t="s">
        <v>2331</v>
      </c>
      <c r="C378" s="88">
        <v>2</v>
      </c>
      <c r="D378" s="162">
        <v>1449</v>
      </c>
      <c r="E378" s="162">
        <v>2</v>
      </c>
    </row>
    <row r="379" spans="1:5">
      <c r="A379" s="88" t="s">
        <v>79</v>
      </c>
      <c r="B379" s="88" t="s">
        <v>2332</v>
      </c>
      <c r="C379" s="88">
        <v>2</v>
      </c>
      <c r="D379" s="162">
        <v>1380</v>
      </c>
      <c r="E379" s="162">
        <v>96</v>
      </c>
    </row>
    <row r="380" spans="1:5">
      <c r="A380" s="88" t="s">
        <v>79</v>
      </c>
      <c r="B380" s="88" t="s">
        <v>2333</v>
      </c>
      <c r="C380" s="88">
        <v>2</v>
      </c>
      <c r="D380" s="162">
        <v>1379</v>
      </c>
      <c r="E380" s="162">
        <v>11</v>
      </c>
    </row>
    <row r="381" spans="1:5">
      <c r="A381" s="88" t="s">
        <v>80</v>
      </c>
      <c r="B381" s="88" t="s">
        <v>1976</v>
      </c>
      <c r="C381" s="88">
        <v>2</v>
      </c>
      <c r="D381" s="162">
        <v>1370</v>
      </c>
      <c r="E381" s="162">
        <v>328</v>
      </c>
    </row>
    <row r="382" spans="1:5">
      <c r="A382" s="88" t="s">
        <v>80</v>
      </c>
      <c r="B382" s="88" t="s">
        <v>2334</v>
      </c>
      <c r="C382" s="88">
        <v>2</v>
      </c>
      <c r="D382" s="162">
        <v>1435</v>
      </c>
      <c r="E382" s="162">
        <v>2</v>
      </c>
    </row>
    <row r="383" spans="1:5">
      <c r="A383" s="88" t="s">
        <v>80</v>
      </c>
      <c r="B383" s="88" t="s">
        <v>2335</v>
      </c>
      <c r="C383" s="88">
        <v>2</v>
      </c>
      <c r="D383" s="162">
        <v>1401</v>
      </c>
      <c r="E383" s="162">
        <v>31</v>
      </c>
    </row>
    <row r="384" spans="1:5">
      <c r="A384" s="88" t="s">
        <v>80</v>
      </c>
      <c r="B384" s="88" t="s">
        <v>2336</v>
      </c>
      <c r="C384" s="88">
        <v>2</v>
      </c>
      <c r="D384" s="162">
        <v>1404</v>
      </c>
      <c r="E384" s="162">
        <v>27</v>
      </c>
    </row>
    <row r="385" spans="1:5">
      <c r="A385" s="88" t="s">
        <v>80</v>
      </c>
      <c r="B385" s="88" t="s">
        <v>2337</v>
      </c>
      <c r="C385" s="88">
        <v>2</v>
      </c>
      <c r="D385" s="162">
        <v>1315</v>
      </c>
      <c r="E385" s="162">
        <v>6</v>
      </c>
    </row>
    <row r="386" spans="1:5">
      <c r="A386" s="88" t="s">
        <v>80</v>
      </c>
      <c r="B386" s="88" t="s">
        <v>2338</v>
      </c>
      <c r="C386" s="88">
        <v>2</v>
      </c>
      <c r="D386" s="162">
        <v>1245</v>
      </c>
      <c r="E386" s="162">
        <v>4</v>
      </c>
    </row>
    <row r="387" spans="1:5">
      <c r="A387" s="88" t="s">
        <v>80</v>
      </c>
      <c r="B387" s="88" t="s">
        <v>2339</v>
      </c>
      <c r="C387" s="88">
        <v>2</v>
      </c>
      <c r="D387" s="162">
        <v>1431</v>
      </c>
      <c r="E387" s="162">
        <v>226</v>
      </c>
    </row>
    <row r="388" spans="1:5">
      <c r="A388" s="88" t="s">
        <v>80</v>
      </c>
      <c r="B388" s="88" t="s">
        <v>2340</v>
      </c>
      <c r="C388" s="88">
        <v>2</v>
      </c>
      <c r="D388" s="162">
        <v>1141</v>
      </c>
      <c r="E388" s="162">
        <v>10</v>
      </c>
    </row>
    <row r="389" spans="1:5">
      <c r="A389" s="88" t="s">
        <v>80</v>
      </c>
      <c r="B389" s="88" t="s">
        <v>2341</v>
      </c>
      <c r="C389" s="88">
        <v>2</v>
      </c>
      <c r="D389" s="162">
        <v>1412</v>
      </c>
      <c r="E389" s="162">
        <v>80</v>
      </c>
    </row>
    <row r="390" spans="1:5">
      <c r="A390" s="88" t="s">
        <v>80</v>
      </c>
      <c r="B390" s="88" t="s">
        <v>2342</v>
      </c>
      <c r="C390" s="88">
        <v>2</v>
      </c>
      <c r="D390" s="162">
        <v>1418</v>
      </c>
      <c r="E390" s="162">
        <v>20</v>
      </c>
    </row>
    <row r="391" spans="1:5">
      <c r="A391" s="88" t="s">
        <v>80</v>
      </c>
      <c r="B391" s="88" t="s">
        <v>2343</v>
      </c>
      <c r="C391" s="88">
        <v>2</v>
      </c>
      <c r="D391" s="162">
        <v>1382</v>
      </c>
      <c r="E391" s="162">
        <v>2</v>
      </c>
    </row>
    <row r="392" spans="1:5">
      <c r="A392" s="88" t="s">
        <v>80</v>
      </c>
      <c r="B392" s="88" t="s">
        <v>2344</v>
      </c>
      <c r="C392" s="88">
        <v>2</v>
      </c>
      <c r="D392" s="162">
        <v>1367</v>
      </c>
      <c r="E392" s="162">
        <v>168</v>
      </c>
    </row>
    <row r="393" spans="1:5">
      <c r="A393" s="88" t="s">
        <v>80</v>
      </c>
      <c r="B393" s="88" t="s">
        <v>2345</v>
      </c>
      <c r="C393" s="88">
        <v>2</v>
      </c>
      <c r="D393" s="162">
        <v>1306</v>
      </c>
      <c r="E393" s="162">
        <v>2</v>
      </c>
    </row>
    <row r="394" spans="1:5">
      <c r="A394" s="88" t="s">
        <v>80</v>
      </c>
      <c r="B394" s="88" t="s">
        <v>2346</v>
      </c>
      <c r="C394" s="88">
        <v>5</v>
      </c>
      <c r="D394" s="162">
        <v>3027</v>
      </c>
      <c r="E394" s="162">
        <v>2</v>
      </c>
    </row>
    <row r="395" spans="1:5">
      <c r="A395" s="88" t="s">
        <v>80</v>
      </c>
      <c r="B395" s="88" t="s">
        <v>2347</v>
      </c>
      <c r="C395" s="88">
        <v>2</v>
      </c>
      <c r="D395" s="162">
        <v>1361</v>
      </c>
      <c r="E395" s="162">
        <v>3</v>
      </c>
    </row>
    <row r="396" spans="1:5">
      <c r="A396" s="88" t="s">
        <v>80</v>
      </c>
      <c r="B396" s="88" t="s">
        <v>2348</v>
      </c>
      <c r="C396" s="88">
        <v>2</v>
      </c>
      <c r="D396" s="162">
        <v>1406</v>
      </c>
      <c r="E396" s="162">
        <v>119</v>
      </c>
    </row>
    <row r="397" spans="1:5">
      <c r="A397" s="88" t="s">
        <v>80</v>
      </c>
      <c r="B397" s="88" t="s">
        <v>2349</v>
      </c>
      <c r="C397" s="88">
        <v>2</v>
      </c>
      <c r="D397" s="162">
        <v>1420</v>
      </c>
      <c r="E397" s="162">
        <v>29</v>
      </c>
    </row>
    <row r="398" spans="1:5">
      <c r="A398" s="88" t="s">
        <v>80</v>
      </c>
      <c r="B398" s="88" t="s">
        <v>2350</v>
      </c>
      <c r="C398" s="88">
        <v>2</v>
      </c>
      <c r="D398" s="162">
        <v>1299</v>
      </c>
      <c r="E398" s="162">
        <v>2</v>
      </c>
    </row>
    <row r="399" spans="1:5">
      <c r="A399" s="88" t="s">
        <v>80</v>
      </c>
      <c r="B399" s="88" t="s">
        <v>2351</v>
      </c>
      <c r="C399" s="88">
        <v>2</v>
      </c>
      <c r="D399" s="162">
        <v>1409</v>
      </c>
      <c r="E399" s="162">
        <v>45</v>
      </c>
    </row>
    <row r="400" spans="1:5">
      <c r="A400" s="88" t="s">
        <v>80</v>
      </c>
      <c r="B400" s="88" t="s">
        <v>2352</v>
      </c>
      <c r="C400" s="88">
        <v>2</v>
      </c>
      <c r="D400" s="162">
        <v>1383</v>
      </c>
      <c r="E400" s="162">
        <v>168</v>
      </c>
    </row>
    <row r="401" spans="1:5">
      <c r="A401" s="88" t="s">
        <v>80</v>
      </c>
      <c r="B401" s="88" t="s">
        <v>2353</v>
      </c>
      <c r="C401" s="88">
        <v>2</v>
      </c>
      <c r="D401" s="162">
        <v>1382</v>
      </c>
      <c r="E401" s="162">
        <v>87</v>
      </c>
    </row>
    <row r="402" spans="1:5">
      <c r="A402" s="88" t="s">
        <v>80</v>
      </c>
      <c r="B402" s="88" t="s">
        <v>2354</v>
      </c>
      <c r="C402" s="88">
        <v>2</v>
      </c>
      <c r="D402" s="162">
        <v>1142</v>
      </c>
      <c r="E402" s="162">
        <v>2</v>
      </c>
    </row>
    <row r="403" spans="1:5">
      <c r="A403" s="88" t="s">
        <v>80</v>
      </c>
      <c r="B403" s="88" t="s">
        <v>2355</v>
      </c>
      <c r="C403" s="88">
        <v>2</v>
      </c>
      <c r="D403" s="162">
        <v>1337</v>
      </c>
      <c r="E403" s="162">
        <v>2</v>
      </c>
    </row>
    <row r="404" spans="1:5">
      <c r="A404" s="88" t="s">
        <v>80</v>
      </c>
      <c r="B404" s="88" t="s">
        <v>2356</v>
      </c>
      <c r="C404" s="88">
        <v>3</v>
      </c>
      <c r="D404" s="162">
        <v>1877</v>
      </c>
      <c r="E404" s="162">
        <v>2</v>
      </c>
    </row>
    <row r="405" spans="1:5">
      <c r="A405" s="88" t="s">
        <v>80</v>
      </c>
      <c r="B405" s="88" t="s">
        <v>2357</v>
      </c>
      <c r="C405" s="88">
        <v>2</v>
      </c>
      <c r="D405" s="162">
        <v>1361</v>
      </c>
      <c r="E405" s="162">
        <v>2</v>
      </c>
    </row>
    <row r="406" spans="1:5">
      <c r="A406" s="88" t="s">
        <v>80</v>
      </c>
      <c r="B406" s="88" t="s">
        <v>2358</v>
      </c>
      <c r="C406" s="88">
        <v>2</v>
      </c>
      <c r="D406" s="162">
        <v>1416</v>
      </c>
      <c r="E406" s="162">
        <v>29</v>
      </c>
    </row>
    <row r="407" spans="1:5">
      <c r="A407" s="88" t="s">
        <v>80</v>
      </c>
      <c r="B407" s="88" t="s">
        <v>2359</v>
      </c>
      <c r="C407" s="88">
        <v>2</v>
      </c>
      <c r="D407" s="162">
        <v>1402</v>
      </c>
      <c r="E407" s="162">
        <v>68</v>
      </c>
    </row>
    <row r="408" spans="1:5">
      <c r="A408" s="88" t="s">
        <v>80</v>
      </c>
      <c r="B408" s="88" t="s">
        <v>2360</v>
      </c>
      <c r="C408" s="88">
        <v>2</v>
      </c>
      <c r="D408" s="162">
        <v>1123</v>
      </c>
      <c r="E408" s="162">
        <v>6</v>
      </c>
    </row>
    <row r="409" spans="1:5">
      <c r="A409" s="88" t="s">
        <v>80</v>
      </c>
      <c r="B409" s="88" t="s">
        <v>2361</v>
      </c>
      <c r="C409" s="88">
        <v>2</v>
      </c>
      <c r="D409" s="162">
        <v>1422</v>
      </c>
      <c r="E409" s="162">
        <v>2</v>
      </c>
    </row>
    <row r="410" spans="1:5">
      <c r="A410" s="88" t="s">
        <v>80</v>
      </c>
      <c r="B410" s="88" t="s">
        <v>2362</v>
      </c>
      <c r="C410" s="88">
        <v>2</v>
      </c>
      <c r="D410" s="162">
        <v>1400</v>
      </c>
      <c r="E410" s="162">
        <v>46</v>
      </c>
    </row>
    <row r="411" spans="1:5">
      <c r="A411" s="88" t="s">
        <v>80</v>
      </c>
      <c r="B411" s="88" t="s">
        <v>2363</v>
      </c>
      <c r="C411" s="88">
        <v>2</v>
      </c>
      <c r="D411" s="162">
        <v>1219</v>
      </c>
      <c r="E411" s="162">
        <v>13</v>
      </c>
    </row>
    <row r="412" spans="1:5">
      <c r="A412" s="88" t="s">
        <v>80</v>
      </c>
      <c r="B412" s="88" t="s">
        <v>2364</v>
      </c>
      <c r="C412" s="88">
        <v>2</v>
      </c>
      <c r="D412" s="162">
        <v>1254</v>
      </c>
      <c r="E412" s="162">
        <v>2</v>
      </c>
    </row>
    <row r="413" spans="1:5">
      <c r="A413" s="88" t="s">
        <v>80</v>
      </c>
      <c r="B413" s="88" t="s">
        <v>2365</v>
      </c>
      <c r="C413" s="88">
        <v>2</v>
      </c>
      <c r="D413" s="162">
        <v>1156</v>
      </c>
      <c r="E413" s="162">
        <v>2</v>
      </c>
    </row>
    <row r="414" spans="1:5">
      <c r="A414" s="88" t="s">
        <v>80</v>
      </c>
      <c r="B414" s="88" t="s">
        <v>2366</v>
      </c>
      <c r="C414" s="88">
        <v>2</v>
      </c>
      <c r="D414" s="162">
        <v>1278</v>
      </c>
      <c r="E414" s="162">
        <v>2</v>
      </c>
    </row>
    <row r="415" spans="1:5">
      <c r="A415" s="88" t="s">
        <v>81</v>
      </c>
      <c r="B415" s="88" t="s">
        <v>1976</v>
      </c>
      <c r="C415" s="88">
        <v>2</v>
      </c>
      <c r="D415" s="162">
        <v>1371</v>
      </c>
      <c r="E415" s="162">
        <v>542</v>
      </c>
    </row>
    <row r="416" spans="1:5">
      <c r="A416" s="88" t="s">
        <v>81</v>
      </c>
      <c r="B416" s="88" t="s">
        <v>2367</v>
      </c>
      <c r="C416" s="88">
        <v>2</v>
      </c>
      <c r="D416" s="162">
        <v>1422</v>
      </c>
      <c r="E416" s="162">
        <v>4</v>
      </c>
    </row>
    <row r="417" spans="1:5">
      <c r="A417" s="88" t="s">
        <v>81</v>
      </c>
      <c r="B417" s="88" t="s">
        <v>2368</v>
      </c>
      <c r="C417" s="88">
        <v>2</v>
      </c>
      <c r="D417" s="162">
        <v>1473</v>
      </c>
      <c r="E417" s="162">
        <v>6</v>
      </c>
    </row>
    <row r="418" spans="1:5">
      <c r="A418" s="88" t="s">
        <v>81</v>
      </c>
      <c r="B418" s="88" t="s">
        <v>2369</v>
      </c>
      <c r="C418" s="88">
        <v>2</v>
      </c>
      <c r="D418" s="162">
        <v>1454</v>
      </c>
      <c r="E418" s="162">
        <v>2</v>
      </c>
    </row>
    <row r="419" spans="1:5">
      <c r="A419" s="88" t="s">
        <v>81</v>
      </c>
      <c r="B419" s="88" t="s">
        <v>2370</v>
      </c>
      <c r="C419" s="88">
        <v>2</v>
      </c>
      <c r="D419" s="162">
        <v>1508</v>
      </c>
      <c r="E419" s="162">
        <v>6</v>
      </c>
    </row>
    <row r="420" spans="1:5">
      <c r="A420" s="88" t="s">
        <v>82</v>
      </c>
      <c r="B420" s="88" t="s">
        <v>2371</v>
      </c>
      <c r="C420" s="88">
        <v>6</v>
      </c>
      <c r="D420" s="162">
        <v>4115</v>
      </c>
      <c r="E420" s="162">
        <v>67</v>
      </c>
    </row>
    <row r="421" spans="1:5">
      <c r="A421" s="88" t="s">
        <v>82</v>
      </c>
      <c r="B421" s="88" t="s">
        <v>2372</v>
      </c>
      <c r="C421" s="88">
        <v>2</v>
      </c>
      <c r="D421" s="162">
        <v>937</v>
      </c>
      <c r="E421" s="162">
        <v>2</v>
      </c>
    </row>
    <row r="422" spans="1:5">
      <c r="A422" s="88" t="s">
        <v>82</v>
      </c>
      <c r="B422" s="88" t="s">
        <v>2373</v>
      </c>
      <c r="C422" s="88">
        <v>2</v>
      </c>
      <c r="D422" s="162">
        <v>927</v>
      </c>
      <c r="E422" s="162">
        <v>14</v>
      </c>
    </row>
    <row r="423" spans="1:5">
      <c r="A423" s="88" t="s">
        <v>82</v>
      </c>
      <c r="B423" s="88" t="s">
        <v>2374</v>
      </c>
      <c r="C423" s="88">
        <v>2</v>
      </c>
      <c r="D423" s="162">
        <v>1400</v>
      </c>
      <c r="E423" s="162">
        <v>111</v>
      </c>
    </row>
    <row r="424" spans="1:5">
      <c r="A424" s="88" t="s">
        <v>82</v>
      </c>
      <c r="B424" s="88" t="s">
        <v>2375</v>
      </c>
      <c r="C424" s="88">
        <v>6</v>
      </c>
      <c r="D424" s="162">
        <v>4198</v>
      </c>
      <c r="E424" s="162">
        <v>74</v>
      </c>
    </row>
    <row r="425" spans="1:5">
      <c r="A425" s="88" t="s">
        <v>82</v>
      </c>
      <c r="B425" s="88" t="s">
        <v>2376</v>
      </c>
      <c r="C425" s="88">
        <v>2</v>
      </c>
      <c r="D425" s="162">
        <v>1400</v>
      </c>
      <c r="E425" s="162">
        <v>112</v>
      </c>
    </row>
    <row r="426" spans="1:5">
      <c r="A426" s="88" t="s">
        <v>82</v>
      </c>
      <c r="B426" s="88" t="s">
        <v>2377</v>
      </c>
      <c r="C426" s="88">
        <v>6</v>
      </c>
      <c r="D426" s="162">
        <v>4199</v>
      </c>
      <c r="E426" s="162">
        <v>153</v>
      </c>
    </row>
    <row r="427" spans="1:5">
      <c r="A427" s="88" t="s">
        <v>82</v>
      </c>
      <c r="B427" s="88" t="s">
        <v>2378</v>
      </c>
      <c r="C427" s="88">
        <v>7</v>
      </c>
      <c r="D427" s="162">
        <v>3850</v>
      </c>
      <c r="E427" s="162">
        <v>2</v>
      </c>
    </row>
    <row r="428" spans="1:5">
      <c r="A428" s="88" t="s">
        <v>83</v>
      </c>
      <c r="B428" s="88" t="s">
        <v>1976</v>
      </c>
      <c r="C428" s="88">
        <v>2</v>
      </c>
      <c r="D428" s="162">
        <v>1371</v>
      </c>
      <c r="E428" s="162">
        <v>18</v>
      </c>
    </row>
    <row r="429" spans="1:5">
      <c r="A429" s="88" t="s">
        <v>83</v>
      </c>
      <c r="B429" s="88" t="s">
        <v>2200</v>
      </c>
      <c r="C429" s="88">
        <v>5</v>
      </c>
      <c r="D429" s="162">
        <v>3428</v>
      </c>
      <c r="E429" s="162">
        <v>76</v>
      </c>
    </row>
    <row r="430" spans="1:5">
      <c r="A430" s="88" t="s">
        <v>83</v>
      </c>
      <c r="B430" s="88" t="s">
        <v>2379</v>
      </c>
      <c r="C430" s="88">
        <v>2</v>
      </c>
      <c r="D430" s="162">
        <v>1336</v>
      </c>
      <c r="E430" s="162">
        <v>2</v>
      </c>
    </row>
    <row r="431" spans="1:5">
      <c r="A431" s="88" t="s">
        <v>83</v>
      </c>
      <c r="B431" s="88" t="s">
        <v>2380</v>
      </c>
      <c r="C431" s="88">
        <v>2</v>
      </c>
      <c r="D431" s="162">
        <v>1383</v>
      </c>
      <c r="E431" s="162">
        <v>2</v>
      </c>
    </row>
    <row r="432" spans="1:5">
      <c r="A432" s="88" t="s">
        <v>84</v>
      </c>
      <c r="B432" s="88" t="s">
        <v>1976</v>
      </c>
      <c r="C432" s="88">
        <v>2</v>
      </c>
      <c r="D432" s="162">
        <v>1371</v>
      </c>
      <c r="E432" s="162">
        <v>365</v>
      </c>
    </row>
    <row r="433" spans="1:5">
      <c r="A433" s="88" t="s">
        <v>84</v>
      </c>
      <c r="B433" s="88" t="s">
        <v>2381</v>
      </c>
      <c r="C433" s="88">
        <v>2</v>
      </c>
      <c r="D433" s="162">
        <v>1391</v>
      </c>
      <c r="E433" s="162">
        <v>2401</v>
      </c>
    </row>
    <row r="434" spans="1:5">
      <c r="A434" s="88" t="s">
        <v>84</v>
      </c>
      <c r="B434" s="88" t="s">
        <v>2382</v>
      </c>
      <c r="C434" s="88">
        <v>4</v>
      </c>
      <c r="D434" s="162">
        <v>2170</v>
      </c>
      <c r="E434" s="162">
        <v>9</v>
      </c>
    </row>
    <row r="435" spans="1:5">
      <c r="A435" s="88" t="s">
        <v>84</v>
      </c>
      <c r="B435" s="88" t="s">
        <v>2383</v>
      </c>
      <c r="C435" s="88">
        <v>2</v>
      </c>
      <c r="D435" s="162">
        <v>1092</v>
      </c>
      <c r="E435" s="162">
        <v>4</v>
      </c>
    </row>
    <row r="436" spans="1:5">
      <c r="A436" s="88" t="s">
        <v>84</v>
      </c>
      <c r="B436" s="88" t="s">
        <v>2384</v>
      </c>
      <c r="C436" s="88">
        <v>2</v>
      </c>
      <c r="D436" s="162">
        <v>1399</v>
      </c>
      <c r="E436" s="162">
        <v>414</v>
      </c>
    </row>
    <row r="437" spans="1:5">
      <c r="A437" s="88" t="s">
        <v>84</v>
      </c>
      <c r="B437" s="88" t="s">
        <v>2385</v>
      </c>
      <c r="C437" s="88">
        <v>2</v>
      </c>
      <c r="D437" s="162">
        <v>1202</v>
      </c>
      <c r="E437" s="162">
        <v>25</v>
      </c>
    </row>
    <row r="438" spans="1:5">
      <c r="A438" s="88" t="s">
        <v>84</v>
      </c>
      <c r="B438" s="88" t="s">
        <v>2386</v>
      </c>
      <c r="C438" s="88">
        <v>2</v>
      </c>
      <c r="D438" s="162">
        <v>1210</v>
      </c>
      <c r="E438" s="162">
        <v>49</v>
      </c>
    </row>
    <row r="439" spans="1:5">
      <c r="A439" s="88" t="s">
        <v>84</v>
      </c>
      <c r="B439" s="88" t="s">
        <v>2387</v>
      </c>
      <c r="C439" s="88">
        <v>4</v>
      </c>
      <c r="D439" s="162">
        <v>2137</v>
      </c>
      <c r="E439" s="162">
        <v>4</v>
      </c>
    </row>
    <row r="440" spans="1:5">
      <c r="A440" s="88" t="s">
        <v>47</v>
      </c>
      <c r="B440" s="88" t="s">
        <v>1976</v>
      </c>
      <c r="C440" s="88">
        <v>2</v>
      </c>
      <c r="D440" s="162">
        <v>1371</v>
      </c>
      <c r="E440" s="162">
        <v>340</v>
      </c>
    </row>
    <row r="441" spans="1:5">
      <c r="A441" s="88" t="s">
        <v>48</v>
      </c>
      <c r="B441" s="88" t="s">
        <v>1976</v>
      </c>
      <c r="C441" s="88">
        <v>2</v>
      </c>
      <c r="D441" s="162">
        <v>1371</v>
      </c>
      <c r="E441" s="162">
        <v>395</v>
      </c>
    </row>
    <row r="442" spans="1:5">
      <c r="A442" s="88" t="s">
        <v>48</v>
      </c>
      <c r="B442" s="88" t="s">
        <v>2388</v>
      </c>
      <c r="C442" s="88">
        <v>2</v>
      </c>
      <c r="D442" s="162">
        <v>1403</v>
      </c>
      <c r="E442" s="162">
        <v>3</v>
      </c>
    </row>
    <row r="443" spans="1:5">
      <c r="A443" s="88" t="s">
        <v>48</v>
      </c>
      <c r="B443" s="88" t="s">
        <v>2389</v>
      </c>
      <c r="C443" s="88">
        <v>2</v>
      </c>
      <c r="D443" s="162">
        <v>1410</v>
      </c>
      <c r="E443" s="162">
        <v>159</v>
      </c>
    </row>
    <row r="444" spans="1:5">
      <c r="A444" s="88" t="s">
        <v>48</v>
      </c>
      <c r="B444" s="88" t="s">
        <v>2390</v>
      </c>
      <c r="C444" s="88">
        <v>2</v>
      </c>
      <c r="D444" s="162">
        <v>1401</v>
      </c>
      <c r="E444" s="162">
        <v>231</v>
      </c>
    </row>
    <row r="445" spans="1:5">
      <c r="A445" s="88" t="s">
        <v>48</v>
      </c>
      <c r="B445" s="88" t="s">
        <v>2391</v>
      </c>
      <c r="C445" s="88">
        <v>2</v>
      </c>
      <c r="D445" s="162">
        <v>1406</v>
      </c>
      <c r="E445" s="162">
        <v>158</v>
      </c>
    </row>
    <row r="446" spans="1:5">
      <c r="A446" s="88" t="s">
        <v>48</v>
      </c>
      <c r="B446" s="88" t="s">
        <v>2392</v>
      </c>
      <c r="C446" s="88">
        <v>2</v>
      </c>
      <c r="D446" s="162">
        <v>1419</v>
      </c>
      <c r="E446" s="162">
        <v>434</v>
      </c>
    </row>
    <row r="447" spans="1:5">
      <c r="A447" s="88" t="s">
        <v>48</v>
      </c>
      <c r="B447" s="88" t="s">
        <v>2393</v>
      </c>
      <c r="C447" s="88">
        <v>2</v>
      </c>
      <c r="D447" s="162">
        <v>1507</v>
      </c>
      <c r="E447" s="162">
        <v>24</v>
      </c>
    </row>
    <row r="448" spans="1:5">
      <c r="A448" s="88" t="s">
        <v>86</v>
      </c>
      <c r="B448" s="88" t="s">
        <v>2394</v>
      </c>
      <c r="C448" s="88">
        <v>23</v>
      </c>
      <c r="D448" s="162">
        <v>1654</v>
      </c>
      <c r="E448" s="162">
        <v>419</v>
      </c>
    </row>
    <row r="449" spans="1:5">
      <c r="A449" s="88" t="s">
        <v>86</v>
      </c>
      <c r="B449" s="88" t="s">
        <v>2395</v>
      </c>
      <c r="C449" s="88">
        <v>23</v>
      </c>
      <c r="D449" s="162">
        <v>1682</v>
      </c>
      <c r="E449" s="162">
        <v>67</v>
      </c>
    </row>
    <row r="450" spans="1:5">
      <c r="A450" s="88" t="s">
        <v>86</v>
      </c>
      <c r="B450" s="88" t="s">
        <v>2396</v>
      </c>
      <c r="C450" s="88">
        <v>8</v>
      </c>
      <c r="D450" s="162">
        <v>583</v>
      </c>
      <c r="E450" s="162">
        <v>18</v>
      </c>
    </row>
    <row r="451" spans="1:5">
      <c r="A451" s="88" t="s">
        <v>86</v>
      </c>
      <c r="B451" s="88" t="s">
        <v>2397</v>
      </c>
      <c r="C451" s="88">
        <v>23</v>
      </c>
      <c r="D451" s="162">
        <v>1680</v>
      </c>
      <c r="E451" s="162">
        <v>81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opLeftCell="A2" workbookViewId="0">
      <selection activeCell="E5" sqref="E5"/>
    </sheetView>
  </sheetViews>
  <sheetFormatPr defaultColWidth="9" defaultRowHeight="13.8" outlineLevelCol="4"/>
  <cols>
    <col min="1" max="1" width="17.3981481481481" style="154" customWidth="1"/>
    <col min="2" max="2" width="24.6296296296296" style="154" customWidth="1"/>
    <col min="3" max="3" width="27.8981481481481" style="154" customWidth="1"/>
    <col min="4" max="4" width="37.1759259259259" style="154" customWidth="1"/>
    <col min="5" max="5" width="126.546296296296" style="154" customWidth="1"/>
    <col min="6" max="16384" width="9" style="154"/>
  </cols>
  <sheetData>
    <row r="1" spans="1:5">
      <c r="A1" s="42" t="s">
        <v>2398</v>
      </c>
      <c r="B1" s="42"/>
      <c r="C1" s="42"/>
      <c r="D1" s="42"/>
      <c r="E1" s="42"/>
    </row>
    <row r="2" s="153" customFormat="1" spans="1:5">
      <c r="A2" s="155" t="s">
        <v>2399</v>
      </c>
      <c r="B2" s="155" t="s">
        <v>2400</v>
      </c>
      <c r="C2" s="155" t="s">
        <v>2401</v>
      </c>
      <c r="D2" s="155" t="s">
        <v>2402</v>
      </c>
      <c r="E2" s="155" t="s">
        <v>2403</v>
      </c>
    </row>
    <row r="3" spans="1:5">
      <c r="A3" s="74" t="s">
        <v>2404</v>
      </c>
      <c r="B3" s="74" t="s">
        <v>2405</v>
      </c>
      <c r="C3" s="37">
        <v>375</v>
      </c>
      <c r="D3" s="40">
        <v>953</v>
      </c>
      <c r="E3" s="66" t="s">
        <v>2406</v>
      </c>
    </row>
    <row r="4" spans="1:5">
      <c r="A4" s="74" t="s">
        <v>2407</v>
      </c>
      <c r="B4" s="74" t="s">
        <v>2408</v>
      </c>
      <c r="C4" s="37">
        <v>10</v>
      </c>
      <c r="D4" s="40">
        <v>42</v>
      </c>
      <c r="E4" s="66" t="s">
        <v>2409</v>
      </c>
    </row>
    <row r="5" spans="1:5">
      <c r="A5" s="74" t="s">
        <v>2410</v>
      </c>
      <c r="B5" s="74" t="s">
        <v>2411</v>
      </c>
      <c r="C5" s="37">
        <v>26</v>
      </c>
      <c r="D5" s="40">
        <v>46</v>
      </c>
      <c r="E5" s="66" t="s">
        <v>2412</v>
      </c>
    </row>
    <row r="6" spans="1:5">
      <c r="A6" s="74" t="s">
        <v>2413</v>
      </c>
      <c r="B6" s="74" t="s">
        <v>2414</v>
      </c>
      <c r="C6" s="37">
        <v>208</v>
      </c>
      <c r="D6" s="40">
        <v>381</v>
      </c>
      <c r="E6" s="66" t="s">
        <v>2415</v>
      </c>
    </row>
    <row r="7" spans="1:5">
      <c r="A7" s="74" t="s">
        <v>2416</v>
      </c>
      <c r="B7" s="74" t="s">
        <v>2417</v>
      </c>
      <c r="C7" s="37">
        <v>340</v>
      </c>
      <c r="D7" s="40">
        <v>1304</v>
      </c>
      <c r="E7" s="66" t="s">
        <v>2418</v>
      </c>
    </row>
    <row r="8" spans="1:5">
      <c r="A8" s="74" t="s">
        <v>2419</v>
      </c>
      <c r="B8" s="74" t="s">
        <v>2420</v>
      </c>
      <c r="C8" s="37">
        <v>210</v>
      </c>
      <c r="D8" s="40">
        <v>597</v>
      </c>
      <c r="E8" s="66" t="s">
        <v>2421</v>
      </c>
    </row>
    <row r="9" spans="1:5">
      <c r="A9" s="74" t="s">
        <v>2422</v>
      </c>
      <c r="B9" s="74" t="s">
        <v>2423</v>
      </c>
      <c r="C9" s="37">
        <v>591</v>
      </c>
      <c r="D9" s="40">
        <v>29176</v>
      </c>
      <c r="E9" s="66" t="s">
        <v>2424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8" sqref="C18"/>
    </sheetView>
  </sheetViews>
  <sheetFormatPr defaultColWidth="9" defaultRowHeight="13.8" outlineLevelCol="7"/>
  <cols>
    <col min="1" max="4" width="22.6666666666667" style="12" customWidth="1"/>
    <col min="5" max="5" width="16.9259259259259" style="12" customWidth="1"/>
    <col min="6" max="16384" width="9" style="12"/>
  </cols>
  <sheetData>
    <row r="1" s="15" customFormat="1" spans="1:8">
      <c r="A1" s="259" t="s">
        <v>21</v>
      </c>
      <c r="B1" s="259"/>
      <c r="C1" s="259"/>
      <c r="D1" s="259"/>
      <c r="E1" s="260"/>
      <c r="F1" s="260"/>
      <c r="G1" s="260"/>
      <c r="H1" s="260"/>
    </row>
    <row r="2" s="15" customFormat="1" spans="1:4">
      <c r="A2" s="249" t="s">
        <v>22</v>
      </c>
      <c r="B2" s="249" t="s">
        <v>23</v>
      </c>
      <c r="C2" s="249" t="s">
        <v>24</v>
      </c>
      <c r="D2" s="249" t="s">
        <v>25</v>
      </c>
    </row>
    <row r="3" s="15" customFormat="1" spans="1:4">
      <c r="A3" s="212" t="s">
        <v>26</v>
      </c>
      <c r="B3" s="165">
        <v>607</v>
      </c>
      <c r="C3" s="261">
        <v>40</v>
      </c>
      <c r="D3" s="261">
        <v>12</v>
      </c>
    </row>
    <row r="4" s="15" customFormat="1" spans="1:4">
      <c r="A4" s="212" t="s">
        <v>27</v>
      </c>
      <c r="B4" s="262">
        <v>88010774</v>
      </c>
      <c r="C4" s="263">
        <v>93344918</v>
      </c>
      <c r="D4" s="263">
        <v>112520574</v>
      </c>
    </row>
    <row r="5" s="15" customFormat="1" spans="1:4">
      <c r="A5" s="212" t="s">
        <v>28</v>
      </c>
      <c r="B5" s="165" t="s">
        <v>29</v>
      </c>
      <c r="C5" s="261">
        <v>31</v>
      </c>
      <c r="D5" s="261">
        <v>12</v>
      </c>
    </row>
    <row r="6" s="15" customFormat="1" spans="1:4">
      <c r="A6" s="212" t="s">
        <v>30</v>
      </c>
      <c r="B6" s="165" t="s">
        <v>29</v>
      </c>
      <c r="C6" s="263">
        <v>106402381</v>
      </c>
      <c r="D6" s="263">
        <v>112520574</v>
      </c>
    </row>
    <row r="7" s="15" customFormat="1" spans="1:4">
      <c r="A7" s="212" t="s">
        <v>31</v>
      </c>
      <c r="B7" s="165">
        <v>0</v>
      </c>
      <c r="C7" s="261">
        <v>9</v>
      </c>
      <c r="D7" s="261">
        <v>0</v>
      </c>
    </row>
    <row r="8" s="15" customFormat="1" spans="1:4">
      <c r="A8" s="212" t="s">
        <v>32</v>
      </c>
      <c r="B8" s="165">
        <v>0</v>
      </c>
      <c r="C8" s="261">
        <v>1800</v>
      </c>
      <c r="D8" s="261">
        <v>0</v>
      </c>
    </row>
    <row r="9" s="15" customFormat="1" spans="1:4">
      <c r="A9" s="212" t="s">
        <v>33</v>
      </c>
      <c r="B9" s="165" t="s">
        <v>29</v>
      </c>
      <c r="C9" s="261">
        <v>31</v>
      </c>
      <c r="D9" s="261">
        <v>31</v>
      </c>
    </row>
    <row r="10" s="15" customFormat="1" spans="1:4">
      <c r="A10" s="212" t="s">
        <v>34</v>
      </c>
      <c r="B10" s="262">
        <v>3370332087</v>
      </c>
      <c r="C10" s="263">
        <v>3037711102</v>
      </c>
      <c r="D10" s="263">
        <v>3048869979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E7" sqref="E7"/>
    </sheetView>
  </sheetViews>
  <sheetFormatPr defaultColWidth="9" defaultRowHeight="13.8" outlineLevelRow="7" outlineLevelCol="2"/>
  <cols>
    <col min="1" max="1" width="16.8981481481481" style="12" customWidth="1"/>
    <col min="2" max="2" width="81" style="12" customWidth="1"/>
    <col min="3" max="3" width="14.7222222222222" style="12" customWidth="1"/>
    <col min="4" max="16384" width="9" style="12"/>
  </cols>
  <sheetData>
    <row r="1" spans="1:3">
      <c r="A1" s="150" t="s">
        <v>2425</v>
      </c>
      <c r="B1" s="150"/>
      <c r="C1" s="150"/>
    </row>
    <row r="2" spans="1:3">
      <c r="A2" s="151" t="s">
        <v>2426</v>
      </c>
      <c r="B2" s="152" t="s">
        <v>2427</v>
      </c>
      <c r="C2" s="151" t="s">
        <v>2428</v>
      </c>
    </row>
    <row r="3" spans="1:3">
      <c r="A3" s="82" t="s">
        <v>693</v>
      </c>
      <c r="B3" s="82" t="s">
        <v>2429</v>
      </c>
      <c r="C3" s="82" t="s">
        <v>2430</v>
      </c>
    </row>
    <row r="4" spans="1:3">
      <c r="A4" s="82" t="s">
        <v>2431</v>
      </c>
      <c r="B4" s="82" t="s">
        <v>2432</v>
      </c>
      <c r="C4" s="82" t="s">
        <v>2433</v>
      </c>
    </row>
    <row r="5" spans="1:3">
      <c r="A5" s="82" t="s">
        <v>2434</v>
      </c>
      <c r="B5" s="82" t="s">
        <v>2435</v>
      </c>
      <c r="C5" s="82" t="s">
        <v>2436</v>
      </c>
    </row>
    <row r="6" spans="1:3">
      <c r="A6" s="82" t="s">
        <v>2437</v>
      </c>
      <c r="B6" s="82" t="s">
        <v>2438</v>
      </c>
      <c r="C6" s="82" t="s">
        <v>2439</v>
      </c>
    </row>
    <row r="7" spans="1:3">
      <c r="A7" s="82" t="s">
        <v>2440</v>
      </c>
      <c r="B7" s="82" t="s">
        <v>2441</v>
      </c>
      <c r="C7" s="82" t="s">
        <v>2442</v>
      </c>
    </row>
    <row r="8" spans="1:3">
      <c r="A8" s="82" t="s">
        <v>2443</v>
      </c>
      <c r="B8" s="82" t="s">
        <v>2444</v>
      </c>
      <c r="C8" s="82" t="s">
        <v>2445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hyperlinks>
    <hyperlink ref="B5" r:id="rId1" display="https://ftp.ncbi.nlm.nih.gov/genomes/all/GCA/040/805/955/GCA_040805955.1_T2T-sheep1.0/" tooltip="https://ftp.ncbi.nlm.nih.gov/genomes/all/GCA/040/805/955/GCA_040805955.1_T2T-sheep1.0/"/>
  </hyperlink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5"/>
  <sheetViews>
    <sheetView workbookViewId="0">
      <selection activeCell="A1" sqref="A1:I1"/>
    </sheetView>
  </sheetViews>
  <sheetFormatPr defaultColWidth="9" defaultRowHeight="14.4"/>
  <cols>
    <col min="1" max="1" width="14.1111111111111" style="137" customWidth="1"/>
    <col min="2" max="8" width="19.5555555555556" style="137" customWidth="1"/>
    <col min="9" max="9" width="16.1944444444444" style="138" customWidth="1"/>
  </cols>
  <sheetData>
    <row r="1" s="1" customFormat="1" spans="1:10">
      <c r="A1" s="139" t="s">
        <v>2446</v>
      </c>
      <c r="B1" s="140"/>
      <c r="C1" s="140"/>
      <c r="D1" s="140"/>
      <c r="E1" s="140"/>
      <c r="F1" s="140"/>
      <c r="G1" s="140"/>
      <c r="H1" s="140"/>
      <c r="I1" s="145"/>
      <c r="J1" s="146"/>
    </row>
    <row r="2" s="1" customFormat="1" spans="1:9">
      <c r="A2" s="141" t="s">
        <v>2447</v>
      </c>
      <c r="B2" s="142" t="s">
        <v>2448</v>
      </c>
      <c r="C2" s="142"/>
      <c r="D2" s="142"/>
      <c r="E2" s="142"/>
      <c r="F2" s="142"/>
      <c r="G2" s="142"/>
      <c r="H2" s="142"/>
      <c r="I2" s="147" t="s">
        <v>101</v>
      </c>
    </row>
    <row r="3" s="1" customFormat="1" spans="1:9">
      <c r="A3" s="141"/>
      <c r="B3" s="143" t="s">
        <v>693</v>
      </c>
      <c r="C3" s="143" t="s">
        <v>2449</v>
      </c>
      <c r="D3" s="143" t="s">
        <v>2450</v>
      </c>
      <c r="E3" s="143" t="s">
        <v>2451</v>
      </c>
      <c r="F3" s="143" t="s">
        <v>7</v>
      </c>
      <c r="G3" s="143" t="s">
        <v>2452</v>
      </c>
      <c r="H3" s="143" t="s">
        <v>2453</v>
      </c>
      <c r="I3" s="147"/>
    </row>
    <row r="4" s="135" customFormat="1" spans="1:9">
      <c r="A4" s="106" t="s">
        <v>2454</v>
      </c>
      <c r="B4" s="106">
        <v>26</v>
      </c>
      <c r="C4" s="106">
        <v>15</v>
      </c>
      <c r="D4" s="106">
        <v>13</v>
      </c>
      <c r="E4" s="106">
        <v>6</v>
      </c>
      <c r="F4" s="106">
        <v>43</v>
      </c>
      <c r="G4" s="106">
        <v>5</v>
      </c>
      <c r="H4" s="106">
        <v>9</v>
      </c>
      <c r="I4" s="148" t="s">
        <v>2455</v>
      </c>
    </row>
    <row r="5" s="135" customFormat="1" spans="1:9">
      <c r="A5" s="106" t="s">
        <v>2456</v>
      </c>
      <c r="B5" s="106">
        <v>8</v>
      </c>
      <c r="C5" s="106">
        <v>0</v>
      </c>
      <c r="D5" s="106">
        <v>0</v>
      </c>
      <c r="E5" s="106">
        <v>1</v>
      </c>
      <c r="F5" s="106">
        <v>86</v>
      </c>
      <c r="G5" s="106">
        <v>8</v>
      </c>
      <c r="H5" s="106">
        <v>12</v>
      </c>
      <c r="I5" s="148" t="s">
        <v>2457</v>
      </c>
    </row>
    <row r="6" s="135" customFormat="1" spans="1:9">
      <c r="A6" s="106" t="s">
        <v>2458</v>
      </c>
      <c r="B6" s="106">
        <v>4</v>
      </c>
      <c r="C6" s="106">
        <v>47</v>
      </c>
      <c r="D6" s="106">
        <v>0</v>
      </c>
      <c r="E6" s="106">
        <v>3</v>
      </c>
      <c r="F6" s="106">
        <v>19</v>
      </c>
      <c r="G6" s="106">
        <v>31</v>
      </c>
      <c r="H6" s="106">
        <v>4</v>
      </c>
      <c r="I6" s="148" t="s">
        <v>2459</v>
      </c>
    </row>
    <row r="7" s="135" customFormat="1" spans="1:9">
      <c r="A7" s="106" t="s">
        <v>2460</v>
      </c>
      <c r="B7" s="106">
        <v>40</v>
      </c>
      <c r="C7" s="106">
        <v>2</v>
      </c>
      <c r="D7" s="106">
        <v>0</v>
      </c>
      <c r="E7" s="106">
        <v>0</v>
      </c>
      <c r="F7" s="106">
        <v>52</v>
      </c>
      <c r="G7" s="106">
        <v>2</v>
      </c>
      <c r="H7" s="106">
        <v>2</v>
      </c>
      <c r="I7" s="148" t="s">
        <v>2461</v>
      </c>
    </row>
    <row r="8" s="135" customFormat="1" spans="1:9">
      <c r="A8" s="106" t="s">
        <v>2462</v>
      </c>
      <c r="B8" s="106">
        <v>33</v>
      </c>
      <c r="C8" s="106">
        <v>0</v>
      </c>
      <c r="D8" s="106">
        <v>0</v>
      </c>
      <c r="E8" s="106">
        <v>0</v>
      </c>
      <c r="F8" s="106">
        <v>43</v>
      </c>
      <c r="G8" s="106">
        <v>4</v>
      </c>
      <c r="H8" s="106">
        <v>5</v>
      </c>
      <c r="I8" s="148" t="s">
        <v>2463</v>
      </c>
    </row>
    <row r="9" s="135" customFormat="1" spans="1:9">
      <c r="A9" s="106" t="s">
        <v>2464</v>
      </c>
      <c r="B9" s="106">
        <v>7</v>
      </c>
      <c r="C9" s="106">
        <v>21</v>
      </c>
      <c r="D9" s="106">
        <v>21</v>
      </c>
      <c r="E9" s="106">
        <v>10</v>
      </c>
      <c r="F9" s="106">
        <v>10</v>
      </c>
      <c r="G9" s="106">
        <v>7</v>
      </c>
      <c r="H9" s="106">
        <v>5</v>
      </c>
      <c r="I9" s="148" t="s">
        <v>2465</v>
      </c>
    </row>
    <row r="10" s="135" customFormat="1" spans="1:9">
      <c r="A10" s="106" t="s">
        <v>2466</v>
      </c>
      <c r="B10" s="106">
        <v>16</v>
      </c>
      <c r="C10" s="106">
        <v>1</v>
      </c>
      <c r="D10" s="106">
        <v>5</v>
      </c>
      <c r="E10" s="106">
        <v>11</v>
      </c>
      <c r="F10" s="106">
        <v>17</v>
      </c>
      <c r="G10" s="106">
        <v>13</v>
      </c>
      <c r="H10" s="106">
        <v>12</v>
      </c>
      <c r="I10" s="148" t="s">
        <v>2467</v>
      </c>
    </row>
    <row r="11" s="135" customFormat="1" spans="1:9">
      <c r="A11" s="106" t="s">
        <v>2468</v>
      </c>
      <c r="B11" s="106">
        <v>0</v>
      </c>
      <c r="C11" s="106">
        <v>2</v>
      </c>
      <c r="D11" s="106">
        <v>1</v>
      </c>
      <c r="E11" s="106">
        <v>1</v>
      </c>
      <c r="F11" s="106">
        <v>69</v>
      </c>
      <c r="G11" s="106">
        <v>0</v>
      </c>
      <c r="H11" s="106">
        <v>0</v>
      </c>
      <c r="I11" s="148" t="s">
        <v>2469</v>
      </c>
    </row>
    <row r="12" s="135" customFormat="1" spans="1:9">
      <c r="A12" s="106" t="s">
        <v>2470</v>
      </c>
      <c r="B12" s="106">
        <v>12</v>
      </c>
      <c r="C12" s="106">
        <v>0</v>
      </c>
      <c r="D12" s="106">
        <v>0</v>
      </c>
      <c r="E12" s="106">
        <v>9</v>
      </c>
      <c r="F12" s="106">
        <v>16</v>
      </c>
      <c r="G12" s="106">
        <v>20</v>
      </c>
      <c r="H12" s="106">
        <v>11</v>
      </c>
      <c r="I12" s="148" t="s">
        <v>2471</v>
      </c>
    </row>
    <row r="13" s="136" customFormat="1" spans="1:9">
      <c r="A13" s="144" t="s">
        <v>2472</v>
      </c>
      <c r="B13" s="144">
        <v>13</v>
      </c>
      <c r="C13" s="144">
        <v>3</v>
      </c>
      <c r="D13" s="144">
        <v>3</v>
      </c>
      <c r="E13" s="144">
        <v>2</v>
      </c>
      <c r="F13" s="144">
        <v>21</v>
      </c>
      <c r="G13" s="144">
        <v>15</v>
      </c>
      <c r="H13" s="144">
        <v>9</v>
      </c>
      <c r="I13" s="149" t="s">
        <v>2473</v>
      </c>
    </row>
    <row r="14" s="135" customFormat="1" spans="1:9">
      <c r="A14" s="106" t="s">
        <v>2474</v>
      </c>
      <c r="B14" s="106">
        <v>10</v>
      </c>
      <c r="C14" s="106">
        <v>2</v>
      </c>
      <c r="D14" s="106">
        <v>14</v>
      </c>
      <c r="E14" s="106">
        <v>3</v>
      </c>
      <c r="F14" s="106">
        <v>16</v>
      </c>
      <c r="G14" s="106">
        <v>11</v>
      </c>
      <c r="H14" s="106">
        <v>9</v>
      </c>
      <c r="I14" s="148" t="s">
        <v>2475</v>
      </c>
    </row>
    <row r="15" s="135" customFormat="1" spans="1:9">
      <c r="A15" s="106" t="s">
        <v>2476</v>
      </c>
      <c r="B15" s="106">
        <v>5</v>
      </c>
      <c r="C15" s="106">
        <v>6</v>
      </c>
      <c r="D15" s="106">
        <v>15</v>
      </c>
      <c r="E15" s="106">
        <v>8</v>
      </c>
      <c r="F15" s="106">
        <v>10</v>
      </c>
      <c r="G15" s="106">
        <v>12</v>
      </c>
      <c r="H15" s="106">
        <v>8</v>
      </c>
      <c r="I15" s="148" t="s">
        <v>2477</v>
      </c>
    </row>
    <row r="16" s="135" customFormat="1" spans="1:9">
      <c r="A16" s="106" t="s">
        <v>2478</v>
      </c>
      <c r="B16" s="106">
        <v>12</v>
      </c>
      <c r="C16" s="106">
        <v>1</v>
      </c>
      <c r="D16" s="106">
        <v>2</v>
      </c>
      <c r="E16" s="106">
        <v>1</v>
      </c>
      <c r="F16" s="106">
        <v>13</v>
      </c>
      <c r="G16" s="106">
        <v>22</v>
      </c>
      <c r="H16" s="106">
        <v>12</v>
      </c>
      <c r="I16" s="148" t="s">
        <v>2479</v>
      </c>
    </row>
    <row r="17" s="135" customFormat="1" spans="1:9">
      <c r="A17" s="106" t="s">
        <v>2480</v>
      </c>
      <c r="B17" s="106">
        <v>18</v>
      </c>
      <c r="C17" s="106">
        <v>0</v>
      </c>
      <c r="D17" s="106">
        <v>0</v>
      </c>
      <c r="E17" s="106">
        <v>0</v>
      </c>
      <c r="F17" s="106">
        <v>22</v>
      </c>
      <c r="G17" s="106">
        <v>9</v>
      </c>
      <c r="H17" s="106">
        <v>11</v>
      </c>
      <c r="I17" s="148" t="s">
        <v>2481</v>
      </c>
    </row>
    <row r="18" s="135" customFormat="1" spans="1:9">
      <c r="A18" s="106" t="s">
        <v>2482</v>
      </c>
      <c r="B18" s="106">
        <v>9</v>
      </c>
      <c r="C18" s="106">
        <v>7</v>
      </c>
      <c r="D18" s="106">
        <v>5</v>
      </c>
      <c r="E18" s="106">
        <v>3</v>
      </c>
      <c r="F18" s="106">
        <v>13</v>
      </c>
      <c r="G18" s="106">
        <v>12</v>
      </c>
      <c r="H18" s="106">
        <v>9</v>
      </c>
      <c r="I18" s="148" t="s">
        <v>2483</v>
      </c>
    </row>
    <row r="19" s="135" customFormat="1" spans="1:9">
      <c r="A19" s="106" t="s">
        <v>2484</v>
      </c>
      <c r="B19" s="106">
        <v>3</v>
      </c>
      <c r="C19" s="106">
        <v>42</v>
      </c>
      <c r="D19" s="106">
        <v>1</v>
      </c>
      <c r="E19" s="106">
        <v>1</v>
      </c>
      <c r="F19" s="106">
        <v>5</v>
      </c>
      <c r="G19" s="106">
        <v>3</v>
      </c>
      <c r="H19" s="106">
        <v>2</v>
      </c>
      <c r="I19" s="148" t="s">
        <v>2485</v>
      </c>
    </row>
    <row r="20" s="135" customFormat="1" spans="1:9">
      <c r="A20" s="106" t="s">
        <v>2486</v>
      </c>
      <c r="B20" s="106">
        <v>11</v>
      </c>
      <c r="C20" s="106">
        <v>1</v>
      </c>
      <c r="D20" s="106">
        <v>7</v>
      </c>
      <c r="E20" s="106">
        <v>1</v>
      </c>
      <c r="F20" s="106">
        <v>12</v>
      </c>
      <c r="G20" s="106">
        <v>9</v>
      </c>
      <c r="H20" s="106">
        <v>13</v>
      </c>
      <c r="I20" s="148" t="s">
        <v>2487</v>
      </c>
    </row>
    <row r="21" s="135" customFormat="1" spans="1:9">
      <c r="A21" s="106" t="s">
        <v>2488</v>
      </c>
      <c r="B21" s="106">
        <v>1</v>
      </c>
      <c r="C21" s="106">
        <v>0</v>
      </c>
      <c r="D21" s="106">
        <v>0</v>
      </c>
      <c r="E21" s="106">
        <v>2</v>
      </c>
      <c r="F21" s="106">
        <v>50</v>
      </c>
      <c r="G21" s="106">
        <v>1</v>
      </c>
      <c r="H21" s="106">
        <v>0</v>
      </c>
      <c r="I21" s="148" t="s">
        <v>2489</v>
      </c>
    </row>
    <row r="22" s="135" customFormat="1" spans="1:9">
      <c r="A22" s="106" t="s">
        <v>2490</v>
      </c>
      <c r="B22" s="106">
        <v>9</v>
      </c>
      <c r="C22" s="106">
        <v>2</v>
      </c>
      <c r="D22" s="106">
        <v>4</v>
      </c>
      <c r="E22" s="106">
        <v>14</v>
      </c>
      <c r="F22" s="106">
        <v>10</v>
      </c>
      <c r="G22" s="106">
        <v>7</v>
      </c>
      <c r="H22" s="106">
        <v>6</v>
      </c>
      <c r="I22" s="148" t="s">
        <v>2491</v>
      </c>
    </row>
    <row r="23" s="135" customFormat="1" spans="1:9">
      <c r="A23" s="106" t="s">
        <v>2492</v>
      </c>
      <c r="B23" s="106">
        <v>8</v>
      </c>
      <c r="C23" s="106">
        <v>7</v>
      </c>
      <c r="D23" s="106">
        <v>2</v>
      </c>
      <c r="E23" s="106">
        <v>1</v>
      </c>
      <c r="F23" s="106">
        <v>10</v>
      </c>
      <c r="G23" s="106">
        <v>7</v>
      </c>
      <c r="H23" s="106">
        <v>13</v>
      </c>
      <c r="I23" s="148" t="s">
        <v>2493</v>
      </c>
    </row>
    <row r="24" s="135" customFormat="1" spans="1:9">
      <c r="A24" s="106" t="s">
        <v>2494</v>
      </c>
      <c r="B24" s="106">
        <v>6</v>
      </c>
      <c r="C24" s="106">
        <v>13</v>
      </c>
      <c r="D24" s="106">
        <v>0</v>
      </c>
      <c r="E24" s="106">
        <v>4</v>
      </c>
      <c r="F24" s="106">
        <v>12</v>
      </c>
      <c r="G24" s="106">
        <v>6</v>
      </c>
      <c r="H24" s="106">
        <v>7</v>
      </c>
      <c r="I24" s="148" t="s">
        <v>2495</v>
      </c>
    </row>
    <row r="25" s="135" customFormat="1" spans="1:9">
      <c r="A25" s="106" t="s">
        <v>2496</v>
      </c>
      <c r="B25" s="106">
        <v>3</v>
      </c>
      <c r="C25" s="106">
        <v>0</v>
      </c>
      <c r="D25" s="106">
        <v>0</v>
      </c>
      <c r="E25" s="106">
        <v>0</v>
      </c>
      <c r="F25" s="106">
        <v>44</v>
      </c>
      <c r="G25" s="106">
        <v>0</v>
      </c>
      <c r="H25" s="106">
        <v>0</v>
      </c>
      <c r="I25" s="148" t="s">
        <v>2497</v>
      </c>
    </row>
    <row r="26" s="135" customFormat="1" spans="1:9">
      <c r="A26" s="106" t="s">
        <v>2498</v>
      </c>
      <c r="B26" s="106">
        <v>7</v>
      </c>
      <c r="C26" s="106">
        <v>5</v>
      </c>
      <c r="D26" s="106">
        <v>3</v>
      </c>
      <c r="E26" s="106">
        <v>8</v>
      </c>
      <c r="F26" s="106">
        <v>8</v>
      </c>
      <c r="G26" s="106">
        <v>7</v>
      </c>
      <c r="H26" s="106">
        <v>7</v>
      </c>
      <c r="I26" s="148" t="s">
        <v>2499</v>
      </c>
    </row>
    <row r="27" s="135" customFormat="1" spans="1:9">
      <c r="A27" s="106" t="s">
        <v>2500</v>
      </c>
      <c r="B27" s="106">
        <v>4</v>
      </c>
      <c r="C27" s="106">
        <v>2</v>
      </c>
      <c r="D27" s="106">
        <v>0</v>
      </c>
      <c r="E27" s="106">
        <v>0</v>
      </c>
      <c r="F27" s="106">
        <v>14</v>
      </c>
      <c r="G27" s="106">
        <v>12</v>
      </c>
      <c r="H27" s="106">
        <v>13</v>
      </c>
      <c r="I27" s="148" t="s">
        <v>2501</v>
      </c>
    </row>
    <row r="28" s="135" customFormat="1" spans="1:9">
      <c r="A28" s="106" t="s">
        <v>2502</v>
      </c>
      <c r="B28" s="106">
        <v>17</v>
      </c>
      <c r="C28" s="106">
        <v>2</v>
      </c>
      <c r="D28" s="106">
        <v>0</v>
      </c>
      <c r="E28" s="106">
        <v>0</v>
      </c>
      <c r="F28" s="106">
        <v>22</v>
      </c>
      <c r="G28" s="106">
        <v>2</v>
      </c>
      <c r="H28" s="106">
        <v>1</v>
      </c>
      <c r="I28" s="148" t="s">
        <v>2503</v>
      </c>
    </row>
    <row r="29" s="135" customFormat="1" spans="1:9">
      <c r="A29" s="106" t="s">
        <v>2504</v>
      </c>
      <c r="B29" s="106">
        <v>11</v>
      </c>
      <c r="C29" s="106">
        <v>4</v>
      </c>
      <c r="D29" s="106">
        <v>3</v>
      </c>
      <c r="E29" s="106">
        <v>0</v>
      </c>
      <c r="F29" s="106">
        <v>13</v>
      </c>
      <c r="G29" s="106">
        <v>6</v>
      </c>
      <c r="H29" s="106">
        <v>6</v>
      </c>
      <c r="I29" s="148" t="s">
        <v>2505</v>
      </c>
    </row>
    <row r="30" s="135" customFormat="1" spans="1:9">
      <c r="A30" s="106" t="s">
        <v>2506</v>
      </c>
      <c r="B30" s="106">
        <v>10</v>
      </c>
      <c r="C30" s="106">
        <v>3</v>
      </c>
      <c r="D30" s="106">
        <v>7</v>
      </c>
      <c r="E30" s="106">
        <v>1</v>
      </c>
      <c r="F30" s="106">
        <v>15</v>
      </c>
      <c r="G30" s="106">
        <v>2</v>
      </c>
      <c r="H30" s="106">
        <v>4</v>
      </c>
      <c r="I30" s="148" t="s">
        <v>2507</v>
      </c>
    </row>
    <row r="31" s="135" customFormat="1" spans="1:9">
      <c r="A31" s="106" t="s">
        <v>2508</v>
      </c>
      <c r="B31" s="106">
        <v>8</v>
      </c>
      <c r="C31" s="106">
        <v>5</v>
      </c>
      <c r="D31" s="106">
        <v>4</v>
      </c>
      <c r="E31" s="106">
        <v>4</v>
      </c>
      <c r="F31" s="106">
        <v>9</v>
      </c>
      <c r="G31" s="106">
        <v>4</v>
      </c>
      <c r="H31" s="106">
        <v>6</v>
      </c>
      <c r="I31" s="148" t="s">
        <v>2509</v>
      </c>
    </row>
    <row r="32" s="135" customFormat="1" spans="1:9">
      <c r="A32" s="106" t="s">
        <v>2510</v>
      </c>
      <c r="B32" s="106">
        <v>4</v>
      </c>
      <c r="C32" s="106">
        <v>11</v>
      </c>
      <c r="D32" s="106">
        <v>13</v>
      </c>
      <c r="E32" s="106">
        <v>0</v>
      </c>
      <c r="F32" s="106">
        <v>7</v>
      </c>
      <c r="G32" s="106">
        <v>1</v>
      </c>
      <c r="H32" s="106">
        <v>2</v>
      </c>
      <c r="I32" s="148" t="s">
        <v>2511</v>
      </c>
    </row>
    <row r="33" s="135" customFormat="1" spans="1:9">
      <c r="A33" s="106" t="s">
        <v>2512</v>
      </c>
      <c r="B33" s="106">
        <v>2</v>
      </c>
      <c r="C33" s="106">
        <v>0</v>
      </c>
      <c r="D33" s="106">
        <v>0</v>
      </c>
      <c r="E33" s="106">
        <v>1</v>
      </c>
      <c r="F33" s="106">
        <v>32</v>
      </c>
      <c r="G33" s="106">
        <v>0</v>
      </c>
      <c r="H33" s="106">
        <v>2</v>
      </c>
      <c r="I33" s="148" t="s">
        <v>2513</v>
      </c>
    </row>
    <row r="34" s="135" customFormat="1" spans="1:9">
      <c r="A34" s="106" t="s">
        <v>2514</v>
      </c>
      <c r="B34" s="106">
        <v>3</v>
      </c>
      <c r="C34" s="106">
        <v>0</v>
      </c>
      <c r="D34" s="106">
        <v>0</v>
      </c>
      <c r="E34" s="106">
        <v>0</v>
      </c>
      <c r="F34" s="106">
        <v>6</v>
      </c>
      <c r="G34" s="106">
        <v>1</v>
      </c>
      <c r="H34" s="106">
        <v>27</v>
      </c>
      <c r="I34" s="148" t="s">
        <v>2515</v>
      </c>
    </row>
    <row r="35" s="135" customFormat="1" spans="1:9">
      <c r="A35" s="106" t="s">
        <v>2516</v>
      </c>
      <c r="B35" s="106">
        <v>6</v>
      </c>
      <c r="C35" s="106">
        <v>3</v>
      </c>
      <c r="D35" s="106">
        <v>2</v>
      </c>
      <c r="E35" s="106">
        <v>6</v>
      </c>
      <c r="F35" s="106">
        <v>8</v>
      </c>
      <c r="G35" s="106">
        <v>7</v>
      </c>
      <c r="H35" s="106">
        <v>4</v>
      </c>
      <c r="I35" s="148" t="s">
        <v>2517</v>
      </c>
    </row>
    <row r="36" s="135" customFormat="1" spans="1:9">
      <c r="A36" s="106" t="s">
        <v>2518</v>
      </c>
      <c r="B36" s="106">
        <v>8</v>
      </c>
      <c r="C36" s="106">
        <v>2</v>
      </c>
      <c r="D36" s="106">
        <v>3</v>
      </c>
      <c r="E36" s="106">
        <v>1</v>
      </c>
      <c r="F36" s="106">
        <v>11</v>
      </c>
      <c r="G36" s="106">
        <v>5</v>
      </c>
      <c r="H36" s="106">
        <v>5</v>
      </c>
      <c r="I36" s="148" t="s">
        <v>2519</v>
      </c>
    </row>
    <row r="37" s="135" customFormat="1" spans="1:9">
      <c r="A37" s="106" t="s">
        <v>2520</v>
      </c>
      <c r="B37" s="106">
        <v>9</v>
      </c>
      <c r="C37" s="106">
        <v>3</v>
      </c>
      <c r="D37" s="106">
        <v>1</v>
      </c>
      <c r="E37" s="106">
        <v>1</v>
      </c>
      <c r="F37" s="106">
        <v>10</v>
      </c>
      <c r="G37" s="106">
        <v>5</v>
      </c>
      <c r="H37" s="106">
        <v>5</v>
      </c>
      <c r="I37" s="148" t="s">
        <v>2521</v>
      </c>
    </row>
    <row r="38" s="135" customFormat="1" spans="1:9">
      <c r="A38" s="106" t="s">
        <v>2522</v>
      </c>
      <c r="B38" s="106">
        <v>0</v>
      </c>
      <c r="C38" s="106">
        <v>0</v>
      </c>
      <c r="D38" s="106">
        <v>0</v>
      </c>
      <c r="E38" s="106">
        <v>0</v>
      </c>
      <c r="F38" s="106">
        <v>34</v>
      </c>
      <c r="G38" s="106">
        <v>0</v>
      </c>
      <c r="H38" s="106">
        <v>0</v>
      </c>
      <c r="I38" s="148" t="s">
        <v>2523</v>
      </c>
    </row>
    <row r="39" s="135" customFormat="1" spans="1:9">
      <c r="A39" s="106" t="s">
        <v>2524</v>
      </c>
      <c r="B39" s="106">
        <v>5</v>
      </c>
      <c r="C39" s="106">
        <v>1</v>
      </c>
      <c r="D39" s="106">
        <v>2</v>
      </c>
      <c r="E39" s="106">
        <v>1</v>
      </c>
      <c r="F39" s="106">
        <v>10</v>
      </c>
      <c r="G39" s="106">
        <v>2</v>
      </c>
      <c r="H39" s="106">
        <v>11</v>
      </c>
      <c r="I39" s="148" t="s">
        <v>2525</v>
      </c>
    </row>
    <row r="40" s="135" customFormat="1" spans="1:9">
      <c r="A40" s="106" t="s">
        <v>2526</v>
      </c>
      <c r="B40" s="106">
        <v>8</v>
      </c>
      <c r="C40" s="106">
        <v>0</v>
      </c>
      <c r="D40" s="106">
        <v>0</v>
      </c>
      <c r="E40" s="106">
        <v>1</v>
      </c>
      <c r="F40" s="106">
        <v>17</v>
      </c>
      <c r="G40" s="106">
        <v>1</v>
      </c>
      <c r="H40" s="106">
        <v>4</v>
      </c>
      <c r="I40" s="148" t="s">
        <v>2527</v>
      </c>
    </row>
    <row r="41" s="135" customFormat="1" spans="1:9">
      <c r="A41" s="106" t="s">
        <v>2528</v>
      </c>
      <c r="B41" s="106">
        <v>8</v>
      </c>
      <c r="C41" s="106">
        <v>3</v>
      </c>
      <c r="D41" s="106">
        <v>2</v>
      </c>
      <c r="E41" s="106">
        <v>3</v>
      </c>
      <c r="F41" s="106">
        <v>10</v>
      </c>
      <c r="G41" s="106">
        <v>1</v>
      </c>
      <c r="H41" s="106">
        <v>4</v>
      </c>
      <c r="I41" s="148" t="s">
        <v>2529</v>
      </c>
    </row>
    <row r="42" s="135" customFormat="1" spans="1:9">
      <c r="A42" s="106" t="s">
        <v>2530</v>
      </c>
      <c r="B42" s="106">
        <v>4</v>
      </c>
      <c r="C42" s="106">
        <v>2</v>
      </c>
      <c r="D42" s="106">
        <v>4</v>
      </c>
      <c r="E42" s="106">
        <v>4</v>
      </c>
      <c r="F42" s="106">
        <v>6</v>
      </c>
      <c r="G42" s="106">
        <v>5</v>
      </c>
      <c r="H42" s="106">
        <v>5</v>
      </c>
      <c r="I42" s="148" t="s">
        <v>2531</v>
      </c>
    </row>
    <row r="43" s="135" customFormat="1" spans="1:9">
      <c r="A43" s="106" t="s">
        <v>2532</v>
      </c>
      <c r="B43" s="106">
        <v>9</v>
      </c>
      <c r="C43" s="106">
        <v>0</v>
      </c>
      <c r="D43" s="106">
        <v>0</v>
      </c>
      <c r="E43" s="106">
        <v>1</v>
      </c>
      <c r="F43" s="106">
        <v>19</v>
      </c>
      <c r="G43" s="106">
        <v>1</v>
      </c>
      <c r="H43" s="106">
        <v>0</v>
      </c>
      <c r="I43" s="148" t="s">
        <v>2533</v>
      </c>
    </row>
    <row r="44" s="135" customFormat="1" spans="1:9">
      <c r="A44" s="106" t="s">
        <v>2534</v>
      </c>
      <c r="B44" s="106">
        <v>5</v>
      </c>
      <c r="C44" s="106">
        <v>2</v>
      </c>
      <c r="D44" s="106">
        <v>3</v>
      </c>
      <c r="E44" s="106">
        <v>2</v>
      </c>
      <c r="F44" s="106">
        <v>7</v>
      </c>
      <c r="G44" s="106">
        <v>4</v>
      </c>
      <c r="H44" s="106">
        <v>5</v>
      </c>
      <c r="I44" s="148" t="s">
        <v>2535</v>
      </c>
    </row>
    <row r="45" s="135" customFormat="1" spans="1:9">
      <c r="A45" s="106" t="s">
        <v>2536</v>
      </c>
      <c r="B45" s="106">
        <v>6</v>
      </c>
      <c r="C45" s="106">
        <v>0</v>
      </c>
      <c r="D45" s="106">
        <v>2</v>
      </c>
      <c r="E45" s="106">
        <v>0</v>
      </c>
      <c r="F45" s="106">
        <v>8</v>
      </c>
      <c r="G45" s="106">
        <v>4</v>
      </c>
      <c r="H45" s="106">
        <v>8</v>
      </c>
      <c r="I45" s="148" t="s">
        <v>2537</v>
      </c>
    </row>
    <row r="46" s="135" customFormat="1" spans="1:9">
      <c r="A46" s="106" t="s">
        <v>2538</v>
      </c>
      <c r="B46" s="106">
        <v>4</v>
      </c>
      <c r="C46" s="106">
        <v>4</v>
      </c>
      <c r="D46" s="106">
        <v>1</v>
      </c>
      <c r="E46" s="106">
        <v>2</v>
      </c>
      <c r="F46" s="106">
        <v>6</v>
      </c>
      <c r="G46" s="106">
        <v>9</v>
      </c>
      <c r="H46" s="106">
        <v>2</v>
      </c>
      <c r="I46" s="148" t="s">
        <v>2539</v>
      </c>
    </row>
    <row r="47" s="135" customFormat="1" spans="1:9">
      <c r="A47" s="106" t="s">
        <v>2540</v>
      </c>
      <c r="B47" s="106">
        <v>10</v>
      </c>
      <c r="C47" s="106">
        <v>1</v>
      </c>
      <c r="D47" s="106">
        <v>1</v>
      </c>
      <c r="E47" s="106">
        <v>1</v>
      </c>
      <c r="F47" s="106">
        <v>11</v>
      </c>
      <c r="G47" s="106">
        <v>1</v>
      </c>
      <c r="H47" s="106">
        <v>2</v>
      </c>
      <c r="I47" s="148" t="s">
        <v>2541</v>
      </c>
    </row>
    <row r="48" s="135" customFormat="1" spans="1:9">
      <c r="A48" s="106" t="s">
        <v>2542</v>
      </c>
      <c r="B48" s="106">
        <v>7</v>
      </c>
      <c r="C48" s="106">
        <v>0</v>
      </c>
      <c r="D48" s="106">
        <v>5</v>
      </c>
      <c r="E48" s="106">
        <v>1</v>
      </c>
      <c r="F48" s="106">
        <v>8</v>
      </c>
      <c r="G48" s="106">
        <v>4</v>
      </c>
      <c r="H48" s="106">
        <v>2</v>
      </c>
      <c r="I48" s="148" t="s">
        <v>2543</v>
      </c>
    </row>
    <row r="49" s="135" customFormat="1" spans="1:9">
      <c r="A49" s="106" t="s">
        <v>2544</v>
      </c>
      <c r="B49" s="106">
        <v>7</v>
      </c>
      <c r="C49" s="106">
        <v>0</v>
      </c>
      <c r="D49" s="106">
        <v>1</v>
      </c>
      <c r="E49" s="106">
        <v>0</v>
      </c>
      <c r="F49" s="106">
        <v>10</v>
      </c>
      <c r="G49" s="106">
        <v>4</v>
      </c>
      <c r="H49" s="106">
        <v>5</v>
      </c>
      <c r="I49" s="148" t="s">
        <v>2545</v>
      </c>
    </row>
    <row r="50" s="135" customFormat="1" spans="1:9">
      <c r="A50" s="106" t="s">
        <v>2546</v>
      </c>
      <c r="B50" s="106">
        <v>3</v>
      </c>
      <c r="C50" s="106">
        <v>2</v>
      </c>
      <c r="D50" s="106">
        <v>3</v>
      </c>
      <c r="E50" s="106">
        <v>0</v>
      </c>
      <c r="F50" s="106">
        <v>5</v>
      </c>
      <c r="G50" s="106">
        <v>8</v>
      </c>
      <c r="H50" s="106">
        <v>4</v>
      </c>
      <c r="I50" s="148" t="s">
        <v>2547</v>
      </c>
    </row>
    <row r="51" s="135" customFormat="1" spans="1:9">
      <c r="A51" s="106" t="s">
        <v>2548</v>
      </c>
      <c r="B51" s="106">
        <v>4</v>
      </c>
      <c r="C51" s="106">
        <v>4</v>
      </c>
      <c r="D51" s="106">
        <v>3</v>
      </c>
      <c r="E51" s="106">
        <v>3</v>
      </c>
      <c r="F51" s="106">
        <v>5</v>
      </c>
      <c r="G51" s="106">
        <v>4</v>
      </c>
      <c r="H51" s="106">
        <v>2</v>
      </c>
      <c r="I51" s="148" t="s">
        <v>2549</v>
      </c>
    </row>
    <row r="52" s="135" customFormat="1" spans="1:9">
      <c r="A52" s="106" t="s">
        <v>2550</v>
      </c>
      <c r="B52" s="106">
        <v>4</v>
      </c>
      <c r="C52" s="106">
        <v>1</v>
      </c>
      <c r="D52" s="106">
        <v>1</v>
      </c>
      <c r="E52" s="106">
        <v>4</v>
      </c>
      <c r="F52" s="106">
        <v>7</v>
      </c>
      <c r="G52" s="106">
        <v>3</v>
      </c>
      <c r="H52" s="106">
        <v>4</v>
      </c>
      <c r="I52" s="148" t="s">
        <v>2551</v>
      </c>
    </row>
    <row r="53" s="135" customFormat="1" spans="1:9">
      <c r="A53" s="106" t="s">
        <v>2552</v>
      </c>
      <c r="B53" s="106">
        <v>6</v>
      </c>
      <c r="C53" s="106">
        <v>0</v>
      </c>
      <c r="D53" s="106">
        <v>0</v>
      </c>
      <c r="E53" s="106">
        <v>1</v>
      </c>
      <c r="F53" s="106">
        <v>15</v>
      </c>
      <c r="G53" s="106">
        <v>1</v>
      </c>
      <c r="H53" s="106">
        <v>1</v>
      </c>
      <c r="I53" s="148" t="s">
        <v>2553</v>
      </c>
    </row>
    <row r="54" s="135" customFormat="1" spans="1:9">
      <c r="A54" s="106" t="s">
        <v>2554</v>
      </c>
      <c r="B54" s="106">
        <v>4</v>
      </c>
      <c r="C54" s="106">
        <v>1</v>
      </c>
      <c r="D54" s="106">
        <v>1</v>
      </c>
      <c r="E54" s="106">
        <v>1</v>
      </c>
      <c r="F54" s="106">
        <v>6</v>
      </c>
      <c r="G54" s="106">
        <v>2</v>
      </c>
      <c r="H54" s="106">
        <v>8</v>
      </c>
      <c r="I54" s="148" t="s">
        <v>2555</v>
      </c>
    </row>
    <row r="55" s="135" customFormat="1" spans="1:9">
      <c r="A55" s="106" t="s">
        <v>2556</v>
      </c>
      <c r="B55" s="106">
        <v>4</v>
      </c>
      <c r="C55" s="106">
        <v>1</v>
      </c>
      <c r="D55" s="106">
        <v>2</v>
      </c>
      <c r="E55" s="106">
        <v>4</v>
      </c>
      <c r="F55" s="106">
        <v>5</v>
      </c>
      <c r="G55" s="106">
        <v>3</v>
      </c>
      <c r="H55" s="106">
        <v>4</v>
      </c>
      <c r="I55" s="148" t="s">
        <v>2557</v>
      </c>
    </row>
    <row r="56" s="135" customFormat="1" spans="1:9">
      <c r="A56" s="106" t="s">
        <v>2558</v>
      </c>
      <c r="B56" s="106">
        <v>4</v>
      </c>
      <c r="C56" s="106">
        <v>2</v>
      </c>
      <c r="D56" s="106">
        <v>1</v>
      </c>
      <c r="E56" s="106">
        <v>1</v>
      </c>
      <c r="F56" s="106">
        <v>5</v>
      </c>
      <c r="G56" s="106">
        <v>4</v>
      </c>
      <c r="H56" s="106">
        <v>5</v>
      </c>
      <c r="I56" s="148" t="s">
        <v>2559</v>
      </c>
    </row>
    <row r="57" s="135" customFormat="1" spans="1:9">
      <c r="A57" s="106" t="s">
        <v>2560</v>
      </c>
      <c r="B57" s="106">
        <v>7</v>
      </c>
      <c r="C57" s="106">
        <v>0</v>
      </c>
      <c r="D57" s="106">
        <v>0</v>
      </c>
      <c r="E57" s="106">
        <v>1</v>
      </c>
      <c r="F57" s="106">
        <v>13</v>
      </c>
      <c r="G57" s="106">
        <v>0</v>
      </c>
      <c r="H57" s="106">
        <v>1</v>
      </c>
      <c r="I57" s="148" t="s">
        <v>2561</v>
      </c>
    </row>
    <row r="58" s="135" customFormat="1" spans="1:9">
      <c r="A58" s="106" t="s">
        <v>2562</v>
      </c>
      <c r="B58" s="106">
        <v>4</v>
      </c>
      <c r="C58" s="106">
        <v>1</v>
      </c>
      <c r="D58" s="106">
        <v>3</v>
      </c>
      <c r="E58" s="106">
        <v>0</v>
      </c>
      <c r="F58" s="106">
        <v>6</v>
      </c>
      <c r="G58" s="106">
        <v>4</v>
      </c>
      <c r="H58" s="106">
        <v>4</v>
      </c>
      <c r="I58" s="148" t="s">
        <v>2563</v>
      </c>
    </row>
    <row r="59" s="135" customFormat="1" spans="1:9">
      <c r="A59" s="106" t="s">
        <v>2564</v>
      </c>
      <c r="B59" s="106">
        <v>2</v>
      </c>
      <c r="C59" s="106">
        <v>3</v>
      </c>
      <c r="D59" s="106">
        <v>4</v>
      </c>
      <c r="E59" s="106">
        <v>4</v>
      </c>
      <c r="F59" s="106">
        <v>6</v>
      </c>
      <c r="G59" s="106">
        <v>1</v>
      </c>
      <c r="H59" s="106">
        <v>2</v>
      </c>
      <c r="I59" s="148" t="s">
        <v>2565</v>
      </c>
    </row>
    <row r="60" s="135" customFormat="1" spans="1:9">
      <c r="A60" s="106" t="s">
        <v>2566</v>
      </c>
      <c r="B60" s="106">
        <v>2</v>
      </c>
      <c r="C60" s="106">
        <v>1</v>
      </c>
      <c r="D60" s="106">
        <v>1</v>
      </c>
      <c r="E60" s="106">
        <v>1</v>
      </c>
      <c r="F60" s="106">
        <v>6</v>
      </c>
      <c r="G60" s="106">
        <v>6</v>
      </c>
      <c r="H60" s="106">
        <v>4</v>
      </c>
      <c r="I60" s="148" t="s">
        <v>2567</v>
      </c>
    </row>
    <row r="61" s="135" customFormat="1" spans="1:9">
      <c r="A61" s="106" t="s">
        <v>2568</v>
      </c>
      <c r="B61" s="106">
        <v>4</v>
      </c>
      <c r="C61" s="106">
        <v>1</v>
      </c>
      <c r="D61" s="106">
        <v>1</v>
      </c>
      <c r="E61" s="106">
        <v>1</v>
      </c>
      <c r="F61" s="106">
        <v>6</v>
      </c>
      <c r="G61" s="106">
        <v>5</v>
      </c>
      <c r="H61" s="106">
        <v>3</v>
      </c>
      <c r="I61" s="148" t="s">
        <v>2569</v>
      </c>
    </row>
    <row r="62" s="135" customFormat="1" spans="1:9">
      <c r="A62" s="106" t="s">
        <v>2570</v>
      </c>
      <c r="B62" s="106">
        <v>5</v>
      </c>
      <c r="C62" s="106">
        <v>0</v>
      </c>
      <c r="D62" s="106">
        <v>0</v>
      </c>
      <c r="E62" s="106">
        <v>4</v>
      </c>
      <c r="F62" s="106">
        <v>9</v>
      </c>
      <c r="G62" s="106">
        <v>1</v>
      </c>
      <c r="H62" s="106">
        <v>2</v>
      </c>
      <c r="I62" s="148" t="s">
        <v>2571</v>
      </c>
    </row>
    <row r="63" s="135" customFormat="1" spans="1:9">
      <c r="A63" s="106" t="s">
        <v>2572</v>
      </c>
      <c r="B63" s="106">
        <v>5</v>
      </c>
      <c r="C63" s="106">
        <v>1</v>
      </c>
      <c r="D63" s="106">
        <v>1</v>
      </c>
      <c r="E63" s="106">
        <v>1</v>
      </c>
      <c r="F63" s="106">
        <v>6</v>
      </c>
      <c r="G63" s="106">
        <v>3</v>
      </c>
      <c r="H63" s="106">
        <v>4</v>
      </c>
      <c r="I63" s="148" t="s">
        <v>2573</v>
      </c>
    </row>
    <row r="64" s="135" customFormat="1" spans="1:9">
      <c r="A64" s="106" t="s">
        <v>2574</v>
      </c>
      <c r="B64" s="106">
        <v>3</v>
      </c>
      <c r="C64" s="106">
        <v>3</v>
      </c>
      <c r="D64" s="106">
        <v>1</v>
      </c>
      <c r="E64" s="106">
        <v>2</v>
      </c>
      <c r="F64" s="106">
        <v>6</v>
      </c>
      <c r="G64" s="106">
        <v>3</v>
      </c>
      <c r="H64" s="106">
        <v>2</v>
      </c>
      <c r="I64" s="148" t="s">
        <v>2575</v>
      </c>
    </row>
    <row r="65" s="135" customFormat="1" spans="1:9">
      <c r="A65" s="106" t="s">
        <v>2576</v>
      </c>
      <c r="B65" s="106">
        <v>3</v>
      </c>
      <c r="C65" s="106">
        <v>1</v>
      </c>
      <c r="D65" s="106">
        <v>2</v>
      </c>
      <c r="E65" s="106">
        <v>1</v>
      </c>
      <c r="F65" s="106">
        <v>5</v>
      </c>
      <c r="G65" s="106">
        <v>2</v>
      </c>
      <c r="H65" s="106">
        <v>5</v>
      </c>
      <c r="I65" s="148" t="s">
        <v>2577</v>
      </c>
    </row>
    <row r="66" s="135" customFormat="1" spans="1:9">
      <c r="A66" s="106" t="s">
        <v>2578</v>
      </c>
      <c r="B66" s="106">
        <v>2</v>
      </c>
      <c r="C66" s="106">
        <v>8</v>
      </c>
      <c r="D66" s="106">
        <v>1</v>
      </c>
      <c r="E66" s="106">
        <v>1</v>
      </c>
      <c r="F66" s="106">
        <v>4</v>
      </c>
      <c r="G66" s="106">
        <v>1</v>
      </c>
      <c r="H66" s="106">
        <v>2</v>
      </c>
      <c r="I66" s="148" t="s">
        <v>2579</v>
      </c>
    </row>
    <row r="67" s="135" customFormat="1" spans="1:9">
      <c r="A67" s="106" t="s">
        <v>2580</v>
      </c>
      <c r="B67" s="106">
        <v>3</v>
      </c>
      <c r="C67" s="106">
        <v>1</v>
      </c>
      <c r="D67" s="106">
        <v>1</v>
      </c>
      <c r="E67" s="106">
        <v>3</v>
      </c>
      <c r="F67" s="106">
        <v>6</v>
      </c>
      <c r="G67" s="106">
        <v>2</v>
      </c>
      <c r="H67" s="106">
        <v>3</v>
      </c>
      <c r="I67" s="148" t="s">
        <v>2581</v>
      </c>
    </row>
    <row r="68" s="135" customFormat="1" spans="1:9">
      <c r="A68" s="106" t="s">
        <v>2582</v>
      </c>
      <c r="B68" s="106">
        <v>3</v>
      </c>
      <c r="C68" s="106">
        <v>3</v>
      </c>
      <c r="D68" s="106">
        <v>2</v>
      </c>
      <c r="E68" s="106">
        <v>1</v>
      </c>
      <c r="F68" s="106">
        <v>4</v>
      </c>
      <c r="G68" s="106">
        <v>2</v>
      </c>
      <c r="H68" s="106">
        <v>3</v>
      </c>
      <c r="I68" s="148" t="s">
        <v>2583</v>
      </c>
    </row>
    <row r="69" s="135" customFormat="1" spans="1:9">
      <c r="A69" s="106" t="s">
        <v>2584</v>
      </c>
      <c r="B69" s="106">
        <v>4</v>
      </c>
      <c r="C69" s="106">
        <v>0</v>
      </c>
      <c r="D69" s="106">
        <v>0</v>
      </c>
      <c r="E69" s="106">
        <v>0</v>
      </c>
      <c r="F69" s="106">
        <v>14</v>
      </c>
      <c r="G69" s="106">
        <v>0</v>
      </c>
      <c r="H69" s="106">
        <v>0</v>
      </c>
      <c r="I69" s="148" t="s">
        <v>2585</v>
      </c>
    </row>
    <row r="70" s="135" customFormat="1" spans="1:9">
      <c r="A70" s="106" t="s">
        <v>2586</v>
      </c>
      <c r="B70" s="106">
        <v>8</v>
      </c>
      <c r="C70" s="106">
        <v>0</v>
      </c>
      <c r="D70" s="106">
        <v>0</v>
      </c>
      <c r="E70" s="106">
        <v>0</v>
      </c>
      <c r="F70" s="106">
        <v>9</v>
      </c>
      <c r="G70" s="106">
        <v>0</v>
      </c>
      <c r="H70" s="106">
        <v>1</v>
      </c>
      <c r="I70" s="148" t="s">
        <v>2587</v>
      </c>
    </row>
    <row r="71" s="135" customFormat="1" spans="1:9">
      <c r="A71" s="106" t="s">
        <v>2588</v>
      </c>
      <c r="B71" s="106">
        <v>3</v>
      </c>
      <c r="C71" s="106">
        <v>0</v>
      </c>
      <c r="D71" s="106">
        <v>0</v>
      </c>
      <c r="E71" s="106">
        <v>0</v>
      </c>
      <c r="F71" s="106">
        <v>14</v>
      </c>
      <c r="G71" s="106">
        <v>0</v>
      </c>
      <c r="H71" s="106">
        <v>0</v>
      </c>
      <c r="I71" s="148" t="s">
        <v>2589</v>
      </c>
    </row>
    <row r="72" s="135" customFormat="1" spans="1:9">
      <c r="A72" s="106" t="s">
        <v>2590</v>
      </c>
      <c r="B72" s="106">
        <v>2</v>
      </c>
      <c r="C72" s="106">
        <v>2</v>
      </c>
      <c r="D72" s="106">
        <v>7</v>
      </c>
      <c r="E72" s="106">
        <v>1</v>
      </c>
      <c r="F72" s="106">
        <v>3</v>
      </c>
      <c r="G72" s="106">
        <v>1</v>
      </c>
      <c r="H72" s="106">
        <v>1</v>
      </c>
      <c r="I72" s="148" t="s">
        <v>2591</v>
      </c>
    </row>
    <row r="73" s="135" customFormat="1" spans="1:9">
      <c r="A73" s="106" t="s">
        <v>2592</v>
      </c>
      <c r="B73" s="106">
        <v>3</v>
      </c>
      <c r="C73" s="106">
        <v>3</v>
      </c>
      <c r="D73" s="106">
        <v>1</v>
      </c>
      <c r="E73" s="106">
        <v>1</v>
      </c>
      <c r="F73" s="106">
        <v>7</v>
      </c>
      <c r="G73" s="106">
        <v>1</v>
      </c>
      <c r="H73" s="106">
        <v>1</v>
      </c>
      <c r="I73" s="148" t="s">
        <v>2593</v>
      </c>
    </row>
    <row r="74" s="135" customFormat="1" spans="1:9">
      <c r="A74" s="106" t="s">
        <v>2594</v>
      </c>
      <c r="B74" s="106">
        <v>2</v>
      </c>
      <c r="C74" s="106">
        <v>2</v>
      </c>
      <c r="D74" s="106">
        <v>2</v>
      </c>
      <c r="E74" s="106">
        <v>2</v>
      </c>
      <c r="F74" s="106">
        <v>3</v>
      </c>
      <c r="G74" s="106">
        <v>2</v>
      </c>
      <c r="H74" s="106">
        <v>3</v>
      </c>
      <c r="I74" s="148" t="s">
        <v>2595</v>
      </c>
    </row>
    <row r="75" s="135" customFormat="1" spans="1:9">
      <c r="A75" s="106" t="s">
        <v>2596</v>
      </c>
      <c r="B75" s="106">
        <v>3</v>
      </c>
      <c r="C75" s="106">
        <v>1</v>
      </c>
      <c r="D75" s="106">
        <v>1</v>
      </c>
      <c r="E75" s="106">
        <v>1</v>
      </c>
      <c r="F75" s="106">
        <v>7</v>
      </c>
      <c r="G75" s="106">
        <v>1</v>
      </c>
      <c r="H75" s="106">
        <v>2</v>
      </c>
      <c r="I75" s="148" t="s">
        <v>2597</v>
      </c>
    </row>
    <row r="76" s="135" customFormat="1" spans="1:9">
      <c r="A76" s="106" t="s">
        <v>2598</v>
      </c>
      <c r="B76" s="106">
        <v>2</v>
      </c>
      <c r="C76" s="106">
        <v>1</v>
      </c>
      <c r="D76" s="106">
        <v>4</v>
      </c>
      <c r="E76" s="106">
        <v>1</v>
      </c>
      <c r="F76" s="106">
        <v>3</v>
      </c>
      <c r="G76" s="106">
        <v>2</v>
      </c>
      <c r="H76" s="106">
        <v>3</v>
      </c>
      <c r="I76" s="148" t="s">
        <v>2599</v>
      </c>
    </row>
    <row r="77" s="135" customFormat="1" spans="1:9">
      <c r="A77" s="106" t="s">
        <v>2600</v>
      </c>
      <c r="B77" s="106">
        <v>2</v>
      </c>
      <c r="C77" s="106">
        <v>3</v>
      </c>
      <c r="D77" s="106">
        <v>3</v>
      </c>
      <c r="E77" s="106">
        <v>1</v>
      </c>
      <c r="F77" s="106">
        <v>3</v>
      </c>
      <c r="G77" s="106">
        <v>2</v>
      </c>
      <c r="H77" s="106">
        <v>2</v>
      </c>
      <c r="I77" s="148" t="s">
        <v>2601</v>
      </c>
    </row>
    <row r="78" s="135" customFormat="1" spans="1:9">
      <c r="A78" s="106" t="s">
        <v>2602</v>
      </c>
      <c r="B78" s="106">
        <v>2</v>
      </c>
      <c r="C78" s="106">
        <v>0</v>
      </c>
      <c r="D78" s="106">
        <v>0</v>
      </c>
      <c r="E78" s="106">
        <v>3</v>
      </c>
      <c r="F78" s="106">
        <v>6</v>
      </c>
      <c r="G78" s="106">
        <v>5</v>
      </c>
      <c r="H78" s="106">
        <v>0</v>
      </c>
      <c r="I78" s="148" t="s">
        <v>2603</v>
      </c>
    </row>
    <row r="79" s="135" customFormat="1" spans="1:9">
      <c r="A79" s="106" t="s">
        <v>2604</v>
      </c>
      <c r="B79" s="106">
        <v>2</v>
      </c>
      <c r="C79" s="106">
        <v>2</v>
      </c>
      <c r="D79" s="106">
        <v>2</v>
      </c>
      <c r="E79" s="106">
        <v>1</v>
      </c>
      <c r="F79" s="106">
        <v>3</v>
      </c>
      <c r="G79" s="106">
        <v>3</v>
      </c>
      <c r="H79" s="106">
        <v>2</v>
      </c>
      <c r="I79" s="148" t="s">
        <v>2605</v>
      </c>
    </row>
    <row r="80" s="135" customFormat="1" spans="1:9">
      <c r="A80" s="106" t="s">
        <v>2606</v>
      </c>
      <c r="B80" s="106">
        <v>2</v>
      </c>
      <c r="C80" s="106">
        <v>2</v>
      </c>
      <c r="D80" s="106">
        <v>2</v>
      </c>
      <c r="E80" s="106">
        <v>2</v>
      </c>
      <c r="F80" s="106">
        <v>3</v>
      </c>
      <c r="G80" s="106">
        <v>2</v>
      </c>
      <c r="H80" s="106">
        <v>2</v>
      </c>
      <c r="I80" s="148" t="s">
        <v>2607</v>
      </c>
    </row>
    <row r="81" s="135" customFormat="1" spans="1:9">
      <c r="A81" s="106" t="s">
        <v>2608</v>
      </c>
      <c r="B81" s="106">
        <v>1</v>
      </c>
      <c r="C81" s="106">
        <v>1</v>
      </c>
      <c r="D81" s="106">
        <v>0</v>
      </c>
      <c r="E81" s="106">
        <v>5</v>
      </c>
      <c r="F81" s="106">
        <v>3</v>
      </c>
      <c r="G81" s="106">
        <v>3</v>
      </c>
      <c r="H81" s="106">
        <v>2</v>
      </c>
      <c r="I81" s="148" t="s">
        <v>2609</v>
      </c>
    </row>
    <row r="82" s="135" customFormat="1" spans="1:9">
      <c r="A82" s="106" t="s">
        <v>2610</v>
      </c>
      <c r="B82" s="106">
        <v>2</v>
      </c>
      <c r="C82" s="106">
        <v>1</v>
      </c>
      <c r="D82" s="106">
        <v>0</v>
      </c>
      <c r="E82" s="106">
        <v>6</v>
      </c>
      <c r="F82" s="106">
        <v>3</v>
      </c>
      <c r="G82" s="106">
        <v>2</v>
      </c>
      <c r="H82" s="106">
        <v>1</v>
      </c>
      <c r="I82" s="148" t="s">
        <v>2611</v>
      </c>
    </row>
    <row r="83" s="135" customFormat="1" spans="1:9">
      <c r="A83" s="106" t="s">
        <v>2612</v>
      </c>
      <c r="B83" s="106">
        <v>4</v>
      </c>
      <c r="C83" s="106">
        <v>0</v>
      </c>
      <c r="D83" s="106">
        <v>0</v>
      </c>
      <c r="E83" s="106">
        <v>1</v>
      </c>
      <c r="F83" s="106">
        <v>5</v>
      </c>
      <c r="G83" s="106">
        <v>2</v>
      </c>
      <c r="H83" s="106">
        <v>2</v>
      </c>
      <c r="I83" s="148" t="s">
        <v>2613</v>
      </c>
    </row>
    <row r="84" s="135" customFormat="1" spans="1:9">
      <c r="A84" s="106" t="s">
        <v>2614</v>
      </c>
      <c r="B84" s="106">
        <v>4</v>
      </c>
      <c r="C84" s="106">
        <v>0</v>
      </c>
      <c r="D84" s="106">
        <v>0</v>
      </c>
      <c r="E84" s="106">
        <v>1</v>
      </c>
      <c r="F84" s="106">
        <v>5</v>
      </c>
      <c r="G84" s="106">
        <v>2</v>
      </c>
      <c r="H84" s="106">
        <v>2</v>
      </c>
      <c r="I84" s="148" t="s">
        <v>2615</v>
      </c>
    </row>
    <row r="85" s="135" customFormat="1" spans="1:9">
      <c r="A85" s="106" t="s">
        <v>2616</v>
      </c>
      <c r="B85" s="106">
        <v>4</v>
      </c>
      <c r="C85" s="106">
        <v>1</v>
      </c>
      <c r="D85" s="106">
        <v>0</v>
      </c>
      <c r="E85" s="106">
        <v>0</v>
      </c>
      <c r="F85" s="106">
        <v>5</v>
      </c>
      <c r="G85" s="106">
        <v>2</v>
      </c>
      <c r="H85" s="106">
        <v>2</v>
      </c>
      <c r="I85" s="148" t="s">
        <v>2617</v>
      </c>
    </row>
    <row r="86" s="135" customFormat="1" spans="1:9">
      <c r="A86" s="106" t="s">
        <v>2618</v>
      </c>
      <c r="B86" s="106">
        <v>3</v>
      </c>
      <c r="C86" s="106">
        <v>1</v>
      </c>
      <c r="D86" s="106">
        <v>1</v>
      </c>
      <c r="E86" s="106">
        <v>1</v>
      </c>
      <c r="F86" s="106">
        <v>4</v>
      </c>
      <c r="G86" s="106">
        <v>2</v>
      </c>
      <c r="H86" s="106">
        <v>2</v>
      </c>
      <c r="I86" s="148" t="s">
        <v>2619</v>
      </c>
    </row>
    <row r="87" s="135" customFormat="1" spans="1:9">
      <c r="A87" s="106" t="s">
        <v>2620</v>
      </c>
      <c r="B87" s="106">
        <v>4</v>
      </c>
      <c r="C87" s="106">
        <v>0</v>
      </c>
      <c r="D87" s="106">
        <v>0</v>
      </c>
      <c r="E87" s="106">
        <v>0</v>
      </c>
      <c r="F87" s="106">
        <v>8</v>
      </c>
      <c r="G87" s="106">
        <v>1</v>
      </c>
      <c r="H87" s="106">
        <v>1</v>
      </c>
      <c r="I87" s="148" t="s">
        <v>2621</v>
      </c>
    </row>
    <row r="88" s="135" customFormat="1" spans="1:9">
      <c r="A88" s="106" t="s">
        <v>2622</v>
      </c>
      <c r="B88" s="106">
        <v>2</v>
      </c>
      <c r="C88" s="106">
        <v>1</v>
      </c>
      <c r="D88" s="106">
        <v>0</v>
      </c>
      <c r="E88" s="106">
        <v>2</v>
      </c>
      <c r="F88" s="106">
        <v>3</v>
      </c>
      <c r="G88" s="106">
        <v>3</v>
      </c>
      <c r="H88" s="106">
        <v>2</v>
      </c>
      <c r="I88" s="148" t="s">
        <v>2623</v>
      </c>
    </row>
    <row r="89" s="135" customFormat="1" spans="1:9">
      <c r="A89" s="106" t="s">
        <v>2624</v>
      </c>
      <c r="B89" s="106">
        <v>2</v>
      </c>
      <c r="C89" s="106">
        <v>1</v>
      </c>
      <c r="D89" s="106">
        <v>0</v>
      </c>
      <c r="E89" s="106">
        <v>0</v>
      </c>
      <c r="F89" s="106">
        <v>6</v>
      </c>
      <c r="G89" s="106">
        <v>2</v>
      </c>
      <c r="H89" s="106">
        <v>2</v>
      </c>
      <c r="I89" s="148" t="s">
        <v>2625</v>
      </c>
    </row>
    <row r="90" s="135" customFormat="1" spans="1:9">
      <c r="A90" s="106" t="s">
        <v>2626</v>
      </c>
      <c r="B90" s="106">
        <v>2</v>
      </c>
      <c r="C90" s="106">
        <v>1</v>
      </c>
      <c r="D90" s="106">
        <v>1</v>
      </c>
      <c r="E90" s="106">
        <v>1</v>
      </c>
      <c r="F90" s="106">
        <v>3</v>
      </c>
      <c r="G90" s="106">
        <v>2</v>
      </c>
      <c r="H90" s="106">
        <v>3</v>
      </c>
      <c r="I90" s="148" t="s">
        <v>2627</v>
      </c>
    </row>
    <row r="91" s="135" customFormat="1" spans="1:9">
      <c r="A91" s="106" t="s">
        <v>2628</v>
      </c>
      <c r="B91" s="106">
        <v>2</v>
      </c>
      <c r="C91" s="106">
        <v>1</v>
      </c>
      <c r="D91" s="106">
        <v>1</v>
      </c>
      <c r="E91" s="106">
        <v>2</v>
      </c>
      <c r="F91" s="106">
        <v>3</v>
      </c>
      <c r="G91" s="106">
        <v>2</v>
      </c>
      <c r="H91" s="106">
        <v>2</v>
      </c>
      <c r="I91" s="148" t="s">
        <v>2629</v>
      </c>
    </row>
    <row r="92" s="135" customFormat="1" spans="1:9">
      <c r="A92" s="106" t="s">
        <v>2630</v>
      </c>
      <c r="B92" s="106">
        <v>0</v>
      </c>
      <c r="C92" s="106">
        <v>0</v>
      </c>
      <c r="D92" s="106">
        <v>0</v>
      </c>
      <c r="E92" s="106">
        <v>0</v>
      </c>
      <c r="F92" s="106">
        <v>13</v>
      </c>
      <c r="G92" s="106">
        <v>0</v>
      </c>
      <c r="H92" s="106">
        <v>0</v>
      </c>
      <c r="I92" s="148" t="s">
        <v>2631</v>
      </c>
    </row>
    <row r="93" s="135" customFormat="1" spans="1:9">
      <c r="A93" s="106" t="s">
        <v>2632</v>
      </c>
      <c r="B93" s="106">
        <v>5</v>
      </c>
      <c r="C93" s="106">
        <v>0</v>
      </c>
      <c r="D93" s="106">
        <v>0</v>
      </c>
      <c r="E93" s="106">
        <v>0</v>
      </c>
      <c r="F93" s="106">
        <v>7</v>
      </c>
      <c r="G93" s="106">
        <v>0</v>
      </c>
      <c r="H93" s="106">
        <v>0</v>
      </c>
      <c r="I93" s="148" t="s">
        <v>2633</v>
      </c>
    </row>
    <row r="94" s="135" customFormat="1" spans="1:9">
      <c r="A94" s="106" t="s">
        <v>2634</v>
      </c>
      <c r="B94" s="106">
        <v>2</v>
      </c>
      <c r="C94" s="106">
        <v>2</v>
      </c>
      <c r="D94" s="106">
        <v>1</v>
      </c>
      <c r="E94" s="106">
        <v>1</v>
      </c>
      <c r="F94" s="106">
        <v>3</v>
      </c>
      <c r="G94" s="106">
        <v>1</v>
      </c>
      <c r="H94" s="106">
        <v>2</v>
      </c>
      <c r="I94" s="148" t="s">
        <v>2635</v>
      </c>
    </row>
    <row r="95" s="135" customFormat="1" spans="1:9">
      <c r="A95" s="106" t="s">
        <v>2636</v>
      </c>
      <c r="B95" s="106">
        <v>2</v>
      </c>
      <c r="C95" s="106">
        <v>0</v>
      </c>
      <c r="D95" s="106">
        <v>0</v>
      </c>
      <c r="E95" s="106">
        <v>3</v>
      </c>
      <c r="F95" s="106">
        <v>3</v>
      </c>
      <c r="G95" s="106">
        <v>2</v>
      </c>
      <c r="H95" s="106">
        <v>2</v>
      </c>
      <c r="I95" s="148" t="s">
        <v>2637</v>
      </c>
    </row>
    <row r="96" s="135" customFormat="1" spans="1:9">
      <c r="A96" s="106" t="s">
        <v>2638</v>
      </c>
      <c r="B96" s="106">
        <v>2</v>
      </c>
      <c r="C96" s="106">
        <v>1</v>
      </c>
      <c r="D96" s="106">
        <v>1</v>
      </c>
      <c r="E96" s="106">
        <v>1</v>
      </c>
      <c r="F96" s="106">
        <v>3</v>
      </c>
      <c r="G96" s="106">
        <v>2</v>
      </c>
      <c r="H96" s="106">
        <v>2</v>
      </c>
      <c r="I96" s="148" t="s">
        <v>2639</v>
      </c>
    </row>
    <row r="97" s="135" customFormat="1" spans="1:9">
      <c r="A97" s="106" t="s">
        <v>2640</v>
      </c>
      <c r="B97" s="106">
        <v>2</v>
      </c>
      <c r="C97" s="106">
        <v>2</v>
      </c>
      <c r="D97" s="106">
        <v>0</v>
      </c>
      <c r="E97" s="106">
        <v>1</v>
      </c>
      <c r="F97" s="106">
        <v>3</v>
      </c>
      <c r="G97" s="106">
        <v>2</v>
      </c>
      <c r="H97" s="106">
        <v>2</v>
      </c>
      <c r="I97" s="148" t="s">
        <v>2641</v>
      </c>
    </row>
    <row r="98" s="135" customFormat="1" spans="1:9">
      <c r="A98" s="106" t="s">
        <v>2642</v>
      </c>
      <c r="B98" s="106">
        <v>2</v>
      </c>
      <c r="C98" s="106">
        <v>0</v>
      </c>
      <c r="D98" s="106">
        <v>3</v>
      </c>
      <c r="E98" s="106">
        <v>0</v>
      </c>
      <c r="F98" s="106">
        <v>5</v>
      </c>
      <c r="G98" s="106">
        <v>1</v>
      </c>
      <c r="H98" s="106">
        <v>1</v>
      </c>
      <c r="I98" s="148" t="s">
        <v>2643</v>
      </c>
    </row>
    <row r="99" s="135" customFormat="1" spans="1:9">
      <c r="A99" s="106" t="s">
        <v>2644</v>
      </c>
      <c r="B99" s="106">
        <v>2</v>
      </c>
      <c r="C99" s="106">
        <v>1</v>
      </c>
      <c r="D99" s="106">
        <v>2</v>
      </c>
      <c r="E99" s="106">
        <v>1</v>
      </c>
      <c r="F99" s="106">
        <v>3</v>
      </c>
      <c r="G99" s="106">
        <v>1</v>
      </c>
      <c r="H99" s="106">
        <v>2</v>
      </c>
      <c r="I99" s="148" t="s">
        <v>2645</v>
      </c>
    </row>
    <row r="100" s="135" customFormat="1" spans="1:9">
      <c r="A100" s="106" t="s">
        <v>2646</v>
      </c>
      <c r="B100" s="106">
        <v>1</v>
      </c>
      <c r="C100" s="106">
        <v>1</v>
      </c>
      <c r="D100" s="106">
        <v>5</v>
      </c>
      <c r="E100" s="106">
        <v>1</v>
      </c>
      <c r="F100" s="106">
        <v>3</v>
      </c>
      <c r="G100" s="106">
        <v>0</v>
      </c>
      <c r="H100" s="106">
        <v>1</v>
      </c>
      <c r="I100" s="148" t="s">
        <v>2647</v>
      </c>
    </row>
    <row r="101" s="135" customFormat="1" spans="1:9">
      <c r="A101" s="106" t="s">
        <v>2648</v>
      </c>
      <c r="B101" s="106">
        <v>3</v>
      </c>
      <c r="C101" s="106">
        <v>0</v>
      </c>
      <c r="D101" s="106">
        <v>1</v>
      </c>
      <c r="E101" s="106">
        <v>0</v>
      </c>
      <c r="F101" s="106">
        <v>7</v>
      </c>
      <c r="G101" s="106">
        <v>0</v>
      </c>
      <c r="H101" s="106">
        <v>1</v>
      </c>
      <c r="I101" s="148" t="s">
        <v>2649</v>
      </c>
    </row>
    <row r="102" s="135" customFormat="1" spans="1:9">
      <c r="A102" s="106" t="s">
        <v>2650</v>
      </c>
      <c r="B102" s="106">
        <v>0</v>
      </c>
      <c r="C102" s="106">
        <v>0</v>
      </c>
      <c r="D102" s="106">
        <v>0</v>
      </c>
      <c r="E102" s="106">
        <v>0</v>
      </c>
      <c r="F102" s="106">
        <v>12</v>
      </c>
      <c r="G102" s="106">
        <v>0</v>
      </c>
      <c r="H102" s="106">
        <v>0</v>
      </c>
      <c r="I102" s="148" t="s">
        <v>2651</v>
      </c>
    </row>
    <row r="103" s="135" customFormat="1" spans="1:9">
      <c r="A103" s="106" t="s">
        <v>2652</v>
      </c>
      <c r="B103" s="106">
        <v>0</v>
      </c>
      <c r="C103" s="106">
        <v>0</v>
      </c>
      <c r="D103" s="106">
        <v>0</v>
      </c>
      <c r="E103" s="106">
        <v>0</v>
      </c>
      <c r="F103" s="106">
        <v>12</v>
      </c>
      <c r="G103" s="106">
        <v>0</v>
      </c>
      <c r="H103" s="106">
        <v>0</v>
      </c>
      <c r="I103" s="148" t="s">
        <v>2653</v>
      </c>
    </row>
    <row r="104" s="135" customFormat="1" spans="1:9">
      <c r="A104" s="106" t="s">
        <v>2654</v>
      </c>
      <c r="B104" s="106">
        <v>1</v>
      </c>
      <c r="C104" s="106">
        <v>1</v>
      </c>
      <c r="D104" s="106">
        <v>4</v>
      </c>
      <c r="E104" s="106">
        <v>1</v>
      </c>
      <c r="F104" s="106">
        <v>2</v>
      </c>
      <c r="G104" s="106">
        <v>1</v>
      </c>
      <c r="H104" s="106">
        <v>1</v>
      </c>
      <c r="I104" s="148" t="s">
        <v>2655</v>
      </c>
    </row>
    <row r="105" s="135" customFormat="1" spans="1:9">
      <c r="A105" s="106" t="s">
        <v>2656</v>
      </c>
      <c r="B105" s="106">
        <v>1</v>
      </c>
      <c r="C105" s="106">
        <v>4</v>
      </c>
      <c r="D105" s="106">
        <v>1</v>
      </c>
      <c r="E105" s="106">
        <v>1</v>
      </c>
      <c r="F105" s="106">
        <v>2</v>
      </c>
      <c r="G105" s="106">
        <v>1</v>
      </c>
      <c r="H105" s="106">
        <v>1</v>
      </c>
      <c r="I105" s="148" t="s">
        <v>2657</v>
      </c>
    </row>
    <row r="106" s="135" customFormat="1" spans="1:9">
      <c r="A106" s="106" t="s">
        <v>2658</v>
      </c>
      <c r="B106" s="106">
        <v>1</v>
      </c>
      <c r="C106" s="106">
        <v>2</v>
      </c>
      <c r="D106" s="106">
        <v>1</v>
      </c>
      <c r="E106" s="106">
        <v>1</v>
      </c>
      <c r="F106" s="106">
        <v>2</v>
      </c>
      <c r="G106" s="106">
        <v>1</v>
      </c>
      <c r="H106" s="106">
        <v>2</v>
      </c>
      <c r="I106" s="148" t="s">
        <v>2659</v>
      </c>
    </row>
    <row r="107" s="135" customFormat="1" spans="1:9">
      <c r="A107" s="106" t="s">
        <v>2660</v>
      </c>
      <c r="B107" s="106">
        <v>2</v>
      </c>
      <c r="C107" s="106">
        <v>0</v>
      </c>
      <c r="D107" s="106">
        <v>0</v>
      </c>
      <c r="E107" s="106">
        <v>0</v>
      </c>
      <c r="F107" s="106">
        <v>3</v>
      </c>
      <c r="G107" s="106">
        <v>4</v>
      </c>
      <c r="H107" s="106">
        <v>1</v>
      </c>
      <c r="I107" s="148" t="s">
        <v>2661</v>
      </c>
    </row>
    <row r="108" s="135" customFormat="1" spans="1:9">
      <c r="A108" s="106" t="s">
        <v>2662</v>
      </c>
      <c r="B108" s="106">
        <v>1</v>
      </c>
      <c r="C108" s="106">
        <v>2</v>
      </c>
      <c r="D108" s="106">
        <v>2</v>
      </c>
      <c r="E108" s="106">
        <v>1</v>
      </c>
      <c r="F108" s="106">
        <v>2</v>
      </c>
      <c r="G108" s="106">
        <v>1</v>
      </c>
      <c r="H108" s="106">
        <v>1</v>
      </c>
      <c r="I108" s="148" t="s">
        <v>2663</v>
      </c>
    </row>
    <row r="109" s="135" customFormat="1" spans="1:9">
      <c r="A109" s="106" t="s">
        <v>2664</v>
      </c>
      <c r="B109" s="106">
        <v>3</v>
      </c>
      <c r="C109" s="106">
        <v>2</v>
      </c>
      <c r="D109" s="106">
        <v>0</v>
      </c>
      <c r="E109" s="106">
        <v>0</v>
      </c>
      <c r="F109" s="106">
        <v>5</v>
      </c>
      <c r="G109" s="106">
        <v>0</v>
      </c>
      <c r="H109" s="106">
        <v>0</v>
      </c>
      <c r="I109" s="148" t="s">
        <v>2665</v>
      </c>
    </row>
    <row r="110" s="135" customFormat="1" spans="1:9">
      <c r="A110" s="106" t="s">
        <v>2666</v>
      </c>
      <c r="B110" s="106">
        <v>1</v>
      </c>
      <c r="C110" s="106">
        <v>2</v>
      </c>
      <c r="D110" s="106">
        <v>1</v>
      </c>
      <c r="E110" s="106">
        <v>2</v>
      </c>
      <c r="F110" s="106">
        <v>2</v>
      </c>
      <c r="G110" s="106">
        <v>1</v>
      </c>
      <c r="H110" s="106">
        <v>1</v>
      </c>
      <c r="I110" s="148" t="s">
        <v>2667</v>
      </c>
    </row>
    <row r="111" s="135" customFormat="1" spans="1:9">
      <c r="A111" s="106" t="s">
        <v>2668</v>
      </c>
      <c r="B111" s="106">
        <v>1</v>
      </c>
      <c r="C111" s="106">
        <v>2</v>
      </c>
      <c r="D111" s="106">
        <v>1</v>
      </c>
      <c r="E111" s="106">
        <v>2</v>
      </c>
      <c r="F111" s="106">
        <v>2</v>
      </c>
      <c r="G111" s="106">
        <v>1</v>
      </c>
      <c r="H111" s="106">
        <v>1</v>
      </c>
      <c r="I111" s="148" t="s">
        <v>2669</v>
      </c>
    </row>
    <row r="112" s="135" customFormat="1" spans="1:9">
      <c r="A112" s="106" t="s">
        <v>2670</v>
      </c>
      <c r="B112" s="106">
        <v>2</v>
      </c>
      <c r="C112" s="106">
        <v>1</v>
      </c>
      <c r="D112" s="106">
        <v>1</v>
      </c>
      <c r="E112" s="106">
        <v>1</v>
      </c>
      <c r="F112" s="106">
        <v>3</v>
      </c>
      <c r="G112" s="106">
        <v>1</v>
      </c>
      <c r="H112" s="106">
        <v>1</v>
      </c>
      <c r="I112" s="148" t="s">
        <v>2671</v>
      </c>
    </row>
    <row r="113" s="135" customFormat="1" spans="1:9">
      <c r="A113" s="106" t="s">
        <v>2672</v>
      </c>
      <c r="B113" s="106">
        <v>2</v>
      </c>
      <c r="C113" s="106">
        <v>1</v>
      </c>
      <c r="D113" s="106">
        <v>1</v>
      </c>
      <c r="E113" s="106">
        <v>1</v>
      </c>
      <c r="F113" s="106">
        <v>3</v>
      </c>
      <c r="G113" s="106">
        <v>1</v>
      </c>
      <c r="H113" s="106">
        <v>1</v>
      </c>
      <c r="I113" s="148" t="s">
        <v>2673</v>
      </c>
    </row>
    <row r="114" s="135" customFormat="1" spans="1:9">
      <c r="A114" s="106" t="s">
        <v>2674</v>
      </c>
      <c r="B114" s="106">
        <v>1</v>
      </c>
      <c r="C114" s="106">
        <v>2</v>
      </c>
      <c r="D114" s="106">
        <v>1</v>
      </c>
      <c r="E114" s="106">
        <v>2</v>
      </c>
      <c r="F114" s="106">
        <v>2</v>
      </c>
      <c r="G114" s="106">
        <v>1</v>
      </c>
      <c r="H114" s="106">
        <v>1</v>
      </c>
      <c r="I114" s="148" t="s">
        <v>2675</v>
      </c>
    </row>
    <row r="115" s="135" customFormat="1" spans="1:9">
      <c r="A115" s="106" t="s">
        <v>2676</v>
      </c>
      <c r="B115" s="106">
        <v>2</v>
      </c>
      <c r="C115" s="106">
        <v>0</v>
      </c>
      <c r="D115" s="106">
        <v>0</v>
      </c>
      <c r="E115" s="106">
        <v>0</v>
      </c>
      <c r="F115" s="106">
        <v>8</v>
      </c>
      <c r="G115" s="106">
        <v>0</v>
      </c>
      <c r="H115" s="106">
        <v>0</v>
      </c>
      <c r="I115" s="148" t="s">
        <v>2677</v>
      </c>
    </row>
    <row r="116" s="135" customFormat="1" spans="1:9">
      <c r="A116" s="106" t="s">
        <v>2678</v>
      </c>
      <c r="B116" s="106">
        <v>1</v>
      </c>
      <c r="C116" s="106">
        <v>0</v>
      </c>
      <c r="D116" s="106">
        <v>0</v>
      </c>
      <c r="E116" s="106">
        <v>0</v>
      </c>
      <c r="F116" s="106">
        <v>9</v>
      </c>
      <c r="G116" s="106">
        <v>0</v>
      </c>
      <c r="H116" s="106">
        <v>0</v>
      </c>
      <c r="I116" s="148" t="s">
        <v>2679</v>
      </c>
    </row>
    <row r="117" s="135" customFormat="1" spans="1:9">
      <c r="A117" s="106" t="s">
        <v>2680</v>
      </c>
      <c r="B117" s="106">
        <v>1</v>
      </c>
      <c r="C117" s="106">
        <v>1</v>
      </c>
      <c r="D117" s="106">
        <v>1</v>
      </c>
      <c r="E117" s="106">
        <v>1</v>
      </c>
      <c r="F117" s="106">
        <v>2</v>
      </c>
      <c r="G117" s="106">
        <v>1</v>
      </c>
      <c r="H117" s="106">
        <v>2</v>
      </c>
      <c r="I117" s="148" t="s">
        <v>2681</v>
      </c>
    </row>
    <row r="118" s="135" customFormat="1" spans="1:9">
      <c r="A118" s="106" t="s">
        <v>2682</v>
      </c>
      <c r="B118" s="106">
        <v>3</v>
      </c>
      <c r="C118" s="106">
        <v>0</v>
      </c>
      <c r="D118" s="106">
        <v>0</v>
      </c>
      <c r="E118" s="106">
        <v>0</v>
      </c>
      <c r="F118" s="106">
        <v>6</v>
      </c>
      <c r="G118" s="106">
        <v>0</v>
      </c>
      <c r="H118" s="106">
        <v>0</v>
      </c>
      <c r="I118" s="148" t="s">
        <v>2683</v>
      </c>
    </row>
    <row r="119" s="135" customFormat="1" spans="1:9">
      <c r="A119" s="106" t="s">
        <v>2684</v>
      </c>
      <c r="B119" s="106">
        <v>1</v>
      </c>
      <c r="C119" s="106">
        <v>1</v>
      </c>
      <c r="D119" s="106">
        <v>1</v>
      </c>
      <c r="E119" s="106">
        <v>1</v>
      </c>
      <c r="F119" s="106">
        <v>2</v>
      </c>
      <c r="G119" s="106">
        <v>1</v>
      </c>
      <c r="H119" s="106">
        <v>2</v>
      </c>
      <c r="I119" s="148" t="s">
        <v>2685</v>
      </c>
    </row>
    <row r="120" s="135" customFormat="1" spans="1:9">
      <c r="A120" s="106" t="s">
        <v>2686</v>
      </c>
      <c r="B120" s="106">
        <v>1</v>
      </c>
      <c r="C120" s="106">
        <v>0</v>
      </c>
      <c r="D120" s="106">
        <v>1</v>
      </c>
      <c r="E120" s="106">
        <v>3</v>
      </c>
      <c r="F120" s="106">
        <v>2</v>
      </c>
      <c r="G120" s="106">
        <v>1</v>
      </c>
      <c r="H120" s="106">
        <v>1</v>
      </c>
      <c r="I120" s="148" t="s">
        <v>2687</v>
      </c>
    </row>
    <row r="121" s="135" customFormat="1" spans="1:9">
      <c r="A121" s="106" t="s">
        <v>2688</v>
      </c>
      <c r="B121" s="106">
        <v>1</v>
      </c>
      <c r="C121" s="106">
        <v>1</v>
      </c>
      <c r="D121" s="106">
        <v>1</v>
      </c>
      <c r="E121" s="106">
        <v>1</v>
      </c>
      <c r="F121" s="106">
        <v>2</v>
      </c>
      <c r="G121" s="106">
        <v>1</v>
      </c>
      <c r="H121" s="106">
        <v>2</v>
      </c>
      <c r="I121" s="148" t="s">
        <v>2689</v>
      </c>
    </row>
    <row r="122" s="135" customFormat="1" spans="1:9">
      <c r="A122" s="106" t="s">
        <v>2690</v>
      </c>
      <c r="B122" s="106">
        <v>1</v>
      </c>
      <c r="C122" s="106">
        <v>1</v>
      </c>
      <c r="D122" s="106">
        <v>2</v>
      </c>
      <c r="E122" s="106">
        <v>1</v>
      </c>
      <c r="F122" s="106">
        <v>2</v>
      </c>
      <c r="G122" s="106">
        <v>1</v>
      </c>
      <c r="H122" s="106">
        <v>1</v>
      </c>
      <c r="I122" s="148" t="s">
        <v>2691</v>
      </c>
    </row>
    <row r="123" s="135" customFormat="1" spans="1:9">
      <c r="A123" s="106" t="s">
        <v>2692</v>
      </c>
      <c r="B123" s="106">
        <v>1</v>
      </c>
      <c r="C123" s="106">
        <v>1</v>
      </c>
      <c r="D123" s="106">
        <v>1</v>
      </c>
      <c r="E123" s="106">
        <v>1</v>
      </c>
      <c r="F123" s="106">
        <v>2</v>
      </c>
      <c r="G123" s="106">
        <v>1</v>
      </c>
      <c r="H123" s="106">
        <v>2</v>
      </c>
      <c r="I123" s="148" t="s">
        <v>2693</v>
      </c>
    </row>
    <row r="124" s="135" customFormat="1" spans="1:9">
      <c r="A124" s="106" t="s">
        <v>2694</v>
      </c>
      <c r="B124" s="106">
        <v>1</v>
      </c>
      <c r="C124" s="106">
        <v>2</v>
      </c>
      <c r="D124" s="106">
        <v>1</v>
      </c>
      <c r="E124" s="106">
        <v>1</v>
      </c>
      <c r="F124" s="106">
        <v>2</v>
      </c>
      <c r="G124" s="106">
        <v>1</v>
      </c>
      <c r="H124" s="106">
        <v>1</v>
      </c>
      <c r="I124" s="148" t="s">
        <v>2695</v>
      </c>
    </row>
    <row r="125" s="135" customFormat="1" spans="1:9">
      <c r="A125" s="106" t="s">
        <v>2696</v>
      </c>
      <c r="B125" s="106">
        <v>1</v>
      </c>
      <c r="C125" s="106">
        <v>1</v>
      </c>
      <c r="D125" s="106">
        <v>2</v>
      </c>
      <c r="E125" s="106">
        <v>1</v>
      </c>
      <c r="F125" s="106">
        <v>2</v>
      </c>
      <c r="G125" s="106">
        <v>1</v>
      </c>
      <c r="H125" s="106">
        <v>1</v>
      </c>
      <c r="I125" s="148" t="s">
        <v>2697</v>
      </c>
    </row>
    <row r="126" s="135" customFormat="1" spans="1:9">
      <c r="A126" s="106" t="s">
        <v>2698</v>
      </c>
      <c r="B126" s="106">
        <v>1</v>
      </c>
      <c r="C126" s="106">
        <v>1</v>
      </c>
      <c r="D126" s="106">
        <v>1</v>
      </c>
      <c r="E126" s="106">
        <v>1</v>
      </c>
      <c r="F126" s="106">
        <v>2</v>
      </c>
      <c r="G126" s="106">
        <v>2</v>
      </c>
      <c r="H126" s="106">
        <v>1</v>
      </c>
      <c r="I126" s="148" t="s">
        <v>2699</v>
      </c>
    </row>
    <row r="127" s="135" customFormat="1" spans="1:9">
      <c r="A127" s="106" t="s">
        <v>2700</v>
      </c>
      <c r="B127" s="106">
        <v>1</v>
      </c>
      <c r="C127" s="106">
        <v>0</v>
      </c>
      <c r="D127" s="106">
        <v>0</v>
      </c>
      <c r="E127" s="106">
        <v>0</v>
      </c>
      <c r="F127" s="106">
        <v>3</v>
      </c>
      <c r="G127" s="106">
        <v>0</v>
      </c>
      <c r="H127" s="106">
        <v>5</v>
      </c>
      <c r="I127" s="148" t="s">
        <v>2701</v>
      </c>
    </row>
    <row r="128" s="135" customFormat="1" spans="1:9">
      <c r="A128" s="106" t="s">
        <v>2702</v>
      </c>
      <c r="B128" s="106">
        <v>1</v>
      </c>
      <c r="C128" s="106">
        <v>1</v>
      </c>
      <c r="D128" s="106">
        <v>1</v>
      </c>
      <c r="E128" s="106">
        <v>1</v>
      </c>
      <c r="F128" s="106">
        <v>2</v>
      </c>
      <c r="G128" s="106">
        <v>1</v>
      </c>
      <c r="H128" s="106">
        <v>1</v>
      </c>
      <c r="I128" s="148" t="s">
        <v>2703</v>
      </c>
    </row>
    <row r="129" s="135" customFormat="1" spans="1:9">
      <c r="A129" s="106" t="s">
        <v>2704</v>
      </c>
      <c r="B129" s="106">
        <v>1</v>
      </c>
      <c r="C129" s="106">
        <v>1</v>
      </c>
      <c r="D129" s="106">
        <v>1</v>
      </c>
      <c r="E129" s="106">
        <v>1</v>
      </c>
      <c r="F129" s="106">
        <v>2</v>
      </c>
      <c r="G129" s="106">
        <v>1</v>
      </c>
      <c r="H129" s="106">
        <v>1</v>
      </c>
      <c r="I129" s="148" t="s">
        <v>2705</v>
      </c>
    </row>
    <row r="130" s="135" customFormat="1" spans="1:9">
      <c r="A130" s="106" t="s">
        <v>2706</v>
      </c>
      <c r="B130" s="106">
        <v>1</v>
      </c>
      <c r="C130" s="106">
        <v>1</v>
      </c>
      <c r="D130" s="106">
        <v>1</v>
      </c>
      <c r="E130" s="106">
        <v>1</v>
      </c>
      <c r="F130" s="106">
        <v>2</v>
      </c>
      <c r="G130" s="106">
        <v>1</v>
      </c>
      <c r="H130" s="106">
        <v>1</v>
      </c>
      <c r="I130" s="148" t="s">
        <v>2707</v>
      </c>
    </row>
    <row r="131" s="135" customFormat="1" spans="1:9">
      <c r="A131" s="106" t="s">
        <v>2708</v>
      </c>
      <c r="B131" s="106">
        <v>1</v>
      </c>
      <c r="C131" s="106">
        <v>1</v>
      </c>
      <c r="D131" s="106">
        <v>1</v>
      </c>
      <c r="E131" s="106">
        <v>1</v>
      </c>
      <c r="F131" s="106">
        <v>2</v>
      </c>
      <c r="G131" s="106">
        <v>1</v>
      </c>
      <c r="H131" s="106">
        <v>1</v>
      </c>
      <c r="I131" s="148" t="s">
        <v>2709</v>
      </c>
    </row>
    <row r="132" s="135" customFormat="1" spans="1:9">
      <c r="A132" s="106" t="s">
        <v>2710</v>
      </c>
      <c r="B132" s="106">
        <v>1</v>
      </c>
      <c r="C132" s="106">
        <v>1</v>
      </c>
      <c r="D132" s="106">
        <v>1</v>
      </c>
      <c r="E132" s="106">
        <v>1</v>
      </c>
      <c r="F132" s="106">
        <v>2</v>
      </c>
      <c r="G132" s="106">
        <v>1</v>
      </c>
      <c r="H132" s="106">
        <v>1</v>
      </c>
      <c r="I132" s="148" t="s">
        <v>2711</v>
      </c>
    </row>
    <row r="133" s="135" customFormat="1" spans="1:9">
      <c r="A133" s="106" t="s">
        <v>2712</v>
      </c>
      <c r="B133" s="106">
        <v>1</v>
      </c>
      <c r="C133" s="106">
        <v>1</v>
      </c>
      <c r="D133" s="106">
        <v>1</v>
      </c>
      <c r="E133" s="106">
        <v>1</v>
      </c>
      <c r="F133" s="106">
        <v>2</v>
      </c>
      <c r="G133" s="106">
        <v>1</v>
      </c>
      <c r="H133" s="106">
        <v>1</v>
      </c>
      <c r="I133" s="148" t="s">
        <v>2713</v>
      </c>
    </row>
    <row r="134" s="135" customFormat="1" spans="1:9">
      <c r="A134" s="106" t="s">
        <v>2714</v>
      </c>
      <c r="B134" s="106">
        <v>1</v>
      </c>
      <c r="C134" s="106">
        <v>1</v>
      </c>
      <c r="D134" s="106">
        <v>1</v>
      </c>
      <c r="E134" s="106">
        <v>1</v>
      </c>
      <c r="F134" s="106">
        <v>2</v>
      </c>
      <c r="G134" s="106">
        <v>1</v>
      </c>
      <c r="H134" s="106">
        <v>1</v>
      </c>
      <c r="I134" s="148" t="s">
        <v>2715</v>
      </c>
    </row>
    <row r="135" s="135" customFormat="1" spans="1:9">
      <c r="A135" s="106" t="s">
        <v>2716</v>
      </c>
      <c r="B135" s="106">
        <v>1</v>
      </c>
      <c r="C135" s="106">
        <v>1</v>
      </c>
      <c r="D135" s="106">
        <v>1</v>
      </c>
      <c r="E135" s="106">
        <v>1</v>
      </c>
      <c r="F135" s="106">
        <v>2</v>
      </c>
      <c r="G135" s="106">
        <v>1</v>
      </c>
      <c r="H135" s="106">
        <v>1</v>
      </c>
      <c r="I135" s="148" t="s">
        <v>2717</v>
      </c>
    </row>
    <row r="136" s="135" customFormat="1" spans="1:9">
      <c r="A136" s="106" t="s">
        <v>2718</v>
      </c>
      <c r="B136" s="106">
        <v>1</v>
      </c>
      <c r="C136" s="106">
        <v>1</v>
      </c>
      <c r="D136" s="106">
        <v>1</v>
      </c>
      <c r="E136" s="106">
        <v>1</v>
      </c>
      <c r="F136" s="106">
        <v>2</v>
      </c>
      <c r="G136" s="106">
        <v>1</v>
      </c>
      <c r="H136" s="106">
        <v>1</v>
      </c>
      <c r="I136" s="148" t="s">
        <v>2719</v>
      </c>
    </row>
    <row r="137" s="135" customFormat="1" spans="1:9">
      <c r="A137" s="106" t="s">
        <v>2720</v>
      </c>
      <c r="B137" s="106">
        <v>2</v>
      </c>
      <c r="C137" s="106">
        <v>0</v>
      </c>
      <c r="D137" s="106">
        <v>0</v>
      </c>
      <c r="E137" s="106">
        <v>0</v>
      </c>
      <c r="F137" s="106">
        <v>5</v>
      </c>
      <c r="G137" s="106">
        <v>0</v>
      </c>
      <c r="H137" s="106">
        <v>1</v>
      </c>
      <c r="I137" s="148" t="s">
        <v>2721</v>
      </c>
    </row>
    <row r="138" s="135" customFormat="1" spans="1:9">
      <c r="A138" s="106" t="s">
        <v>2722</v>
      </c>
      <c r="B138" s="106">
        <v>1</v>
      </c>
      <c r="C138" s="106">
        <v>1</v>
      </c>
      <c r="D138" s="106">
        <v>1</v>
      </c>
      <c r="E138" s="106">
        <v>1</v>
      </c>
      <c r="F138" s="106">
        <v>2</v>
      </c>
      <c r="G138" s="106">
        <v>1</v>
      </c>
      <c r="H138" s="106">
        <v>1</v>
      </c>
      <c r="I138" s="148" t="s">
        <v>2723</v>
      </c>
    </row>
    <row r="139" s="135" customFormat="1" spans="1:9">
      <c r="A139" s="106" t="s">
        <v>2724</v>
      </c>
      <c r="B139" s="106">
        <v>1</v>
      </c>
      <c r="C139" s="106">
        <v>1</v>
      </c>
      <c r="D139" s="106">
        <v>1</v>
      </c>
      <c r="E139" s="106">
        <v>1</v>
      </c>
      <c r="F139" s="106">
        <v>2</v>
      </c>
      <c r="G139" s="106">
        <v>1</v>
      </c>
      <c r="H139" s="106">
        <v>1</v>
      </c>
      <c r="I139" s="148" t="s">
        <v>2725</v>
      </c>
    </row>
    <row r="140" s="135" customFormat="1" spans="1:9">
      <c r="A140" s="106" t="s">
        <v>2726</v>
      </c>
      <c r="B140" s="106">
        <v>1</v>
      </c>
      <c r="C140" s="106">
        <v>1</v>
      </c>
      <c r="D140" s="106">
        <v>1</v>
      </c>
      <c r="E140" s="106">
        <v>1</v>
      </c>
      <c r="F140" s="106">
        <v>2</v>
      </c>
      <c r="G140" s="106">
        <v>1</v>
      </c>
      <c r="H140" s="106">
        <v>1</v>
      </c>
      <c r="I140" s="148" t="s">
        <v>2727</v>
      </c>
    </row>
    <row r="141" s="135" customFormat="1" spans="1:9">
      <c r="A141" s="106" t="s">
        <v>2728</v>
      </c>
      <c r="B141" s="106">
        <v>1</v>
      </c>
      <c r="C141" s="106">
        <v>1</v>
      </c>
      <c r="D141" s="106">
        <v>0</v>
      </c>
      <c r="E141" s="106">
        <v>2</v>
      </c>
      <c r="F141" s="106">
        <v>2</v>
      </c>
      <c r="G141" s="106">
        <v>1</v>
      </c>
      <c r="H141" s="106">
        <v>1</v>
      </c>
      <c r="I141" s="148" t="s">
        <v>2729</v>
      </c>
    </row>
    <row r="142" s="135" customFormat="1" spans="1:9">
      <c r="A142" s="106" t="s">
        <v>2730</v>
      </c>
      <c r="B142" s="106">
        <v>1</v>
      </c>
      <c r="C142" s="106">
        <v>1</v>
      </c>
      <c r="D142" s="106">
        <v>1</v>
      </c>
      <c r="E142" s="106">
        <v>1</v>
      </c>
      <c r="F142" s="106">
        <v>2</v>
      </c>
      <c r="G142" s="106">
        <v>1</v>
      </c>
      <c r="H142" s="106">
        <v>1</v>
      </c>
      <c r="I142" s="148" t="s">
        <v>2731</v>
      </c>
    </row>
    <row r="143" s="135" customFormat="1" spans="1:9">
      <c r="A143" s="106" t="s">
        <v>2732</v>
      </c>
      <c r="B143" s="106">
        <v>1</v>
      </c>
      <c r="C143" s="106">
        <v>1</v>
      </c>
      <c r="D143" s="106">
        <v>1</v>
      </c>
      <c r="E143" s="106">
        <v>1</v>
      </c>
      <c r="F143" s="106">
        <v>2</v>
      </c>
      <c r="G143" s="106">
        <v>1</v>
      </c>
      <c r="H143" s="106">
        <v>1</v>
      </c>
      <c r="I143" s="148" t="s">
        <v>2733</v>
      </c>
    </row>
    <row r="144" s="135" customFormat="1" spans="1:9">
      <c r="A144" s="106" t="s">
        <v>2734</v>
      </c>
      <c r="B144" s="106">
        <v>1</v>
      </c>
      <c r="C144" s="106">
        <v>1</v>
      </c>
      <c r="D144" s="106">
        <v>1</v>
      </c>
      <c r="E144" s="106">
        <v>1</v>
      </c>
      <c r="F144" s="106">
        <v>2</v>
      </c>
      <c r="G144" s="106">
        <v>1</v>
      </c>
      <c r="H144" s="106">
        <v>1</v>
      </c>
      <c r="I144" s="148" t="s">
        <v>2735</v>
      </c>
    </row>
    <row r="145" s="135" customFormat="1" spans="1:9">
      <c r="A145" s="106" t="s">
        <v>2736</v>
      </c>
      <c r="B145" s="106">
        <v>2</v>
      </c>
      <c r="C145" s="106">
        <v>0</v>
      </c>
      <c r="D145" s="106">
        <v>1</v>
      </c>
      <c r="E145" s="106">
        <v>0</v>
      </c>
      <c r="F145" s="106">
        <v>3</v>
      </c>
      <c r="G145" s="106">
        <v>1</v>
      </c>
      <c r="H145" s="106">
        <v>1</v>
      </c>
      <c r="I145" s="148" t="s">
        <v>2737</v>
      </c>
    </row>
    <row r="146" s="135" customFormat="1" spans="1:9">
      <c r="A146" s="106" t="s">
        <v>2738</v>
      </c>
      <c r="B146" s="106">
        <v>2</v>
      </c>
      <c r="C146" s="106">
        <v>0</v>
      </c>
      <c r="D146" s="106">
        <v>0</v>
      </c>
      <c r="E146" s="106">
        <v>0</v>
      </c>
      <c r="F146" s="106">
        <v>3</v>
      </c>
      <c r="G146" s="106">
        <v>1</v>
      </c>
      <c r="H146" s="106">
        <v>2</v>
      </c>
      <c r="I146" s="148" t="s">
        <v>2739</v>
      </c>
    </row>
    <row r="147" s="135" customFormat="1" spans="1:9">
      <c r="A147" s="106" t="s">
        <v>2740</v>
      </c>
      <c r="B147" s="106">
        <v>1</v>
      </c>
      <c r="C147" s="106">
        <v>0</v>
      </c>
      <c r="D147" s="106">
        <v>0</v>
      </c>
      <c r="E147" s="106">
        <v>0</v>
      </c>
      <c r="F147" s="106">
        <v>7</v>
      </c>
      <c r="G147" s="106">
        <v>0</v>
      </c>
      <c r="H147" s="106">
        <v>0</v>
      </c>
      <c r="I147" s="148" t="s">
        <v>2741</v>
      </c>
    </row>
    <row r="148" s="135" customFormat="1" spans="1:9">
      <c r="A148" s="106" t="s">
        <v>2742</v>
      </c>
      <c r="B148" s="106">
        <v>1</v>
      </c>
      <c r="C148" s="106">
        <v>1</v>
      </c>
      <c r="D148" s="106">
        <v>1</v>
      </c>
      <c r="E148" s="106">
        <v>1</v>
      </c>
      <c r="F148" s="106">
        <v>2</v>
      </c>
      <c r="G148" s="106">
        <v>1</v>
      </c>
      <c r="H148" s="106">
        <v>1</v>
      </c>
      <c r="I148" s="148" t="s">
        <v>2743</v>
      </c>
    </row>
    <row r="149" s="135" customFormat="1" spans="1:9">
      <c r="A149" s="106" t="s">
        <v>2744</v>
      </c>
      <c r="B149" s="106">
        <v>0</v>
      </c>
      <c r="C149" s="106">
        <v>1</v>
      </c>
      <c r="D149" s="106">
        <v>1</v>
      </c>
      <c r="E149" s="106">
        <v>1</v>
      </c>
      <c r="F149" s="106">
        <v>2</v>
      </c>
      <c r="G149" s="106">
        <v>1</v>
      </c>
      <c r="H149" s="106">
        <v>2</v>
      </c>
      <c r="I149" s="148" t="s">
        <v>2745</v>
      </c>
    </row>
    <row r="150" s="135" customFormat="1" spans="1:9">
      <c r="A150" s="106" t="s">
        <v>2746</v>
      </c>
      <c r="B150" s="106">
        <v>1</v>
      </c>
      <c r="C150" s="106">
        <v>0</v>
      </c>
      <c r="D150" s="106">
        <v>1</v>
      </c>
      <c r="E150" s="106">
        <v>1</v>
      </c>
      <c r="F150" s="106">
        <v>2</v>
      </c>
      <c r="G150" s="106">
        <v>1</v>
      </c>
      <c r="H150" s="106">
        <v>1</v>
      </c>
      <c r="I150" s="148" t="s">
        <v>2747</v>
      </c>
    </row>
    <row r="151" s="135" customFormat="1" spans="1:9">
      <c r="A151" s="106" t="s">
        <v>2748</v>
      </c>
      <c r="B151" s="106">
        <v>1</v>
      </c>
      <c r="C151" s="106">
        <v>1</v>
      </c>
      <c r="D151" s="106">
        <v>1</v>
      </c>
      <c r="E151" s="106">
        <v>0</v>
      </c>
      <c r="F151" s="106">
        <v>2</v>
      </c>
      <c r="G151" s="106">
        <v>1</v>
      </c>
      <c r="H151" s="106">
        <v>1</v>
      </c>
      <c r="I151" s="148" t="s">
        <v>2749</v>
      </c>
    </row>
    <row r="152" s="135" customFormat="1" spans="1:9">
      <c r="A152" s="106" t="s">
        <v>2750</v>
      </c>
      <c r="B152" s="106">
        <v>1</v>
      </c>
      <c r="C152" s="106">
        <v>1</v>
      </c>
      <c r="D152" s="106">
        <v>0</v>
      </c>
      <c r="E152" s="106">
        <v>0</v>
      </c>
      <c r="F152" s="106">
        <v>2</v>
      </c>
      <c r="G152" s="106">
        <v>2</v>
      </c>
      <c r="H152" s="106">
        <v>1</v>
      </c>
      <c r="I152" s="148" t="s">
        <v>2751</v>
      </c>
    </row>
    <row r="153" s="135" customFormat="1" spans="1:9">
      <c r="A153" s="106" t="s">
        <v>2752</v>
      </c>
      <c r="B153" s="106">
        <v>2</v>
      </c>
      <c r="C153" s="106">
        <v>0</v>
      </c>
      <c r="D153" s="106">
        <v>0</v>
      </c>
      <c r="E153" s="106">
        <v>1</v>
      </c>
      <c r="F153" s="106">
        <v>3</v>
      </c>
      <c r="G153" s="106">
        <v>0</v>
      </c>
      <c r="H153" s="106">
        <v>1</v>
      </c>
      <c r="I153" s="148" t="s">
        <v>2753</v>
      </c>
    </row>
    <row r="154" s="135" customFormat="1" spans="1:9">
      <c r="A154" s="106" t="s">
        <v>2754</v>
      </c>
      <c r="B154" s="106">
        <v>3</v>
      </c>
      <c r="C154" s="106">
        <v>0</v>
      </c>
      <c r="D154" s="106">
        <v>0</v>
      </c>
      <c r="E154" s="106">
        <v>0</v>
      </c>
      <c r="F154" s="106">
        <v>4</v>
      </c>
      <c r="G154" s="106">
        <v>0</v>
      </c>
      <c r="H154" s="106">
        <v>0</v>
      </c>
      <c r="I154" s="148" t="s">
        <v>2755</v>
      </c>
    </row>
    <row r="155" s="135" customFormat="1" spans="1:9">
      <c r="A155" s="106" t="s">
        <v>2756</v>
      </c>
      <c r="B155" s="106">
        <v>2</v>
      </c>
      <c r="C155" s="106">
        <v>0</v>
      </c>
      <c r="D155" s="106">
        <v>0</v>
      </c>
      <c r="E155" s="106">
        <v>2</v>
      </c>
      <c r="F155" s="106">
        <v>3</v>
      </c>
      <c r="G155" s="106">
        <v>0</v>
      </c>
      <c r="H155" s="106">
        <v>0</v>
      </c>
      <c r="I155" s="148" t="s">
        <v>2757</v>
      </c>
    </row>
    <row r="156" s="135" customFormat="1" spans="1:9">
      <c r="A156" s="106" t="s">
        <v>2758</v>
      </c>
      <c r="B156" s="106">
        <v>1</v>
      </c>
      <c r="C156" s="106">
        <v>1</v>
      </c>
      <c r="D156" s="106">
        <v>0</v>
      </c>
      <c r="E156" s="106">
        <v>1</v>
      </c>
      <c r="F156" s="106">
        <v>2</v>
      </c>
      <c r="G156" s="106">
        <v>1</v>
      </c>
      <c r="H156" s="106">
        <v>1</v>
      </c>
      <c r="I156" s="148" t="s">
        <v>2759</v>
      </c>
    </row>
    <row r="157" s="135" customFormat="1" spans="1:9">
      <c r="A157" s="106" t="s">
        <v>2760</v>
      </c>
      <c r="B157" s="106">
        <v>1</v>
      </c>
      <c r="C157" s="106">
        <v>0</v>
      </c>
      <c r="D157" s="106">
        <v>0</v>
      </c>
      <c r="E157" s="106">
        <v>0</v>
      </c>
      <c r="F157" s="106">
        <v>5</v>
      </c>
      <c r="G157" s="106">
        <v>0</v>
      </c>
      <c r="H157" s="106">
        <v>1</v>
      </c>
      <c r="I157" s="148" t="s">
        <v>2761</v>
      </c>
    </row>
    <row r="158" s="135" customFormat="1" spans="1:9">
      <c r="A158" s="106" t="s">
        <v>2762</v>
      </c>
      <c r="B158" s="106">
        <v>0</v>
      </c>
      <c r="C158" s="106">
        <v>0</v>
      </c>
      <c r="D158" s="106">
        <v>0</v>
      </c>
      <c r="E158" s="106">
        <v>2</v>
      </c>
      <c r="F158" s="106">
        <v>4</v>
      </c>
      <c r="G158" s="106">
        <v>0</v>
      </c>
      <c r="H158" s="106">
        <v>1</v>
      </c>
      <c r="I158" s="148" t="s">
        <v>2763</v>
      </c>
    </row>
    <row r="159" s="135" customFormat="1" spans="1:9">
      <c r="A159" s="106" t="s">
        <v>2764</v>
      </c>
      <c r="B159" s="106">
        <v>2</v>
      </c>
      <c r="C159" s="106">
        <v>0</v>
      </c>
      <c r="D159" s="106">
        <v>0</v>
      </c>
      <c r="E159" s="106">
        <v>1</v>
      </c>
      <c r="F159" s="106">
        <v>3</v>
      </c>
      <c r="G159" s="106">
        <v>0</v>
      </c>
      <c r="H159" s="106">
        <v>0</v>
      </c>
      <c r="I159" s="148" t="s">
        <v>2765</v>
      </c>
    </row>
    <row r="160" s="135" customFormat="1" spans="1:9">
      <c r="A160" s="106" t="s">
        <v>2766</v>
      </c>
      <c r="B160" s="106">
        <v>1</v>
      </c>
      <c r="C160" s="106">
        <v>0</v>
      </c>
      <c r="D160" s="106">
        <v>0</v>
      </c>
      <c r="E160" s="106">
        <v>1</v>
      </c>
      <c r="F160" s="106">
        <v>2</v>
      </c>
      <c r="G160" s="106">
        <v>1</v>
      </c>
      <c r="H160" s="106">
        <v>1</v>
      </c>
      <c r="I160" s="148" t="s">
        <v>2767</v>
      </c>
    </row>
    <row r="161" s="135" customFormat="1" spans="1:9">
      <c r="A161" s="106" t="s">
        <v>2768</v>
      </c>
      <c r="B161" s="106">
        <v>1</v>
      </c>
      <c r="C161" s="106">
        <v>0</v>
      </c>
      <c r="D161" s="106">
        <v>0</v>
      </c>
      <c r="E161" s="106">
        <v>0</v>
      </c>
      <c r="F161" s="106">
        <v>4</v>
      </c>
      <c r="G161" s="106">
        <v>0</v>
      </c>
      <c r="H161" s="106">
        <v>1</v>
      </c>
      <c r="I161" s="148" t="s">
        <v>2769</v>
      </c>
    </row>
    <row r="162" s="135" customFormat="1" spans="1:9">
      <c r="A162" s="106" t="s">
        <v>2770</v>
      </c>
      <c r="B162" s="106">
        <v>0</v>
      </c>
      <c r="C162" s="106">
        <v>0</v>
      </c>
      <c r="D162" s="106">
        <v>0</v>
      </c>
      <c r="E162" s="106">
        <v>0</v>
      </c>
      <c r="F162" s="106">
        <v>6</v>
      </c>
      <c r="G162" s="106">
        <v>0</v>
      </c>
      <c r="H162" s="106">
        <v>0</v>
      </c>
      <c r="I162" s="148" t="s">
        <v>2771</v>
      </c>
    </row>
    <row r="163" s="135" customFormat="1" spans="1:9">
      <c r="A163" s="106" t="s">
        <v>2772</v>
      </c>
      <c r="B163" s="106">
        <v>1</v>
      </c>
      <c r="C163" s="106">
        <v>0</v>
      </c>
      <c r="D163" s="106">
        <v>0</v>
      </c>
      <c r="E163" s="106">
        <v>0</v>
      </c>
      <c r="F163" s="106">
        <v>2</v>
      </c>
      <c r="G163" s="106">
        <v>1</v>
      </c>
      <c r="H163" s="106">
        <v>1</v>
      </c>
      <c r="I163" s="148" t="s">
        <v>2773</v>
      </c>
    </row>
    <row r="164" s="135" customFormat="1" spans="1:9">
      <c r="A164" s="106" t="s">
        <v>2774</v>
      </c>
      <c r="B164" s="106">
        <v>1</v>
      </c>
      <c r="C164" s="106">
        <v>0</v>
      </c>
      <c r="D164" s="106">
        <v>0</v>
      </c>
      <c r="E164" s="106">
        <v>0</v>
      </c>
      <c r="F164" s="106">
        <v>2</v>
      </c>
      <c r="G164" s="106">
        <v>1</v>
      </c>
      <c r="H164" s="106">
        <v>1</v>
      </c>
      <c r="I164" s="148" t="s">
        <v>2775</v>
      </c>
    </row>
    <row r="165" s="135" customFormat="1" spans="1:9">
      <c r="A165" s="106" t="s">
        <v>2776</v>
      </c>
      <c r="B165" s="106">
        <v>1</v>
      </c>
      <c r="C165" s="106">
        <v>0</v>
      </c>
      <c r="D165" s="106">
        <v>0</v>
      </c>
      <c r="E165" s="106">
        <v>0</v>
      </c>
      <c r="F165" s="106">
        <v>3</v>
      </c>
      <c r="G165" s="106">
        <v>0</v>
      </c>
      <c r="H165" s="106">
        <v>1</v>
      </c>
      <c r="I165" s="148" t="s">
        <v>2777</v>
      </c>
    </row>
    <row r="166" s="135" customFormat="1" spans="1:9">
      <c r="A166" s="106" t="s">
        <v>2778</v>
      </c>
      <c r="B166" s="106">
        <v>1</v>
      </c>
      <c r="C166" s="106">
        <v>0</v>
      </c>
      <c r="D166" s="106">
        <v>0</v>
      </c>
      <c r="E166" s="106">
        <v>0</v>
      </c>
      <c r="F166" s="106">
        <v>4</v>
      </c>
      <c r="G166" s="106">
        <v>0</v>
      </c>
      <c r="H166" s="106">
        <v>0</v>
      </c>
      <c r="I166" s="148" t="s">
        <v>2779</v>
      </c>
    </row>
    <row r="167" s="135" customFormat="1" spans="1:9">
      <c r="A167" s="106" t="s">
        <v>2780</v>
      </c>
      <c r="B167" s="106">
        <v>1</v>
      </c>
      <c r="C167" s="106">
        <v>0</v>
      </c>
      <c r="D167" s="106">
        <v>0</v>
      </c>
      <c r="E167" s="106">
        <v>0</v>
      </c>
      <c r="F167" s="106">
        <v>2</v>
      </c>
      <c r="G167" s="106">
        <v>1</v>
      </c>
      <c r="H167" s="106">
        <v>1</v>
      </c>
      <c r="I167" s="148" t="s">
        <v>2781</v>
      </c>
    </row>
    <row r="168" s="135" customFormat="1" spans="1:9">
      <c r="A168" s="106" t="s">
        <v>2782</v>
      </c>
      <c r="B168" s="106">
        <v>1</v>
      </c>
      <c r="C168" s="106">
        <v>0</v>
      </c>
      <c r="D168" s="106">
        <v>1</v>
      </c>
      <c r="E168" s="106">
        <v>0</v>
      </c>
      <c r="F168" s="106">
        <v>2</v>
      </c>
      <c r="G168" s="106">
        <v>1</v>
      </c>
      <c r="H168" s="106">
        <v>0</v>
      </c>
      <c r="I168" s="148" t="s">
        <v>2783</v>
      </c>
    </row>
    <row r="169" s="135" customFormat="1" spans="1:9">
      <c r="A169" s="106" t="s">
        <v>2784</v>
      </c>
      <c r="B169" s="106">
        <v>1</v>
      </c>
      <c r="C169" s="106">
        <v>0</v>
      </c>
      <c r="D169" s="106">
        <v>0</v>
      </c>
      <c r="E169" s="106">
        <v>0</v>
      </c>
      <c r="F169" s="106">
        <v>2</v>
      </c>
      <c r="G169" s="106">
        <v>1</v>
      </c>
      <c r="H169" s="106">
        <v>1</v>
      </c>
      <c r="I169" s="148" t="s">
        <v>2785</v>
      </c>
    </row>
    <row r="170" s="135" customFormat="1" spans="1:9">
      <c r="A170" s="106" t="s">
        <v>2786</v>
      </c>
      <c r="B170" s="106">
        <v>1</v>
      </c>
      <c r="C170" s="106">
        <v>0</v>
      </c>
      <c r="D170" s="106">
        <v>0</v>
      </c>
      <c r="E170" s="106">
        <v>0</v>
      </c>
      <c r="F170" s="106">
        <v>2</v>
      </c>
      <c r="G170" s="106">
        <v>0</v>
      </c>
      <c r="H170" s="106">
        <v>2</v>
      </c>
      <c r="I170" s="148" t="s">
        <v>2787</v>
      </c>
    </row>
    <row r="171" s="135" customFormat="1" spans="1:9">
      <c r="A171" s="106" t="s">
        <v>2788</v>
      </c>
      <c r="B171" s="106">
        <v>1</v>
      </c>
      <c r="C171" s="106">
        <v>0</v>
      </c>
      <c r="D171" s="106">
        <v>0</v>
      </c>
      <c r="E171" s="106">
        <v>0</v>
      </c>
      <c r="F171" s="106">
        <v>3</v>
      </c>
      <c r="G171" s="106">
        <v>0</v>
      </c>
      <c r="H171" s="106">
        <v>1</v>
      </c>
      <c r="I171" s="148" t="s">
        <v>2789</v>
      </c>
    </row>
    <row r="172" s="135" customFormat="1" spans="1:9">
      <c r="A172" s="106" t="s">
        <v>2790</v>
      </c>
      <c r="B172" s="106">
        <v>1</v>
      </c>
      <c r="C172" s="106">
        <v>0</v>
      </c>
      <c r="D172" s="106">
        <v>0</v>
      </c>
      <c r="E172" s="106">
        <v>0</v>
      </c>
      <c r="F172" s="106">
        <v>2</v>
      </c>
      <c r="G172" s="106">
        <v>1</v>
      </c>
      <c r="H172" s="106">
        <v>0</v>
      </c>
      <c r="I172" s="148" t="s">
        <v>2791</v>
      </c>
    </row>
    <row r="173" s="135" customFormat="1" spans="1:9">
      <c r="A173" s="106" t="s">
        <v>2792</v>
      </c>
      <c r="B173" s="106">
        <v>1</v>
      </c>
      <c r="C173" s="106">
        <v>0</v>
      </c>
      <c r="D173" s="106">
        <v>0</v>
      </c>
      <c r="E173" s="106">
        <v>1</v>
      </c>
      <c r="F173" s="106">
        <v>2</v>
      </c>
      <c r="G173" s="106">
        <v>0</v>
      </c>
      <c r="H173" s="106">
        <v>0</v>
      </c>
      <c r="I173" s="148" t="s">
        <v>2793</v>
      </c>
    </row>
    <row r="174" s="135" customFormat="1" spans="1:9">
      <c r="A174" s="106" t="s">
        <v>2794</v>
      </c>
      <c r="B174" s="106">
        <v>1</v>
      </c>
      <c r="C174" s="106">
        <v>0</v>
      </c>
      <c r="D174" s="106">
        <v>0</v>
      </c>
      <c r="E174" s="106">
        <v>0</v>
      </c>
      <c r="F174" s="106">
        <v>2</v>
      </c>
      <c r="G174" s="106">
        <v>1</v>
      </c>
      <c r="H174" s="106">
        <v>0</v>
      </c>
      <c r="I174" s="148" t="s">
        <v>2795</v>
      </c>
    </row>
    <row r="175" s="135" customFormat="1" spans="1:9">
      <c r="A175" s="106" t="s">
        <v>2796</v>
      </c>
      <c r="B175" s="106">
        <v>1</v>
      </c>
      <c r="C175" s="106">
        <v>0</v>
      </c>
      <c r="D175" s="106">
        <v>0</v>
      </c>
      <c r="E175" s="106">
        <v>0</v>
      </c>
      <c r="F175" s="106">
        <v>2</v>
      </c>
      <c r="G175" s="106">
        <v>1</v>
      </c>
      <c r="H175" s="106">
        <v>0</v>
      </c>
      <c r="I175" s="148" t="s">
        <v>2797</v>
      </c>
    </row>
    <row r="176" s="135" customFormat="1" spans="1:9">
      <c r="A176" s="106" t="s">
        <v>2798</v>
      </c>
      <c r="B176" s="106">
        <v>1</v>
      </c>
      <c r="C176" s="106">
        <v>0</v>
      </c>
      <c r="D176" s="106">
        <v>0</v>
      </c>
      <c r="E176" s="106">
        <v>0</v>
      </c>
      <c r="F176" s="106">
        <v>3</v>
      </c>
      <c r="G176" s="106">
        <v>0</v>
      </c>
      <c r="H176" s="106">
        <v>0</v>
      </c>
      <c r="I176" s="148" t="s">
        <v>2799</v>
      </c>
    </row>
    <row r="177" s="135" customFormat="1" spans="1:9">
      <c r="A177" s="106" t="s">
        <v>2800</v>
      </c>
      <c r="B177" s="106">
        <v>0</v>
      </c>
      <c r="C177" s="106">
        <v>0</v>
      </c>
      <c r="D177" s="106">
        <v>0</v>
      </c>
      <c r="E177" s="106">
        <v>2</v>
      </c>
      <c r="F177" s="106">
        <v>2</v>
      </c>
      <c r="G177" s="106">
        <v>0</v>
      </c>
      <c r="H177" s="106">
        <v>0</v>
      </c>
      <c r="I177" s="148" t="s">
        <v>2801</v>
      </c>
    </row>
    <row r="178" s="135" customFormat="1" spans="1:9">
      <c r="A178" s="106" t="s">
        <v>2802</v>
      </c>
      <c r="B178" s="106">
        <v>0</v>
      </c>
      <c r="C178" s="106">
        <v>0</v>
      </c>
      <c r="D178" s="106">
        <v>0</v>
      </c>
      <c r="E178" s="106">
        <v>0</v>
      </c>
      <c r="F178" s="106">
        <v>4</v>
      </c>
      <c r="G178" s="106">
        <v>0</v>
      </c>
      <c r="H178" s="106">
        <v>0</v>
      </c>
      <c r="I178" s="148" t="s">
        <v>2803</v>
      </c>
    </row>
    <row r="179" s="135" customFormat="1" spans="1:9">
      <c r="A179" s="106" t="s">
        <v>2804</v>
      </c>
      <c r="B179" s="106">
        <v>0</v>
      </c>
      <c r="C179" s="106">
        <v>0</v>
      </c>
      <c r="D179" s="106">
        <v>0</v>
      </c>
      <c r="E179" s="106">
        <v>0</v>
      </c>
      <c r="F179" s="106">
        <v>4</v>
      </c>
      <c r="G179" s="106">
        <v>0</v>
      </c>
      <c r="H179" s="106">
        <v>0</v>
      </c>
      <c r="I179" s="148" t="s">
        <v>2805</v>
      </c>
    </row>
    <row r="180" s="135" customFormat="1" spans="1:9">
      <c r="A180" s="106" t="s">
        <v>2806</v>
      </c>
      <c r="B180" s="106">
        <v>0</v>
      </c>
      <c r="C180" s="106">
        <v>0</v>
      </c>
      <c r="D180" s="106">
        <v>0</v>
      </c>
      <c r="E180" s="106">
        <v>0</v>
      </c>
      <c r="F180" s="106">
        <v>4</v>
      </c>
      <c r="G180" s="106">
        <v>0</v>
      </c>
      <c r="H180" s="106">
        <v>0</v>
      </c>
      <c r="I180" s="148" t="s">
        <v>2807</v>
      </c>
    </row>
    <row r="181" s="135" customFormat="1" spans="1:9">
      <c r="A181" s="106" t="s">
        <v>2808</v>
      </c>
      <c r="B181" s="106">
        <v>1</v>
      </c>
      <c r="C181" s="106">
        <v>0</v>
      </c>
      <c r="D181" s="106">
        <v>0</v>
      </c>
      <c r="E181" s="106">
        <v>0</v>
      </c>
      <c r="F181" s="106">
        <v>2</v>
      </c>
      <c r="G181" s="106">
        <v>0</v>
      </c>
      <c r="H181" s="106">
        <v>0</v>
      </c>
      <c r="I181" s="148" t="s">
        <v>2809</v>
      </c>
    </row>
    <row r="182" s="135" customFormat="1" spans="1:9">
      <c r="A182" s="106" t="s">
        <v>2810</v>
      </c>
      <c r="B182" s="106">
        <v>1</v>
      </c>
      <c r="C182" s="106">
        <v>0</v>
      </c>
      <c r="D182" s="106">
        <v>0</v>
      </c>
      <c r="E182" s="106">
        <v>0</v>
      </c>
      <c r="F182" s="106">
        <v>2</v>
      </c>
      <c r="G182" s="106">
        <v>0</v>
      </c>
      <c r="H182" s="106">
        <v>0</v>
      </c>
      <c r="I182" s="148" t="s">
        <v>2811</v>
      </c>
    </row>
    <row r="183" s="135" customFormat="1" spans="1:9">
      <c r="A183" s="106" t="s">
        <v>2812</v>
      </c>
      <c r="B183" s="106">
        <v>1</v>
      </c>
      <c r="C183" s="106">
        <v>0</v>
      </c>
      <c r="D183" s="106">
        <v>0</v>
      </c>
      <c r="E183" s="106">
        <v>0</v>
      </c>
      <c r="F183" s="106">
        <v>2</v>
      </c>
      <c r="G183" s="106">
        <v>0</v>
      </c>
      <c r="H183" s="106">
        <v>0</v>
      </c>
      <c r="I183" s="148" t="s">
        <v>2813</v>
      </c>
    </row>
    <row r="184" s="135" customFormat="1" spans="1:9">
      <c r="A184" s="106" t="s">
        <v>2814</v>
      </c>
      <c r="B184" s="106">
        <v>1</v>
      </c>
      <c r="C184" s="106">
        <v>0</v>
      </c>
      <c r="D184" s="106">
        <v>0</v>
      </c>
      <c r="E184" s="106">
        <v>0</v>
      </c>
      <c r="F184" s="106">
        <v>2</v>
      </c>
      <c r="G184" s="106">
        <v>0</v>
      </c>
      <c r="H184" s="106">
        <v>0</v>
      </c>
      <c r="I184" s="148" t="s">
        <v>2815</v>
      </c>
    </row>
    <row r="185" s="135" customFormat="1" spans="1:9">
      <c r="A185" s="106" t="s">
        <v>2816</v>
      </c>
      <c r="B185" s="106">
        <v>1</v>
      </c>
      <c r="C185" s="106">
        <v>0</v>
      </c>
      <c r="D185" s="106">
        <v>0</v>
      </c>
      <c r="E185" s="106">
        <v>0</v>
      </c>
      <c r="F185" s="106">
        <v>2</v>
      </c>
      <c r="G185" s="106">
        <v>0</v>
      </c>
      <c r="H185" s="106">
        <v>0</v>
      </c>
      <c r="I185" s="148" t="s">
        <v>2817</v>
      </c>
    </row>
    <row r="186" s="135" customFormat="1" spans="1:9">
      <c r="A186" s="106" t="s">
        <v>2818</v>
      </c>
      <c r="B186" s="106">
        <v>1</v>
      </c>
      <c r="C186" s="106">
        <v>0</v>
      </c>
      <c r="D186" s="106">
        <v>0</v>
      </c>
      <c r="E186" s="106">
        <v>0</v>
      </c>
      <c r="F186" s="106">
        <v>2</v>
      </c>
      <c r="G186" s="106">
        <v>0</v>
      </c>
      <c r="H186" s="106">
        <v>0</v>
      </c>
      <c r="I186" s="148" t="s">
        <v>2819</v>
      </c>
    </row>
    <row r="187" s="135" customFormat="1" spans="1:9">
      <c r="A187" s="106" t="s">
        <v>2820</v>
      </c>
      <c r="B187" s="106">
        <v>1</v>
      </c>
      <c r="C187" s="106">
        <v>0</v>
      </c>
      <c r="D187" s="106">
        <v>0</v>
      </c>
      <c r="E187" s="106">
        <v>0</v>
      </c>
      <c r="F187" s="106">
        <v>2</v>
      </c>
      <c r="G187" s="106">
        <v>0</v>
      </c>
      <c r="H187" s="106">
        <v>0</v>
      </c>
      <c r="I187" s="148" t="s">
        <v>2821</v>
      </c>
    </row>
    <row r="188" s="135" customFormat="1" spans="1:9">
      <c r="A188" s="106" t="s">
        <v>2822</v>
      </c>
      <c r="B188" s="106">
        <v>1</v>
      </c>
      <c r="C188" s="106">
        <v>0</v>
      </c>
      <c r="D188" s="106">
        <v>0</v>
      </c>
      <c r="E188" s="106">
        <v>0</v>
      </c>
      <c r="F188" s="106">
        <v>2</v>
      </c>
      <c r="G188" s="106">
        <v>0</v>
      </c>
      <c r="H188" s="106">
        <v>0</v>
      </c>
      <c r="I188" s="148" t="s">
        <v>2823</v>
      </c>
    </row>
    <row r="189" s="135" customFormat="1" spans="1:9">
      <c r="A189" s="106" t="s">
        <v>2824</v>
      </c>
      <c r="B189" s="106">
        <v>1</v>
      </c>
      <c r="C189" s="106">
        <v>0</v>
      </c>
      <c r="D189" s="106">
        <v>0</v>
      </c>
      <c r="E189" s="106">
        <v>0</v>
      </c>
      <c r="F189" s="106">
        <v>2</v>
      </c>
      <c r="G189" s="106">
        <v>0</v>
      </c>
      <c r="H189" s="106">
        <v>0</v>
      </c>
      <c r="I189" s="148" t="s">
        <v>2825</v>
      </c>
    </row>
    <row r="190" s="135" customFormat="1" spans="1:9">
      <c r="A190" s="106" t="s">
        <v>2826</v>
      </c>
      <c r="B190" s="106">
        <v>1</v>
      </c>
      <c r="C190" s="106">
        <v>0</v>
      </c>
      <c r="D190" s="106">
        <v>0</v>
      </c>
      <c r="E190" s="106">
        <v>0</v>
      </c>
      <c r="F190" s="106">
        <v>2</v>
      </c>
      <c r="G190" s="106">
        <v>0</v>
      </c>
      <c r="H190" s="106">
        <v>0</v>
      </c>
      <c r="I190" s="148" t="s">
        <v>2827</v>
      </c>
    </row>
    <row r="191" s="135" customFormat="1" spans="1:9">
      <c r="A191" s="106" t="s">
        <v>2828</v>
      </c>
      <c r="B191" s="106">
        <v>1</v>
      </c>
      <c r="C191" s="106">
        <v>0</v>
      </c>
      <c r="D191" s="106">
        <v>0</v>
      </c>
      <c r="E191" s="106">
        <v>0</v>
      </c>
      <c r="F191" s="106">
        <v>2</v>
      </c>
      <c r="G191" s="106">
        <v>0</v>
      </c>
      <c r="H191" s="106">
        <v>0</v>
      </c>
      <c r="I191" s="148" t="s">
        <v>2829</v>
      </c>
    </row>
    <row r="192" s="135" customFormat="1" spans="1:9">
      <c r="A192" s="106" t="s">
        <v>2830</v>
      </c>
      <c r="B192" s="106">
        <v>1</v>
      </c>
      <c r="C192" s="106">
        <v>0</v>
      </c>
      <c r="D192" s="106">
        <v>0</v>
      </c>
      <c r="E192" s="106">
        <v>0</v>
      </c>
      <c r="F192" s="106">
        <v>2</v>
      </c>
      <c r="G192" s="106">
        <v>0</v>
      </c>
      <c r="H192" s="106">
        <v>0</v>
      </c>
      <c r="I192" s="148" t="s">
        <v>2831</v>
      </c>
    </row>
    <row r="193" s="135" customFormat="1" spans="1:9">
      <c r="A193" s="106" t="s">
        <v>2832</v>
      </c>
      <c r="B193" s="106">
        <v>1</v>
      </c>
      <c r="C193" s="106">
        <v>0</v>
      </c>
      <c r="D193" s="106">
        <v>0</v>
      </c>
      <c r="E193" s="106">
        <v>0</v>
      </c>
      <c r="F193" s="106">
        <v>2</v>
      </c>
      <c r="G193" s="106">
        <v>0</v>
      </c>
      <c r="H193" s="106">
        <v>0</v>
      </c>
      <c r="I193" s="148" t="s">
        <v>2833</v>
      </c>
    </row>
    <row r="194" s="135" customFormat="1" spans="1:9">
      <c r="A194" s="106" t="s">
        <v>2834</v>
      </c>
      <c r="B194" s="106">
        <v>1</v>
      </c>
      <c r="C194" s="106">
        <v>0</v>
      </c>
      <c r="D194" s="106">
        <v>0</v>
      </c>
      <c r="E194" s="106">
        <v>0</v>
      </c>
      <c r="F194" s="106">
        <v>2</v>
      </c>
      <c r="G194" s="106">
        <v>0</v>
      </c>
      <c r="H194" s="106">
        <v>0</v>
      </c>
      <c r="I194" s="148" t="s">
        <v>2835</v>
      </c>
    </row>
    <row r="195" s="135" customFormat="1" spans="1:9">
      <c r="A195" s="106" t="s">
        <v>2836</v>
      </c>
      <c r="B195" s="106">
        <v>1</v>
      </c>
      <c r="C195" s="106">
        <v>0</v>
      </c>
      <c r="D195" s="106">
        <v>0</v>
      </c>
      <c r="E195" s="106">
        <v>0</v>
      </c>
      <c r="F195" s="106">
        <v>2</v>
      </c>
      <c r="G195" s="106">
        <v>0</v>
      </c>
      <c r="H195" s="106">
        <v>0</v>
      </c>
      <c r="I195" s="148" t="s">
        <v>2837</v>
      </c>
    </row>
    <row r="196" s="135" customFormat="1" spans="1:9">
      <c r="A196" s="106" t="s">
        <v>2838</v>
      </c>
      <c r="B196" s="106">
        <v>1</v>
      </c>
      <c r="C196" s="106">
        <v>0</v>
      </c>
      <c r="D196" s="106">
        <v>0</v>
      </c>
      <c r="E196" s="106">
        <v>0</v>
      </c>
      <c r="F196" s="106">
        <v>2</v>
      </c>
      <c r="G196" s="106">
        <v>0</v>
      </c>
      <c r="H196" s="106">
        <v>0</v>
      </c>
      <c r="I196" s="148" t="s">
        <v>2839</v>
      </c>
    </row>
    <row r="197" s="135" customFormat="1" spans="1:9">
      <c r="A197" s="106" t="s">
        <v>2840</v>
      </c>
      <c r="B197" s="106">
        <v>1</v>
      </c>
      <c r="C197" s="106">
        <v>0</v>
      </c>
      <c r="D197" s="106">
        <v>0</v>
      </c>
      <c r="E197" s="106">
        <v>0</v>
      </c>
      <c r="F197" s="106">
        <v>2</v>
      </c>
      <c r="G197" s="106">
        <v>0</v>
      </c>
      <c r="H197" s="106">
        <v>0</v>
      </c>
      <c r="I197" s="148" t="s">
        <v>2841</v>
      </c>
    </row>
    <row r="198" s="135" customFormat="1" spans="1:9">
      <c r="A198" s="106" t="s">
        <v>2842</v>
      </c>
      <c r="B198" s="106">
        <v>0</v>
      </c>
      <c r="C198" s="106">
        <v>0</v>
      </c>
      <c r="D198" s="106">
        <v>0</v>
      </c>
      <c r="E198" s="106">
        <v>0</v>
      </c>
      <c r="F198" s="106">
        <v>3</v>
      </c>
      <c r="G198" s="106">
        <v>0</v>
      </c>
      <c r="H198" s="106">
        <v>0</v>
      </c>
      <c r="I198" s="148" t="s">
        <v>2843</v>
      </c>
    </row>
    <row r="199" s="135" customFormat="1" spans="1:9">
      <c r="A199" s="106" t="s">
        <v>2844</v>
      </c>
      <c r="B199" s="106">
        <v>0</v>
      </c>
      <c r="C199" s="106">
        <v>0</v>
      </c>
      <c r="D199" s="106">
        <v>0</v>
      </c>
      <c r="E199" s="106">
        <v>0</v>
      </c>
      <c r="F199" s="106">
        <v>2</v>
      </c>
      <c r="G199" s="106">
        <v>0</v>
      </c>
      <c r="H199" s="106">
        <v>0</v>
      </c>
      <c r="I199" s="148" t="s">
        <v>2845</v>
      </c>
    </row>
    <row r="200" s="135" customFormat="1" spans="1:9">
      <c r="A200" s="106" t="s">
        <v>2846</v>
      </c>
      <c r="B200" s="106">
        <v>0</v>
      </c>
      <c r="C200" s="106">
        <v>0</v>
      </c>
      <c r="D200" s="106">
        <v>0</v>
      </c>
      <c r="E200" s="106">
        <v>0</v>
      </c>
      <c r="F200" s="106">
        <v>2</v>
      </c>
      <c r="G200" s="106">
        <v>0</v>
      </c>
      <c r="H200" s="106">
        <v>0</v>
      </c>
      <c r="I200" s="148" t="s">
        <v>2847</v>
      </c>
    </row>
    <row r="201" s="135" customFormat="1" spans="1:9">
      <c r="A201" s="106" t="s">
        <v>2848</v>
      </c>
      <c r="B201" s="106">
        <v>0</v>
      </c>
      <c r="C201" s="106">
        <v>0</v>
      </c>
      <c r="D201" s="106">
        <v>0</v>
      </c>
      <c r="E201" s="106">
        <v>0</v>
      </c>
      <c r="F201" s="106">
        <v>2</v>
      </c>
      <c r="G201" s="106">
        <v>0</v>
      </c>
      <c r="H201" s="106">
        <v>0</v>
      </c>
      <c r="I201" s="148" t="s">
        <v>2849</v>
      </c>
    </row>
    <row r="202" s="135" customFormat="1" spans="1:9">
      <c r="A202" s="106" t="s">
        <v>2850</v>
      </c>
      <c r="B202" s="106">
        <v>0</v>
      </c>
      <c r="C202" s="106">
        <v>0</v>
      </c>
      <c r="D202" s="106">
        <v>0</v>
      </c>
      <c r="E202" s="106">
        <v>0</v>
      </c>
      <c r="F202" s="106">
        <v>2</v>
      </c>
      <c r="G202" s="106">
        <v>0</v>
      </c>
      <c r="H202" s="106">
        <v>0</v>
      </c>
      <c r="I202" s="148" t="s">
        <v>2851</v>
      </c>
    </row>
    <row r="203" s="135" customFormat="1" spans="1:9">
      <c r="A203" s="106" t="s">
        <v>2852</v>
      </c>
      <c r="B203" s="106">
        <v>0</v>
      </c>
      <c r="C203" s="106">
        <v>0</v>
      </c>
      <c r="D203" s="106">
        <v>0</v>
      </c>
      <c r="E203" s="106">
        <v>0</v>
      </c>
      <c r="F203" s="106">
        <v>2</v>
      </c>
      <c r="G203" s="106">
        <v>0</v>
      </c>
      <c r="H203" s="106">
        <v>0</v>
      </c>
      <c r="I203" s="148" t="s">
        <v>2853</v>
      </c>
    </row>
    <row r="204" s="135" customFormat="1" spans="1:9">
      <c r="A204" s="106" t="s">
        <v>2854</v>
      </c>
      <c r="B204" s="106">
        <v>0</v>
      </c>
      <c r="C204" s="106">
        <v>0</v>
      </c>
      <c r="D204" s="106">
        <v>0</v>
      </c>
      <c r="E204" s="106">
        <v>0</v>
      </c>
      <c r="F204" s="106">
        <v>2</v>
      </c>
      <c r="G204" s="106">
        <v>0</v>
      </c>
      <c r="H204" s="106">
        <v>0</v>
      </c>
      <c r="I204" s="148" t="s">
        <v>2855</v>
      </c>
    </row>
    <row r="205" s="135" customFormat="1" spans="1:9">
      <c r="A205" s="106" t="s">
        <v>2856</v>
      </c>
      <c r="B205" s="106">
        <v>0</v>
      </c>
      <c r="C205" s="106">
        <v>0</v>
      </c>
      <c r="D205" s="106">
        <v>0</v>
      </c>
      <c r="E205" s="106">
        <v>0</v>
      </c>
      <c r="F205" s="106">
        <v>2</v>
      </c>
      <c r="G205" s="106">
        <v>0</v>
      </c>
      <c r="H205" s="106">
        <v>0</v>
      </c>
      <c r="I205" s="148" t="s">
        <v>2857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I1"/>
    <mergeCell ref="B2:H2"/>
    <mergeCell ref="A2:A3"/>
    <mergeCell ref="I2:I3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workbookViewId="0">
      <selection activeCell="B280" sqref="B280:B368"/>
    </sheetView>
  </sheetViews>
  <sheetFormatPr defaultColWidth="9" defaultRowHeight="14.4" outlineLevelCol="7"/>
  <cols>
    <col min="1" max="1" width="24.1111111111111" style="27" customWidth="1"/>
    <col min="2" max="6" width="8.77777777777778" style="27" customWidth="1"/>
    <col min="7" max="8" width="8.11111111111111" customWidth="1"/>
  </cols>
  <sheetData>
    <row r="1" s="1" customFormat="1" spans="1:8">
      <c r="A1" s="2" t="s">
        <v>2858</v>
      </c>
      <c r="B1" s="2"/>
      <c r="C1" s="2"/>
      <c r="D1" s="2"/>
      <c r="E1" s="2"/>
      <c r="F1" s="2"/>
      <c r="G1" s="2"/>
      <c r="H1" s="2"/>
    </row>
    <row r="2" spans="1:8">
      <c r="A2" s="127"/>
      <c r="B2" s="127" t="s">
        <v>2430</v>
      </c>
      <c r="C2" s="127" t="s">
        <v>2433</v>
      </c>
      <c r="D2" s="127" t="s">
        <v>2439</v>
      </c>
      <c r="E2" s="127" t="s">
        <v>2445</v>
      </c>
      <c r="F2" s="127" t="s">
        <v>2436</v>
      </c>
      <c r="G2" s="128"/>
      <c r="H2" s="128"/>
    </row>
    <row r="3" spans="1:8">
      <c r="A3" s="127" t="s">
        <v>2859</v>
      </c>
      <c r="B3" s="129"/>
      <c r="C3" s="129"/>
      <c r="D3" s="129"/>
      <c r="E3" s="129"/>
      <c r="F3" s="129"/>
      <c r="G3" s="128"/>
      <c r="H3" s="128"/>
    </row>
    <row r="4" spans="1:8">
      <c r="A4" s="130" t="s">
        <v>2860</v>
      </c>
      <c r="B4" s="84">
        <v>1</v>
      </c>
      <c r="C4" s="84">
        <v>1</v>
      </c>
      <c r="D4" s="84">
        <v>1</v>
      </c>
      <c r="E4" s="84">
        <v>1</v>
      </c>
      <c r="F4" s="84">
        <v>1</v>
      </c>
      <c r="G4" s="128"/>
      <c r="H4" s="128"/>
    </row>
    <row r="5" spans="1:8">
      <c r="A5" s="130" t="s">
        <v>2861</v>
      </c>
      <c r="B5" s="84">
        <v>1</v>
      </c>
      <c r="C5" s="84">
        <v>1</v>
      </c>
      <c r="D5" s="84">
        <v>1</v>
      </c>
      <c r="E5" s="84">
        <v>1</v>
      </c>
      <c r="F5" s="84">
        <v>1</v>
      </c>
      <c r="G5" s="128"/>
      <c r="H5" s="128"/>
    </row>
    <row r="6" spans="1:8">
      <c r="A6" s="130" t="s">
        <v>2862</v>
      </c>
      <c r="B6" s="84">
        <v>3</v>
      </c>
      <c r="C6" s="84">
        <v>3</v>
      </c>
      <c r="D6" s="84">
        <v>4</v>
      </c>
      <c r="E6" s="84">
        <v>3</v>
      </c>
      <c r="F6" s="84">
        <v>3</v>
      </c>
      <c r="G6" s="128"/>
      <c r="H6" s="128"/>
    </row>
    <row r="7" spans="1:8">
      <c r="A7" s="130" t="s">
        <v>2863</v>
      </c>
      <c r="B7" s="84">
        <v>1</v>
      </c>
      <c r="C7" s="84">
        <v>1</v>
      </c>
      <c r="D7" s="84">
        <v>1</v>
      </c>
      <c r="E7" s="84">
        <v>1</v>
      </c>
      <c r="F7" s="84">
        <v>1</v>
      </c>
      <c r="G7" s="128"/>
      <c r="H7" s="128"/>
    </row>
    <row r="8" spans="1:8">
      <c r="A8" s="130" t="s">
        <v>2864</v>
      </c>
      <c r="B8" s="84">
        <v>1</v>
      </c>
      <c r="C8" s="84">
        <v>1</v>
      </c>
      <c r="D8" s="84">
        <v>1</v>
      </c>
      <c r="E8" s="84">
        <v>1</v>
      </c>
      <c r="F8" s="84">
        <v>1</v>
      </c>
      <c r="G8" s="128"/>
      <c r="H8" s="128"/>
    </row>
    <row r="9" spans="1:8">
      <c r="A9" s="130" t="s">
        <v>2865</v>
      </c>
      <c r="B9" s="84">
        <v>1</v>
      </c>
      <c r="C9" s="84">
        <v>1</v>
      </c>
      <c r="D9" s="84">
        <v>1</v>
      </c>
      <c r="E9" s="84">
        <v>1</v>
      </c>
      <c r="F9" s="84">
        <v>1</v>
      </c>
      <c r="G9" s="128"/>
      <c r="H9" s="128"/>
    </row>
    <row r="10" spans="1:8">
      <c r="A10" s="130" t="s">
        <v>2866</v>
      </c>
      <c r="B10" s="84">
        <v>1</v>
      </c>
      <c r="C10" s="84">
        <v>1</v>
      </c>
      <c r="D10" s="84">
        <v>1</v>
      </c>
      <c r="E10" s="84">
        <v>1</v>
      </c>
      <c r="F10" s="84">
        <v>1</v>
      </c>
      <c r="G10" s="128"/>
      <c r="H10" s="128"/>
    </row>
    <row r="11" spans="1:8">
      <c r="A11" s="130" t="s">
        <v>2867</v>
      </c>
      <c r="B11" s="84">
        <v>1</v>
      </c>
      <c r="C11" s="84">
        <v>1</v>
      </c>
      <c r="D11" s="84">
        <v>1</v>
      </c>
      <c r="E11" s="84">
        <v>2</v>
      </c>
      <c r="F11" s="84">
        <v>1</v>
      </c>
      <c r="G11" s="128"/>
      <c r="H11" s="128"/>
    </row>
    <row r="12" spans="1:8">
      <c r="A12" s="130" t="s">
        <v>2868</v>
      </c>
      <c r="B12" s="84">
        <v>1</v>
      </c>
      <c r="C12" s="84">
        <v>1</v>
      </c>
      <c r="D12" s="84">
        <v>1</v>
      </c>
      <c r="E12" s="84">
        <v>1</v>
      </c>
      <c r="F12" s="84">
        <v>1</v>
      </c>
      <c r="G12" s="128"/>
      <c r="H12" s="128"/>
    </row>
    <row r="13" spans="1:8">
      <c r="A13" s="130" t="s">
        <v>2869</v>
      </c>
      <c r="B13" s="84">
        <v>1</v>
      </c>
      <c r="C13" s="84">
        <v>2</v>
      </c>
      <c r="D13" s="84">
        <v>1</v>
      </c>
      <c r="E13" s="84">
        <v>1</v>
      </c>
      <c r="F13" s="84">
        <v>1</v>
      </c>
      <c r="G13" s="128"/>
      <c r="H13" s="128"/>
    </row>
    <row r="14" spans="1:8">
      <c r="A14" s="130" t="s">
        <v>2870</v>
      </c>
      <c r="B14" s="84">
        <v>1</v>
      </c>
      <c r="C14" s="84">
        <v>1</v>
      </c>
      <c r="D14" s="84">
        <v>1</v>
      </c>
      <c r="E14" s="84">
        <v>1</v>
      </c>
      <c r="F14" s="84">
        <v>1</v>
      </c>
      <c r="G14" s="128"/>
      <c r="H14" s="128"/>
    </row>
    <row r="15" spans="1:8">
      <c r="A15" s="130" t="s">
        <v>2871</v>
      </c>
      <c r="B15" s="84">
        <v>1</v>
      </c>
      <c r="C15" s="84">
        <v>1</v>
      </c>
      <c r="D15" s="84">
        <v>1</v>
      </c>
      <c r="E15" s="84">
        <v>1</v>
      </c>
      <c r="F15" s="84">
        <v>1</v>
      </c>
      <c r="G15" s="128"/>
      <c r="H15" s="128"/>
    </row>
    <row r="16" spans="1:8">
      <c r="A16" s="130" t="s">
        <v>2872</v>
      </c>
      <c r="B16" s="84">
        <v>1</v>
      </c>
      <c r="C16" s="84">
        <v>1</v>
      </c>
      <c r="D16" s="84">
        <v>1</v>
      </c>
      <c r="E16" s="84">
        <v>1</v>
      </c>
      <c r="F16" s="84">
        <v>1</v>
      </c>
      <c r="G16" s="128"/>
      <c r="H16" s="128"/>
    </row>
    <row r="17" spans="1:8">
      <c r="A17" s="130" t="s">
        <v>2873</v>
      </c>
      <c r="B17" s="84">
        <v>1</v>
      </c>
      <c r="C17" s="84">
        <v>1</v>
      </c>
      <c r="D17" s="84">
        <v>1</v>
      </c>
      <c r="E17" s="84">
        <v>1</v>
      </c>
      <c r="F17" s="84">
        <v>1</v>
      </c>
      <c r="G17" s="128"/>
      <c r="H17" s="128"/>
    </row>
    <row r="18" spans="1:8">
      <c r="A18" s="130" t="s">
        <v>2874</v>
      </c>
      <c r="B18" s="84">
        <v>1</v>
      </c>
      <c r="C18" s="84">
        <v>1</v>
      </c>
      <c r="D18" s="84">
        <v>1</v>
      </c>
      <c r="E18" s="84">
        <v>1</v>
      </c>
      <c r="F18" s="84">
        <v>1</v>
      </c>
      <c r="G18" s="128"/>
      <c r="H18" s="128"/>
    </row>
    <row r="19" spans="1:8">
      <c r="A19" s="130" t="s">
        <v>2875</v>
      </c>
      <c r="B19" s="84">
        <v>1</v>
      </c>
      <c r="C19" s="84">
        <v>2</v>
      </c>
      <c r="D19" s="84">
        <v>1</v>
      </c>
      <c r="E19" s="84">
        <v>1</v>
      </c>
      <c r="F19" s="84">
        <v>1</v>
      </c>
      <c r="G19" s="128"/>
      <c r="H19" s="128"/>
    </row>
    <row r="20" spans="1:8">
      <c r="A20" s="130" t="s">
        <v>2876</v>
      </c>
      <c r="B20" s="84">
        <v>1</v>
      </c>
      <c r="C20" s="84">
        <v>1</v>
      </c>
      <c r="D20" s="84">
        <v>1</v>
      </c>
      <c r="E20" s="84">
        <v>1</v>
      </c>
      <c r="F20" s="84">
        <v>1</v>
      </c>
      <c r="G20" s="128"/>
      <c r="H20" s="128"/>
    </row>
    <row r="21" spans="1:8">
      <c r="A21" s="130" t="s">
        <v>2877</v>
      </c>
      <c r="B21" s="84">
        <v>1</v>
      </c>
      <c r="C21" s="84">
        <v>1</v>
      </c>
      <c r="D21" s="84">
        <v>1</v>
      </c>
      <c r="E21" s="84">
        <v>1</v>
      </c>
      <c r="F21" s="84">
        <v>1</v>
      </c>
      <c r="G21" s="128"/>
      <c r="H21" s="128"/>
    </row>
    <row r="22" spans="1:8">
      <c r="A22" s="130" t="s">
        <v>2878</v>
      </c>
      <c r="B22" s="84">
        <v>1</v>
      </c>
      <c r="C22" s="84">
        <v>1</v>
      </c>
      <c r="D22" s="84">
        <v>1</v>
      </c>
      <c r="E22" s="84">
        <v>1</v>
      </c>
      <c r="F22" s="84">
        <v>1</v>
      </c>
      <c r="G22" s="128"/>
      <c r="H22" s="128"/>
    </row>
    <row r="23" spans="1:8">
      <c r="A23" s="130" t="s">
        <v>2879</v>
      </c>
      <c r="B23" s="84">
        <v>1</v>
      </c>
      <c r="C23" s="84">
        <v>1</v>
      </c>
      <c r="D23" s="84">
        <v>1</v>
      </c>
      <c r="E23" s="84">
        <v>1</v>
      </c>
      <c r="F23" s="84">
        <v>1</v>
      </c>
      <c r="G23" s="128"/>
      <c r="H23" s="128"/>
    </row>
    <row r="24" spans="1:8">
      <c r="A24" s="130" t="s">
        <v>2880</v>
      </c>
      <c r="B24" s="84">
        <v>1</v>
      </c>
      <c r="C24" s="84">
        <v>1</v>
      </c>
      <c r="D24" s="84">
        <v>1</v>
      </c>
      <c r="E24" s="84">
        <v>1</v>
      </c>
      <c r="F24" s="84">
        <v>1</v>
      </c>
      <c r="G24" s="128"/>
      <c r="H24" s="128"/>
    </row>
    <row r="25" spans="1:8">
      <c r="A25" s="130" t="s">
        <v>2881</v>
      </c>
      <c r="B25" s="84">
        <v>1</v>
      </c>
      <c r="C25" s="84">
        <v>1</v>
      </c>
      <c r="D25" s="84">
        <v>1</v>
      </c>
      <c r="E25" s="84">
        <v>1</v>
      </c>
      <c r="F25" s="84">
        <v>1</v>
      </c>
      <c r="G25" s="128"/>
      <c r="H25" s="128"/>
    </row>
    <row r="26" spans="1:8">
      <c r="A26" s="130" t="s">
        <v>2882</v>
      </c>
      <c r="B26" s="84">
        <v>1</v>
      </c>
      <c r="C26" s="84">
        <v>0</v>
      </c>
      <c r="D26" s="84">
        <v>1</v>
      </c>
      <c r="E26" s="84">
        <v>1</v>
      </c>
      <c r="F26" s="84">
        <v>1</v>
      </c>
      <c r="G26" s="128"/>
      <c r="H26" s="128"/>
    </row>
    <row r="27" spans="1:8">
      <c r="A27" s="130" t="s">
        <v>2883</v>
      </c>
      <c r="B27" s="84">
        <v>1</v>
      </c>
      <c r="C27" s="84">
        <v>1</v>
      </c>
      <c r="D27" s="84">
        <v>1</v>
      </c>
      <c r="E27" s="84">
        <v>0</v>
      </c>
      <c r="F27" s="84">
        <v>1</v>
      </c>
      <c r="G27" s="128"/>
      <c r="H27" s="128"/>
    </row>
    <row r="28" spans="1:8">
      <c r="A28" s="130" t="s">
        <v>2884</v>
      </c>
      <c r="B28" s="84">
        <v>5</v>
      </c>
      <c r="C28" s="84">
        <v>6</v>
      </c>
      <c r="D28" s="84">
        <v>0</v>
      </c>
      <c r="E28" s="84">
        <v>2</v>
      </c>
      <c r="F28" s="84">
        <v>2</v>
      </c>
      <c r="G28" s="128"/>
      <c r="H28" s="128"/>
    </row>
    <row r="29" spans="1:8">
      <c r="A29" s="130" t="s">
        <v>2885</v>
      </c>
      <c r="B29" s="84">
        <v>1</v>
      </c>
      <c r="C29" s="84">
        <v>1</v>
      </c>
      <c r="D29" s="84">
        <v>0</v>
      </c>
      <c r="E29" s="84">
        <v>1</v>
      </c>
      <c r="F29" s="84">
        <v>1</v>
      </c>
      <c r="G29" s="128"/>
      <c r="H29" s="128"/>
    </row>
    <row r="30" spans="1:8">
      <c r="A30" s="130" t="s">
        <v>2886</v>
      </c>
      <c r="B30" s="84">
        <v>1</v>
      </c>
      <c r="C30" s="84">
        <v>1</v>
      </c>
      <c r="D30" s="84">
        <v>1</v>
      </c>
      <c r="E30" s="84">
        <v>1</v>
      </c>
      <c r="F30" s="84">
        <v>0</v>
      </c>
      <c r="G30" s="128"/>
      <c r="H30" s="128"/>
    </row>
    <row r="31" spans="1:8">
      <c r="A31" s="130" t="s">
        <v>2887</v>
      </c>
      <c r="B31" s="84">
        <v>0</v>
      </c>
      <c r="C31" s="84">
        <v>1</v>
      </c>
      <c r="D31" s="84">
        <v>1</v>
      </c>
      <c r="E31" s="84">
        <v>1</v>
      </c>
      <c r="F31" s="84">
        <v>1</v>
      </c>
      <c r="G31" s="128"/>
      <c r="H31" s="128"/>
    </row>
    <row r="32" spans="1:8">
      <c r="A32" s="130" t="s">
        <v>2888</v>
      </c>
      <c r="B32" s="84">
        <v>5</v>
      </c>
      <c r="C32" s="84">
        <v>4</v>
      </c>
      <c r="D32" s="84">
        <v>0</v>
      </c>
      <c r="E32" s="84">
        <v>0</v>
      </c>
      <c r="F32" s="84">
        <v>4</v>
      </c>
      <c r="G32" s="128"/>
      <c r="H32" s="128"/>
    </row>
    <row r="33" spans="1:8">
      <c r="A33" s="130" t="s">
        <v>2889</v>
      </c>
      <c r="B33" s="84">
        <v>1</v>
      </c>
      <c r="C33" s="84">
        <v>0</v>
      </c>
      <c r="D33" s="84">
        <v>1</v>
      </c>
      <c r="E33" s="84">
        <v>0</v>
      </c>
      <c r="F33" s="84">
        <v>0</v>
      </c>
      <c r="G33" s="128"/>
      <c r="H33" s="128"/>
    </row>
    <row r="34" spans="1:8">
      <c r="A34" s="130" t="s">
        <v>2890</v>
      </c>
      <c r="B34" s="84">
        <v>0</v>
      </c>
      <c r="C34" s="84">
        <v>0</v>
      </c>
      <c r="D34" s="84">
        <v>1</v>
      </c>
      <c r="E34" s="84">
        <v>0</v>
      </c>
      <c r="F34" s="84">
        <v>0</v>
      </c>
      <c r="G34" s="128"/>
      <c r="H34" s="128"/>
    </row>
    <row r="35" spans="1:8">
      <c r="A35" s="130" t="s">
        <v>2891</v>
      </c>
      <c r="B35" s="84">
        <v>0</v>
      </c>
      <c r="C35" s="84">
        <v>0</v>
      </c>
      <c r="D35" s="84">
        <v>1</v>
      </c>
      <c r="E35" s="84">
        <v>0</v>
      </c>
      <c r="F35" s="84">
        <v>0</v>
      </c>
      <c r="G35" s="128"/>
      <c r="H35" s="128"/>
    </row>
    <row r="36" spans="1:8">
      <c r="A36" s="130" t="s">
        <v>2892</v>
      </c>
      <c r="B36" s="84">
        <v>0</v>
      </c>
      <c r="C36" s="84">
        <v>0</v>
      </c>
      <c r="D36" s="84">
        <v>1</v>
      </c>
      <c r="E36" s="84">
        <v>0</v>
      </c>
      <c r="F36" s="84">
        <v>0</v>
      </c>
      <c r="G36" s="128"/>
      <c r="H36" s="128"/>
    </row>
    <row r="37" spans="1:8">
      <c r="A37" s="130" t="s">
        <v>2893</v>
      </c>
      <c r="B37" s="84">
        <v>0</v>
      </c>
      <c r="C37" s="84">
        <v>0</v>
      </c>
      <c r="D37" s="84">
        <v>0</v>
      </c>
      <c r="E37" s="84">
        <v>2</v>
      </c>
      <c r="F37" s="84">
        <v>0</v>
      </c>
      <c r="G37" s="128"/>
      <c r="H37" s="128"/>
    </row>
    <row r="38" spans="1:8">
      <c r="A38" s="130" t="s">
        <v>2894</v>
      </c>
      <c r="B38" s="84">
        <v>0</v>
      </c>
      <c r="C38" s="84">
        <v>0</v>
      </c>
      <c r="D38" s="84">
        <v>3</v>
      </c>
      <c r="E38" s="84">
        <v>0</v>
      </c>
      <c r="F38" s="84">
        <v>0</v>
      </c>
      <c r="G38" s="128"/>
      <c r="H38" s="128"/>
    </row>
    <row r="39" spans="1:8">
      <c r="A39" s="130" t="s">
        <v>2895</v>
      </c>
      <c r="B39" s="84">
        <v>0</v>
      </c>
      <c r="C39" s="84">
        <v>0</v>
      </c>
      <c r="D39" s="84">
        <v>1</v>
      </c>
      <c r="E39" s="84">
        <v>0</v>
      </c>
      <c r="F39" s="84">
        <v>0</v>
      </c>
      <c r="G39" s="128"/>
      <c r="H39" s="128"/>
    </row>
    <row r="40" spans="1:8">
      <c r="A40" s="130" t="s">
        <v>2896</v>
      </c>
      <c r="B40" s="84">
        <v>0</v>
      </c>
      <c r="C40" s="84">
        <v>0</v>
      </c>
      <c r="D40" s="84">
        <v>1</v>
      </c>
      <c r="E40" s="84">
        <v>0</v>
      </c>
      <c r="F40" s="84">
        <v>0</v>
      </c>
      <c r="G40" s="128"/>
      <c r="H40" s="128"/>
    </row>
    <row r="41" spans="1:8">
      <c r="A41" s="127" t="s">
        <v>2897</v>
      </c>
      <c r="B41" s="131"/>
      <c r="C41" s="131"/>
      <c r="D41" s="131"/>
      <c r="E41" s="131"/>
      <c r="F41" s="131"/>
      <c r="G41" s="128"/>
      <c r="H41" s="128"/>
    </row>
    <row r="42" spans="1:8">
      <c r="A42" s="130" t="s">
        <v>2860</v>
      </c>
      <c r="B42" s="84">
        <v>1</v>
      </c>
      <c r="C42" s="84">
        <v>1</v>
      </c>
      <c r="D42" s="84">
        <v>1</v>
      </c>
      <c r="E42" s="84">
        <v>1</v>
      </c>
      <c r="F42" s="84">
        <v>1</v>
      </c>
      <c r="G42" s="128"/>
      <c r="H42" s="128"/>
    </row>
    <row r="43" spans="1:8">
      <c r="A43" s="130" t="s">
        <v>2861</v>
      </c>
      <c r="B43" s="84">
        <v>1</v>
      </c>
      <c r="C43" s="84">
        <v>1</v>
      </c>
      <c r="D43" s="84">
        <v>1</v>
      </c>
      <c r="E43" s="84">
        <v>1</v>
      </c>
      <c r="F43" s="84">
        <v>1</v>
      </c>
      <c r="G43" s="128"/>
      <c r="H43" s="128"/>
    </row>
    <row r="44" spans="1:8">
      <c r="A44" s="130" t="s">
        <v>2863</v>
      </c>
      <c r="B44" s="84">
        <v>1</v>
      </c>
      <c r="C44" s="84">
        <v>1</v>
      </c>
      <c r="D44" s="84">
        <v>1</v>
      </c>
      <c r="E44" s="84">
        <v>1</v>
      </c>
      <c r="F44" s="84">
        <v>1</v>
      </c>
      <c r="G44" s="128"/>
      <c r="H44" s="128"/>
    </row>
    <row r="45" spans="1:8">
      <c r="A45" s="130" t="s">
        <v>2864</v>
      </c>
      <c r="B45" s="84">
        <v>1</v>
      </c>
      <c r="C45" s="84">
        <v>1</v>
      </c>
      <c r="D45" s="84">
        <v>1</v>
      </c>
      <c r="E45" s="84">
        <v>1</v>
      </c>
      <c r="F45" s="84">
        <v>1</v>
      </c>
      <c r="G45" s="128"/>
      <c r="H45" s="128"/>
    </row>
    <row r="46" spans="1:8">
      <c r="A46" s="130" t="s">
        <v>2865</v>
      </c>
      <c r="B46" s="84">
        <v>1</v>
      </c>
      <c r="C46" s="84">
        <v>1</v>
      </c>
      <c r="D46" s="84">
        <v>1</v>
      </c>
      <c r="E46" s="84">
        <v>1</v>
      </c>
      <c r="F46" s="84">
        <v>1</v>
      </c>
      <c r="G46" s="128"/>
      <c r="H46" s="128"/>
    </row>
    <row r="47" spans="1:8">
      <c r="A47" s="130" t="s">
        <v>2866</v>
      </c>
      <c r="B47" s="84">
        <v>1</v>
      </c>
      <c r="C47" s="84">
        <v>1</v>
      </c>
      <c r="D47" s="84">
        <v>1</v>
      </c>
      <c r="E47" s="84">
        <v>1</v>
      </c>
      <c r="F47" s="84">
        <v>1</v>
      </c>
      <c r="G47" s="128"/>
      <c r="H47" s="128"/>
    </row>
    <row r="48" spans="1:8">
      <c r="A48" s="130" t="s">
        <v>2868</v>
      </c>
      <c r="B48" s="84">
        <v>1</v>
      </c>
      <c r="C48" s="84">
        <v>1</v>
      </c>
      <c r="D48" s="84">
        <v>1</v>
      </c>
      <c r="E48" s="84">
        <v>1</v>
      </c>
      <c r="F48" s="84">
        <v>1</v>
      </c>
      <c r="G48" s="128"/>
      <c r="H48" s="128"/>
    </row>
    <row r="49" spans="1:8">
      <c r="A49" s="130" t="s">
        <v>2870</v>
      </c>
      <c r="B49" s="84">
        <v>1</v>
      </c>
      <c r="C49" s="84">
        <v>2</v>
      </c>
      <c r="D49" s="84">
        <v>1</v>
      </c>
      <c r="E49" s="84">
        <v>1</v>
      </c>
      <c r="F49" s="84">
        <v>1</v>
      </c>
      <c r="G49" s="128"/>
      <c r="H49" s="128"/>
    </row>
    <row r="50" spans="1:8">
      <c r="A50" s="130" t="s">
        <v>2883</v>
      </c>
      <c r="B50" s="84">
        <v>1</v>
      </c>
      <c r="C50" s="84">
        <v>1</v>
      </c>
      <c r="D50" s="84">
        <v>1</v>
      </c>
      <c r="E50" s="84">
        <v>1</v>
      </c>
      <c r="F50" s="84">
        <v>1</v>
      </c>
      <c r="G50" s="128"/>
      <c r="H50" s="128"/>
    </row>
    <row r="51" spans="1:8">
      <c r="A51" s="130" t="s">
        <v>2875</v>
      </c>
      <c r="B51" s="84">
        <v>1</v>
      </c>
      <c r="C51" s="84">
        <v>3</v>
      </c>
      <c r="D51" s="84">
        <v>1</v>
      </c>
      <c r="E51" s="84">
        <v>1</v>
      </c>
      <c r="F51" s="84">
        <v>1</v>
      </c>
      <c r="G51" s="128"/>
      <c r="H51" s="128"/>
    </row>
    <row r="52" spans="1:8">
      <c r="A52" s="130" t="s">
        <v>2885</v>
      </c>
      <c r="B52" s="84">
        <v>1</v>
      </c>
      <c r="C52" s="84">
        <v>1</v>
      </c>
      <c r="D52" s="84">
        <v>1</v>
      </c>
      <c r="E52" s="84">
        <v>1</v>
      </c>
      <c r="F52" s="84">
        <v>1</v>
      </c>
      <c r="G52" s="128"/>
      <c r="H52" s="128"/>
    </row>
    <row r="53" spans="1:8">
      <c r="A53" s="130" t="s">
        <v>2886</v>
      </c>
      <c r="B53" s="84">
        <v>1</v>
      </c>
      <c r="C53" s="84">
        <v>1</v>
      </c>
      <c r="D53" s="84">
        <v>1</v>
      </c>
      <c r="E53" s="84">
        <v>1</v>
      </c>
      <c r="F53" s="84">
        <v>1</v>
      </c>
      <c r="G53" s="128"/>
      <c r="H53" s="128"/>
    </row>
    <row r="54" spans="1:8">
      <c r="A54" s="130" t="s">
        <v>2878</v>
      </c>
      <c r="B54" s="84">
        <v>1</v>
      </c>
      <c r="C54" s="84">
        <v>1</v>
      </c>
      <c r="D54" s="84">
        <v>1</v>
      </c>
      <c r="E54" s="84">
        <v>1</v>
      </c>
      <c r="F54" s="84">
        <v>1</v>
      </c>
      <c r="G54" s="128"/>
      <c r="H54" s="128"/>
    </row>
    <row r="55" spans="1:8">
      <c r="A55" s="130" t="s">
        <v>2880</v>
      </c>
      <c r="B55" s="84">
        <v>1</v>
      </c>
      <c r="C55" s="84">
        <v>1</v>
      </c>
      <c r="D55" s="84">
        <v>1</v>
      </c>
      <c r="E55" s="84">
        <v>1</v>
      </c>
      <c r="F55" s="84">
        <v>1</v>
      </c>
      <c r="G55" s="128"/>
      <c r="H55" s="128"/>
    </row>
    <row r="56" spans="1:8">
      <c r="A56" s="130" t="s">
        <v>2862</v>
      </c>
      <c r="B56" s="84">
        <v>3</v>
      </c>
      <c r="C56" s="84">
        <v>3</v>
      </c>
      <c r="D56" s="84">
        <v>0</v>
      </c>
      <c r="E56" s="84">
        <v>3</v>
      </c>
      <c r="F56" s="84">
        <v>3</v>
      </c>
      <c r="G56" s="128"/>
      <c r="H56" s="128"/>
    </row>
    <row r="57" spans="1:8">
      <c r="A57" s="130" t="s">
        <v>2867</v>
      </c>
      <c r="B57" s="84">
        <v>1</v>
      </c>
      <c r="C57" s="84">
        <v>1</v>
      </c>
      <c r="D57" s="84">
        <v>1</v>
      </c>
      <c r="E57" s="84">
        <v>2</v>
      </c>
      <c r="F57" s="84">
        <v>0</v>
      </c>
      <c r="G57" s="128"/>
      <c r="H57" s="128"/>
    </row>
    <row r="58" spans="1:8">
      <c r="A58" s="130" t="s">
        <v>2869</v>
      </c>
      <c r="B58" s="84">
        <v>1</v>
      </c>
      <c r="C58" s="84">
        <v>1</v>
      </c>
      <c r="D58" s="84">
        <v>0</v>
      </c>
      <c r="E58" s="84">
        <v>1</v>
      </c>
      <c r="F58" s="84">
        <v>1</v>
      </c>
      <c r="G58" s="128"/>
      <c r="H58" s="128"/>
    </row>
    <row r="59" spans="1:8">
      <c r="A59" s="130" t="s">
        <v>2872</v>
      </c>
      <c r="B59" s="84">
        <v>1</v>
      </c>
      <c r="C59" s="84">
        <v>1</v>
      </c>
      <c r="D59" s="84">
        <v>0</v>
      </c>
      <c r="E59" s="84">
        <v>2</v>
      </c>
      <c r="F59" s="84">
        <v>1</v>
      </c>
      <c r="G59" s="128"/>
      <c r="H59" s="128"/>
    </row>
    <row r="60" spans="1:8">
      <c r="A60" s="130" t="s">
        <v>2873</v>
      </c>
      <c r="B60" s="84">
        <v>1</v>
      </c>
      <c r="C60" s="84">
        <v>1</v>
      </c>
      <c r="D60" s="84">
        <v>0</v>
      </c>
      <c r="E60" s="84">
        <v>1</v>
      </c>
      <c r="F60" s="84">
        <v>1</v>
      </c>
      <c r="G60" s="128"/>
      <c r="H60" s="128"/>
    </row>
    <row r="61" spans="1:8">
      <c r="A61" s="130" t="s">
        <v>2874</v>
      </c>
      <c r="B61" s="84">
        <v>1</v>
      </c>
      <c r="C61" s="84">
        <v>2</v>
      </c>
      <c r="D61" s="84">
        <v>0</v>
      </c>
      <c r="E61" s="84">
        <v>1</v>
      </c>
      <c r="F61" s="84">
        <v>1</v>
      </c>
      <c r="G61" s="128"/>
      <c r="H61" s="128"/>
    </row>
    <row r="62" spans="1:8">
      <c r="A62" s="130" t="s">
        <v>2884</v>
      </c>
      <c r="B62" s="84">
        <v>4</v>
      </c>
      <c r="C62" s="84">
        <v>3</v>
      </c>
      <c r="D62" s="84">
        <v>0</v>
      </c>
      <c r="E62" s="84">
        <v>3</v>
      </c>
      <c r="F62" s="84">
        <v>2</v>
      </c>
      <c r="G62" s="128"/>
      <c r="H62" s="128"/>
    </row>
    <row r="63" spans="1:8">
      <c r="A63" s="130" t="s">
        <v>2876</v>
      </c>
      <c r="B63" s="84">
        <v>1</v>
      </c>
      <c r="C63" s="84">
        <v>1</v>
      </c>
      <c r="D63" s="84">
        <v>0</v>
      </c>
      <c r="E63" s="84">
        <v>1</v>
      </c>
      <c r="F63" s="84">
        <v>1</v>
      </c>
      <c r="G63" s="128"/>
      <c r="H63" s="128"/>
    </row>
    <row r="64" spans="1:8">
      <c r="A64" s="130" t="s">
        <v>2877</v>
      </c>
      <c r="B64" s="84">
        <v>1</v>
      </c>
      <c r="C64" s="84">
        <v>1</v>
      </c>
      <c r="D64" s="84">
        <v>0</v>
      </c>
      <c r="E64" s="84">
        <v>1</v>
      </c>
      <c r="F64" s="84">
        <v>1</v>
      </c>
      <c r="G64" s="128"/>
      <c r="H64" s="128"/>
    </row>
    <row r="65" spans="1:8">
      <c r="A65" s="130" t="s">
        <v>2879</v>
      </c>
      <c r="B65" s="84">
        <v>1</v>
      </c>
      <c r="C65" s="84">
        <v>1</v>
      </c>
      <c r="D65" s="84">
        <v>0</v>
      </c>
      <c r="E65" s="84">
        <v>1</v>
      </c>
      <c r="F65" s="84">
        <v>1</v>
      </c>
      <c r="G65" s="128"/>
      <c r="H65" s="128"/>
    </row>
    <row r="66" spans="1:8">
      <c r="A66" s="130" t="s">
        <v>2881</v>
      </c>
      <c r="B66" s="84">
        <v>1</v>
      </c>
      <c r="C66" s="84">
        <v>1</v>
      </c>
      <c r="D66" s="84">
        <v>0</v>
      </c>
      <c r="E66" s="84">
        <v>1</v>
      </c>
      <c r="F66" s="84">
        <v>1</v>
      </c>
      <c r="G66" s="128"/>
      <c r="H66" s="128"/>
    </row>
    <row r="67" spans="1:8">
      <c r="A67" s="130" t="s">
        <v>2888</v>
      </c>
      <c r="B67" s="84">
        <v>6</v>
      </c>
      <c r="C67" s="84">
        <v>1</v>
      </c>
      <c r="D67" s="84">
        <v>0</v>
      </c>
      <c r="E67" s="84">
        <v>0</v>
      </c>
      <c r="F67" s="84">
        <v>2</v>
      </c>
      <c r="G67" s="128"/>
      <c r="H67" s="128"/>
    </row>
    <row r="68" spans="1:8">
      <c r="A68" s="130" t="s">
        <v>2882</v>
      </c>
      <c r="B68" s="84">
        <v>1</v>
      </c>
      <c r="C68" s="84">
        <v>1</v>
      </c>
      <c r="D68" s="84">
        <v>0</v>
      </c>
      <c r="E68" s="84">
        <v>1</v>
      </c>
      <c r="F68" s="84">
        <v>0</v>
      </c>
      <c r="G68" s="128"/>
      <c r="H68" s="128"/>
    </row>
    <row r="69" spans="1:8">
      <c r="A69" s="130" t="s">
        <v>2871</v>
      </c>
      <c r="B69" s="84">
        <v>1</v>
      </c>
      <c r="C69" s="84">
        <v>2</v>
      </c>
      <c r="D69" s="84">
        <v>0</v>
      </c>
      <c r="E69" s="84">
        <v>2</v>
      </c>
      <c r="F69" s="84">
        <v>0</v>
      </c>
      <c r="G69" s="128"/>
      <c r="H69" s="128"/>
    </row>
    <row r="70" spans="1:8">
      <c r="A70" s="132" t="s">
        <v>2889</v>
      </c>
      <c r="B70" s="84">
        <v>1</v>
      </c>
      <c r="C70" s="84">
        <v>1</v>
      </c>
      <c r="D70" s="84">
        <v>1</v>
      </c>
      <c r="E70" s="84">
        <v>0</v>
      </c>
      <c r="F70" s="84">
        <v>0</v>
      </c>
      <c r="G70" s="128"/>
      <c r="H70" s="128"/>
    </row>
    <row r="71" spans="1:8">
      <c r="A71" s="132" t="s">
        <v>2898</v>
      </c>
      <c r="B71" s="84">
        <v>0</v>
      </c>
      <c r="C71" s="84">
        <v>0</v>
      </c>
      <c r="D71" s="84">
        <v>1</v>
      </c>
      <c r="E71" s="84">
        <v>0</v>
      </c>
      <c r="F71" s="84">
        <v>0</v>
      </c>
      <c r="G71" s="128"/>
      <c r="H71" s="128"/>
    </row>
    <row r="72" spans="1:8">
      <c r="A72" s="132" t="s">
        <v>2893</v>
      </c>
      <c r="B72" s="84">
        <v>0</v>
      </c>
      <c r="C72" s="84">
        <v>0</v>
      </c>
      <c r="D72" s="84">
        <v>0</v>
      </c>
      <c r="E72" s="84">
        <v>6</v>
      </c>
      <c r="F72" s="84">
        <v>0</v>
      </c>
      <c r="G72" s="128"/>
      <c r="H72" s="128"/>
    </row>
    <row r="73" spans="1:8">
      <c r="A73" s="132" t="s">
        <v>2899</v>
      </c>
      <c r="B73" s="84">
        <v>0</v>
      </c>
      <c r="C73" s="84">
        <v>0</v>
      </c>
      <c r="D73" s="84">
        <v>0</v>
      </c>
      <c r="E73" s="84">
        <v>0</v>
      </c>
      <c r="F73" s="84">
        <v>1</v>
      </c>
      <c r="G73" s="128"/>
      <c r="H73" s="128"/>
    </row>
    <row r="74" spans="1:8">
      <c r="A74" s="130" t="s">
        <v>2887</v>
      </c>
      <c r="B74" s="84">
        <v>0</v>
      </c>
      <c r="C74" s="84">
        <v>0</v>
      </c>
      <c r="D74" s="84">
        <v>0</v>
      </c>
      <c r="E74" s="84">
        <v>1</v>
      </c>
      <c r="F74" s="84">
        <v>0</v>
      </c>
      <c r="G74" s="128"/>
      <c r="H74" s="128"/>
    </row>
    <row r="75" spans="1:8">
      <c r="A75" s="132" t="s">
        <v>2900</v>
      </c>
      <c r="B75" s="84">
        <v>0</v>
      </c>
      <c r="C75" s="84">
        <v>0</v>
      </c>
      <c r="D75" s="84">
        <v>1</v>
      </c>
      <c r="E75" s="84">
        <v>0</v>
      </c>
      <c r="F75" s="84">
        <v>0</v>
      </c>
      <c r="G75" s="128"/>
      <c r="H75" s="128"/>
    </row>
    <row r="76" spans="1:8">
      <c r="A76" s="132" t="s">
        <v>2901</v>
      </c>
      <c r="B76" s="84">
        <v>0</v>
      </c>
      <c r="C76" s="84">
        <v>0</v>
      </c>
      <c r="D76" s="84">
        <v>1</v>
      </c>
      <c r="E76" s="84">
        <v>0</v>
      </c>
      <c r="F76" s="84">
        <v>0</v>
      </c>
      <c r="G76" s="128"/>
      <c r="H76" s="128"/>
    </row>
    <row r="77" spans="1:8">
      <c r="A77" s="132" t="s">
        <v>2902</v>
      </c>
      <c r="B77" s="84">
        <v>0</v>
      </c>
      <c r="C77" s="84">
        <v>1</v>
      </c>
      <c r="D77" s="84">
        <v>0</v>
      </c>
      <c r="E77" s="84">
        <v>0</v>
      </c>
      <c r="F77" s="84">
        <v>0</v>
      </c>
      <c r="G77" s="128"/>
      <c r="H77" s="128"/>
    </row>
    <row r="78" spans="1:8">
      <c r="A78" s="127" t="s">
        <v>2903</v>
      </c>
      <c r="B78" s="131"/>
      <c r="C78" s="131"/>
      <c r="D78" s="131"/>
      <c r="E78" s="131"/>
      <c r="F78" s="131"/>
      <c r="G78" s="128"/>
      <c r="H78" s="128"/>
    </row>
    <row r="79" spans="1:8">
      <c r="A79" s="132" t="s">
        <v>2904</v>
      </c>
      <c r="B79" s="84">
        <v>1</v>
      </c>
      <c r="C79" s="84">
        <v>1</v>
      </c>
      <c r="D79" s="84">
        <v>1</v>
      </c>
      <c r="E79" s="84">
        <v>1</v>
      </c>
      <c r="F79" s="84">
        <v>1</v>
      </c>
      <c r="G79" s="128"/>
      <c r="H79" s="128"/>
    </row>
    <row r="80" spans="1:8">
      <c r="A80" s="132" t="s">
        <v>2905</v>
      </c>
      <c r="B80" s="84">
        <v>52</v>
      </c>
      <c r="C80" s="84">
        <v>14</v>
      </c>
      <c r="D80" s="84">
        <v>2</v>
      </c>
      <c r="E80" s="84">
        <v>14</v>
      </c>
      <c r="F80" s="84">
        <v>11</v>
      </c>
      <c r="G80" s="128"/>
      <c r="H80" s="128"/>
    </row>
    <row r="81" spans="1:8">
      <c r="A81" s="132" t="s">
        <v>2906</v>
      </c>
      <c r="B81" s="84">
        <v>2</v>
      </c>
      <c r="C81" s="84">
        <v>1</v>
      </c>
      <c r="D81" s="84">
        <v>1</v>
      </c>
      <c r="E81" s="84">
        <v>2</v>
      </c>
      <c r="F81" s="84">
        <v>1</v>
      </c>
      <c r="G81" s="128"/>
      <c r="H81" s="128"/>
    </row>
    <row r="82" spans="1:8">
      <c r="A82" s="132" t="s">
        <v>2907</v>
      </c>
      <c r="B82" s="84">
        <v>1</v>
      </c>
      <c r="C82" s="84">
        <v>1</v>
      </c>
      <c r="D82" s="84">
        <v>1</v>
      </c>
      <c r="E82" s="84">
        <v>2</v>
      </c>
      <c r="F82" s="84">
        <v>1</v>
      </c>
      <c r="G82" s="128"/>
      <c r="H82" s="128"/>
    </row>
    <row r="83" spans="1:8">
      <c r="A83" s="132" t="s">
        <v>2908</v>
      </c>
      <c r="B83" s="84">
        <v>454</v>
      </c>
      <c r="C83" s="84">
        <v>6</v>
      </c>
      <c r="D83" s="84">
        <v>44</v>
      </c>
      <c r="E83" s="84">
        <v>3</v>
      </c>
      <c r="F83" s="84">
        <v>8</v>
      </c>
      <c r="G83" s="128"/>
      <c r="H83" s="128"/>
    </row>
    <row r="84" spans="1:8">
      <c r="A84" s="132" t="s">
        <v>2909</v>
      </c>
      <c r="B84" s="84">
        <v>1</v>
      </c>
      <c r="C84" s="84">
        <v>1</v>
      </c>
      <c r="D84" s="84">
        <v>1</v>
      </c>
      <c r="E84" s="84">
        <v>2</v>
      </c>
      <c r="F84" s="84">
        <v>1</v>
      </c>
      <c r="G84" s="128"/>
      <c r="H84" s="128"/>
    </row>
    <row r="85" spans="1:8">
      <c r="A85" s="132" t="s">
        <v>2898</v>
      </c>
      <c r="B85" s="84">
        <v>1</v>
      </c>
      <c r="C85" s="84">
        <v>1</v>
      </c>
      <c r="D85" s="84">
        <v>0</v>
      </c>
      <c r="E85" s="84">
        <v>1</v>
      </c>
      <c r="F85" s="84">
        <v>1</v>
      </c>
      <c r="G85" s="128"/>
      <c r="H85" s="128"/>
    </row>
    <row r="86" spans="1:8">
      <c r="A86" s="132" t="s">
        <v>2910</v>
      </c>
      <c r="B86" s="84">
        <v>1</v>
      </c>
      <c r="C86" s="84">
        <v>1</v>
      </c>
      <c r="D86" s="84">
        <v>0</v>
      </c>
      <c r="E86" s="84">
        <v>1</v>
      </c>
      <c r="F86" s="84">
        <v>1</v>
      </c>
      <c r="G86" s="128"/>
      <c r="H86" s="128"/>
    </row>
    <row r="87" spans="1:8">
      <c r="A87" s="132" t="s">
        <v>2900</v>
      </c>
      <c r="B87" s="84">
        <v>1</v>
      </c>
      <c r="C87" s="84">
        <v>1</v>
      </c>
      <c r="D87" s="84">
        <v>0</v>
      </c>
      <c r="E87" s="84">
        <v>2</v>
      </c>
      <c r="F87" s="84">
        <v>1</v>
      </c>
      <c r="G87" s="128"/>
      <c r="H87" s="128"/>
    </row>
    <row r="88" spans="1:8">
      <c r="A88" s="132" t="s">
        <v>2911</v>
      </c>
      <c r="B88" s="84">
        <v>30</v>
      </c>
      <c r="C88" s="84">
        <v>9</v>
      </c>
      <c r="D88" s="84">
        <v>0</v>
      </c>
      <c r="E88" s="84">
        <v>0</v>
      </c>
      <c r="F88" s="84">
        <v>3</v>
      </c>
      <c r="G88" s="128"/>
      <c r="H88" s="128"/>
    </row>
    <row r="89" spans="1:8">
      <c r="A89" s="133" t="s">
        <v>2887</v>
      </c>
      <c r="B89" s="84">
        <v>1</v>
      </c>
      <c r="C89" s="84">
        <v>3</v>
      </c>
      <c r="D89" s="84">
        <v>0</v>
      </c>
      <c r="E89" s="84">
        <v>0</v>
      </c>
      <c r="F89" s="84">
        <v>1</v>
      </c>
      <c r="G89" s="128"/>
      <c r="H89" s="128"/>
    </row>
    <row r="90" spans="1:8">
      <c r="A90" s="130" t="s">
        <v>2912</v>
      </c>
      <c r="B90" s="84">
        <v>1</v>
      </c>
      <c r="C90" s="84">
        <v>1</v>
      </c>
      <c r="D90" s="84">
        <v>0</v>
      </c>
      <c r="E90" s="84">
        <v>1</v>
      </c>
      <c r="F90" s="84">
        <v>0</v>
      </c>
      <c r="G90" s="128"/>
      <c r="H90" s="128"/>
    </row>
    <row r="91" spans="1:8">
      <c r="A91" s="132" t="s">
        <v>2901</v>
      </c>
      <c r="B91" s="84">
        <v>1</v>
      </c>
      <c r="C91" s="84">
        <v>1</v>
      </c>
      <c r="D91" s="84">
        <v>0</v>
      </c>
      <c r="E91" s="84">
        <v>1</v>
      </c>
      <c r="F91" s="84">
        <v>0</v>
      </c>
      <c r="G91" s="128"/>
      <c r="H91" s="128"/>
    </row>
    <row r="92" spans="1:8">
      <c r="A92" s="132" t="s">
        <v>2913</v>
      </c>
      <c r="B92" s="84">
        <v>64</v>
      </c>
      <c r="C92" s="84">
        <v>2</v>
      </c>
      <c r="D92" s="84">
        <v>0</v>
      </c>
      <c r="E92" s="84">
        <v>0</v>
      </c>
      <c r="F92" s="84">
        <v>33</v>
      </c>
      <c r="G92" s="128"/>
      <c r="H92" s="128"/>
    </row>
    <row r="93" spans="1:8">
      <c r="A93" s="132" t="s">
        <v>2893</v>
      </c>
      <c r="B93" s="84">
        <v>0</v>
      </c>
      <c r="C93" s="84">
        <v>0</v>
      </c>
      <c r="D93" s="84">
        <v>0</v>
      </c>
      <c r="E93" s="84">
        <v>8</v>
      </c>
      <c r="F93" s="84">
        <v>3</v>
      </c>
      <c r="G93" s="128"/>
      <c r="H93" s="128"/>
    </row>
    <row r="94" spans="1:8">
      <c r="A94" s="130" t="s">
        <v>2886</v>
      </c>
      <c r="B94" s="84">
        <v>0</v>
      </c>
      <c r="C94" s="84">
        <v>1</v>
      </c>
      <c r="D94" s="84">
        <v>0</v>
      </c>
      <c r="E94" s="84">
        <v>0</v>
      </c>
      <c r="F94" s="84">
        <v>1</v>
      </c>
      <c r="G94" s="128"/>
      <c r="H94" s="128"/>
    </row>
    <row r="95" spans="1:8">
      <c r="A95" s="130" t="s">
        <v>2914</v>
      </c>
      <c r="B95" s="84">
        <v>1</v>
      </c>
      <c r="C95" s="84">
        <v>0</v>
      </c>
      <c r="D95" s="84">
        <v>0</v>
      </c>
      <c r="E95" s="84">
        <v>0</v>
      </c>
      <c r="F95" s="84">
        <v>1</v>
      </c>
      <c r="G95" s="128"/>
      <c r="H95" s="128"/>
    </row>
    <row r="96" spans="1:8">
      <c r="A96" s="130" t="s">
        <v>2914</v>
      </c>
      <c r="B96" s="84">
        <v>5</v>
      </c>
      <c r="C96" s="84">
        <v>0</v>
      </c>
      <c r="D96" s="84">
        <v>0</v>
      </c>
      <c r="E96" s="84">
        <v>1</v>
      </c>
      <c r="F96" s="84">
        <v>0</v>
      </c>
      <c r="G96" s="128"/>
      <c r="H96" s="128"/>
    </row>
    <row r="97" spans="1:8">
      <c r="A97" s="134" t="s">
        <v>2915</v>
      </c>
      <c r="B97" s="84">
        <v>1</v>
      </c>
      <c r="C97" s="84">
        <v>0</v>
      </c>
      <c r="D97" s="84">
        <v>0</v>
      </c>
      <c r="E97" s="84">
        <v>1</v>
      </c>
      <c r="F97" s="84">
        <v>0</v>
      </c>
      <c r="G97" s="128"/>
      <c r="H97" s="128"/>
    </row>
    <row r="98" spans="1:8">
      <c r="A98" s="132" t="s">
        <v>2916</v>
      </c>
      <c r="B98" s="84">
        <v>0</v>
      </c>
      <c r="C98" s="84">
        <v>0</v>
      </c>
      <c r="D98" s="84">
        <v>4</v>
      </c>
      <c r="E98" s="84">
        <v>0</v>
      </c>
      <c r="F98" s="84">
        <v>0</v>
      </c>
      <c r="G98" s="128"/>
      <c r="H98" s="128"/>
    </row>
    <row r="99" spans="1:8">
      <c r="A99" s="132" t="s">
        <v>2917</v>
      </c>
      <c r="B99" s="84">
        <v>0</v>
      </c>
      <c r="C99" s="84">
        <v>0</v>
      </c>
      <c r="D99" s="84">
        <v>4</v>
      </c>
      <c r="E99" s="84">
        <v>0</v>
      </c>
      <c r="F99" s="84">
        <v>0</v>
      </c>
      <c r="G99" s="128"/>
      <c r="H99" s="128"/>
    </row>
    <row r="100" spans="1:8">
      <c r="A100" s="132" t="s">
        <v>2918</v>
      </c>
      <c r="B100" s="84">
        <v>0</v>
      </c>
      <c r="C100" s="84">
        <v>0</v>
      </c>
      <c r="D100" s="84">
        <v>1</v>
      </c>
      <c r="E100" s="84">
        <v>0</v>
      </c>
      <c r="F100" s="84">
        <v>0</v>
      </c>
      <c r="G100" s="128"/>
      <c r="H100" s="128"/>
    </row>
    <row r="101" spans="1:8">
      <c r="A101" s="132" t="s">
        <v>2874</v>
      </c>
      <c r="B101" s="84">
        <v>0</v>
      </c>
      <c r="C101" s="84">
        <v>0</v>
      </c>
      <c r="D101" s="84">
        <v>1</v>
      </c>
      <c r="E101" s="84">
        <v>0</v>
      </c>
      <c r="F101" s="84">
        <v>0</v>
      </c>
      <c r="G101" s="128"/>
      <c r="H101" s="128"/>
    </row>
    <row r="102" spans="1:8">
      <c r="A102" s="132" t="s">
        <v>2919</v>
      </c>
      <c r="B102" s="84">
        <v>1</v>
      </c>
      <c r="C102" s="84">
        <v>0</v>
      </c>
      <c r="D102" s="84">
        <v>0</v>
      </c>
      <c r="E102" s="84">
        <v>0</v>
      </c>
      <c r="F102" s="84">
        <v>0</v>
      </c>
      <c r="G102" s="128"/>
      <c r="H102" s="128"/>
    </row>
    <row r="103" spans="1:8">
      <c r="A103" s="132" t="s">
        <v>2920</v>
      </c>
      <c r="B103" s="84">
        <v>1</v>
      </c>
      <c r="C103" s="84">
        <v>0</v>
      </c>
      <c r="D103" s="84">
        <v>0</v>
      </c>
      <c r="E103" s="84">
        <v>0</v>
      </c>
      <c r="F103" s="84">
        <v>0</v>
      </c>
      <c r="G103" s="128"/>
      <c r="H103" s="128"/>
    </row>
    <row r="104" spans="1:8">
      <c r="A104" s="132" t="s">
        <v>2880</v>
      </c>
      <c r="B104" s="84">
        <v>0</v>
      </c>
      <c r="C104" s="84">
        <v>0</v>
      </c>
      <c r="D104" s="84">
        <v>0</v>
      </c>
      <c r="E104" s="84">
        <v>0</v>
      </c>
      <c r="F104" s="84">
        <v>1</v>
      </c>
      <c r="G104" s="128"/>
      <c r="H104" s="128"/>
    </row>
    <row r="105" spans="1:8">
      <c r="A105" s="132" t="s">
        <v>2921</v>
      </c>
      <c r="B105" s="84">
        <v>1</v>
      </c>
      <c r="C105" s="84">
        <v>0</v>
      </c>
      <c r="D105" s="84">
        <v>0</v>
      </c>
      <c r="E105" s="84">
        <v>0</v>
      </c>
      <c r="F105" s="84">
        <v>0</v>
      </c>
      <c r="G105" s="128"/>
      <c r="H105" s="128"/>
    </row>
    <row r="106" spans="1:8">
      <c r="A106" s="132" t="s">
        <v>2922</v>
      </c>
      <c r="B106" s="84">
        <v>0</v>
      </c>
      <c r="C106" s="84">
        <v>0</v>
      </c>
      <c r="D106" s="84">
        <v>1</v>
      </c>
      <c r="E106" s="84">
        <v>0</v>
      </c>
      <c r="F106" s="84">
        <v>0</v>
      </c>
      <c r="G106" s="128"/>
      <c r="H106" s="128"/>
    </row>
    <row r="107" spans="1:8">
      <c r="A107" s="132" t="s">
        <v>2923</v>
      </c>
      <c r="B107" s="84">
        <v>0</v>
      </c>
      <c r="C107" s="84">
        <v>0</v>
      </c>
      <c r="D107" s="84">
        <v>1</v>
      </c>
      <c r="E107" s="84">
        <v>0</v>
      </c>
      <c r="F107" s="84">
        <v>0</v>
      </c>
      <c r="G107" s="128"/>
      <c r="H107" s="128"/>
    </row>
    <row r="108" spans="1:8">
      <c r="A108" s="132" t="s">
        <v>2924</v>
      </c>
      <c r="B108" s="84">
        <v>0</v>
      </c>
      <c r="C108" s="84">
        <v>0</v>
      </c>
      <c r="D108" s="84">
        <v>5</v>
      </c>
      <c r="E108" s="84">
        <v>0</v>
      </c>
      <c r="F108" s="84">
        <v>0</v>
      </c>
      <c r="G108" s="128"/>
      <c r="H108" s="128"/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B3:F3"/>
    <mergeCell ref="B41:F41"/>
    <mergeCell ref="B78:F78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C2" sqref="C$1:E$1048576"/>
    </sheetView>
  </sheetViews>
  <sheetFormatPr defaultColWidth="9" defaultRowHeight="14.4"/>
  <cols>
    <col min="1" max="1" width="17" style="26" customWidth="1"/>
    <col min="2" max="2" width="21.1018518518519" style="114" customWidth="1"/>
    <col min="3" max="3" width="24.7777777777778" style="114" customWidth="1"/>
    <col min="4" max="4" width="24.7777777777778" style="115" customWidth="1"/>
    <col min="5" max="5" width="24.7777777777778" style="114" customWidth="1"/>
    <col min="6" max="6" width="7.66666666666667" style="114" customWidth="1"/>
    <col min="7" max="7" width="27.3796296296296" style="26" customWidth="1"/>
    <col min="8" max="8" width="9.12962962962963" style="26" customWidth="1"/>
    <col min="9" max="9" width="16.5277777777778" style="26" customWidth="1"/>
    <col min="10" max="10" width="13.3981481481481" style="26" customWidth="1"/>
    <col min="11" max="16384" width="9" style="26"/>
  </cols>
  <sheetData>
    <row r="1" s="113" customFormat="1" spans="1:10">
      <c r="A1" s="29" t="s">
        <v>2925</v>
      </c>
      <c r="B1" s="116"/>
      <c r="C1" s="116"/>
      <c r="D1" s="117"/>
      <c r="E1" s="116"/>
      <c r="F1" s="116"/>
      <c r="G1" s="118"/>
      <c r="H1" s="118"/>
      <c r="I1" s="118"/>
      <c r="J1" s="118"/>
    </row>
    <row r="2" s="113" customFormat="1" spans="1:10">
      <c r="A2" s="119" t="s">
        <v>2926</v>
      </c>
      <c r="B2" s="104" t="s">
        <v>2927</v>
      </c>
      <c r="C2" s="104" t="s">
        <v>2928</v>
      </c>
      <c r="D2" s="120" t="s">
        <v>2929</v>
      </c>
      <c r="E2" s="104" t="s">
        <v>2930</v>
      </c>
      <c r="F2" s="104" t="s">
        <v>1270</v>
      </c>
      <c r="G2" s="121" t="s">
        <v>2931</v>
      </c>
      <c r="H2" s="121" t="s">
        <v>2932</v>
      </c>
      <c r="I2" s="121" t="s">
        <v>2933</v>
      </c>
      <c r="J2" s="121" t="s">
        <v>2934</v>
      </c>
    </row>
    <row r="3" s="113" customFormat="1" spans="1:10">
      <c r="A3" s="122" t="s">
        <v>2935</v>
      </c>
      <c r="B3" s="122">
        <v>64188730603</v>
      </c>
      <c r="C3" s="122">
        <v>4009628</v>
      </c>
      <c r="D3" s="123">
        <v>16008.65</v>
      </c>
      <c r="E3" s="122">
        <v>50034</v>
      </c>
      <c r="F3" s="122">
        <v>15682</v>
      </c>
      <c r="G3" s="46" t="s">
        <v>2936</v>
      </c>
      <c r="H3" s="46" t="s">
        <v>2937</v>
      </c>
      <c r="I3" s="46" t="s">
        <v>2938</v>
      </c>
      <c r="J3" s="46" t="s">
        <v>2939</v>
      </c>
    </row>
    <row r="4" s="113" customFormat="1" spans="1:10">
      <c r="A4" s="122" t="s">
        <v>2940</v>
      </c>
      <c r="B4" s="122">
        <v>66631915231</v>
      </c>
      <c r="C4" s="122">
        <v>4950906</v>
      </c>
      <c r="D4" s="123">
        <v>13458.53</v>
      </c>
      <c r="E4" s="122">
        <v>30753</v>
      </c>
      <c r="F4" s="122">
        <v>13434</v>
      </c>
      <c r="G4" s="46" t="s">
        <v>2941</v>
      </c>
      <c r="H4" s="46" t="s">
        <v>2937</v>
      </c>
      <c r="I4" s="46" t="s">
        <v>2938</v>
      </c>
      <c r="J4" s="46" t="s">
        <v>2939</v>
      </c>
    </row>
    <row r="5" s="113" customFormat="1" spans="1:10">
      <c r="A5" s="122" t="s">
        <v>2942</v>
      </c>
      <c r="B5" s="122">
        <v>63065608716</v>
      </c>
      <c r="C5" s="122">
        <v>4208118</v>
      </c>
      <c r="D5" s="123">
        <v>14986.65</v>
      </c>
      <c r="E5" s="122">
        <v>49630</v>
      </c>
      <c r="F5" s="122">
        <v>15034</v>
      </c>
      <c r="G5" s="46" t="s">
        <v>2943</v>
      </c>
      <c r="H5" s="46" t="s">
        <v>2937</v>
      </c>
      <c r="I5" s="46" t="s">
        <v>2938</v>
      </c>
      <c r="J5" s="46" t="s">
        <v>2939</v>
      </c>
    </row>
    <row r="6" s="113" customFormat="1" spans="1:10">
      <c r="A6" s="122" t="s">
        <v>2944</v>
      </c>
      <c r="B6" s="122">
        <v>58716144599</v>
      </c>
      <c r="C6" s="122">
        <v>4404269</v>
      </c>
      <c r="D6" s="123">
        <v>13331.64</v>
      </c>
      <c r="E6" s="122">
        <v>34223</v>
      </c>
      <c r="F6" s="122">
        <v>13416</v>
      </c>
      <c r="G6" s="46" t="s">
        <v>2945</v>
      </c>
      <c r="H6" s="46" t="s">
        <v>2937</v>
      </c>
      <c r="I6" s="46" t="s">
        <v>2938</v>
      </c>
      <c r="J6" s="46" t="s">
        <v>2939</v>
      </c>
    </row>
    <row r="7" s="113" customFormat="1" spans="1:10">
      <c r="A7" s="122" t="s">
        <v>2946</v>
      </c>
      <c r="B7" s="122">
        <v>59241544231</v>
      </c>
      <c r="C7" s="122">
        <v>4739094</v>
      </c>
      <c r="D7" s="123">
        <v>12500.61</v>
      </c>
      <c r="E7" s="122">
        <v>41369</v>
      </c>
      <c r="F7" s="122">
        <v>12573</v>
      </c>
      <c r="G7" s="46" t="s">
        <v>2947</v>
      </c>
      <c r="H7" s="46" t="s">
        <v>2937</v>
      </c>
      <c r="I7" s="46" t="s">
        <v>2938</v>
      </c>
      <c r="J7" s="46" t="s">
        <v>2939</v>
      </c>
    </row>
    <row r="8" s="113" customFormat="1" spans="1:10">
      <c r="A8" s="122" t="s">
        <v>2948</v>
      </c>
      <c r="B8" s="122">
        <v>51157231306</v>
      </c>
      <c r="C8" s="122">
        <v>4555807</v>
      </c>
      <c r="D8" s="123">
        <v>11229.02</v>
      </c>
      <c r="E8" s="122">
        <v>28768</v>
      </c>
      <c r="F8" s="122">
        <v>11590</v>
      </c>
      <c r="G8" s="46" t="s">
        <v>2949</v>
      </c>
      <c r="H8" s="46" t="s">
        <v>2937</v>
      </c>
      <c r="I8" s="46" t="s">
        <v>2938</v>
      </c>
      <c r="J8" s="46" t="s">
        <v>2939</v>
      </c>
    </row>
    <row r="9" s="113" customFormat="1" spans="1:10">
      <c r="A9" s="122" t="s">
        <v>2950</v>
      </c>
      <c r="B9" s="122">
        <v>49953201663</v>
      </c>
      <c r="C9" s="122">
        <v>3303353</v>
      </c>
      <c r="D9" s="123">
        <v>15121.97</v>
      </c>
      <c r="E9" s="122">
        <v>35209</v>
      </c>
      <c r="F9" s="122">
        <v>15249</v>
      </c>
      <c r="G9" s="46" t="s">
        <v>2951</v>
      </c>
      <c r="H9" s="46" t="s">
        <v>2937</v>
      </c>
      <c r="I9" s="46" t="s">
        <v>2938</v>
      </c>
      <c r="J9" s="46" t="s">
        <v>2939</v>
      </c>
    </row>
    <row r="10" s="113" customFormat="1" spans="1:10">
      <c r="A10" s="122" t="s">
        <v>2952</v>
      </c>
      <c r="B10" s="122">
        <v>60557161585</v>
      </c>
      <c r="C10" s="122">
        <v>4657933</v>
      </c>
      <c r="D10" s="123">
        <v>13000.87</v>
      </c>
      <c r="E10" s="122">
        <v>35488</v>
      </c>
      <c r="F10" s="122">
        <v>13058</v>
      </c>
      <c r="G10" s="46" t="s">
        <v>2953</v>
      </c>
      <c r="H10" s="46" t="s">
        <v>2937</v>
      </c>
      <c r="I10" s="46" t="s">
        <v>2938</v>
      </c>
      <c r="J10" s="46" t="s">
        <v>2939</v>
      </c>
    </row>
    <row r="11" s="113" customFormat="1" spans="1:10">
      <c r="A11" s="122" t="s">
        <v>2954</v>
      </c>
      <c r="B11" s="122">
        <v>51157258507</v>
      </c>
      <c r="C11" s="122">
        <v>3993007</v>
      </c>
      <c r="D11" s="123">
        <v>12811.71</v>
      </c>
      <c r="E11" s="122">
        <v>47991</v>
      </c>
      <c r="F11" s="122">
        <v>12858</v>
      </c>
      <c r="G11" s="46" t="s">
        <v>2955</v>
      </c>
      <c r="H11" s="46" t="s">
        <v>2937</v>
      </c>
      <c r="I11" s="46" t="s">
        <v>2938</v>
      </c>
      <c r="J11" s="46" t="s">
        <v>2939</v>
      </c>
    </row>
    <row r="12" s="113" customFormat="1" spans="1:10">
      <c r="A12" s="122" t="s">
        <v>2956</v>
      </c>
      <c r="B12" s="122">
        <v>58783834295</v>
      </c>
      <c r="C12" s="122">
        <v>4214508</v>
      </c>
      <c r="D12" s="123">
        <v>13947.97</v>
      </c>
      <c r="E12" s="122">
        <v>43463</v>
      </c>
      <c r="F12" s="122">
        <v>13946</v>
      </c>
      <c r="G12" s="46" t="s">
        <v>2957</v>
      </c>
      <c r="H12" s="46" t="s">
        <v>2937</v>
      </c>
      <c r="I12" s="46" t="s">
        <v>2938</v>
      </c>
      <c r="J12" s="46" t="s">
        <v>2939</v>
      </c>
    </row>
    <row r="13" s="113" customFormat="1" spans="1:10">
      <c r="A13" s="122" t="s">
        <v>2958</v>
      </c>
      <c r="B13" s="122">
        <v>33693420893</v>
      </c>
      <c r="C13" s="122">
        <v>2511827</v>
      </c>
      <c r="D13" s="123">
        <v>13413.91</v>
      </c>
      <c r="E13" s="122">
        <v>50140</v>
      </c>
      <c r="F13" s="122">
        <v>14232</v>
      </c>
      <c r="G13" s="46" t="s">
        <v>2959</v>
      </c>
      <c r="H13" s="46" t="s">
        <v>2937</v>
      </c>
      <c r="I13" s="46" t="s">
        <v>2960</v>
      </c>
      <c r="J13" s="46" t="s">
        <v>2961</v>
      </c>
    </row>
    <row r="14" s="113" customFormat="1" spans="1:12">
      <c r="A14" s="122" t="s">
        <v>2962</v>
      </c>
      <c r="B14" s="122">
        <v>31046619800</v>
      </c>
      <c r="C14" s="122">
        <v>2450224</v>
      </c>
      <c r="D14" s="123">
        <v>12670.93</v>
      </c>
      <c r="E14" s="122">
        <v>48551</v>
      </c>
      <c r="F14" s="122">
        <v>14268</v>
      </c>
      <c r="G14" s="46" t="s">
        <v>2959</v>
      </c>
      <c r="H14" s="46" t="s">
        <v>2937</v>
      </c>
      <c r="I14" s="46" t="s">
        <v>2960</v>
      </c>
      <c r="J14" s="46" t="s">
        <v>2961</v>
      </c>
      <c r="L14" s="126" t="s">
        <v>2963</v>
      </c>
    </row>
    <row r="15" s="113" customFormat="1" spans="1:10">
      <c r="A15" s="122" t="s">
        <v>2964</v>
      </c>
      <c r="B15" s="122">
        <v>31551607983</v>
      </c>
      <c r="C15" s="122">
        <v>2387647</v>
      </c>
      <c r="D15" s="123">
        <v>13214.52</v>
      </c>
      <c r="E15" s="122">
        <v>49607</v>
      </c>
      <c r="F15" s="122">
        <v>13941</v>
      </c>
      <c r="G15" s="46" t="s">
        <v>2959</v>
      </c>
      <c r="H15" s="46" t="s">
        <v>2937</v>
      </c>
      <c r="I15" s="46" t="s">
        <v>2960</v>
      </c>
      <c r="J15" s="46" t="s">
        <v>2961</v>
      </c>
    </row>
    <row r="16" s="113" customFormat="1" spans="1:10">
      <c r="A16" s="122" t="s">
        <v>2965</v>
      </c>
      <c r="B16" s="122">
        <v>37348451248</v>
      </c>
      <c r="C16" s="122">
        <v>2587264</v>
      </c>
      <c r="D16" s="123">
        <v>14435.5</v>
      </c>
      <c r="E16" s="122">
        <v>49511</v>
      </c>
      <c r="F16" s="122">
        <v>15233</v>
      </c>
      <c r="G16" s="46" t="s">
        <v>2959</v>
      </c>
      <c r="H16" s="46" t="s">
        <v>2937</v>
      </c>
      <c r="I16" s="46" t="s">
        <v>2960</v>
      </c>
      <c r="J16" s="46" t="s">
        <v>2961</v>
      </c>
    </row>
    <row r="17" s="113" customFormat="1" spans="1:10">
      <c r="A17" s="122" t="s">
        <v>2966</v>
      </c>
      <c r="B17" s="122">
        <v>35956061891</v>
      </c>
      <c r="C17" s="122">
        <v>2260593</v>
      </c>
      <c r="D17" s="123">
        <v>15905.59</v>
      </c>
      <c r="E17" s="122">
        <v>49909</v>
      </c>
      <c r="F17" s="122">
        <v>16866</v>
      </c>
      <c r="G17" s="46" t="s">
        <v>2959</v>
      </c>
      <c r="H17" s="46" t="s">
        <v>2937</v>
      </c>
      <c r="I17" s="46" t="s">
        <v>2960</v>
      </c>
      <c r="J17" s="46" t="s">
        <v>2961</v>
      </c>
    </row>
    <row r="18" s="113" customFormat="1" spans="1:10">
      <c r="A18" s="122" t="s">
        <v>2967</v>
      </c>
      <c r="B18" s="122">
        <v>37971609131</v>
      </c>
      <c r="C18" s="122">
        <v>2215568</v>
      </c>
      <c r="D18" s="123">
        <v>17138.54</v>
      </c>
      <c r="E18" s="122">
        <v>50582</v>
      </c>
      <c r="F18" s="122">
        <v>17934</v>
      </c>
      <c r="G18" s="46" t="s">
        <v>2959</v>
      </c>
      <c r="H18" s="46" t="s">
        <v>2937</v>
      </c>
      <c r="I18" s="46" t="s">
        <v>2960</v>
      </c>
      <c r="J18" s="46" t="s">
        <v>2961</v>
      </c>
    </row>
    <row r="19" s="113" customFormat="1" spans="1:10">
      <c r="A19" s="122" t="s">
        <v>2968</v>
      </c>
      <c r="B19" s="122">
        <v>33843484153</v>
      </c>
      <c r="C19" s="122">
        <v>2591815</v>
      </c>
      <c r="D19" s="123">
        <v>13057.83</v>
      </c>
      <c r="E19" s="122">
        <v>50506</v>
      </c>
      <c r="F19" s="122">
        <v>13722</v>
      </c>
      <c r="G19" s="46" t="s">
        <v>2959</v>
      </c>
      <c r="H19" s="46" t="s">
        <v>2937</v>
      </c>
      <c r="I19" s="46" t="s">
        <v>2960</v>
      </c>
      <c r="J19" s="46" t="s">
        <v>2961</v>
      </c>
    </row>
    <row r="20" s="113" customFormat="1" spans="1:10">
      <c r="A20" s="122" t="s">
        <v>2969</v>
      </c>
      <c r="B20" s="122">
        <v>38680465380</v>
      </c>
      <c r="C20" s="122">
        <v>2498179</v>
      </c>
      <c r="D20" s="123">
        <v>15483.46</v>
      </c>
      <c r="E20" s="122">
        <v>50742</v>
      </c>
      <c r="F20" s="122">
        <v>16222</v>
      </c>
      <c r="G20" s="46" t="s">
        <v>2959</v>
      </c>
      <c r="H20" s="46" t="s">
        <v>2937</v>
      </c>
      <c r="I20" s="46" t="s">
        <v>2960</v>
      </c>
      <c r="J20" s="46" t="s">
        <v>2961</v>
      </c>
    </row>
    <row r="21" s="113" customFormat="1" spans="1:10">
      <c r="A21" s="122" t="s">
        <v>2970</v>
      </c>
      <c r="B21" s="122">
        <v>35538386655</v>
      </c>
      <c r="C21" s="122">
        <v>2235363</v>
      </c>
      <c r="D21" s="123">
        <v>15898.26</v>
      </c>
      <c r="E21" s="122">
        <v>50612</v>
      </c>
      <c r="F21" s="122">
        <v>17073</v>
      </c>
      <c r="G21" s="46" t="s">
        <v>2959</v>
      </c>
      <c r="H21" s="46" t="s">
        <v>2937</v>
      </c>
      <c r="I21" s="46" t="s">
        <v>2960</v>
      </c>
      <c r="J21" s="46" t="s">
        <v>2961</v>
      </c>
    </row>
    <row r="22" s="113" customFormat="1" spans="1:10">
      <c r="A22" s="122" t="s">
        <v>2971</v>
      </c>
      <c r="B22" s="122">
        <v>40453669787</v>
      </c>
      <c r="C22" s="122">
        <v>2664080</v>
      </c>
      <c r="D22" s="123">
        <v>15184.86</v>
      </c>
      <c r="E22" s="122">
        <v>50344</v>
      </c>
      <c r="F22" s="122">
        <v>15746</v>
      </c>
      <c r="G22" s="46" t="s">
        <v>2959</v>
      </c>
      <c r="H22" s="46" t="s">
        <v>2937</v>
      </c>
      <c r="I22" s="46" t="s">
        <v>2960</v>
      </c>
      <c r="J22" s="46" t="s">
        <v>2961</v>
      </c>
    </row>
    <row r="23" s="113" customFormat="1" spans="1:10">
      <c r="A23" s="122" t="s">
        <v>2972</v>
      </c>
      <c r="B23" s="122">
        <v>27690014191</v>
      </c>
      <c r="C23" s="122">
        <v>1856260</v>
      </c>
      <c r="D23" s="123">
        <v>14917.1</v>
      </c>
      <c r="E23" s="122">
        <v>50725</v>
      </c>
      <c r="F23" s="122">
        <v>15595</v>
      </c>
      <c r="G23" s="46" t="s">
        <v>2959</v>
      </c>
      <c r="H23" s="46" t="s">
        <v>2937</v>
      </c>
      <c r="I23" s="46" t="s">
        <v>2960</v>
      </c>
      <c r="J23" s="46" t="s">
        <v>2961</v>
      </c>
    </row>
    <row r="24" s="113" customFormat="1" spans="1:10">
      <c r="A24" s="122" t="s">
        <v>2973</v>
      </c>
      <c r="B24" s="122">
        <v>38364631323</v>
      </c>
      <c r="C24" s="122">
        <v>2807240</v>
      </c>
      <c r="D24" s="123">
        <v>13666.32</v>
      </c>
      <c r="E24" s="122">
        <v>50215</v>
      </c>
      <c r="F24" s="122">
        <v>14571</v>
      </c>
      <c r="G24" s="46" t="s">
        <v>2959</v>
      </c>
      <c r="H24" s="46" t="s">
        <v>2937</v>
      </c>
      <c r="I24" s="46" t="s">
        <v>2960</v>
      </c>
      <c r="J24" s="46" t="s">
        <v>2961</v>
      </c>
    </row>
    <row r="25" s="113" customFormat="1" spans="1:10">
      <c r="A25" s="122" t="s">
        <v>2974</v>
      </c>
      <c r="B25" s="122">
        <v>33886184244</v>
      </c>
      <c r="C25" s="122">
        <v>2136817</v>
      </c>
      <c r="D25" s="123">
        <v>15858.25</v>
      </c>
      <c r="E25" s="122">
        <v>50719</v>
      </c>
      <c r="F25" s="122">
        <v>17584</v>
      </c>
      <c r="G25" s="46" t="s">
        <v>2959</v>
      </c>
      <c r="H25" s="46" t="s">
        <v>2937</v>
      </c>
      <c r="I25" s="46" t="s">
        <v>2960</v>
      </c>
      <c r="J25" s="46" t="s">
        <v>2961</v>
      </c>
    </row>
    <row r="26" s="113" customFormat="1" spans="1:10">
      <c r="A26" s="122" t="s">
        <v>2975</v>
      </c>
      <c r="B26" s="122">
        <v>29514585965</v>
      </c>
      <c r="C26" s="122">
        <v>2364263</v>
      </c>
      <c r="D26" s="123">
        <v>12483.63</v>
      </c>
      <c r="E26" s="122">
        <v>48480</v>
      </c>
      <c r="F26" s="122">
        <v>14945</v>
      </c>
      <c r="G26" s="46" t="s">
        <v>2959</v>
      </c>
      <c r="H26" s="46" t="s">
        <v>2937</v>
      </c>
      <c r="I26" s="46" t="s">
        <v>2960</v>
      </c>
      <c r="J26" s="46" t="s">
        <v>2961</v>
      </c>
    </row>
    <row r="27" s="113" customFormat="1" spans="1:10">
      <c r="A27" s="122" t="s">
        <v>2976</v>
      </c>
      <c r="B27" s="122">
        <v>32645332394</v>
      </c>
      <c r="C27" s="122">
        <v>2078937</v>
      </c>
      <c r="D27" s="123">
        <v>15702.9</v>
      </c>
      <c r="E27" s="122">
        <v>49710</v>
      </c>
      <c r="F27" s="122">
        <v>18063</v>
      </c>
      <c r="G27" s="46" t="s">
        <v>2959</v>
      </c>
      <c r="H27" s="46" t="s">
        <v>2937</v>
      </c>
      <c r="I27" s="46" t="s">
        <v>2960</v>
      </c>
      <c r="J27" s="46" t="s">
        <v>2961</v>
      </c>
    </row>
    <row r="28" s="113" customFormat="1" spans="1:10">
      <c r="A28" s="122" t="s">
        <v>2977</v>
      </c>
      <c r="B28" s="122">
        <v>38302338927</v>
      </c>
      <c r="C28" s="122">
        <v>2626678</v>
      </c>
      <c r="D28" s="123">
        <v>14582.05</v>
      </c>
      <c r="E28" s="122">
        <v>50682</v>
      </c>
      <c r="F28" s="122">
        <v>15210</v>
      </c>
      <c r="G28" s="46" t="s">
        <v>2959</v>
      </c>
      <c r="H28" s="46" t="s">
        <v>2937</v>
      </c>
      <c r="I28" s="46" t="s">
        <v>2960</v>
      </c>
      <c r="J28" s="46" t="s">
        <v>2961</v>
      </c>
    </row>
    <row r="29" s="113" customFormat="1" spans="1:10">
      <c r="A29" s="122" t="s">
        <v>2978</v>
      </c>
      <c r="B29" s="122">
        <v>30650248883</v>
      </c>
      <c r="C29" s="122">
        <v>2973943</v>
      </c>
      <c r="D29" s="123">
        <v>10306.27</v>
      </c>
      <c r="E29" s="122">
        <v>39587</v>
      </c>
      <c r="F29" s="122">
        <v>11197</v>
      </c>
      <c r="G29" s="46" t="s">
        <v>2959</v>
      </c>
      <c r="H29" s="46" t="s">
        <v>2937</v>
      </c>
      <c r="I29" s="46" t="s">
        <v>2960</v>
      </c>
      <c r="J29" s="46" t="s">
        <v>2961</v>
      </c>
    </row>
    <row r="30" s="113" customFormat="1" spans="1:10">
      <c r="A30" s="122" t="s">
        <v>2979</v>
      </c>
      <c r="B30" s="122">
        <v>36482230912</v>
      </c>
      <c r="C30" s="122">
        <v>2791625</v>
      </c>
      <c r="D30" s="123">
        <v>13068.46</v>
      </c>
      <c r="E30" s="122">
        <v>43448</v>
      </c>
      <c r="F30" s="122">
        <v>13566</v>
      </c>
      <c r="G30" s="46" t="s">
        <v>2959</v>
      </c>
      <c r="H30" s="46" t="s">
        <v>2937</v>
      </c>
      <c r="I30" s="46" t="s">
        <v>2960</v>
      </c>
      <c r="J30" s="46" t="s">
        <v>2961</v>
      </c>
    </row>
    <row r="31" s="113" customFormat="1" spans="1:10">
      <c r="A31" s="122" t="s">
        <v>2980</v>
      </c>
      <c r="B31" s="122">
        <v>38245426793</v>
      </c>
      <c r="C31" s="122">
        <v>2483470</v>
      </c>
      <c r="D31" s="123">
        <v>15400</v>
      </c>
      <c r="E31" s="122">
        <v>50185</v>
      </c>
      <c r="F31" s="122">
        <v>16016</v>
      </c>
      <c r="G31" s="46" t="s">
        <v>2959</v>
      </c>
      <c r="H31" s="46" t="s">
        <v>2937</v>
      </c>
      <c r="I31" s="46" t="s">
        <v>2960</v>
      </c>
      <c r="J31" s="46" t="s">
        <v>2961</v>
      </c>
    </row>
    <row r="32" s="113" customFormat="1" spans="1:10">
      <c r="A32" s="122" t="s">
        <v>2981</v>
      </c>
      <c r="B32" s="122">
        <v>32634241953</v>
      </c>
      <c r="C32" s="122">
        <v>2207001</v>
      </c>
      <c r="D32" s="123">
        <v>14786.69</v>
      </c>
      <c r="E32" s="122">
        <v>49677</v>
      </c>
      <c r="F32" s="122">
        <v>16159</v>
      </c>
      <c r="G32" s="46" t="s">
        <v>2959</v>
      </c>
      <c r="H32" s="46" t="s">
        <v>2937</v>
      </c>
      <c r="I32" s="46" t="s">
        <v>2960</v>
      </c>
      <c r="J32" s="46" t="s">
        <v>2961</v>
      </c>
    </row>
    <row r="33" s="113" customFormat="1" spans="1:10">
      <c r="A33" s="122" t="s">
        <v>2982</v>
      </c>
      <c r="B33" s="122">
        <v>34614097855</v>
      </c>
      <c r="C33" s="122">
        <v>2468214</v>
      </c>
      <c r="D33" s="123">
        <v>14023.95</v>
      </c>
      <c r="E33" s="122">
        <v>49971</v>
      </c>
      <c r="F33" s="122">
        <v>14528</v>
      </c>
      <c r="G33" s="46" t="s">
        <v>2959</v>
      </c>
      <c r="H33" s="46" t="s">
        <v>2937</v>
      </c>
      <c r="I33" s="46" t="s">
        <v>2960</v>
      </c>
      <c r="J33" s="46" t="s">
        <v>2961</v>
      </c>
    </row>
    <row r="34" s="113" customFormat="1" spans="1:10">
      <c r="A34" s="122" t="s">
        <v>2983</v>
      </c>
      <c r="B34" s="122">
        <v>39341167707</v>
      </c>
      <c r="C34" s="122">
        <v>2570474</v>
      </c>
      <c r="D34" s="123">
        <v>15305.02</v>
      </c>
      <c r="E34" s="122">
        <v>50095</v>
      </c>
      <c r="F34" s="122">
        <v>16240</v>
      </c>
      <c r="G34" s="46" t="s">
        <v>2959</v>
      </c>
      <c r="H34" s="46" t="s">
        <v>2937</v>
      </c>
      <c r="I34" s="46" t="s">
        <v>2960</v>
      </c>
      <c r="J34" s="46" t="s">
        <v>2961</v>
      </c>
    </row>
    <row r="35" s="113" customFormat="1" spans="1:10">
      <c r="A35" s="122" t="s">
        <v>2984</v>
      </c>
      <c r="B35" s="122">
        <v>26995560207</v>
      </c>
      <c r="C35" s="122">
        <v>2020317</v>
      </c>
      <c r="D35" s="123">
        <v>13362.04</v>
      </c>
      <c r="E35" s="122">
        <v>48724</v>
      </c>
      <c r="F35" s="122">
        <v>14893</v>
      </c>
      <c r="G35" s="46" t="s">
        <v>2959</v>
      </c>
      <c r="H35" s="46" t="s">
        <v>2937</v>
      </c>
      <c r="I35" s="46" t="s">
        <v>2960</v>
      </c>
      <c r="J35" s="46" t="s">
        <v>2961</v>
      </c>
    </row>
    <row r="36" s="113" customFormat="1" spans="1:10">
      <c r="A36" s="122" t="s">
        <v>2985</v>
      </c>
      <c r="B36" s="122">
        <v>33748147538</v>
      </c>
      <c r="C36" s="122">
        <v>2105574</v>
      </c>
      <c r="D36" s="123">
        <v>16028</v>
      </c>
      <c r="E36" s="122">
        <v>50818</v>
      </c>
      <c r="F36" s="122">
        <v>16728</v>
      </c>
      <c r="G36" s="46" t="s">
        <v>2959</v>
      </c>
      <c r="H36" s="46" t="s">
        <v>2937</v>
      </c>
      <c r="I36" s="46" t="s">
        <v>2960</v>
      </c>
      <c r="J36" s="46" t="s">
        <v>2961</v>
      </c>
    </row>
    <row r="37" s="113" customFormat="1" spans="1:10">
      <c r="A37" s="122" t="s">
        <v>2986</v>
      </c>
      <c r="B37" s="122">
        <v>33196364216</v>
      </c>
      <c r="C37" s="122">
        <v>2365628</v>
      </c>
      <c r="D37" s="123">
        <v>14032.79</v>
      </c>
      <c r="E37" s="122">
        <v>49723</v>
      </c>
      <c r="F37" s="122">
        <v>16957</v>
      </c>
      <c r="G37" s="46" t="s">
        <v>2959</v>
      </c>
      <c r="H37" s="46" t="s">
        <v>2937</v>
      </c>
      <c r="I37" s="46" t="s">
        <v>2960</v>
      </c>
      <c r="J37" s="46" t="s">
        <v>2961</v>
      </c>
    </row>
    <row r="38" spans="1:10">
      <c r="A38" s="41"/>
      <c r="B38" s="124"/>
      <c r="C38" s="124"/>
      <c r="D38" s="125"/>
      <c r="E38" s="124"/>
      <c r="F38" s="124"/>
      <c r="G38" s="41"/>
      <c r="H38" s="41"/>
      <c r="I38" s="41"/>
      <c r="J38" s="41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workbookViewId="0">
      <selection activeCell="B74" sqref="B74"/>
    </sheetView>
  </sheetViews>
  <sheetFormatPr defaultColWidth="9" defaultRowHeight="14.4"/>
  <cols>
    <col min="1" max="1" width="15.1111111111111" style="75" customWidth="1"/>
    <col min="2" max="5" width="13.6666666666667" style="94" customWidth="1"/>
    <col min="6" max="6" width="15.2222222222222" style="94" customWidth="1"/>
    <col min="7" max="10" width="13.6666666666667" style="94" customWidth="1"/>
  </cols>
  <sheetData>
    <row r="1" s="1" customFormat="1" spans="1:10">
      <c r="A1" s="95" t="s">
        <v>2987</v>
      </c>
      <c r="B1" s="96"/>
      <c r="C1" s="96"/>
      <c r="D1" s="96"/>
      <c r="E1" s="96"/>
      <c r="F1" s="96"/>
      <c r="G1" s="96"/>
      <c r="H1" s="96"/>
      <c r="I1" s="96"/>
      <c r="J1" s="108"/>
    </row>
    <row r="2" s="1" customFormat="1" spans="1:10">
      <c r="A2" s="97" t="s">
        <v>2988</v>
      </c>
      <c r="B2" s="98" t="s">
        <v>7</v>
      </c>
      <c r="C2" s="99"/>
      <c r="D2" s="99"/>
      <c r="E2" s="100"/>
      <c r="F2" s="101" t="s">
        <v>2988</v>
      </c>
      <c r="G2" s="98" t="s">
        <v>693</v>
      </c>
      <c r="H2" s="99"/>
      <c r="I2" s="99"/>
      <c r="J2" s="100"/>
    </row>
    <row r="3" s="1" customFormat="1" spans="1:10">
      <c r="A3" s="102"/>
      <c r="B3" s="103" t="s">
        <v>2989</v>
      </c>
      <c r="C3" s="104" t="s">
        <v>2990</v>
      </c>
      <c r="D3" s="104" t="s">
        <v>2991</v>
      </c>
      <c r="E3" s="104" t="s">
        <v>92</v>
      </c>
      <c r="F3" s="105"/>
      <c r="G3" s="103" t="s">
        <v>2989</v>
      </c>
      <c r="H3" s="104" t="s">
        <v>2990</v>
      </c>
      <c r="I3" s="104" t="s">
        <v>2991</v>
      </c>
      <c r="J3" s="104" t="s">
        <v>92</v>
      </c>
    </row>
    <row r="4" s="1" customFormat="1" spans="1:10">
      <c r="A4" s="102" t="s">
        <v>92</v>
      </c>
      <c r="B4" s="104">
        <f>SUM(B5:B74)</f>
        <v>78182</v>
      </c>
      <c r="C4" s="104">
        <f t="shared" ref="C4:E4" si="0">SUM(C5:C74)</f>
        <v>85879</v>
      </c>
      <c r="D4" s="104">
        <f t="shared" si="0"/>
        <v>2639</v>
      </c>
      <c r="E4" s="104">
        <f t="shared" si="0"/>
        <v>166700</v>
      </c>
      <c r="F4" s="104" t="s">
        <v>92</v>
      </c>
      <c r="G4" s="104">
        <f t="shared" ref="G4:H4" si="1">SUM(G5:G74)</f>
        <v>66574</v>
      </c>
      <c r="H4" s="104">
        <f t="shared" si="1"/>
        <v>80627</v>
      </c>
      <c r="I4" s="104">
        <f t="shared" ref="I4" si="2">SUM(I5:I74)</f>
        <v>2696</v>
      </c>
      <c r="J4" s="104">
        <f t="shared" ref="J4" si="3">SUM(J5:J74)</f>
        <v>149897</v>
      </c>
    </row>
    <row r="5" s="1" customFormat="1" spans="1:10">
      <c r="A5" s="106">
        <v>1</v>
      </c>
      <c r="B5" s="107">
        <v>18690</v>
      </c>
      <c r="C5" s="107">
        <v>23575</v>
      </c>
      <c r="D5" s="107">
        <v>1370</v>
      </c>
      <c r="E5" s="107">
        <v>43635</v>
      </c>
      <c r="F5" s="107">
        <v>1</v>
      </c>
      <c r="G5" s="107">
        <v>15063</v>
      </c>
      <c r="H5" s="107">
        <v>21833</v>
      </c>
      <c r="I5" s="107">
        <v>1374</v>
      </c>
      <c r="J5" s="107">
        <v>38270</v>
      </c>
    </row>
    <row r="6" s="1" customFormat="1" spans="1:10">
      <c r="A6" s="106">
        <v>2</v>
      </c>
      <c r="B6" s="107">
        <v>11523</v>
      </c>
      <c r="C6" s="107">
        <v>13693</v>
      </c>
      <c r="D6" s="107">
        <v>550</v>
      </c>
      <c r="E6" s="107">
        <v>25766</v>
      </c>
      <c r="F6" s="107">
        <v>2</v>
      </c>
      <c r="G6" s="107">
        <v>8526</v>
      </c>
      <c r="H6" s="107">
        <v>12213</v>
      </c>
      <c r="I6" s="107">
        <v>519</v>
      </c>
      <c r="J6" s="107">
        <v>21258</v>
      </c>
    </row>
    <row r="7" s="1" customFormat="1" spans="1:10">
      <c r="A7" s="106">
        <v>3</v>
      </c>
      <c r="B7" s="107">
        <v>6524</v>
      </c>
      <c r="C7" s="107">
        <v>7654</v>
      </c>
      <c r="D7" s="107">
        <v>190</v>
      </c>
      <c r="E7" s="107">
        <v>14368</v>
      </c>
      <c r="F7" s="107">
        <v>3</v>
      </c>
      <c r="G7" s="107">
        <v>5305</v>
      </c>
      <c r="H7" s="107">
        <v>7069</v>
      </c>
      <c r="I7" s="107">
        <v>197</v>
      </c>
      <c r="J7" s="107">
        <v>12571</v>
      </c>
    </row>
    <row r="8" s="1" customFormat="1" spans="1:10">
      <c r="A8" s="106">
        <v>4</v>
      </c>
      <c r="B8" s="107">
        <v>5011</v>
      </c>
      <c r="C8" s="107">
        <v>5638</v>
      </c>
      <c r="D8" s="107">
        <v>147</v>
      </c>
      <c r="E8" s="107">
        <v>10796</v>
      </c>
      <c r="F8" s="107">
        <v>4</v>
      </c>
      <c r="G8" s="107">
        <v>3943</v>
      </c>
      <c r="H8" s="107">
        <v>5161</v>
      </c>
      <c r="I8" s="107">
        <v>135</v>
      </c>
      <c r="J8" s="107">
        <v>9239</v>
      </c>
    </row>
    <row r="9" s="1" customFormat="1" spans="1:10">
      <c r="A9" s="106">
        <v>5</v>
      </c>
      <c r="B9" s="107">
        <v>3641</v>
      </c>
      <c r="C9" s="107">
        <v>4078</v>
      </c>
      <c r="D9" s="107">
        <v>82</v>
      </c>
      <c r="E9" s="107">
        <v>7801</v>
      </c>
      <c r="F9" s="107">
        <v>5</v>
      </c>
      <c r="G9" s="107">
        <v>3089</v>
      </c>
      <c r="H9" s="107">
        <v>3804</v>
      </c>
      <c r="I9" s="107">
        <v>90</v>
      </c>
      <c r="J9" s="107">
        <v>6983</v>
      </c>
    </row>
    <row r="10" s="1" customFormat="1" spans="1:10">
      <c r="A10" s="106">
        <v>6</v>
      </c>
      <c r="B10" s="107">
        <v>3083</v>
      </c>
      <c r="C10" s="107">
        <v>3353</v>
      </c>
      <c r="D10" s="107">
        <v>56</v>
      </c>
      <c r="E10" s="107">
        <v>6492</v>
      </c>
      <c r="F10" s="107">
        <v>6</v>
      </c>
      <c r="G10" s="107">
        <v>2602</v>
      </c>
      <c r="H10" s="107">
        <v>3206</v>
      </c>
      <c r="I10" s="107">
        <v>51</v>
      </c>
      <c r="J10" s="107">
        <v>5859</v>
      </c>
    </row>
    <row r="11" s="1" customFormat="1" spans="1:10">
      <c r="A11" s="106">
        <v>7</v>
      </c>
      <c r="B11" s="107">
        <v>2425</v>
      </c>
      <c r="C11" s="107">
        <v>2734</v>
      </c>
      <c r="D11" s="107">
        <v>27</v>
      </c>
      <c r="E11" s="107">
        <v>5186</v>
      </c>
      <c r="F11" s="107">
        <v>7</v>
      </c>
      <c r="G11" s="107">
        <v>2091</v>
      </c>
      <c r="H11" s="107">
        <v>2594</v>
      </c>
      <c r="I11" s="107">
        <v>22</v>
      </c>
      <c r="J11" s="107">
        <v>4707</v>
      </c>
    </row>
    <row r="12" s="1" customFormat="1" spans="1:10">
      <c r="A12" s="106">
        <v>8</v>
      </c>
      <c r="B12" s="107">
        <v>2241</v>
      </c>
      <c r="C12" s="107">
        <v>2499</v>
      </c>
      <c r="D12" s="107">
        <v>26</v>
      </c>
      <c r="E12" s="107">
        <v>4766</v>
      </c>
      <c r="F12" s="107">
        <v>8</v>
      </c>
      <c r="G12" s="107">
        <v>1941</v>
      </c>
      <c r="H12" s="107">
        <v>2352</v>
      </c>
      <c r="I12" s="107">
        <v>26</v>
      </c>
      <c r="J12" s="107">
        <v>4319</v>
      </c>
    </row>
    <row r="13" s="1" customFormat="1" spans="1:10">
      <c r="A13" s="106">
        <v>9</v>
      </c>
      <c r="B13" s="107">
        <v>1956</v>
      </c>
      <c r="C13" s="107">
        <v>2055</v>
      </c>
      <c r="D13" s="107">
        <v>18</v>
      </c>
      <c r="E13" s="107">
        <v>4029</v>
      </c>
      <c r="F13" s="107">
        <v>9</v>
      </c>
      <c r="G13" s="107">
        <v>1744</v>
      </c>
      <c r="H13" s="107">
        <v>1912</v>
      </c>
      <c r="I13" s="107">
        <v>25</v>
      </c>
      <c r="J13" s="107">
        <v>3681</v>
      </c>
    </row>
    <row r="14" s="1" customFormat="1" spans="1:10">
      <c r="A14" s="106">
        <v>10</v>
      </c>
      <c r="B14" s="107">
        <v>1776</v>
      </c>
      <c r="C14" s="107">
        <v>1868</v>
      </c>
      <c r="D14" s="107">
        <v>14</v>
      </c>
      <c r="E14" s="107">
        <v>3658</v>
      </c>
      <c r="F14" s="107">
        <v>10</v>
      </c>
      <c r="G14" s="107">
        <v>1576</v>
      </c>
      <c r="H14" s="107">
        <v>1738</v>
      </c>
      <c r="I14" s="107">
        <v>32</v>
      </c>
      <c r="J14" s="107">
        <v>3346</v>
      </c>
    </row>
    <row r="15" s="1" customFormat="1" spans="1:10">
      <c r="A15" s="106">
        <v>11</v>
      </c>
      <c r="B15" s="107">
        <v>1549</v>
      </c>
      <c r="C15" s="107">
        <v>1722</v>
      </c>
      <c r="D15" s="107">
        <v>25</v>
      </c>
      <c r="E15" s="107">
        <v>3296</v>
      </c>
      <c r="F15" s="107">
        <v>11</v>
      </c>
      <c r="G15" s="107">
        <v>1412</v>
      </c>
      <c r="H15" s="107">
        <v>1664</v>
      </c>
      <c r="I15" s="107">
        <v>20</v>
      </c>
      <c r="J15" s="107">
        <v>3096</v>
      </c>
    </row>
    <row r="16" s="1" customFormat="1" spans="1:10">
      <c r="A16" s="106">
        <v>12</v>
      </c>
      <c r="B16" s="107">
        <v>1582</v>
      </c>
      <c r="C16" s="107">
        <v>1491</v>
      </c>
      <c r="D16" s="107">
        <v>9</v>
      </c>
      <c r="E16" s="107">
        <v>3082</v>
      </c>
      <c r="F16" s="107">
        <v>12</v>
      </c>
      <c r="G16" s="107">
        <v>1425</v>
      </c>
      <c r="H16" s="107">
        <v>1399</v>
      </c>
      <c r="I16" s="107">
        <v>13</v>
      </c>
      <c r="J16" s="107">
        <v>2837</v>
      </c>
    </row>
    <row r="17" s="1" customFormat="1" spans="1:10">
      <c r="A17" s="106">
        <v>13</v>
      </c>
      <c r="B17" s="107">
        <v>1391</v>
      </c>
      <c r="C17" s="107">
        <v>1352</v>
      </c>
      <c r="D17" s="107">
        <v>10</v>
      </c>
      <c r="E17" s="107">
        <v>2753</v>
      </c>
      <c r="F17" s="107">
        <v>13</v>
      </c>
      <c r="G17" s="107">
        <v>1327</v>
      </c>
      <c r="H17" s="107">
        <v>1336</v>
      </c>
      <c r="I17" s="107">
        <v>12</v>
      </c>
      <c r="J17" s="107">
        <v>2675</v>
      </c>
    </row>
    <row r="18" s="1" customFormat="1" spans="1:10">
      <c r="A18" s="106">
        <v>14</v>
      </c>
      <c r="B18" s="107">
        <v>1269</v>
      </c>
      <c r="C18" s="107">
        <v>1246</v>
      </c>
      <c r="D18" s="107">
        <v>11</v>
      </c>
      <c r="E18" s="107">
        <v>2526</v>
      </c>
      <c r="F18" s="107">
        <v>14</v>
      </c>
      <c r="G18" s="107">
        <v>1140</v>
      </c>
      <c r="H18" s="107">
        <v>1166</v>
      </c>
      <c r="I18" s="107">
        <v>15</v>
      </c>
      <c r="J18" s="107">
        <v>2321</v>
      </c>
    </row>
    <row r="19" s="1" customFormat="1" spans="1:10">
      <c r="A19" s="106">
        <v>15</v>
      </c>
      <c r="B19" s="107">
        <v>1122</v>
      </c>
      <c r="C19" s="107">
        <v>996</v>
      </c>
      <c r="D19" s="107">
        <v>15</v>
      </c>
      <c r="E19" s="107">
        <v>2133</v>
      </c>
      <c r="F19" s="107">
        <v>15</v>
      </c>
      <c r="G19" s="107">
        <v>1056</v>
      </c>
      <c r="H19" s="107">
        <v>972</v>
      </c>
      <c r="I19" s="107">
        <v>11</v>
      </c>
      <c r="J19" s="107">
        <v>2039</v>
      </c>
    </row>
    <row r="20" s="1" customFormat="1" spans="1:10">
      <c r="A20" s="106">
        <v>16</v>
      </c>
      <c r="B20" s="107">
        <v>982</v>
      </c>
      <c r="C20" s="107">
        <v>896</v>
      </c>
      <c r="D20" s="107">
        <v>6</v>
      </c>
      <c r="E20" s="107">
        <v>1884</v>
      </c>
      <c r="F20" s="107">
        <v>16</v>
      </c>
      <c r="G20" s="107">
        <v>917</v>
      </c>
      <c r="H20" s="107">
        <v>823</v>
      </c>
      <c r="I20" s="107">
        <v>6</v>
      </c>
      <c r="J20" s="107">
        <v>1746</v>
      </c>
    </row>
    <row r="21" s="1" customFormat="1" spans="1:10">
      <c r="A21" s="106">
        <v>17</v>
      </c>
      <c r="B21" s="107">
        <v>856</v>
      </c>
      <c r="C21" s="107">
        <v>764</v>
      </c>
      <c r="D21" s="107">
        <v>8</v>
      </c>
      <c r="E21" s="107">
        <v>1628</v>
      </c>
      <c r="F21" s="107">
        <v>17</v>
      </c>
      <c r="G21" s="107">
        <v>794</v>
      </c>
      <c r="H21" s="107">
        <v>741</v>
      </c>
      <c r="I21" s="107">
        <v>9</v>
      </c>
      <c r="J21" s="107">
        <v>1544</v>
      </c>
    </row>
    <row r="22" s="1" customFormat="1" spans="1:10">
      <c r="A22" s="106">
        <v>18</v>
      </c>
      <c r="B22" s="107">
        <v>731</v>
      </c>
      <c r="C22" s="107">
        <v>690</v>
      </c>
      <c r="D22" s="107">
        <v>11</v>
      </c>
      <c r="E22" s="107">
        <v>1432</v>
      </c>
      <c r="F22" s="107">
        <v>18</v>
      </c>
      <c r="G22" s="107">
        <v>660</v>
      </c>
      <c r="H22" s="107">
        <v>655</v>
      </c>
      <c r="I22" s="107">
        <v>12</v>
      </c>
      <c r="J22" s="107">
        <v>1327</v>
      </c>
    </row>
    <row r="23" s="1" customFormat="1" spans="1:10">
      <c r="A23" s="106">
        <v>19</v>
      </c>
      <c r="B23" s="107">
        <v>582</v>
      </c>
      <c r="C23" s="107">
        <v>533</v>
      </c>
      <c r="D23" s="107">
        <v>5</v>
      </c>
      <c r="E23" s="107">
        <v>1120</v>
      </c>
      <c r="F23" s="107">
        <v>19</v>
      </c>
      <c r="G23" s="107">
        <v>554</v>
      </c>
      <c r="H23" s="107">
        <v>539</v>
      </c>
      <c r="I23" s="107">
        <v>9</v>
      </c>
      <c r="J23" s="107">
        <v>1102</v>
      </c>
    </row>
    <row r="24" s="1" customFormat="1" spans="1:10">
      <c r="A24" s="106">
        <v>20</v>
      </c>
      <c r="B24" s="107">
        <v>546</v>
      </c>
      <c r="C24" s="107">
        <v>515</v>
      </c>
      <c r="D24" s="107">
        <v>6</v>
      </c>
      <c r="E24" s="107">
        <v>1067</v>
      </c>
      <c r="F24" s="107">
        <v>20</v>
      </c>
      <c r="G24" s="107">
        <v>508</v>
      </c>
      <c r="H24" s="107">
        <v>480</v>
      </c>
      <c r="I24" s="107">
        <v>10</v>
      </c>
      <c r="J24" s="107">
        <v>998</v>
      </c>
    </row>
    <row r="25" s="1" customFormat="1" spans="1:10">
      <c r="A25" s="106">
        <v>21</v>
      </c>
      <c r="B25" s="107">
        <v>471</v>
      </c>
      <c r="C25" s="107">
        <v>434</v>
      </c>
      <c r="D25" s="107">
        <v>3</v>
      </c>
      <c r="E25" s="107">
        <v>908</v>
      </c>
      <c r="F25" s="107">
        <v>21</v>
      </c>
      <c r="G25" s="107">
        <v>463</v>
      </c>
      <c r="H25" s="107">
        <v>451</v>
      </c>
      <c r="I25" s="107">
        <v>6</v>
      </c>
      <c r="J25" s="107">
        <v>920</v>
      </c>
    </row>
    <row r="26" s="1" customFormat="1" spans="1:10">
      <c r="A26" s="106">
        <v>22</v>
      </c>
      <c r="B26" s="107">
        <v>426</v>
      </c>
      <c r="C26" s="107">
        <v>453</v>
      </c>
      <c r="D26" s="107">
        <v>4</v>
      </c>
      <c r="E26" s="107">
        <v>883</v>
      </c>
      <c r="F26" s="107">
        <v>22</v>
      </c>
      <c r="G26" s="107">
        <v>411</v>
      </c>
      <c r="H26" s="107">
        <v>423</v>
      </c>
      <c r="I26" s="107">
        <v>6</v>
      </c>
      <c r="J26" s="107">
        <v>840</v>
      </c>
    </row>
    <row r="27" s="1" customFormat="1" spans="1:10">
      <c r="A27" s="106">
        <v>23</v>
      </c>
      <c r="B27" s="107">
        <v>409</v>
      </c>
      <c r="C27" s="107">
        <v>408</v>
      </c>
      <c r="D27" s="107">
        <v>5</v>
      </c>
      <c r="E27" s="107">
        <v>822</v>
      </c>
      <c r="F27" s="107">
        <v>23</v>
      </c>
      <c r="G27" s="107">
        <v>390</v>
      </c>
      <c r="H27" s="107">
        <v>377</v>
      </c>
      <c r="I27" s="107">
        <v>3</v>
      </c>
      <c r="J27" s="107">
        <v>770</v>
      </c>
    </row>
    <row r="28" s="1" customFormat="1" spans="1:10">
      <c r="A28" s="106">
        <v>24</v>
      </c>
      <c r="B28" s="107">
        <v>408</v>
      </c>
      <c r="C28" s="107">
        <v>331</v>
      </c>
      <c r="D28" s="107">
        <v>3</v>
      </c>
      <c r="E28" s="107">
        <v>742</v>
      </c>
      <c r="F28" s="107">
        <v>24</v>
      </c>
      <c r="G28" s="107">
        <v>399</v>
      </c>
      <c r="H28" s="107">
        <v>322</v>
      </c>
      <c r="I28" s="107">
        <v>5</v>
      </c>
      <c r="J28" s="107">
        <v>726</v>
      </c>
    </row>
    <row r="29" s="1" customFormat="1" spans="1:10">
      <c r="A29" s="106">
        <v>25</v>
      </c>
      <c r="B29" s="107">
        <v>392</v>
      </c>
      <c r="C29" s="107">
        <v>317</v>
      </c>
      <c r="D29" s="107">
        <v>2</v>
      </c>
      <c r="E29" s="107">
        <v>711</v>
      </c>
      <c r="F29" s="107">
        <v>25</v>
      </c>
      <c r="G29" s="107">
        <v>379</v>
      </c>
      <c r="H29" s="107">
        <v>317</v>
      </c>
      <c r="I29" s="107">
        <v>2</v>
      </c>
      <c r="J29" s="107">
        <v>698</v>
      </c>
    </row>
    <row r="30" s="1" customFormat="1" spans="1:10">
      <c r="A30" s="106">
        <v>26</v>
      </c>
      <c r="B30" s="107">
        <v>444</v>
      </c>
      <c r="C30" s="107">
        <v>360</v>
      </c>
      <c r="D30" s="107">
        <v>0</v>
      </c>
      <c r="E30" s="107">
        <v>804</v>
      </c>
      <c r="F30" s="107">
        <v>26</v>
      </c>
      <c r="G30" s="107">
        <v>407</v>
      </c>
      <c r="H30" s="107">
        <v>374</v>
      </c>
      <c r="I30" s="107">
        <v>4</v>
      </c>
      <c r="J30" s="107">
        <v>785</v>
      </c>
    </row>
    <row r="31" s="1" customFormat="1" spans="1:10">
      <c r="A31" s="106">
        <v>27</v>
      </c>
      <c r="B31" s="107">
        <v>343</v>
      </c>
      <c r="C31" s="107">
        <v>271</v>
      </c>
      <c r="D31" s="107">
        <v>4</v>
      </c>
      <c r="E31" s="107">
        <v>618</v>
      </c>
      <c r="F31" s="107">
        <v>27</v>
      </c>
      <c r="G31" s="107">
        <v>356</v>
      </c>
      <c r="H31" s="107">
        <v>306</v>
      </c>
      <c r="I31" s="107">
        <v>3</v>
      </c>
      <c r="J31" s="107">
        <v>665</v>
      </c>
    </row>
    <row r="32" s="1" customFormat="1" spans="1:10">
      <c r="A32" s="106">
        <v>28</v>
      </c>
      <c r="B32" s="107">
        <v>352</v>
      </c>
      <c r="C32" s="107">
        <v>301</v>
      </c>
      <c r="D32" s="107">
        <v>5</v>
      </c>
      <c r="E32" s="107">
        <v>658</v>
      </c>
      <c r="F32" s="107">
        <v>28</v>
      </c>
      <c r="G32" s="107">
        <v>371</v>
      </c>
      <c r="H32" s="107">
        <v>317</v>
      </c>
      <c r="I32" s="107">
        <v>3</v>
      </c>
      <c r="J32" s="107">
        <v>691</v>
      </c>
    </row>
    <row r="33" s="1" customFormat="1" spans="1:10">
      <c r="A33" s="106">
        <v>29</v>
      </c>
      <c r="B33" s="107">
        <v>314</v>
      </c>
      <c r="C33" s="107">
        <v>279</v>
      </c>
      <c r="D33" s="107">
        <v>2</v>
      </c>
      <c r="E33" s="107">
        <v>595</v>
      </c>
      <c r="F33" s="107">
        <v>29</v>
      </c>
      <c r="G33" s="107">
        <v>313</v>
      </c>
      <c r="H33" s="107">
        <v>288</v>
      </c>
      <c r="I33" s="107">
        <v>2</v>
      </c>
      <c r="J33" s="107">
        <v>603</v>
      </c>
    </row>
    <row r="34" s="1" customFormat="1" spans="1:10">
      <c r="A34" s="106">
        <v>30</v>
      </c>
      <c r="B34" s="107">
        <v>336</v>
      </c>
      <c r="C34" s="107">
        <v>307</v>
      </c>
      <c r="D34" s="107">
        <v>3</v>
      </c>
      <c r="E34" s="107">
        <v>646</v>
      </c>
      <c r="F34" s="107">
        <v>30</v>
      </c>
      <c r="G34" s="107">
        <v>325</v>
      </c>
      <c r="H34" s="107">
        <v>299</v>
      </c>
      <c r="I34" s="107">
        <v>4</v>
      </c>
      <c r="J34" s="107">
        <v>628</v>
      </c>
    </row>
    <row r="35" s="1" customFormat="1" spans="1:10">
      <c r="A35" s="106">
        <v>31</v>
      </c>
      <c r="B35" s="107">
        <v>274</v>
      </c>
      <c r="C35" s="107">
        <v>251</v>
      </c>
      <c r="D35" s="107">
        <v>1</v>
      </c>
      <c r="E35" s="107">
        <v>526</v>
      </c>
      <c r="F35" s="107">
        <v>31</v>
      </c>
      <c r="G35" s="107">
        <v>285</v>
      </c>
      <c r="H35" s="107">
        <v>263</v>
      </c>
      <c r="I35" s="107">
        <v>3</v>
      </c>
      <c r="J35" s="107">
        <v>551</v>
      </c>
    </row>
    <row r="36" s="1" customFormat="1" spans="1:10">
      <c r="A36" s="106">
        <v>32</v>
      </c>
      <c r="B36" s="107">
        <v>265</v>
      </c>
      <c r="C36" s="107">
        <v>244</v>
      </c>
      <c r="D36" s="107">
        <v>1</v>
      </c>
      <c r="E36" s="107">
        <v>510</v>
      </c>
      <c r="F36" s="107">
        <v>32</v>
      </c>
      <c r="G36" s="107">
        <v>278</v>
      </c>
      <c r="H36" s="107">
        <v>253</v>
      </c>
      <c r="I36" s="107">
        <v>3</v>
      </c>
      <c r="J36" s="107">
        <v>534</v>
      </c>
    </row>
    <row r="37" s="1" customFormat="1" spans="1:10">
      <c r="A37" s="106">
        <v>33</v>
      </c>
      <c r="B37" s="107">
        <v>296</v>
      </c>
      <c r="C37" s="107">
        <v>194</v>
      </c>
      <c r="D37" s="107">
        <v>1</v>
      </c>
      <c r="E37" s="107">
        <v>491</v>
      </c>
      <c r="F37" s="107">
        <v>33</v>
      </c>
      <c r="G37" s="107">
        <v>283</v>
      </c>
      <c r="H37" s="107">
        <v>241</v>
      </c>
      <c r="I37" s="107">
        <v>6</v>
      </c>
      <c r="J37" s="107">
        <v>530</v>
      </c>
    </row>
    <row r="38" s="1" customFormat="1" spans="1:10">
      <c r="A38" s="106">
        <v>34</v>
      </c>
      <c r="B38" s="107">
        <v>255</v>
      </c>
      <c r="C38" s="107">
        <v>250</v>
      </c>
      <c r="D38" s="107">
        <v>0</v>
      </c>
      <c r="E38" s="107">
        <v>505</v>
      </c>
      <c r="F38" s="107">
        <v>34</v>
      </c>
      <c r="G38" s="107">
        <v>289</v>
      </c>
      <c r="H38" s="107">
        <v>256</v>
      </c>
      <c r="I38" s="107">
        <v>2</v>
      </c>
      <c r="J38" s="107">
        <v>547</v>
      </c>
    </row>
    <row r="39" s="1" customFormat="1" spans="1:10">
      <c r="A39" s="106">
        <v>35</v>
      </c>
      <c r="B39" s="107">
        <v>294</v>
      </c>
      <c r="C39" s="107">
        <v>217</v>
      </c>
      <c r="D39" s="107">
        <v>4</v>
      </c>
      <c r="E39" s="107">
        <v>515</v>
      </c>
      <c r="F39" s="107">
        <v>35</v>
      </c>
      <c r="G39" s="107">
        <v>333</v>
      </c>
      <c r="H39" s="107">
        <v>250</v>
      </c>
      <c r="I39" s="107">
        <v>6</v>
      </c>
      <c r="J39" s="107">
        <v>589</v>
      </c>
    </row>
    <row r="40" s="1" customFormat="1" spans="1:10">
      <c r="A40" s="106">
        <v>36</v>
      </c>
      <c r="B40" s="107">
        <v>244</v>
      </c>
      <c r="C40" s="107">
        <v>191</v>
      </c>
      <c r="D40" s="107">
        <v>2</v>
      </c>
      <c r="E40" s="107">
        <v>437</v>
      </c>
      <c r="F40" s="107">
        <v>36</v>
      </c>
      <c r="G40" s="107">
        <v>250</v>
      </c>
      <c r="H40" s="107">
        <v>228</v>
      </c>
      <c r="I40" s="107">
        <v>5</v>
      </c>
      <c r="J40" s="107">
        <v>483</v>
      </c>
    </row>
    <row r="41" s="1" customFormat="1" spans="1:10">
      <c r="A41" s="106">
        <v>37</v>
      </c>
      <c r="B41" s="107">
        <v>224</v>
      </c>
      <c r="C41" s="107">
        <v>180</v>
      </c>
      <c r="D41" s="107">
        <v>2</v>
      </c>
      <c r="E41" s="107">
        <v>406</v>
      </c>
      <c r="F41" s="107">
        <v>37</v>
      </c>
      <c r="G41" s="107">
        <v>233</v>
      </c>
      <c r="H41" s="107">
        <v>208</v>
      </c>
      <c r="I41" s="107">
        <v>0</v>
      </c>
      <c r="J41" s="107">
        <v>441</v>
      </c>
    </row>
    <row r="42" s="1" customFormat="1" spans="1:10">
      <c r="A42" s="106">
        <v>38</v>
      </c>
      <c r="B42" s="107">
        <v>219</v>
      </c>
      <c r="C42" s="107">
        <v>215</v>
      </c>
      <c r="D42" s="107">
        <v>1</v>
      </c>
      <c r="E42" s="107">
        <v>435</v>
      </c>
      <c r="F42" s="107">
        <v>38</v>
      </c>
      <c r="G42" s="107">
        <v>221</v>
      </c>
      <c r="H42" s="107">
        <v>202</v>
      </c>
      <c r="I42" s="107">
        <v>4</v>
      </c>
      <c r="J42" s="107">
        <v>427</v>
      </c>
    </row>
    <row r="43" s="1" customFormat="1" spans="1:10">
      <c r="A43" s="106">
        <v>39</v>
      </c>
      <c r="B43" s="107">
        <v>256</v>
      </c>
      <c r="C43" s="107">
        <v>165</v>
      </c>
      <c r="D43" s="107">
        <v>2</v>
      </c>
      <c r="E43" s="107">
        <v>423</v>
      </c>
      <c r="F43" s="107">
        <v>39</v>
      </c>
      <c r="G43" s="107">
        <v>223</v>
      </c>
      <c r="H43" s="107">
        <v>183</v>
      </c>
      <c r="I43" s="107">
        <v>2</v>
      </c>
      <c r="J43" s="107">
        <v>408</v>
      </c>
    </row>
    <row r="44" s="1" customFormat="1" spans="1:10">
      <c r="A44" s="106">
        <v>40</v>
      </c>
      <c r="B44" s="107">
        <v>204</v>
      </c>
      <c r="C44" s="107">
        <v>177</v>
      </c>
      <c r="D44" s="107">
        <v>1</v>
      </c>
      <c r="E44" s="107">
        <v>382</v>
      </c>
      <c r="F44" s="107">
        <v>40</v>
      </c>
      <c r="G44" s="107">
        <v>212</v>
      </c>
      <c r="H44" s="107">
        <v>185</v>
      </c>
      <c r="I44" s="107">
        <v>0</v>
      </c>
      <c r="J44" s="107">
        <v>397</v>
      </c>
    </row>
    <row r="45" s="1" customFormat="1" spans="1:10">
      <c r="A45" s="106">
        <v>41</v>
      </c>
      <c r="B45" s="107">
        <v>193</v>
      </c>
      <c r="C45" s="107">
        <v>173</v>
      </c>
      <c r="D45" s="107">
        <v>1</v>
      </c>
      <c r="E45" s="107">
        <v>367</v>
      </c>
      <c r="F45" s="107">
        <v>41</v>
      </c>
      <c r="G45" s="107">
        <v>195</v>
      </c>
      <c r="H45" s="107">
        <v>174</v>
      </c>
      <c r="I45" s="107">
        <v>3</v>
      </c>
      <c r="J45" s="107">
        <v>372</v>
      </c>
    </row>
    <row r="46" s="1" customFormat="1" spans="1:10">
      <c r="A46" s="106">
        <v>42</v>
      </c>
      <c r="B46" s="107">
        <v>215</v>
      </c>
      <c r="C46" s="107">
        <v>198</v>
      </c>
      <c r="D46" s="107">
        <v>0</v>
      </c>
      <c r="E46" s="107">
        <v>413</v>
      </c>
      <c r="F46" s="107">
        <v>42</v>
      </c>
      <c r="G46" s="107">
        <v>210</v>
      </c>
      <c r="H46" s="107">
        <v>188</v>
      </c>
      <c r="I46" s="107">
        <v>4</v>
      </c>
      <c r="J46" s="107">
        <v>402</v>
      </c>
    </row>
    <row r="47" s="1" customFormat="1" spans="1:10">
      <c r="A47" s="106">
        <v>43</v>
      </c>
      <c r="B47" s="107">
        <v>183</v>
      </c>
      <c r="C47" s="107">
        <v>147</v>
      </c>
      <c r="D47" s="107">
        <v>0</v>
      </c>
      <c r="E47" s="107">
        <v>330</v>
      </c>
      <c r="F47" s="107">
        <v>43</v>
      </c>
      <c r="G47" s="107">
        <v>217</v>
      </c>
      <c r="H47" s="107">
        <v>157</v>
      </c>
      <c r="I47" s="107">
        <v>1</v>
      </c>
      <c r="J47" s="107">
        <v>375</v>
      </c>
    </row>
    <row r="48" s="1" customFormat="1" spans="1:10">
      <c r="A48" s="106">
        <v>44</v>
      </c>
      <c r="B48" s="107">
        <v>188</v>
      </c>
      <c r="C48" s="107">
        <v>165</v>
      </c>
      <c r="D48" s="107">
        <v>1</v>
      </c>
      <c r="E48" s="107">
        <v>354</v>
      </c>
      <c r="F48" s="107">
        <v>44</v>
      </c>
      <c r="G48" s="107">
        <v>191</v>
      </c>
      <c r="H48" s="107">
        <v>165</v>
      </c>
      <c r="I48" s="107">
        <v>2</v>
      </c>
      <c r="J48" s="107">
        <v>358</v>
      </c>
    </row>
    <row r="49" s="1" customFormat="1" spans="1:10">
      <c r="A49" s="106">
        <v>45</v>
      </c>
      <c r="B49" s="107">
        <v>179</v>
      </c>
      <c r="C49" s="107">
        <v>142</v>
      </c>
      <c r="D49" s="107">
        <v>0</v>
      </c>
      <c r="E49" s="107">
        <v>321</v>
      </c>
      <c r="F49" s="107">
        <v>45</v>
      </c>
      <c r="G49" s="107">
        <v>177</v>
      </c>
      <c r="H49" s="107">
        <v>141</v>
      </c>
      <c r="I49" s="107">
        <v>0</v>
      </c>
      <c r="J49" s="107">
        <v>318</v>
      </c>
    </row>
    <row r="50" s="1" customFormat="1" spans="1:10">
      <c r="A50" s="106">
        <v>46</v>
      </c>
      <c r="B50" s="107">
        <v>173</v>
      </c>
      <c r="C50" s="107">
        <v>130</v>
      </c>
      <c r="D50" s="107">
        <v>0</v>
      </c>
      <c r="E50" s="107">
        <v>303</v>
      </c>
      <c r="F50" s="107">
        <v>46</v>
      </c>
      <c r="G50" s="107">
        <v>175</v>
      </c>
      <c r="H50" s="107">
        <v>146</v>
      </c>
      <c r="I50" s="107">
        <v>3</v>
      </c>
      <c r="J50" s="107">
        <v>324</v>
      </c>
    </row>
    <row r="51" s="1" customFormat="1" spans="1:10">
      <c r="A51" s="106">
        <v>47</v>
      </c>
      <c r="B51" s="107">
        <v>186</v>
      </c>
      <c r="C51" s="107">
        <v>136</v>
      </c>
      <c r="D51" s="107">
        <v>0</v>
      </c>
      <c r="E51" s="107">
        <v>322</v>
      </c>
      <c r="F51" s="107">
        <v>47</v>
      </c>
      <c r="G51" s="107">
        <v>205</v>
      </c>
      <c r="H51" s="107">
        <v>150</v>
      </c>
      <c r="I51" s="107">
        <v>1</v>
      </c>
      <c r="J51" s="107">
        <v>356</v>
      </c>
    </row>
    <row r="52" s="1" customFormat="1" spans="1:10">
      <c r="A52" s="106">
        <v>48</v>
      </c>
      <c r="B52" s="107">
        <v>168</v>
      </c>
      <c r="C52" s="107">
        <v>125</v>
      </c>
      <c r="D52" s="107">
        <v>1</v>
      </c>
      <c r="E52" s="107">
        <v>294</v>
      </c>
      <c r="F52" s="107">
        <v>48</v>
      </c>
      <c r="G52" s="107">
        <v>163</v>
      </c>
      <c r="H52" s="107">
        <v>132</v>
      </c>
      <c r="I52" s="107">
        <v>0</v>
      </c>
      <c r="J52" s="107">
        <v>295</v>
      </c>
    </row>
    <row r="53" s="1" customFormat="1" spans="1:10">
      <c r="A53" s="106">
        <v>49</v>
      </c>
      <c r="B53" s="107">
        <v>149</v>
      </c>
      <c r="C53" s="107">
        <v>131</v>
      </c>
      <c r="D53" s="107">
        <v>0</v>
      </c>
      <c r="E53" s="107">
        <v>280</v>
      </c>
      <c r="F53" s="107">
        <v>49</v>
      </c>
      <c r="G53" s="107">
        <v>145</v>
      </c>
      <c r="H53" s="107">
        <v>119</v>
      </c>
      <c r="I53" s="107">
        <v>0</v>
      </c>
      <c r="J53" s="107">
        <v>264</v>
      </c>
    </row>
    <row r="54" s="1" customFormat="1" spans="1:10">
      <c r="A54" s="106">
        <v>50</v>
      </c>
      <c r="B54" s="107">
        <v>187</v>
      </c>
      <c r="C54" s="107">
        <v>111</v>
      </c>
      <c r="D54" s="107">
        <v>1</v>
      </c>
      <c r="E54" s="107">
        <v>299</v>
      </c>
      <c r="F54" s="107">
        <v>50</v>
      </c>
      <c r="G54" s="107">
        <v>185</v>
      </c>
      <c r="H54" s="107">
        <v>115</v>
      </c>
      <c r="I54" s="107">
        <v>1</v>
      </c>
      <c r="J54" s="107">
        <v>301</v>
      </c>
    </row>
    <row r="55" s="1" customFormat="1" spans="1:10">
      <c r="A55" s="106">
        <v>51</v>
      </c>
      <c r="B55" s="107">
        <v>151</v>
      </c>
      <c r="C55" s="107">
        <v>108</v>
      </c>
      <c r="D55" s="107">
        <v>0</v>
      </c>
      <c r="E55" s="107">
        <v>259</v>
      </c>
      <c r="F55" s="107">
        <v>51</v>
      </c>
      <c r="G55" s="107">
        <v>153</v>
      </c>
      <c r="H55" s="107">
        <v>125</v>
      </c>
      <c r="I55" s="107">
        <v>0</v>
      </c>
      <c r="J55" s="107">
        <v>278</v>
      </c>
    </row>
    <row r="56" s="1" customFormat="1" spans="1:10">
      <c r="A56" s="106">
        <v>52</v>
      </c>
      <c r="B56" s="107">
        <v>164</v>
      </c>
      <c r="C56" s="107">
        <v>109</v>
      </c>
      <c r="D56" s="107">
        <v>0</v>
      </c>
      <c r="E56" s="107">
        <v>273</v>
      </c>
      <c r="F56" s="107">
        <v>52</v>
      </c>
      <c r="G56" s="107">
        <v>133</v>
      </c>
      <c r="H56" s="107">
        <v>117</v>
      </c>
      <c r="I56" s="107">
        <v>2</v>
      </c>
      <c r="J56" s="107">
        <v>252</v>
      </c>
    </row>
    <row r="57" s="1" customFormat="1" spans="1:10">
      <c r="A57" s="106">
        <v>53</v>
      </c>
      <c r="B57" s="107">
        <v>146</v>
      </c>
      <c r="C57" s="107">
        <v>110</v>
      </c>
      <c r="D57" s="107">
        <v>1</v>
      </c>
      <c r="E57" s="107">
        <v>257</v>
      </c>
      <c r="F57" s="107">
        <v>53</v>
      </c>
      <c r="G57" s="107">
        <v>138</v>
      </c>
      <c r="H57" s="107">
        <v>130</v>
      </c>
      <c r="I57" s="107">
        <v>0</v>
      </c>
      <c r="J57" s="107">
        <v>268</v>
      </c>
    </row>
    <row r="58" s="1" customFormat="1" spans="1:10">
      <c r="A58" s="106">
        <v>54</v>
      </c>
      <c r="B58" s="107">
        <v>131</v>
      </c>
      <c r="C58" s="107">
        <v>97</v>
      </c>
      <c r="D58" s="107">
        <v>0</v>
      </c>
      <c r="E58" s="107">
        <v>228</v>
      </c>
      <c r="F58" s="107">
        <v>54</v>
      </c>
      <c r="G58" s="107">
        <v>151</v>
      </c>
      <c r="H58" s="107">
        <v>97</v>
      </c>
      <c r="I58" s="107">
        <v>0</v>
      </c>
      <c r="J58" s="107">
        <v>248</v>
      </c>
    </row>
    <row r="59" s="1" customFormat="1" spans="1:10">
      <c r="A59" s="106">
        <v>55</v>
      </c>
      <c r="B59" s="107">
        <v>112</v>
      </c>
      <c r="C59" s="107">
        <v>93</v>
      </c>
      <c r="D59" s="107">
        <v>0</v>
      </c>
      <c r="E59" s="107">
        <v>205</v>
      </c>
      <c r="F59" s="107">
        <v>55</v>
      </c>
      <c r="G59" s="107">
        <v>136</v>
      </c>
      <c r="H59" s="107">
        <v>88</v>
      </c>
      <c r="I59" s="107">
        <v>2</v>
      </c>
      <c r="J59" s="107">
        <v>226</v>
      </c>
    </row>
    <row r="60" s="1" customFormat="1" spans="1:10">
      <c r="A60" s="106">
        <v>56</v>
      </c>
      <c r="B60" s="107">
        <v>145</v>
      </c>
      <c r="C60" s="107">
        <v>96</v>
      </c>
      <c r="D60" s="107">
        <v>0</v>
      </c>
      <c r="E60" s="107">
        <v>241</v>
      </c>
      <c r="F60" s="107">
        <v>56</v>
      </c>
      <c r="G60" s="107">
        <v>141</v>
      </c>
      <c r="H60" s="107">
        <v>105</v>
      </c>
      <c r="I60" s="107">
        <v>0</v>
      </c>
      <c r="J60" s="107">
        <v>246</v>
      </c>
    </row>
    <row r="61" s="1" customFormat="1" spans="1:10">
      <c r="A61" s="106">
        <v>57</v>
      </c>
      <c r="B61" s="107">
        <v>139</v>
      </c>
      <c r="C61" s="107">
        <v>94</v>
      </c>
      <c r="D61" s="107">
        <v>0</v>
      </c>
      <c r="E61" s="107">
        <v>233</v>
      </c>
      <c r="F61" s="107">
        <v>57</v>
      </c>
      <c r="G61" s="107">
        <v>121</v>
      </c>
      <c r="H61" s="107">
        <v>97</v>
      </c>
      <c r="I61" s="107">
        <v>0</v>
      </c>
      <c r="J61" s="107">
        <v>218</v>
      </c>
    </row>
    <row r="62" s="1" customFormat="1" spans="1:10">
      <c r="A62" s="106">
        <v>58</v>
      </c>
      <c r="B62" s="107">
        <v>125</v>
      </c>
      <c r="C62" s="107">
        <v>76</v>
      </c>
      <c r="D62" s="107">
        <v>0</v>
      </c>
      <c r="E62" s="107">
        <v>201</v>
      </c>
      <c r="F62" s="107">
        <v>58</v>
      </c>
      <c r="G62" s="107">
        <v>130</v>
      </c>
      <c r="H62" s="107">
        <v>98</v>
      </c>
      <c r="I62" s="107">
        <v>0</v>
      </c>
      <c r="J62" s="107">
        <v>228</v>
      </c>
    </row>
    <row r="63" s="1" customFormat="1" spans="1:10">
      <c r="A63" s="106">
        <v>59</v>
      </c>
      <c r="B63" s="107">
        <v>110</v>
      </c>
      <c r="C63" s="107">
        <v>94</v>
      </c>
      <c r="D63" s="107">
        <v>0</v>
      </c>
      <c r="E63" s="107">
        <v>204</v>
      </c>
      <c r="F63" s="107">
        <v>59</v>
      </c>
      <c r="G63" s="107">
        <v>132</v>
      </c>
      <c r="H63" s="107">
        <v>81</v>
      </c>
      <c r="I63" s="107">
        <v>1</v>
      </c>
      <c r="J63" s="107">
        <v>214</v>
      </c>
    </row>
    <row r="64" s="1" customFormat="1" spans="1:10">
      <c r="A64" s="106">
        <v>60</v>
      </c>
      <c r="B64" s="107">
        <v>120</v>
      </c>
      <c r="C64" s="107">
        <v>71</v>
      </c>
      <c r="D64" s="107">
        <v>0</v>
      </c>
      <c r="E64" s="107">
        <v>191</v>
      </c>
      <c r="F64" s="107">
        <v>60</v>
      </c>
      <c r="G64" s="107">
        <v>118</v>
      </c>
      <c r="H64" s="107">
        <v>76</v>
      </c>
      <c r="I64" s="107">
        <v>2</v>
      </c>
      <c r="J64" s="107">
        <v>196</v>
      </c>
    </row>
    <row r="65" s="1" customFormat="1" spans="1:10">
      <c r="A65" s="106">
        <v>61</v>
      </c>
      <c r="B65" s="107">
        <v>101</v>
      </c>
      <c r="C65" s="107">
        <v>50</v>
      </c>
      <c r="D65" s="107">
        <v>0</v>
      </c>
      <c r="E65" s="107">
        <v>151</v>
      </c>
      <c r="F65" s="107">
        <v>61</v>
      </c>
      <c r="G65" s="107">
        <v>119</v>
      </c>
      <c r="H65" s="107">
        <v>72</v>
      </c>
      <c r="I65" s="107">
        <v>0</v>
      </c>
      <c r="J65" s="107">
        <v>191</v>
      </c>
    </row>
    <row r="66" s="1" customFormat="1" spans="1:10">
      <c r="A66" s="106">
        <v>62</v>
      </c>
      <c r="B66" s="107">
        <v>108</v>
      </c>
      <c r="C66" s="107">
        <v>67</v>
      </c>
      <c r="D66" s="107">
        <v>1</v>
      </c>
      <c r="E66" s="107">
        <v>176</v>
      </c>
      <c r="F66" s="107">
        <v>62</v>
      </c>
      <c r="G66" s="107">
        <v>101</v>
      </c>
      <c r="H66" s="107">
        <v>76</v>
      </c>
      <c r="I66" s="107">
        <v>0</v>
      </c>
      <c r="J66" s="107">
        <v>177</v>
      </c>
    </row>
    <row r="67" s="1" customFormat="1" spans="1:10">
      <c r="A67" s="106">
        <v>63</v>
      </c>
      <c r="B67" s="107">
        <v>117</v>
      </c>
      <c r="C67" s="107">
        <v>62</v>
      </c>
      <c r="D67" s="107">
        <v>0</v>
      </c>
      <c r="E67" s="107">
        <v>179</v>
      </c>
      <c r="F67" s="107">
        <v>63</v>
      </c>
      <c r="G67" s="107">
        <v>120</v>
      </c>
      <c r="H67" s="107">
        <v>65</v>
      </c>
      <c r="I67" s="107">
        <v>0</v>
      </c>
      <c r="J67" s="107">
        <v>185</v>
      </c>
    </row>
    <row r="68" s="1" customFormat="1" spans="1:10">
      <c r="A68" s="106">
        <v>64</v>
      </c>
      <c r="B68" s="107">
        <v>104</v>
      </c>
      <c r="C68" s="107">
        <v>63</v>
      </c>
      <c r="D68" s="107">
        <v>0</v>
      </c>
      <c r="E68" s="107">
        <v>167</v>
      </c>
      <c r="F68" s="107">
        <v>64</v>
      </c>
      <c r="G68" s="107">
        <v>96</v>
      </c>
      <c r="H68" s="107">
        <v>59</v>
      </c>
      <c r="I68" s="107">
        <v>2</v>
      </c>
      <c r="J68" s="107">
        <v>157</v>
      </c>
    </row>
    <row r="69" s="1" customFormat="1" spans="1:10">
      <c r="A69" s="106">
        <v>65</v>
      </c>
      <c r="B69" s="107">
        <v>99</v>
      </c>
      <c r="C69" s="107">
        <v>41</v>
      </c>
      <c r="D69" s="107">
        <v>0</v>
      </c>
      <c r="E69" s="107">
        <v>140</v>
      </c>
      <c r="F69" s="107">
        <v>65</v>
      </c>
      <c r="G69" s="107">
        <v>104</v>
      </c>
      <c r="H69" s="107">
        <v>56</v>
      </c>
      <c r="I69" s="107">
        <v>2</v>
      </c>
      <c r="J69" s="107">
        <v>162</v>
      </c>
    </row>
    <row r="70" s="1" customFormat="1" spans="1:10">
      <c r="A70" s="106">
        <v>66</v>
      </c>
      <c r="B70" s="107">
        <v>97</v>
      </c>
      <c r="C70" s="107">
        <v>66</v>
      </c>
      <c r="D70" s="107">
        <v>1</v>
      </c>
      <c r="E70" s="107">
        <v>164</v>
      </c>
      <c r="F70" s="107">
        <v>66</v>
      </c>
      <c r="G70" s="107">
        <v>105</v>
      </c>
      <c r="H70" s="107">
        <v>67</v>
      </c>
      <c r="I70" s="107">
        <v>1</v>
      </c>
      <c r="J70" s="107">
        <v>173</v>
      </c>
    </row>
    <row r="71" s="1" customFormat="1" spans="1:10">
      <c r="A71" s="106">
        <v>67</v>
      </c>
      <c r="B71" s="107">
        <v>84</v>
      </c>
      <c r="C71" s="107">
        <v>43</v>
      </c>
      <c r="D71" s="107">
        <v>0</v>
      </c>
      <c r="E71" s="107">
        <v>127</v>
      </c>
      <c r="F71" s="107">
        <v>67</v>
      </c>
      <c r="G71" s="107">
        <v>91</v>
      </c>
      <c r="H71" s="107">
        <v>55</v>
      </c>
      <c r="I71" s="107">
        <v>0</v>
      </c>
      <c r="J71" s="107">
        <v>146</v>
      </c>
    </row>
    <row r="72" s="1" customFormat="1" spans="1:10">
      <c r="A72" s="106">
        <v>68</v>
      </c>
      <c r="B72" s="107">
        <v>101</v>
      </c>
      <c r="C72" s="107">
        <v>55</v>
      </c>
      <c r="D72" s="107">
        <v>0</v>
      </c>
      <c r="E72" s="107">
        <v>156</v>
      </c>
      <c r="F72" s="107">
        <v>68</v>
      </c>
      <c r="G72" s="107">
        <v>129</v>
      </c>
      <c r="H72" s="107">
        <v>74</v>
      </c>
      <c r="I72" s="107">
        <v>0</v>
      </c>
      <c r="J72" s="107">
        <v>203</v>
      </c>
    </row>
    <row r="73" s="1" customFormat="1" spans="1:10">
      <c r="A73" s="106">
        <v>69</v>
      </c>
      <c r="B73" s="107">
        <v>86</v>
      </c>
      <c r="C73" s="107">
        <v>41</v>
      </c>
      <c r="D73" s="107">
        <v>0</v>
      </c>
      <c r="E73" s="107">
        <v>127</v>
      </c>
      <c r="F73" s="107">
        <v>69</v>
      </c>
      <c r="G73" s="107">
        <v>103</v>
      </c>
      <c r="H73" s="107">
        <v>60</v>
      </c>
      <c r="I73" s="107">
        <v>1</v>
      </c>
      <c r="J73" s="107">
        <v>164</v>
      </c>
    </row>
    <row r="74" s="1" customFormat="1" spans="1:10">
      <c r="A74" s="106">
        <v>70</v>
      </c>
      <c r="B74" s="107">
        <v>215</v>
      </c>
      <c r="C74" s="107">
        <v>88</v>
      </c>
      <c r="D74" s="107">
        <v>0</v>
      </c>
      <c r="E74" s="107">
        <v>303</v>
      </c>
      <c r="F74" s="107">
        <v>70</v>
      </c>
      <c r="G74" s="107">
        <v>296</v>
      </c>
      <c r="H74" s="107">
        <v>142</v>
      </c>
      <c r="I74" s="107">
        <v>11</v>
      </c>
      <c r="J74" s="107">
        <v>449</v>
      </c>
    </row>
    <row r="75" s="1" customFormat="1" spans="1:10">
      <c r="A75" s="109" t="s">
        <v>2992</v>
      </c>
      <c r="B75" s="110"/>
      <c r="C75" s="110"/>
      <c r="D75" s="110"/>
      <c r="E75" s="110"/>
      <c r="F75" s="110"/>
      <c r="G75" s="111"/>
      <c r="H75" s="111"/>
      <c r="I75" s="111"/>
      <c r="J75" s="111"/>
    </row>
    <row r="76" spans="1:1">
      <c r="A76" s="112"/>
    </row>
  </sheetData>
  <sheetProtection formatCells="0" formatColumns="0" formatRows="0" insertRows="0" insertColumns="0" insertHyperlinks="0" deleteColumns="0" deleteRows="0" sort="0" autoFilter="0" pivotTables="0"/>
  <mergeCells count="5">
    <mergeCell ref="A1:J1"/>
    <mergeCell ref="B2:E2"/>
    <mergeCell ref="G2:J2"/>
    <mergeCell ref="A2:A3"/>
    <mergeCell ref="F2:F3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0"/>
  <sheetViews>
    <sheetView workbookViewId="0">
      <selection activeCell="A397" sqref="A397:A420"/>
    </sheetView>
  </sheetViews>
  <sheetFormatPr defaultColWidth="9" defaultRowHeight="13.8" outlineLevelCol="7"/>
  <cols>
    <col min="1" max="3" width="17.3333333333333" style="79" customWidth="1"/>
    <col min="4" max="4" width="30" style="79" customWidth="1"/>
    <col min="5" max="5" width="23.1759259259259" style="79" customWidth="1"/>
    <col min="6" max="6" width="17.3333333333333" style="79" customWidth="1"/>
    <col min="7" max="7" width="17.3333333333333" style="80" customWidth="1"/>
    <col min="8" max="16384" width="9" style="77"/>
  </cols>
  <sheetData>
    <row r="1" s="76" customFormat="1" ht="15" customHeight="1" spans="1:8">
      <c r="A1" s="81" t="s">
        <v>2993</v>
      </c>
      <c r="B1" s="81"/>
      <c r="C1" s="81"/>
      <c r="D1" s="81"/>
      <c r="E1" s="81"/>
      <c r="F1" s="81"/>
      <c r="G1" s="81"/>
      <c r="H1" s="81"/>
    </row>
    <row r="2" s="77" customFormat="1" spans="1:8">
      <c r="A2" s="32" t="s">
        <v>2994</v>
      </c>
      <c r="B2" s="32" t="s">
        <v>2995</v>
      </c>
      <c r="C2" s="20" t="s">
        <v>2931</v>
      </c>
      <c r="D2" s="32" t="s">
        <v>2996</v>
      </c>
      <c r="E2" s="20" t="s">
        <v>2997</v>
      </c>
      <c r="F2" s="20" t="s">
        <v>2998</v>
      </c>
      <c r="G2" s="20"/>
      <c r="H2" s="52"/>
    </row>
    <row r="3" s="77" customFormat="1" spans="1:8">
      <c r="A3" s="82" t="s">
        <v>2999</v>
      </c>
      <c r="B3" s="83" t="s">
        <v>3000</v>
      </c>
      <c r="C3" s="83" t="s">
        <v>3001</v>
      </c>
      <c r="D3" s="83" t="s">
        <v>3001</v>
      </c>
      <c r="E3" s="83" t="s">
        <v>3002</v>
      </c>
      <c r="F3" s="83" t="s">
        <v>3003</v>
      </c>
      <c r="G3" s="83"/>
      <c r="H3" s="52"/>
    </row>
    <row r="4" s="77" customFormat="1" spans="1:8">
      <c r="A4" s="82" t="s">
        <v>3004</v>
      </c>
      <c r="B4" s="83" t="s">
        <v>3005</v>
      </c>
      <c r="C4" s="83" t="s">
        <v>3001</v>
      </c>
      <c r="D4" s="83" t="s">
        <v>3001</v>
      </c>
      <c r="E4" s="83" t="s">
        <v>3002</v>
      </c>
      <c r="F4" s="83" t="s">
        <v>3006</v>
      </c>
      <c r="G4" s="83"/>
      <c r="H4" s="52"/>
    </row>
    <row r="5" s="77" customFormat="1" spans="1:8">
      <c r="A5" s="82" t="s">
        <v>3007</v>
      </c>
      <c r="B5" s="83" t="s">
        <v>3008</v>
      </c>
      <c r="C5" s="83" t="s">
        <v>3009</v>
      </c>
      <c r="D5" s="83" t="s">
        <v>3010</v>
      </c>
      <c r="E5" s="83" t="s">
        <v>3011</v>
      </c>
      <c r="F5" s="83" t="s">
        <v>3012</v>
      </c>
      <c r="G5" s="83"/>
      <c r="H5" s="52"/>
    </row>
    <row r="6" s="77" customFormat="1" spans="1:8">
      <c r="A6" s="82" t="s">
        <v>3013</v>
      </c>
      <c r="B6" s="83" t="s">
        <v>3014</v>
      </c>
      <c r="C6" s="83" t="s">
        <v>3009</v>
      </c>
      <c r="D6" s="83" t="s">
        <v>3010</v>
      </c>
      <c r="E6" s="83" t="s">
        <v>3011</v>
      </c>
      <c r="F6" s="83" t="s">
        <v>3015</v>
      </c>
      <c r="G6" s="83"/>
      <c r="H6" s="52"/>
    </row>
    <row r="7" s="77" customFormat="1" spans="1:8">
      <c r="A7" s="82" t="s">
        <v>3016</v>
      </c>
      <c r="B7" s="83" t="s">
        <v>3017</v>
      </c>
      <c r="C7" s="83" t="s">
        <v>3009</v>
      </c>
      <c r="D7" s="83" t="s">
        <v>3010</v>
      </c>
      <c r="E7" s="83" t="s">
        <v>3011</v>
      </c>
      <c r="F7" s="83" t="s">
        <v>3018</v>
      </c>
      <c r="G7" s="83"/>
      <c r="H7" s="52"/>
    </row>
    <row r="8" s="77" customFormat="1" spans="1:8">
      <c r="A8" s="82" t="s">
        <v>3019</v>
      </c>
      <c r="B8" s="83" t="s">
        <v>3020</v>
      </c>
      <c r="C8" s="83" t="s">
        <v>3009</v>
      </c>
      <c r="D8" s="83" t="s">
        <v>3010</v>
      </c>
      <c r="E8" s="83" t="s">
        <v>3011</v>
      </c>
      <c r="F8" s="83" t="s">
        <v>3021</v>
      </c>
      <c r="G8" s="83"/>
      <c r="H8" s="52"/>
    </row>
    <row r="9" s="77" customFormat="1" spans="1:8">
      <c r="A9" s="82" t="s">
        <v>3022</v>
      </c>
      <c r="B9" s="83" t="s">
        <v>3023</v>
      </c>
      <c r="C9" s="83" t="s">
        <v>3009</v>
      </c>
      <c r="D9" s="83" t="s">
        <v>3010</v>
      </c>
      <c r="E9" s="83" t="s">
        <v>3011</v>
      </c>
      <c r="F9" s="83" t="s">
        <v>3024</v>
      </c>
      <c r="G9" s="83"/>
      <c r="H9" s="52"/>
    </row>
    <row r="10" s="77" customFormat="1" spans="1:8">
      <c r="A10" s="82" t="s">
        <v>3025</v>
      </c>
      <c r="B10" s="83" t="s">
        <v>3026</v>
      </c>
      <c r="C10" s="83" t="s">
        <v>3009</v>
      </c>
      <c r="D10" s="83" t="s">
        <v>3010</v>
      </c>
      <c r="E10" s="83" t="s">
        <v>3011</v>
      </c>
      <c r="F10" s="83" t="s">
        <v>3027</v>
      </c>
      <c r="G10" s="83"/>
      <c r="H10" s="52"/>
    </row>
    <row r="11" s="77" customFormat="1" spans="1:8">
      <c r="A11" s="82" t="s">
        <v>3028</v>
      </c>
      <c r="B11" s="83" t="s">
        <v>3029</v>
      </c>
      <c r="C11" s="83" t="s">
        <v>3009</v>
      </c>
      <c r="D11" s="83" t="s">
        <v>3010</v>
      </c>
      <c r="E11" s="83" t="s">
        <v>3011</v>
      </c>
      <c r="F11" s="83" t="s">
        <v>3030</v>
      </c>
      <c r="G11" s="83"/>
      <c r="H11" s="52"/>
    </row>
    <row r="12" s="77" customFormat="1" spans="1:8">
      <c r="A12" s="82" t="s">
        <v>3031</v>
      </c>
      <c r="B12" s="83" t="s">
        <v>3032</v>
      </c>
      <c r="C12" s="83" t="s">
        <v>3009</v>
      </c>
      <c r="D12" s="83" t="s">
        <v>3010</v>
      </c>
      <c r="E12" s="83" t="s">
        <v>3011</v>
      </c>
      <c r="F12" s="83" t="s">
        <v>3033</v>
      </c>
      <c r="G12" s="83"/>
      <c r="H12" s="52"/>
    </row>
    <row r="13" s="77" customFormat="1" spans="1:8">
      <c r="A13" s="82" t="s">
        <v>3034</v>
      </c>
      <c r="B13" s="83" t="s">
        <v>3035</v>
      </c>
      <c r="C13" s="83" t="s">
        <v>3009</v>
      </c>
      <c r="D13" s="83" t="s">
        <v>3010</v>
      </c>
      <c r="E13" s="83" t="s">
        <v>3011</v>
      </c>
      <c r="F13" s="83" t="s">
        <v>3036</v>
      </c>
      <c r="G13" s="83"/>
      <c r="H13" s="52"/>
    </row>
    <row r="14" s="77" customFormat="1" spans="1:8">
      <c r="A14" s="82" t="s">
        <v>3037</v>
      </c>
      <c r="B14" s="83" t="s">
        <v>3038</v>
      </c>
      <c r="C14" s="83" t="s">
        <v>3009</v>
      </c>
      <c r="D14" s="83" t="s">
        <v>3010</v>
      </c>
      <c r="E14" s="83" t="s">
        <v>3011</v>
      </c>
      <c r="F14" s="83" t="s">
        <v>3039</v>
      </c>
      <c r="G14" s="83"/>
      <c r="H14" s="52"/>
    </row>
    <row r="15" s="77" customFormat="1" spans="1:8">
      <c r="A15" s="82" t="s">
        <v>3040</v>
      </c>
      <c r="B15" s="83" t="s">
        <v>3041</v>
      </c>
      <c r="C15" s="83" t="s">
        <v>3042</v>
      </c>
      <c r="D15" s="83" t="s">
        <v>3010</v>
      </c>
      <c r="E15" s="83" t="s">
        <v>3011</v>
      </c>
      <c r="F15" s="83" t="s">
        <v>3043</v>
      </c>
      <c r="G15" s="83"/>
      <c r="H15" s="52"/>
    </row>
    <row r="16" s="77" customFormat="1" spans="1:8">
      <c r="A16" s="82" t="s">
        <v>3044</v>
      </c>
      <c r="B16" s="83" t="s">
        <v>3045</v>
      </c>
      <c r="C16" s="83" t="s">
        <v>3042</v>
      </c>
      <c r="D16" s="83" t="s">
        <v>3010</v>
      </c>
      <c r="E16" s="83" t="s">
        <v>3011</v>
      </c>
      <c r="F16" s="83" t="s">
        <v>3046</v>
      </c>
      <c r="G16" s="83"/>
      <c r="H16" s="52"/>
    </row>
    <row r="17" s="77" customFormat="1" spans="1:8">
      <c r="A17" s="82" t="s">
        <v>3047</v>
      </c>
      <c r="B17" s="83" t="s">
        <v>3048</v>
      </c>
      <c r="C17" s="83" t="s">
        <v>3042</v>
      </c>
      <c r="D17" s="83" t="s">
        <v>3010</v>
      </c>
      <c r="E17" s="83" t="s">
        <v>3011</v>
      </c>
      <c r="F17" s="83" t="s">
        <v>3049</v>
      </c>
      <c r="G17" s="83"/>
      <c r="H17" s="52"/>
    </row>
    <row r="18" s="77" customFormat="1" spans="1:8">
      <c r="A18" s="82" t="s">
        <v>3050</v>
      </c>
      <c r="B18" s="83" t="s">
        <v>3051</v>
      </c>
      <c r="C18" s="83" t="s">
        <v>3042</v>
      </c>
      <c r="D18" s="83" t="s">
        <v>3010</v>
      </c>
      <c r="E18" s="83" t="s">
        <v>3011</v>
      </c>
      <c r="F18" s="83" t="s">
        <v>3052</v>
      </c>
      <c r="G18" s="83"/>
      <c r="H18" s="52"/>
    </row>
    <row r="19" s="77" customFormat="1" spans="1:8">
      <c r="A19" s="82" t="s">
        <v>3053</v>
      </c>
      <c r="B19" s="83" t="s">
        <v>3054</v>
      </c>
      <c r="C19" s="83" t="s">
        <v>3042</v>
      </c>
      <c r="D19" s="83" t="s">
        <v>3010</v>
      </c>
      <c r="E19" s="83" t="s">
        <v>3011</v>
      </c>
      <c r="F19" s="83" t="s">
        <v>3055</v>
      </c>
      <c r="G19" s="83"/>
      <c r="H19" s="52"/>
    </row>
    <row r="20" s="77" customFormat="1" spans="1:8">
      <c r="A20" s="82" t="s">
        <v>3056</v>
      </c>
      <c r="B20" s="83" t="s">
        <v>3057</v>
      </c>
      <c r="C20" s="83" t="s">
        <v>3042</v>
      </c>
      <c r="D20" s="83" t="s">
        <v>3010</v>
      </c>
      <c r="E20" s="83" t="s">
        <v>3011</v>
      </c>
      <c r="F20" s="83" t="s">
        <v>3058</v>
      </c>
      <c r="G20" s="83"/>
      <c r="H20" s="52"/>
    </row>
    <row r="21" s="77" customFormat="1" spans="1:8">
      <c r="A21" s="82" t="s">
        <v>3059</v>
      </c>
      <c r="B21" s="83" t="s">
        <v>3060</v>
      </c>
      <c r="C21" s="83" t="s">
        <v>3042</v>
      </c>
      <c r="D21" s="83" t="s">
        <v>3010</v>
      </c>
      <c r="E21" s="83" t="s">
        <v>3011</v>
      </c>
      <c r="F21" s="83" t="s">
        <v>3061</v>
      </c>
      <c r="G21" s="83"/>
      <c r="H21" s="52"/>
    </row>
    <row r="22" s="77" customFormat="1" spans="1:8">
      <c r="A22" s="82" t="s">
        <v>3062</v>
      </c>
      <c r="B22" s="83" t="s">
        <v>3063</v>
      </c>
      <c r="C22" s="83" t="s">
        <v>3042</v>
      </c>
      <c r="D22" s="83" t="s">
        <v>3010</v>
      </c>
      <c r="E22" s="83" t="s">
        <v>3011</v>
      </c>
      <c r="F22" s="83" t="s">
        <v>3064</v>
      </c>
      <c r="G22" s="83"/>
      <c r="H22" s="52"/>
    </row>
    <row r="23" s="77" customFormat="1" spans="1:8">
      <c r="A23" s="82" t="s">
        <v>3065</v>
      </c>
      <c r="B23" s="83" t="s">
        <v>3066</v>
      </c>
      <c r="C23" s="83" t="s">
        <v>3042</v>
      </c>
      <c r="D23" s="83" t="s">
        <v>3010</v>
      </c>
      <c r="E23" s="83" t="s">
        <v>3011</v>
      </c>
      <c r="F23" s="83" t="s">
        <v>3067</v>
      </c>
      <c r="G23" s="83"/>
      <c r="H23" s="52"/>
    </row>
    <row r="24" s="77" customFormat="1" spans="1:8">
      <c r="A24" s="82" t="s">
        <v>3068</v>
      </c>
      <c r="B24" s="83" t="s">
        <v>3069</v>
      </c>
      <c r="C24" s="83" t="s">
        <v>3070</v>
      </c>
      <c r="D24" s="83" t="s">
        <v>3010</v>
      </c>
      <c r="E24" s="83" t="s">
        <v>3071</v>
      </c>
      <c r="F24" s="83" t="s">
        <v>3072</v>
      </c>
      <c r="G24" s="83"/>
      <c r="H24" s="52"/>
    </row>
    <row r="25" s="77" customFormat="1" spans="1:8">
      <c r="A25" s="82" t="s">
        <v>3073</v>
      </c>
      <c r="B25" s="83" t="s">
        <v>3074</v>
      </c>
      <c r="C25" s="83" t="s">
        <v>3070</v>
      </c>
      <c r="D25" s="83" t="s">
        <v>3010</v>
      </c>
      <c r="E25" s="83" t="s">
        <v>3071</v>
      </c>
      <c r="F25" s="83" t="s">
        <v>3075</v>
      </c>
      <c r="G25" s="83"/>
      <c r="H25" s="52"/>
    </row>
    <row r="26" s="77" customFormat="1" spans="1:8">
      <c r="A26" s="82" t="s">
        <v>3076</v>
      </c>
      <c r="B26" s="83" t="s">
        <v>3077</v>
      </c>
      <c r="C26" s="83" t="s">
        <v>3070</v>
      </c>
      <c r="D26" s="83" t="s">
        <v>3010</v>
      </c>
      <c r="E26" s="83" t="s">
        <v>3071</v>
      </c>
      <c r="F26" s="83" t="s">
        <v>3078</v>
      </c>
      <c r="G26" s="83"/>
      <c r="H26" s="52"/>
    </row>
    <row r="27" s="77" customFormat="1" spans="1:8">
      <c r="A27" s="82" t="s">
        <v>3079</v>
      </c>
      <c r="B27" s="83" t="s">
        <v>3080</v>
      </c>
      <c r="C27" s="83" t="s">
        <v>3070</v>
      </c>
      <c r="D27" s="83" t="s">
        <v>3010</v>
      </c>
      <c r="E27" s="83" t="s">
        <v>3071</v>
      </c>
      <c r="F27" s="83" t="s">
        <v>3081</v>
      </c>
      <c r="G27" s="83"/>
      <c r="H27" s="52"/>
    </row>
    <row r="28" s="77" customFormat="1" spans="1:8">
      <c r="A28" s="82" t="s">
        <v>3082</v>
      </c>
      <c r="B28" s="83" t="s">
        <v>3083</v>
      </c>
      <c r="C28" s="83" t="s">
        <v>3070</v>
      </c>
      <c r="D28" s="83" t="s">
        <v>3010</v>
      </c>
      <c r="E28" s="83" t="s">
        <v>3071</v>
      </c>
      <c r="F28" s="83" t="s">
        <v>3084</v>
      </c>
      <c r="G28" s="83"/>
      <c r="H28" s="52"/>
    </row>
    <row r="29" s="77" customFormat="1" spans="1:8">
      <c r="A29" s="82" t="s">
        <v>3085</v>
      </c>
      <c r="B29" s="83" t="s">
        <v>3086</v>
      </c>
      <c r="C29" s="83" t="s">
        <v>3070</v>
      </c>
      <c r="D29" s="83" t="s">
        <v>3010</v>
      </c>
      <c r="E29" s="83" t="s">
        <v>3071</v>
      </c>
      <c r="F29" s="83" t="s">
        <v>3087</v>
      </c>
      <c r="G29" s="83"/>
      <c r="H29" s="52"/>
    </row>
    <row r="30" s="77" customFormat="1" spans="1:8">
      <c r="A30" s="82" t="s">
        <v>3088</v>
      </c>
      <c r="B30" s="83" t="s">
        <v>3089</v>
      </c>
      <c r="C30" s="83" t="s">
        <v>3070</v>
      </c>
      <c r="D30" s="83" t="s">
        <v>3010</v>
      </c>
      <c r="E30" s="83" t="s">
        <v>3071</v>
      </c>
      <c r="F30" s="83" t="s">
        <v>3090</v>
      </c>
      <c r="G30" s="83"/>
      <c r="H30" s="52"/>
    </row>
    <row r="31" s="77" customFormat="1" spans="1:8">
      <c r="A31" s="82" t="s">
        <v>3091</v>
      </c>
      <c r="B31" s="83" t="s">
        <v>3092</v>
      </c>
      <c r="C31" s="83" t="s">
        <v>3070</v>
      </c>
      <c r="D31" s="83" t="s">
        <v>3010</v>
      </c>
      <c r="E31" s="83" t="s">
        <v>3071</v>
      </c>
      <c r="F31" s="83" t="s">
        <v>3093</v>
      </c>
      <c r="G31" s="83"/>
      <c r="H31" s="52"/>
    </row>
    <row r="32" s="77" customFormat="1" spans="1:8">
      <c r="A32" s="82" t="s">
        <v>3094</v>
      </c>
      <c r="B32" s="83" t="s">
        <v>3095</v>
      </c>
      <c r="C32" s="83" t="s">
        <v>3070</v>
      </c>
      <c r="D32" s="83" t="s">
        <v>3010</v>
      </c>
      <c r="E32" s="83" t="s">
        <v>3071</v>
      </c>
      <c r="F32" s="83" t="s">
        <v>3096</v>
      </c>
      <c r="G32" s="83"/>
      <c r="H32" s="52"/>
    </row>
    <row r="33" s="77" customFormat="1" spans="1:8">
      <c r="A33" s="82" t="s">
        <v>3097</v>
      </c>
      <c r="B33" s="83" t="s">
        <v>3098</v>
      </c>
      <c r="C33" s="83" t="s">
        <v>3070</v>
      </c>
      <c r="D33" s="83" t="s">
        <v>3010</v>
      </c>
      <c r="E33" s="83" t="s">
        <v>3071</v>
      </c>
      <c r="F33" s="83" t="s">
        <v>3099</v>
      </c>
      <c r="G33" s="83"/>
      <c r="H33" s="52"/>
    </row>
    <row r="34" s="77" customFormat="1" spans="1:8">
      <c r="A34" s="82" t="s">
        <v>3100</v>
      </c>
      <c r="B34" s="83" t="s">
        <v>3101</v>
      </c>
      <c r="C34" s="83" t="s">
        <v>3102</v>
      </c>
      <c r="D34" s="83" t="s">
        <v>3010</v>
      </c>
      <c r="E34" s="83" t="s">
        <v>3011</v>
      </c>
      <c r="F34" s="83" t="s">
        <v>3103</v>
      </c>
      <c r="G34" s="83"/>
      <c r="H34" s="52"/>
    </row>
    <row r="35" s="77" customFormat="1" spans="1:8">
      <c r="A35" s="82" t="s">
        <v>3104</v>
      </c>
      <c r="B35" s="83" t="s">
        <v>3105</v>
      </c>
      <c r="C35" s="83" t="s">
        <v>3102</v>
      </c>
      <c r="D35" s="83" t="s">
        <v>3010</v>
      </c>
      <c r="E35" s="83" t="s">
        <v>3011</v>
      </c>
      <c r="F35" s="83" t="s">
        <v>3106</v>
      </c>
      <c r="G35" s="83"/>
      <c r="H35" s="52"/>
    </row>
    <row r="36" s="77" customFormat="1" spans="1:8">
      <c r="A36" s="82" t="s">
        <v>3107</v>
      </c>
      <c r="B36" s="83" t="s">
        <v>3108</v>
      </c>
      <c r="C36" s="83" t="s">
        <v>3102</v>
      </c>
      <c r="D36" s="83" t="s">
        <v>3010</v>
      </c>
      <c r="E36" s="83" t="s">
        <v>3011</v>
      </c>
      <c r="F36" s="83" t="s">
        <v>3109</v>
      </c>
      <c r="G36" s="83"/>
      <c r="H36" s="52"/>
    </row>
    <row r="37" s="77" customFormat="1" spans="1:8">
      <c r="A37" s="82" t="s">
        <v>3110</v>
      </c>
      <c r="B37" s="83" t="s">
        <v>3111</v>
      </c>
      <c r="C37" s="83" t="s">
        <v>3102</v>
      </c>
      <c r="D37" s="83" t="s">
        <v>3010</v>
      </c>
      <c r="E37" s="83" t="s">
        <v>3011</v>
      </c>
      <c r="F37" s="83" t="s">
        <v>3112</v>
      </c>
      <c r="G37" s="83"/>
      <c r="H37" s="52"/>
    </row>
    <row r="38" s="77" customFormat="1" spans="1:8">
      <c r="A38" s="82" t="s">
        <v>3113</v>
      </c>
      <c r="B38" s="83" t="s">
        <v>3114</v>
      </c>
      <c r="C38" s="83" t="s">
        <v>3102</v>
      </c>
      <c r="D38" s="83" t="s">
        <v>3010</v>
      </c>
      <c r="E38" s="83" t="s">
        <v>3011</v>
      </c>
      <c r="F38" s="83" t="s">
        <v>3115</v>
      </c>
      <c r="G38" s="83"/>
      <c r="H38" s="52"/>
    </row>
    <row r="39" s="77" customFormat="1" spans="1:8">
      <c r="A39" s="82" t="s">
        <v>3116</v>
      </c>
      <c r="B39" s="83" t="s">
        <v>3117</v>
      </c>
      <c r="C39" s="83" t="s">
        <v>3102</v>
      </c>
      <c r="D39" s="83" t="s">
        <v>3010</v>
      </c>
      <c r="E39" s="83" t="s">
        <v>3011</v>
      </c>
      <c r="F39" s="83" t="s">
        <v>3118</v>
      </c>
      <c r="G39" s="83"/>
      <c r="H39" s="52"/>
    </row>
    <row r="40" s="77" customFormat="1" spans="1:8">
      <c r="A40" s="82" t="s">
        <v>3119</v>
      </c>
      <c r="B40" s="83" t="s">
        <v>3120</v>
      </c>
      <c r="C40" s="83" t="s">
        <v>3102</v>
      </c>
      <c r="D40" s="83" t="s">
        <v>3010</v>
      </c>
      <c r="E40" s="83" t="s">
        <v>3011</v>
      </c>
      <c r="F40" s="83" t="s">
        <v>3121</v>
      </c>
      <c r="G40" s="83"/>
      <c r="H40" s="52"/>
    </row>
    <row r="41" s="77" customFormat="1" spans="1:8">
      <c r="A41" s="82" t="s">
        <v>3122</v>
      </c>
      <c r="B41" s="83" t="s">
        <v>3123</v>
      </c>
      <c r="C41" s="83" t="s">
        <v>3102</v>
      </c>
      <c r="D41" s="83" t="s">
        <v>3010</v>
      </c>
      <c r="E41" s="83" t="s">
        <v>3011</v>
      </c>
      <c r="F41" s="83" t="s">
        <v>3124</v>
      </c>
      <c r="G41" s="83"/>
      <c r="H41" s="52"/>
    </row>
    <row r="42" s="77" customFormat="1" spans="1:8">
      <c r="A42" s="82" t="s">
        <v>3125</v>
      </c>
      <c r="B42" s="83" t="s">
        <v>3126</v>
      </c>
      <c r="C42" s="83" t="s">
        <v>3102</v>
      </c>
      <c r="D42" s="83" t="s">
        <v>3010</v>
      </c>
      <c r="E42" s="83" t="s">
        <v>3011</v>
      </c>
      <c r="F42" s="83" t="s">
        <v>3127</v>
      </c>
      <c r="G42" s="83"/>
      <c r="H42" s="52"/>
    </row>
    <row r="43" s="77" customFormat="1" spans="1:8">
      <c r="A43" s="82" t="s">
        <v>3128</v>
      </c>
      <c r="B43" s="83" t="s">
        <v>3129</v>
      </c>
      <c r="C43" s="83" t="s">
        <v>3102</v>
      </c>
      <c r="D43" s="83" t="s">
        <v>3010</v>
      </c>
      <c r="E43" s="83" t="s">
        <v>3011</v>
      </c>
      <c r="F43" s="83" t="s">
        <v>3130</v>
      </c>
      <c r="G43" s="83"/>
      <c r="H43" s="52"/>
    </row>
    <row r="44" s="77" customFormat="1" spans="1:8">
      <c r="A44" s="82" t="s">
        <v>3131</v>
      </c>
      <c r="B44" s="83" t="s">
        <v>3132</v>
      </c>
      <c r="C44" s="83" t="s">
        <v>3133</v>
      </c>
      <c r="D44" s="83" t="s">
        <v>3010</v>
      </c>
      <c r="E44" s="83" t="s">
        <v>3011</v>
      </c>
      <c r="F44" s="83" t="s">
        <v>3134</v>
      </c>
      <c r="G44" s="83"/>
      <c r="H44" s="52"/>
    </row>
    <row r="45" s="77" customFormat="1" spans="1:8">
      <c r="A45" s="82" t="s">
        <v>3135</v>
      </c>
      <c r="B45" s="83" t="s">
        <v>3136</v>
      </c>
      <c r="C45" s="83" t="s">
        <v>3133</v>
      </c>
      <c r="D45" s="83" t="s">
        <v>3010</v>
      </c>
      <c r="E45" s="83" t="s">
        <v>3011</v>
      </c>
      <c r="F45" s="83" t="s">
        <v>3137</v>
      </c>
      <c r="G45" s="83"/>
      <c r="H45" s="52"/>
    </row>
    <row r="46" s="77" customFormat="1" spans="1:8">
      <c r="A46" s="82" t="s">
        <v>3138</v>
      </c>
      <c r="B46" s="83" t="s">
        <v>3139</v>
      </c>
      <c r="C46" s="83" t="s">
        <v>3133</v>
      </c>
      <c r="D46" s="83" t="s">
        <v>3010</v>
      </c>
      <c r="E46" s="83" t="s">
        <v>3011</v>
      </c>
      <c r="F46" s="83" t="s">
        <v>3140</v>
      </c>
      <c r="G46" s="83"/>
      <c r="H46" s="52"/>
    </row>
    <row r="47" s="77" customFormat="1" spans="1:8">
      <c r="A47" s="82" t="s">
        <v>3141</v>
      </c>
      <c r="B47" s="83" t="s">
        <v>3142</v>
      </c>
      <c r="C47" s="83" t="s">
        <v>3133</v>
      </c>
      <c r="D47" s="83" t="s">
        <v>3010</v>
      </c>
      <c r="E47" s="83" t="s">
        <v>3011</v>
      </c>
      <c r="F47" s="83" t="s">
        <v>3143</v>
      </c>
      <c r="G47" s="83"/>
      <c r="H47" s="52"/>
    </row>
    <row r="48" s="77" customFormat="1" spans="1:8">
      <c r="A48" s="82" t="s">
        <v>3144</v>
      </c>
      <c r="B48" s="83" t="s">
        <v>3145</v>
      </c>
      <c r="C48" s="83" t="s">
        <v>3133</v>
      </c>
      <c r="D48" s="83" t="s">
        <v>3010</v>
      </c>
      <c r="E48" s="83" t="s">
        <v>3011</v>
      </c>
      <c r="F48" s="83" t="s">
        <v>3146</v>
      </c>
      <c r="G48" s="83"/>
      <c r="H48" s="52"/>
    </row>
    <row r="49" s="77" customFormat="1" spans="1:8">
      <c r="A49" s="82" t="s">
        <v>3147</v>
      </c>
      <c r="B49" s="83" t="s">
        <v>3148</v>
      </c>
      <c r="C49" s="83" t="s">
        <v>3133</v>
      </c>
      <c r="D49" s="83" t="s">
        <v>3010</v>
      </c>
      <c r="E49" s="83" t="s">
        <v>3011</v>
      </c>
      <c r="F49" s="83" t="s">
        <v>3149</v>
      </c>
      <c r="G49" s="83"/>
      <c r="H49" s="52"/>
    </row>
    <row r="50" s="77" customFormat="1" spans="1:8">
      <c r="A50" s="82" t="s">
        <v>3150</v>
      </c>
      <c r="B50" s="83" t="s">
        <v>3151</v>
      </c>
      <c r="C50" s="83" t="s">
        <v>3133</v>
      </c>
      <c r="D50" s="83" t="s">
        <v>3010</v>
      </c>
      <c r="E50" s="83" t="s">
        <v>3011</v>
      </c>
      <c r="F50" s="83" t="s">
        <v>3152</v>
      </c>
      <c r="G50" s="83"/>
      <c r="H50" s="52"/>
    </row>
    <row r="51" s="77" customFormat="1" spans="1:8">
      <c r="A51" s="82" t="s">
        <v>3153</v>
      </c>
      <c r="B51" s="83" t="s">
        <v>3154</v>
      </c>
      <c r="C51" s="83" t="s">
        <v>3133</v>
      </c>
      <c r="D51" s="83" t="s">
        <v>3010</v>
      </c>
      <c r="E51" s="83" t="s">
        <v>3011</v>
      </c>
      <c r="F51" s="83" t="s">
        <v>3155</v>
      </c>
      <c r="G51" s="83"/>
      <c r="H51" s="52"/>
    </row>
    <row r="52" s="77" customFormat="1" spans="1:8">
      <c r="A52" s="82" t="s">
        <v>3156</v>
      </c>
      <c r="B52" s="83" t="s">
        <v>3157</v>
      </c>
      <c r="C52" s="83" t="s">
        <v>3133</v>
      </c>
      <c r="D52" s="83" t="s">
        <v>3010</v>
      </c>
      <c r="E52" s="83" t="s">
        <v>3011</v>
      </c>
      <c r="F52" s="83" t="s">
        <v>3158</v>
      </c>
      <c r="G52" s="83"/>
      <c r="H52" s="52"/>
    </row>
    <row r="53" s="77" customFormat="1" spans="1:8">
      <c r="A53" s="82" t="s">
        <v>3159</v>
      </c>
      <c r="B53" s="83" t="s">
        <v>3160</v>
      </c>
      <c r="C53" s="83" t="s">
        <v>3133</v>
      </c>
      <c r="D53" s="83" t="s">
        <v>3010</v>
      </c>
      <c r="E53" s="83" t="s">
        <v>3011</v>
      </c>
      <c r="F53" s="83" t="s">
        <v>3161</v>
      </c>
      <c r="G53" s="83"/>
      <c r="H53" s="52"/>
    </row>
    <row r="54" s="77" customFormat="1" spans="1:8">
      <c r="A54" s="82" t="s">
        <v>3162</v>
      </c>
      <c r="B54" s="83" t="s">
        <v>3163</v>
      </c>
      <c r="C54" s="83" t="s">
        <v>3164</v>
      </c>
      <c r="D54" s="83" t="s">
        <v>3010</v>
      </c>
      <c r="E54" s="83" t="s">
        <v>3011</v>
      </c>
      <c r="F54" s="83" t="s">
        <v>3165</v>
      </c>
      <c r="G54" s="83"/>
      <c r="H54" s="52"/>
    </row>
    <row r="55" s="77" customFormat="1" spans="1:8">
      <c r="A55" s="82" t="s">
        <v>3166</v>
      </c>
      <c r="B55" s="83" t="s">
        <v>3167</v>
      </c>
      <c r="C55" s="83" t="s">
        <v>3164</v>
      </c>
      <c r="D55" s="83" t="s">
        <v>3010</v>
      </c>
      <c r="E55" s="83" t="s">
        <v>3011</v>
      </c>
      <c r="F55" s="83" t="s">
        <v>3168</v>
      </c>
      <c r="G55" s="83"/>
      <c r="H55" s="52"/>
    </row>
    <row r="56" s="77" customFormat="1" spans="1:8">
      <c r="A56" s="82" t="s">
        <v>3169</v>
      </c>
      <c r="B56" s="83" t="s">
        <v>3170</v>
      </c>
      <c r="C56" s="83" t="s">
        <v>3164</v>
      </c>
      <c r="D56" s="83" t="s">
        <v>3010</v>
      </c>
      <c r="E56" s="83" t="s">
        <v>3011</v>
      </c>
      <c r="F56" s="83" t="s">
        <v>3171</v>
      </c>
      <c r="G56" s="83"/>
      <c r="H56" s="52"/>
    </row>
    <row r="57" s="77" customFormat="1" spans="1:8">
      <c r="A57" s="82" t="s">
        <v>3172</v>
      </c>
      <c r="B57" s="83" t="s">
        <v>3173</v>
      </c>
      <c r="C57" s="83" t="s">
        <v>3164</v>
      </c>
      <c r="D57" s="83" t="s">
        <v>3010</v>
      </c>
      <c r="E57" s="83" t="s">
        <v>3011</v>
      </c>
      <c r="F57" s="83" t="s">
        <v>3174</v>
      </c>
      <c r="G57" s="83"/>
      <c r="H57" s="52"/>
    </row>
    <row r="58" s="77" customFormat="1" spans="1:8">
      <c r="A58" s="82" t="s">
        <v>3175</v>
      </c>
      <c r="B58" s="83" t="s">
        <v>3176</v>
      </c>
      <c r="C58" s="83" t="s">
        <v>3164</v>
      </c>
      <c r="D58" s="83" t="s">
        <v>3010</v>
      </c>
      <c r="E58" s="83" t="s">
        <v>3011</v>
      </c>
      <c r="F58" s="83" t="s">
        <v>3177</v>
      </c>
      <c r="G58" s="83"/>
      <c r="H58" s="52"/>
    </row>
    <row r="59" s="77" customFormat="1" spans="1:8">
      <c r="A59" s="82" t="s">
        <v>3178</v>
      </c>
      <c r="B59" s="83" t="s">
        <v>3179</v>
      </c>
      <c r="C59" s="83" t="s">
        <v>3164</v>
      </c>
      <c r="D59" s="83" t="s">
        <v>3010</v>
      </c>
      <c r="E59" s="83" t="s">
        <v>3011</v>
      </c>
      <c r="F59" s="83" t="s">
        <v>3180</v>
      </c>
      <c r="G59" s="83"/>
      <c r="H59" s="52"/>
    </row>
    <row r="60" s="77" customFormat="1" spans="1:8">
      <c r="A60" s="82" t="s">
        <v>3181</v>
      </c>
      <c r="B60" s="83" t="s">
        <v>3182</v>
      </c>
      <c r="C60" s="83" t="s">
        <v>3164</v>
      </c>
      <c r="D60" s="83" t="s">
        <v>3010</v>
      </c>
      <c r="E60" s="83" t="s">
        <v>3011</v>
      </c>
      <c r="F60" s="83" t="s">
        <v>3183</v>
      </c>
      <c r="G60" s="83"/>
      <c r="H60" s="52"/>
    </row>
    <row r="61" s="77" customFormat="1" spans="1:8">
      <c r="A61" s="82" t="s">
        <v>3184</v>
      </c>
      <c r="B61" s="83" t="s">
        <v>3185</v>
      </c>
      <c r="C61" s="83" t="s">
        <v>3164</v>
      </c>
      <c r="D61" s="83" t="s">
        <v>3010</v>
      </c>
      <c r="E61" s="83" t="s">
        <v>3011</v>
      </c>
      <c r="F61" s="83" t="s">
        <v>3186</v>
      </c>
      <c r="G61" s="83"/>
      <c r="H61" s="52"/>
    </row>
    <row r="62" s="77" customFormat="1" spans="1:8">
      <c r="A62" s="82" t="s">
        <v>3187</v>
      </c>
      <c r="B62" s="83" t="s">
        <v>3188</v>
      </c>
      <c r="C62" s="83" t="s">
        <v>3164</v>
      </c>
      <c r="D62" s="83" t="s">
        <v>3010</v>
      </c>
      <c r="E62" s="83" t="s">
        <v>3011</v>
      </c>
      <c r="F62" s="83" t="s">
        <v>3189</v>
      </c>
      <c r="G62" s="83"/>
      <c r="H62" s="52"/>
    </row>
    <row r="63" s="77" customFormat="1" spans="1:8">
      <c r="A63" s="82" t="s">
        <v>3190</v>
      </c>
      <c r="B63" s="83" t="s">
        <v>3191</v>
      </c>
      <c r="C63" s="83" t="s">
        <v>3164</v>
      </c>
      <c r="D63" s="83" t="s">
        <v>3010</v>
      </c>
      <c r="E63" s="83" t="s">
        <v>3011</v>
      </c>
      <c r="F63" s="83" t="s">
        <v>3192</v>
      </c>
      <c r="G63" s="83"/>
      <c r="H63" s="52"/>
    </row>
    <row r="64" s="77" customFormat="1" spans="1:8">
      <c r="A64" s="82" t="s">
        <v>3193</v>
      </c>
      <c r="B64" s="83" t="s">
        <v>3194</v>
      </c>
      <c r="C64" s="83" t="s">
        <v>3195</v>
      </c>
      <c r="D64" s="83" t="s">
        <v>3010</v>
      </c>
      <c r="E64" s="83" t="s">
        <v>3011</v>
      </c>
      <c r="F64" s="83" t="s">
        <v>3196</v>
      </c>
      <c r="G64" s="83"/>
      <c r="H64" s="52"/>
    </row>
    <row r="65" s="77" customFormat="1" spans="1:8">
      <c r="A65" s="82" t="s">
        <v>3197</v>
      </c>
      <c r="B65" s="83" t="s">
        <v>3198</v>
      </c>
      <c r="C65" s="83" t="s">
        <v>3195</v>
      </c>
      <c r="D65" s="83" t="s">
        <v>3010</v>
      </c>
      <c r="E65" s="83" t="s">
        <v>3011</v>
      </c>
      <c r="F65" s="83" t="s">
        <v>3199</v>
      </c>
      <c r="G65" s="83"/>
      <c r="H65" s="52"/>
    </row>
    <row r="66" s="77" customFormat="1" spans="1:8">
      <c r="A66" s="82" t="s">
        <v>3200</v>
      </c>
      <c r="B66" s="83" t="s">
        <v>3201</v>
      </c>
      <c r="C66" s="83" t="s">
        <v>3195</v>
      </c>
      <c r="D66" s="83" t="s">
        <v>3010</v>
      </c>
      <c r="E66" s="83" t="s">
        <v>3011</v>
      </c>
      <c r="F66" s="83" t="s">
        <v>3202</v>
      </c>
      <c r="G66" s="83"/>
      <c r="H66" s="52"/>
    </row>
    <row r="67" s="77" customFormat="1" spans="1:8">
      <c r="A67" s="82" t="s">
        <v>3203</v>
      </c>
      <c r="B67" s="83" t="s">
        <v>3204</v>
      </c>
      <c r="C67" s="83" t="s">
        <v>3195</v>
      </c>
      <c r="D67" s="83" t="s">
        <v>3010</v>
      </c>
      <c r="E67" s="83" t="s">
        <v>3011</v>
      </c>
      <c r="F67" s="83" t="s">
        <v>3205</v>
      </c>
      <c r="G67" s="83"/>
      <c r="H67" s="52"/>
    </row>
    <row r="68" s="77" customFormat="1" spans="1:8">
      <c r="A68" s="82" t="s">
        <v>3206</v>
      </c>
      <c r="B68" s="83" t="s">
        <v>3207</v>
      </c>
      <c r="C68" s="83" t="s">
        <v>3195</v>
      </c>
      <c r="D68" s="83" t="s">
        <v>3010</v>
      </c>
      <c r="E68" s="83" t="s">
        <v>3011</v>
      </c>
      <c r="F68" s="83" t="s">
        <v>3208</v>
      </c>
      <c r="G68" s="83"/>
      <c r="H68" s="52"/>
    </row>
    <row r="69" s="77" customFormat="1" spans="1:8">
      <c r="A69" s="82" t="s">
        <v>3209</v>
      </c>
      <c r="B69" s="83" t="s">
        <v>3210</v>
      </c>
      <c r="C69" s="83" t="s">
        <v>3195</v>
      </c>
      <c r="D69" s="83" t="s">
        <v>3010</v>
      </c>
      <c r="E69" s="83" t="s">
        <v>3011</v>
      </c>
      <c r="F69" s="83" t="s">
        <v>3211</v>
      </c>
      <c r="G69" s="83"/>
      <c r="H69" s="52"/>
    </row>
    <row r="70" s="77" customFormat="1" spans="1:8">
      <c r="A70" s="82" t="s">
        <v>3212</v>
      </c>
      <c r="B70" s="83" t="s">
        <v>3213</v>
      </c>
      <c r="C70" s="83" t="s">
        <v>3195</v>
      </c>
      <c r="D70" s="83" t="s">
        <v>3010</v>
      </c>
      <c r="E70" s="83" t="s">
        <v>3011</v>
      </c>
      <c r="F70" s="83" t="s">
        <v>3214</v>
      </c>
      <c r="G70" s="83"/>
      <c r="H70" s="52"/>
    </row>
    <row r="71" s="77" customFormat="1" spans="1:8">
      <c r="A71" s="82" t="s">
        <v>3215</v>
      </c>
      <c r="B71" s="83" t="s">
        <v>3216</v>
      </c>
      <c r="C71" s="83" t="s">
        <v>3195</v>
      </c>
      <c r="D71" s="83" t="s">
        <v>3010</v>
      </c>
      <c r="E71" s="83" t="s">
        <v>3011</v>
      </c>
      <c r="F71" s="83" t="s">
        <v>3217</v>
      </c>
      <c r="G71" s="83"/>
      <c r="H71" s="52"/>
    </row>
    <row r="72" s="77" customFormat="1" spans="1:8">
      <c r="A72" s="82" t="s">
        <v>3218</v>
      </c>
      <c r="B72" s="83" t="s">
        <v>3219</v>
      </c>
      <c r="C72" s="83" t="s">
        <v>3195</v>
      </c>
      <c r="D72" s="83" t="s">
        <v>3010</v>
      </c>
      <c r="E72" s="83" t="s">
        <v>3011</v>
      </c>
      <c r="F72" s="83" t="s">
        <v>3220</v>
      </c>
      <c r="G72" s="83"/>
      <c r="H72" s="52"/>
    </row>
    <row r="73" s="77" customFormat="1" spans="1:8">
      <c r="A73" s="82" t="s">
        <v>3221</v>
      </c>
      <c r="B73" s="83" t="s">
        <v>3222</v>
      </c>
      <c r="C73" s="83" t="s">
        <v>3195</v>
      </c>
      <c r="D73" s="83" t="s">
        <v>3010</v>
      </c>
      <c r="E73" s="83" t="s">
        <v>3011</v>
      </c>
      <c r="F73" s="83" t="s">
        <v>3223</v>
      </c>
      <c r="G73" s="83"/>
      <c r="H73" s="52"/>
    </row>
    <row r="74" s="77" customFormat="1" spans="1:8">
      <c r="A74" s="82" t="s">
        <v>3224</v>
      </c>
      <c r="B74" s="83" t="s">
        <v>3225</v>
      </c>
      <c r="C74" s="83" t="s">
        <v>3226</v>
      </c>
      <c r="D74" s="83" t="s">
        <v>3010</v>
      </c>
      <c r="E74" s="83" t="s">
        <v>3227</v>
      </c>
      <c r="F74" s="83" t="s">
        <v>3228</v>
      </c>
      <c r="G74" s="83"/>
      <c r="H74" s="52"/>
    </row>
    <row r="75" s="77" customFormat="1" spans="1:8">
      <c r="A75" s="82" t="s">
        <v>3229</v>
      </c>
      <c r="B75" s="83" t="s">
        <v>3230</v>
      </c>
      <c r="C75" s="83" t="s">
        <v>3226</v>
      </c>
      <c r="D75" s="83" t="s">
        <v>3010</v>
      </c>
      <c r="E75" s="83" t="s">
        <v>3227</v>
      </c>
      <c r="F75" s="83" t="s">
        <v>3231</v>
      </c>
      <c r="G75" s="83"/>
      <c r="H75" s="52"/>
    </row>
    <row r="76" s="77" customFormat="1" spans="1:8">
      <c r="A76" s="82" t="s">
        <v>3232</v>
      </c>
      <c r="B76" s="83" t="s">
        <v>3233</v>
      </c>
      <c r="C76" s="83" t="s">
        <v>3226</v>
      </c>
      <c r="D76" s="83" t="s">
        <v>3010</v>
      </c>
      <c r="E76" s="83" t="s">
        <v>3227</v>
      </c>
      <c r="F76" s="83" t="s">
        <v>3234</v>
      </c>
      <c r="G76" s="83"/>
      <c r="H76" s="52"/>
    </row>
    <row r="77" s="77" customFormat="1" spans="1:8">
      <c r="A77" s="82" t="s">
        <v>3235</v>
      </c>
      <c r="B77" s="83" t="s">
        <v>3236</v>
      </c>
      <c r="C77" s="83" t="s">
        <v>3226</v>
      </c>
      <c r="D77" s="83" t="s">
        <v>3010</v>
      </c>
      <c r="E77" s="83" t="s">
        <v>3227</v>
      </c>
      <c r="F77" s="83" t="s">
        <v>3237</v>
      </c>
      <c r="G77" s="83"/>
      <c r="H77" s="52"/>
    </row>
    <row r="78" s="77" customFormat="1" spans="1:8">
      <c r="A78" s="82" t="s">
        <v>3238</v>
      </c>
      <c r="B78" s="83" t="s">
        <v>3239</v>
      </c>
      <c r="C78" s="83" t="s">
        <v>3226</v>
      </c>
      <c r="D78" s="83" t="s">
        <v>3010</v>
      </c>
      <c r="E78" s="83" t="s">
        <v>3227</v>
      </c>
      <c r="F78" s="83" t="s">
        <v>3240</v>
      </c>
      <c r="G78" s="83"/>
      <c r="H78" s="52"/>
    </row>
    <row r="79" s="77" customFormat="1" spans="1:8">
      <c r="A79" s="82" t="s">
        <v>3241</v>
      </c>
      <c r="B79" s="83" t="s">
        <v>3242</v>
      </c>
      <c r="C79" s="83" t="s">
        <v>3226</v>
      </c>
      <c r="D79" s="83" t="s">
        <v>3010</v>
      </c>
      <c r="E79" s="83" t="s">
        <v>3227</v>
      </c>
      <c r="F79" s="83" t="s">
        <v>3243</v>
      </c>
      <c r="G79" s="83"/>
      <c r="H79" s="52"/>
    </row>
    <row r="80" s="77" customFormat="1" spans="1:8">
      <c r="A80" s="82" t="s">
        <v>3244</v>
      </c>
      <c r="B80" s="83" t="s">
        <v>3245</v>
      </c>
      <c r="C80" s="83" t="s">
        <v>3226</v>
      </c>
      <c r="D80" s="83" t="s">
        <v>3010</v>
      </c>
      <c r="E80" s="83" t="s">
        <v>3227</v>
      </c>
      <c r="F80" s="83" t="s">
        <v>3246</v>
      </c>
      <c r="G80" s="83"/>
      <c r="H80" s="52"/>
    </row>
    <row r="81" s="77" customFormat="1" spans="1:8">
      <c r="A81" s="82" t="s">
        <v>3247</v>
      </c>
      <c r="B81" s="83" t="s">
        <v>3248</v>
      </c>
      <c r="C81" s="83" t="s">
        <v>3226</v>
      </c>
      <c r="D81" s="83" t="s">
        <v>3010</v>
      </c>
      <c r="E81" s="83" t="s">
        <v>3227</v>
      </c>
      <c r="F81" s="83" t="s">
        <v>3249</v>
      </c>
      <c r="G81" s="83"/>
      <c r="H81" s="52"/>
    </row>
    <row r="82" s="77" customFormat="1" spans="1:8">
      <c r="A82" s="82" t="s">
        <v>3250</v>
      </c>
      <c r="B82" s="83" t="s">
        <v>3251</v>
      </c>
      <c r="C82" s="83" t="s">
        <v>3226</v>
      </c>
      <c r="D82" s="83" t="s">
        <v>3010</v>
      </c>
      <c r="E82" s="83" t="s">
        <v>3227</v>
      </c>
      <c r="F82" s="83" t="s">
        <v>3252</v>
      </c>
      <c r="G82" s="83"/>
      <c r="H82" s="52"/>
    </row>
    <row r="83" s="77" customFormat="1" spans="1:8">
      <c r="A83" s="82" t="s">
        <v>3253</v>
      </c>
      <c r="B83" s="83" t="s">
        <v>3254</v>
      </c>
      <c r="C83" s="83" t="s">
        <v>3255</v>
      </c>
      <c r="D83" s="84" t="s">
        <v>3010</v>
      </c>
      <c r="E83" s="83" t="s">
        <v>3256</v>
      </c>
      <c r="F83" s="83" t="s">
        <v>3257</v>
      </c>
      <c r="G83" s="83"/>
      <c r="H83" s="52"/>
    </row>
    <row r="84" s="77" customFormat="1" spans="1:8">
      <c r="A84" s="82" t="s">
        <v>3258</v>
      </c>
      <c r="B84" s="83" t="s">
        <v>3259</v>
      </c>
      <c r="C84" s="83" t="s">
        <v>3255</v>
      </c>
      <c r="D84" s="84" t="s">
        <v>3010</v>
      </c>
      <c r="E84" s="83" t="s">
        <v>3256</v>
      </c>
      <c r="F84" s="83" t="s">
        <v>3260</v>
      </c>
      <c r="G84" s="83"/>
      <c r="H84" s="52"/>
    </row>
    <row r="85" s="77" customFormat="1" spans="1:8">
      <c r="A85" s="82" t="s">
        <v>3261</v>
      </c>
      <c r="B85" s="83" t="s">
        <v>3262</v>
      </c>
      <c r="C85" s="83" t="s">
        <v>3255</v>
      </c>
      <c r="D85" s="84" t="s">
        <v>3010</v>
      </c>
      <c r="E85" s="83" t="s">
        <v>3256</v>
      </c>
      <c r="F85" s="83" t="s">
        <v>3263</v>
      </c>
      <c r="G85" s="83"/>
      <c r="H85" s="52"/>
    </row>
    <row r="86" s="77" customFormat="1" spans="1:8">
      <c r="A86" s="82" t="s">
        <v>3264</v>
      </c>
      <c r="B86" s="83" t="s">
        <v>3265</v>
      </c>
      <c r="C86" s="83" t="s">
        <v>3255</v>
      </c>
      <c r="D86" s="84" t="s">
        <v>3010</v>
      </c>
      <c r="E86" s="83" t="s">
        <v>3256</v>
      </c>
      <c r="F86" s="83" t="s">
        <v>3266</v>
      </c>
      <c r="G86" s="83"/>
      <c r="H86" s="52"/>
    </row>
    <row r="87" s="77" customFormat="1" spans="1:8">
      <c r="A87" s="82" t="s">
        <v>3267</v>
      </c>
      <c r="B87" s="83" t="s">
        <v>3268</v>
      </c>
      <c r="C87" s="83" t="s">
        <v>3255</v>
      </c>
      <c r="D87" s="84" t="s">
        <v>3010</v>
      </c>
      <c r="E87" s="83" t="s">
        <v>3256</v>
      </c>
      <c r="F87" s="83" t="s">
        <v>3269</v>
      </c>
      <c r="G87" s="83"/>
      <c r="H87" s="52"/>
    </row>
    <row r="88" s="77" customFormat="1" spans="1:8">
      <c r="A88" s="82" t="s">
        <v>3270</v>
      </c>
      <c r="B88" s="83" t="s">
        <v>3271</v>
      </c>
      <c r="C88" s="83" t="s">
        <v>3255</v>
      </c>
      <c r="D88" s="84" t="s">
        <v>3010</v>
      </c>
      <c r="E88" s="83" t="s">
        <v>3256</v>
      </c>
      <c r="F88" s="83" t="s">
        <v>3272</v>
      </c>
      <c r="G88" s="83"/>
      <c r="H88" s="52"/>
    </row>
    <row r="89" s="77" customFormat="1" spans="1:8">
      <c r="A89" s="82" t="s">
        <v>3273</v>
      </c>
      <c r="B89" s="83" t="s">
        <v>3274</v>
      </c>
      <c r="C89" s="83" t="s">
        <v>3255</v>
      </c>
      <c r="D89" s="84" t="s">
        <v>3010</v>
      </c>
      <c r="E89" s="83" t="s">
        <v>3256</v>
      </c>
      <c r="F89" s="83" t="s">
        <v>3275</v>
      </c>
      <c r="G89" s="83"/>
      <c r="H89" s="52"/>
    </row>
    <row r="90" s="77" customFormat="1" spans="1:8">
      <c r="A90" s="82" t="s">
        <v>3276</v>
      </c>
      <c r="B90" s="83" t="s">
        <v>3277</v>
      </c>
      <c r="C90" s="83" t="s">
        <v>3255</v>
      </c>
      <c r="D90" s="84" t="s">
        <v>3010</v>
      </c>
      <c r="E90" s="83" t="s">
        <v>3256</v>
      </c>
      <c r="F90" s="83" t="s">
        <v>3278</v>
      </c>
      <c r="G90" s="83"/>
      <c r="H90" s="52"/>
    </row>
    <row r="91" s="77" customFormat="1" spans="1:8">
      <c r="A91" s="82" t="s">
        <v>3279</v>
      </c>
      <c r="B91" s="83" t="s">
        <v>3280</v>
      </c>
      <c r="C91" s="83" t="s">
        <v>3255</v>
      </c>
      <c r="D91" s="84" t="s">
        <v>3010</v>
      </c>
      <c r="E91" s="83" t="s">
        <v>3256</v>
      </c>
      <c r="F91" s="83" t="s">
        <v>3281</v>
      </c>
      <c r="G91" s="83"/>
      <c r="H91" s="52"/>
    </row>
    <row r="92" s="77" customFormat="1" spans="1:8">
      <c r="A92" s="82" t="s">
        <v>3282</v>
      </c>
      <c r="B92" s="83" t="s">
        <v>3283</v>
      </c>
      <c r="C92" s="83" t="s">
        <v>3255</v>
      </c>
      <c r="D92" s="84" t="s">
        <v>3010</v>
      </c>
      <c r="E92" s="83" t="s">
        <v>3256</v>
      </c>
      <c r="F92" s="83" t="s">
        <v>3284</v>
      </c>
      <c r="G92" s="83"/>
      <c r="H92" s="52"/>
    </row>
    <row r="93" s="77" customFormat="1" spans="1:8">
      <c r="A93" s="82" t="s">
        <v>3285</v>
      </c>
      <c r="B93" s="83" t="s">
        <v>3286</v>
      </c>
      <c r="C93" s="83" t="s">
        <v>3287</v>
      </c>
      <c r="D93" s="83" t="s">
        <v>3288</v>
      </c>
      <c r="E93" s="83" t="s">
        <v>3289</v>
      </c>
      <c r="F93" s="83" t="s">
        <v>3290</v>
      </c>
      <c r="G93" s="83"/>
      <c r="H93" s="52"/>
    </row>
    <row r="94" s="77" customFormat="1" spans="1:8">
      <c r="A94" s="82" t="s">
        <v>3291</v>
      </c>
      <c r="B94" s="83" t="s">
        <v>3292</v>
      </c>
      <c r="C94" s="83" t="s">
        <v>3287</v>
      </c>
      <c r="D94" s="83" t="s">
        <v>3288</v>
      </c>
      <c r="E94" s="83" t="s">
        <v>3289</v>
      </c>
      <c r="F94" s="83" t="s">
        <v>3293</v>
      </c>
      <c r="G94" s="83"/>
      <c r="H94" s="52"/>
    </row>
    <row r="95" s="77" customFormat="1" spans="1:8">
      <c r="A95" s="82" t="s">
        <v>3294</v>
      </c>
      <c r="B95" s="83" t="s">
        <v>3295</v>
      </c>
      <c r="C95" s="83" t="s">
        <v>3287</v>
      </c>
      <c r="D95" s="83" t="s">
        <v>3288</v>
      </c>
      <c r="E95" s="83" t="s">
        <v>3289</v>
      </c>
      <c r="F95" s="83" t="s">
        <v>3296</v>
      </c>
      <c r="G95" s="83"/>
      <c r="H95" s="52"/>
    </row>
    <row r="96" s="77" customFormat="1" spans="1:8">
      <c r="A96" s="82" t="s">
        <v>3297</v>
      </c>
      <c r="B96" s="83" t="s">
        <v>3298</v>
      </c>
      <c r="C96" s="83" t="s">
        <v>3287</v>
      </c>
      <c r="D96" s="83" t="s">
        <v>3288</v>
      </c>
      <c r="E96" s="83" t="s">
        <v>3289</v>
      </c>
      <c r="F96" s="83" t="s">
        <v>3299</v>
      </c>
      <c r="G96" s="83"/>
      <c r="H96" s="52"/>
    </row>
    <row r="97" s="77" customFormat="1" spans="1:8">
      <c r="A97" s="82" t="s">
        <v>3300</v>
      </c>
      <c r="B97" s="83" t="s">
        <v>3301</v>
      </c>
      <c r="C97" s="83" t="s">
        <v>3287</v>
      </c>
      <c r="D97" s="83" t="s">
        <v>3288</v>
      </c>
      <c r="E97" s="83" t="s">
        <v>3289</v>
      </c>
      <c r="F97" s="83" t="s">
        <v>3302</v>
      </c>
      <c r="G97" s="83"/>
      <c r="H97" s="52"/>
    </row>
    <row r="98" s="77" customFormat="1" spans="1:8">
      <c r="A98" s="82" t="s">
        <v>3303</v>
      </c>
      <c r="B98" s="83" t="s">
        <v>3304</v>
      </c>
      <c r="C98" s="83" t="s">
        <v>3287</v>
      </c>
      <c r="D98" s="83" t="s">
        <v>3288</v>
      </c>
      <c r="E98" s="83" t="s">
        <v>3289</v>
      </c>
      <c r="F98" s="83" t="s">
        <v>3305</v>
      </c>
      <c r="G98" s="83"/>
      <c r="H98" s="52"/>
    </row>
    <row r="99" s="77" customFormat="1" spans="1:8">
      <c r="A99" s="82" t="s">
        <v>3306</v>
      </c>
      <c r="B99" s="83" t="s">
        <v>3307</v>
      </c>
      <c r="C99" s="83" t="s">
        <v>3287</v>
      </c>
      <c r="D99" s="83" t="s">
        <v>3288</v>
      </c>
      <c r="E99" s="83" t="s">
        <v>3289</v>
      </c>
      <c r="F99" s="83" t="s">
        <v>3308</v>
      </c>
      <c r="G99" s="83"/>
      <c r="H99" s="52"/>
    </row>
    <row r="100" s="77" customFormat="1" spans="1:8">
      <c r="A100" s="82" t="s">
        <v>3309</v>
      </c>
      <c r="B100" s="83" t="s">
        <v>3310</v>
      </c>
      <c r="C100" s="83" t="s">
        <v>3311</v>
      </c>
      <c r="D100" s="83" t="s">
        <v>3288</v>
      </c>
      <c r="E100" s="83" t="s">
        <v>3289</v>
      </c>
      <c r="F100" s="83" t="s">
        <v>3312</v>
      </c>
      <c r="G100" s="83"/>
      <c r="H100" s="52"/>
    </row>
    <row r="101" s="77" customFormat="1" spans="1:8">
      <c r="A101" s="82" t="s">
        <v>3313</v>
      </c>
      <c r="B101" s="83" t="s">
        <v>3314</v>
      </c>
      <c r="C101" s="83" t="s">
        <v>3311</v>
      </c>
      <c r="D101" s="83" t="s">
        <v>3288</v>
      </c>
      <c r="E101" s="83" t="s">
        <v>3289</v>
      </c>
      <c r="F101" s="83" t="s">
        <v>3315</v>
      </c>
      <c r="G101" s="83"/>
      <c r="H101" s="52"/>
    </row>
    <row r="102" s="77" customFormat="1" spans="1:8">
      <c r="A102" s="82" t="s">
        <v>3316</v>
      </c>
      <c r="B102" s="83" t="s">
        <v>3317</v>
      </c>
      <c r="C102" s="83" t="s">
        <v>3311</v>
      </c>
      <c r="D102" s="83" t="s">
        <v>3288</v>
      </c>
      <c r="E102" s="83" t="s">
        <v>3289</v>
      </c>
      <c r="F102" s="83" t="s">
        <v>3318</v>
      </c>
      <c r="G102" s="83"/>
      <c r="H102" s="52"/>
    </row>
    <row r="103" s="77" customFormat="1" spans="1:8">
      <c r="A103" s="82" t="s">
        <v>3319</v>
      </c>
      <c r="B103" s="83" t="s">
        <v>3320</v>
      </c>
      <c r="C103" s="83" t="s">
        <v>3321</v>
      </c>
      <c r="D103" s="83" t="s">
        <v>3288</v>
      </c>
      <c r="E103" s="83" t="s">
        <v>3256</v>
      </c>
      <c r="F103" s="83" t="s">
        <v>3322</v>
      </c>
      <c r="G103" s="83"/>
      <c r="H103" s="52"/>
    </row>
    <row r="104" s="77" customFormat="1" spans="1:8">
      <c r="A104" s="82" t="s">
        <v>3323</v>
      </c>
      <c r="B104" s="83" t="s">
        <v>3324</v>
      </c>
      <c r="C104" s="83" t="s">
        <v>3321</v>
      </c>
      <c r="D104" s="83" t="s">
        <v>3288</v>
      </c>
      <c r="E104" s="83" t="s">
        <v>3256</v>
      </c>
      <c r="F104" s="83" t="s">
        <v>3325</v>
      </c>
      <c r="G104" s="83"/>
      <c r="H104" s="52"/>
    </row>
    <row r="105" s="77" customFormat="1" spans="1:8">
      <c r="A105" s="82" t="s">
        <v>3326</v>
      </c>
      <c r="B105" s="83" t="s">
        <v>3327</v>
      </c>
      <c r="C105" s="83" t="s">
        <v>3321</v>
      </c>
      <c r="D105" s="83" t="s">
        <v>3288</v>
      </c>
      <c r="E105" s="83" t="s">
        <v>3256</v>
      </c>
      <c r="F105" s="83" t="s">
        <v>3328</v>
      </c>
      <c r="G105" s="83"/>
      <c r="H105" s="52"/>
    </row>
    <row r="106" s="77" customFormat="1" spans="1:8">
      <c r="A106" s="82" t="s">
        <v>3329</v>
      </c>
      <c r="B106" s="83" t="s">
        <v>3330</v>
      </c>
      <c r="C106" s="83" t="s">
        <v>3321</v>
      </c>
      <c r="D106" s="83" t="s">
        <v>3288</v>
      </c>
      <c r="E106" s="83" t="s">
        <v>3256</v>
      </c>
      <c r="F106" s="83" t="s">
        <v>3331</v>
      </c>
      <c r="G106" s="83"/>
      <c r="H106" s="52"/>
    </row>
    <row r="107" s="77" customFormat="1" spans="1:8">
      <c r="A107" s="82" t="s">
        <v>3332</v>
      </c>
      <c r="B107" s="83" t="s">
        <v>3333</v>
      </c>
      <c r="C107" s="83" t="s">
        <v>3334</v>
      </c>
      <c r="D107" s="83" t="s">
        <v>3288</v>
      </c>
      <c r="E107" s="83" t="s">
        <v>3335</v>
      </c>
      <c r="F107" s="83" t="s">
        <v>3336</v>
      </c>
      <c r="G107" s="83"/>
      <c r="H107" s="52"/>
    </row>
    <row r="108" s="77" customFormat="1" spans="1:8">
      <c r="A108" s="82" t="s">
        <v>3337</v>
      </c>
      <c r="B108" s="83" t="s">
        <v>3338</v>
      </c>
      <c r="C108" s="83" t="s">
        <v>3334</v>
      </c>
      <c r="D108" s="83" t="s">
        <v>3288</v>
      </c>
      <c r="E108" s="83" t="s">
        <v>3227</v>
      </c>
      <c r="F108" s="83" t="s">
        <v>3339</v>
      </c>
      <c r="G108" s="83"/>
      <c r="H108" s="52"/>
    </row>
    <row r="109" s="77" customFormat="1" spans="1:8">
      <c r="A109" s="82" t="s">
        <v>3340</v>
      </c>
      <c r="B109" s="83" t="s">
        <v>3341</v>
      </c>
      <c r="C109" s="83" t="s">
        <v>3334</v>
      </c>
      <c r="D109" s="83" t="s">
        <v>3288</v>
      </c>
      <c r="E109" s="83" t="s">
        <v>3335</v>
      </c>
      <c r="F109" s="83" t="s">
        <v>3342</v>
      </c>
      <c r="G109" s="83"/>
      <c r="H109" s="52"/>
    </row>
    <row r="110" s="77" customFormat="1" spans="1:8">
      <c r="A110" s="82" t="s">
        <v>3343</v>
      </c>
      <c r="B110" s="83" t="s">
        <v>3344</v>
      </c>
      <c r="C110" s="83" t="s">
        <v>3334</v>
      </c>
      <c r="D110" s="83" t="s">
        <v>3288</v>
      </c>
      <c r="E110" s="83" t="s">
        <v>3227</v>
      </c>
      <c r="F110" s="83" t="s">
        <v>3345</v>
      </c>
      <c r="G110" s="83"/>
      <c r="H110" s="52"/>
    </row>
    <row r="111" s="77" customFormat="1" spans="1:8">
      <c r="A111" s="82" t="s">
        <v>3346</v>
      </c>
      <c r="B111" s="83" t="s">
        <v>3347</v>
      </c>
      <c r="C111" s="83" t="s">
        <v>3334</v>
      </c>
      <c r="D111" s="83" t="s">
        <v>3288</v>
      </c>
      <c r="E111" s="83" t="s">
        <v>3227</v>
      </c>
      <c r="F111" s="83" t="s">
        <v>3348</v>
      </c>
      <c r="G111" s="83"/>
      <c r="H111" s="52"/>
    </row>
    <row r="112" s="77" customFormat="1" spans="1:8">
      <c r="A112" s="82" t="s">
        <v>3349</v>
      </c>
      <c r="B112" s="83" t="s">
        <v>3350</v>
      </c>
      <c r="C112" s="83" t="s">
        <v>3334</v>
      </c>
      <c r="D112" s="83" t="s">
        <v>3288</v>
      </c>
      <c r="E112" s="83" t="s">
        <v>3227</v>
      </c>
      <c r="F112" s="83" t="s">
        <v>3351</v>
      </c>
      <c r="G112" s="83"/>
      <c r="H112" s="52"/>
    </row>
    <row r="113" s="77" customFormat="1" spans="1:8">
      <c r="A113" s="82" t="s">
        <v>3352</v>
      </c>
      <c r="B113" s="83" t="s">
        <v>3353</v>
      </c>
      <c r="C113" s="83" t="s">
        <v>3334</v>
      </c>
      <c r="D113" s="83" t="s">
        <v>3288</v>
      </c>
      <c r="E113" s="83" t="s">
        <v>3227</v>
      </c>
      <c r="F113" s="83" t="s">
        <v>3354</v>
      </c>
      <c r="G113" s="83"/>
      <c r="H113" s="52"/>
    </row>
    <row r="114" s="77" customFormat="1" spans="1:8">
      <c r="A114" s="82" t="s">
        <v>3355</v>
      </c>
      <c r="B114" s="83" t="s">
        <v>3356</v>
      </c>
      <c r="C114" s="83" t="s">
        <v>3334</v>
      </c>
      <c r="D114" s="83" t="s">
        <v>3288</v>
      </c>
      <c r="E114" s="83" t="s">
        <v>3227</v>
      </c>
      <c r="F114" s="83" t="s">
        <v>3357</v>
      </c>
      <c r="G114" s="83"/>
      <c r="H114" s="52"/>
    </row>
    <row r="115" s="77" customFormat="1" spans="1:8">
      <c r="A115" s="82" t="s">
        <v>3358</v>
      </c>
      <c r="B115" s="83" t="s">
        <v>3359</v>
      </c>
      <c r="C115" s="83" t="s">
        <v>3334</v>
      </c>
      <c r="D115" s="83" t="s">
        <v>3288</v>
      </c>
      <c r="E115" s="83" t="s">
        <v>3227</v>
      </c>
      <c r="F115" s="83" t="s">
        <v>3360</v>
      </c>
      <c r="G115" s="83"/>
      <c r="H115" s="52"/>
    </row>
    <row r="116" s="77" customFormat="1" spans="1:8">
      <c r="A116" s="82" t="s">
        <v>3361</v>
      </c>
      <c r="B116" s="83" t="s">
        <v>3362</v>
      </c>
      <c r="C116" s="83" t="s">
        <v>3334</v>
      </c>
      <c r="D116" s="83" t="s">
        <v>3288</v>
      </c>
      <c r="E116" s="83" t="s">
        <v>3227</v>
      </c>
      <c r="F116" s="83" t="s">
        <v>3363</v>
      </c>
      <c r="G116" s="83"/>
      <c r="H116" s="52"/>
    </row>
    <row r="117" s="77" customFormat="1" spans="1:8">
      <c r="A117" s="82" t="s">
        <v>3364</v>
      </c>
      <c r="B117" s="83" t="s">
        <v>3365</v>
      </c>
      <c r="C117" s="83" t="s">
        <v>3366</v>
      </c>
      <c r="D117" s="84" t="s">
        <v>3010</v>
      </c>
      <c r="E117" s="83" t="s">
        <v>3011</v>
      </c>
      <c r="F117" s="83" t="s">
        <v>3367</v>
      </c>
      <c r="G117" s="83"/>
      <c r="H117" s="52"/>
    </row>
    <row r="118" s="77" customFormat="1" spans="1:8">
      <c r="A118" s="82" t="s">
        <v>3368</v>
      </c>
      <c r="B118" s="83" t="s">
        <v>3369</v>
      </c>
      <c r="C118" s="83" t="s">
        <v>3366</v>
      </c>
      <c r="D118" s="84" t="s">
        <v>3010</v>
      </c>
      <c r="E118" s="83" t="s">
        <v>3011</v>
      </c>
      <c r="F118" s="83" t="s">
        <v>3370</v>
      </c>
      <c r="G118" s="83"/>
      <c r="H118" s="52"/>
    </row>
    <row r="119" s="77" customFormat="1" spans="1:8">
      <c r="A119" s="82" t="s">
        <v>3371</v>
      </c>
      <c r="B119" s="83" t="s">
        <v>3372</v>
      </c>
      <c r="C119" s="83" t="s">
        <v>3366</v>
      </c>
      <c r="D119" s="84" t="s">
        <v>3010</v>
      </c>
      <c r="E119" s="83" t="s">
        <v>3011</v>
      </c>
      <c r="F119" s="83" t="s">
        <v>3373</v>
      </c>
      <c r="G119" s="83"/>
      <c r="H119" s="52"/>
    </row>
    <row r="120" s="77" customFormat="1" spans="1:8">
      <c r="A120" s="82" t="s">
        <v>3374</v>
      </c>
      <c r="B120" s="83" t="s">
        <v>3375</v>
      </c>
      <c r="C120" s="83" t="s">
        <v>3366</v>
      </c>
      <c r="D120" s="84" t="s">
        <v>3010</v>
      </c>
      <c r="E120" s="83" t="s">
        <v>3011</v>
      </c>
      <c r="F120" s="83" t="s">
        <v>3376</v>
      </c>
      <c r="G120" s="83"/>
      <c r="H120" s="52"/>
    </row>
    <row r="121" s="77" customFormat="1" spans="1:8">
      <c r="A121" s="82" t="s">
        <v>3377</v>
      </c>
      <c r="B121" s="83" t="s">
        <v>3378</v>
      </c>
      <c r="C121" s="83" t="s">
        <v>3366</v>
      </c>
      <c r="D121" s="84" t="s">
        <v>3010</v>
      </c>
      <c r="E121" s="83" t="s">
        <v>3011</v>
      </c>
      <c r="F121" s="83" t="s">
        <v>3379</v>
      </c>
      <c r="G121" s="83"/>
      <c r="H121" s="52"/>
    </row>
    <row r="122" s="77" customFormat="1" spans="1:8">
      <c r="A122" s="82" t="s">
        <v>3380</v>
      </c>
      <c r="B122" s="83" t="s">
        <v>3381</v>
      </c>
      <c r="C122" s="83" t="s">
        <v>3366</v>
      </c>
      <c r="D122" s="84" t="s">
        <v>3010</v>
      </c>
      <c r="E122" s="83" t="s">
        <v>3011</v>
      </c>
      <c r="F122" s="83" t="s">
        <v>3382</v>
      </c>
      <c r="G122" s="83"/>
      <c r="H122" s="52"/>
    </row>
    <row r="123" s="77" customFormat="1" spans="1:8">
      <c r="A123" s="82" t="s">
        <v>3383</v>
      </c>
      <c r="B123" s="83" t="s">
        <v>3384</v>
      </c>
      <c r="C123" s="83" t="s">
        <v>3366</v>
      </c>
      <c r="D123" s="84" t="s">
        <v>3010</v>
      </c>
      <c r="E123" s="83" t="s">
        <v>3011</v>
      </c>
      <c r="F123" s="83" t="s">
        <v>3385</v>
      </c>
      <c r="G123" s="83"/>
      <c r="H123" s="52"/>
    </row>
    <row r="124" s="77" customFormat="1" spans="1:8">
      <c r="A124" s="82" t="s">
        <v>3386</v>
      </c>
      <c r="B124" s="83" t="s">
        <v>3387</v>
      </c>
      <c r="C124" s="83" t="s">
        <v>3366</v>
      </c>
      <c r="D124" s="84" t="s">
        <v>3010</v>
      </c>
      <c r="E124" s="83" t="s">
        <v>3011</v>
      </c>
      <c r="F124" s="83" t="s">
        <v>3388</v>
      </c>
      <c r="G124" s="83"/>
      <c r="H124" s="52"/>
    </row>
    <row r="125" s="77" customFormat="1" spans="1:8">
      <c r="A125" s="82" t="s">
        <v>3389</v>
      </c>
      <c r="B125" s="83" t="s">
        <v>3390</v>
      </c>
      <c r="C125" s="83" t="s">
        <v>3366</v>
      </c>
      <c r="D125" s="84" t="s">
        <v>3010</v>
      </c>
      <c r="E125" s="83" t="s">
        <v>3011</v>
      </c>
      <c r="F125" s="83" t="s">
        <v>3391</v>
      </c>
      <c r="G125" s="83"/>
      <c r="H125" s="52"/>
    </row>
    <row r="126" s="77" customFormat="1" spans="1:8">
      <c r="A126" s="82" t="s">
        <v>3392</v>
      </c>
      <c r="B126" s="83" t="s">
        <v>3393</v>
      </c>
      <c r="C126" s="83" t="s">
        <v>3394</v>
      </c>
      <c r="D126" s="83" t="s">
        <v>3395</v>
      </c>
      <c r="E126" s="83" t="s">
        <v>3396</v>
      </c>
      <c r="F126" s="83" t="s">
        <v>3397</v>
      </c>
      <c r="G126" s="83"/>
      <c r="H126" s="52"/>
    </row>
    <row r="127" s="77" customFormat="1" spans="1:8">
      <c r="A127" s="82" t="s">
        <v>3398</v>
      </c>
      <c r="B127" s="83" t="s">
        <v>3399</v>
      </c>
      <c r="C127" s="83" t="s">
        <v>3394</v>
      </c>
      <c r="D127" s="83" t="s">
        <v>3395</v>
      </c>
      <c r="E127" s="83" t="s">
        <v>3396</v>
      </c>
      <c r="F127" s="83" t="s">
        <v>3400</v>
      </c>
      <c r="G127" s="83"/>
      <c r="H127" s="52"/>
    </row>
    <row r="128" s="77" customFormat="1" spans="1:8">
      <c r="A128" s="82" t="s">
        <v>3401</v>
      </c>
      <c r="B128" s="83" t="s">
        <v>3402</v>
      </c>
      <c r="C128" s="83" t="s">
        <v>3394</v>
      </c>
      <c r="D128" s="83" t="s">
        <v>3395</v>
      </c>
      <c r="E128" s="83" t="s">
        <v>3396</v>
      </c>
      <c r="F128" s="83" t="s">
        <v>3403</v>
      </c>
      <c r="G128" s="83"/>
      <c r="H128" s="52"/>
    </row>
    <row r="129" s="77" customFormat="1" spans="1:8">
      <c r="A129" s="82" t="s">
        <v>3404</v>
      </c>
      <c r="B129" s="83" t="s">
        <v>3405</v>
      </c>
      <c r="C129" s="83" t="s">
        <v>3394</v>
      </c>
      <c r="D129" s="83" t="s">
        <v>3395</v>
      </c>
      <c r="E129" s="83" t="s">
        <v>3396</v>
      </c>
      <c r="F129" s="83" t="s">
        <v>3406</v>
      </c>
      <c r="G129" s="83"/>
      <c r="H129" s="52"/>
    </row>
    <row r="130" s="77" customFormat="1" spans="1:8">
      <c r="A130" s="82" t="s">
        <v>3407</v>
      </c>
      <c r="B130" s="83" t="s">
        <v>3408</v>
      </c>
      <c r="C130" s="83" t="s">
        <v>3394</v>
      </c>
      <c r="D130" s="83" t="s">
        <v>3395</v>
      </c>
      <c r="E130" s="83" t="s">
        <v>3396</v>
      </c>
      <c r="F130" s="83" t="s">
        <v>3409</v>
      </c>
      <c r="G130" s="83"/>
      <c r="H130" s="52"/>
    </row>
    <row r="131" s="77" customFormat="1" spans="1:8">
      <c r="A131" s="82" t="s">
        <v>3410</v>
      </c>
      <c r="B131" s="83" t="s">
        <v>3411</v>
      </c>
      <c r="C131" s="83" t="s">
        <v>3412</v>
      </c>
      <c r="D131" s="83" t="s">
        <v>3395</v>
      </c>
      <c r="E131" s="83" t="s">
        <v>3413</v>
      </c>
      <c r="F131" s="83" t="s">
        <v>3414</v>
      </c>
      <c r="G131" s="83"/>
      <c r="H131" s="52"/>
    </row>
    <row r="132" s="77" customFormat="1" spans="1:8">
      <c r="A132" s="82" t="s">
        <v>3415</v>
      </c>
      <c r="B132" s="83" t="s">
        <v>3416</v>
      </c>
      <c r="C132" s="83" t="s">
        <v>3412</v>
      </c>
      <c r="D132" s="83" t="s">
        <v>3395</v>
      </c>
      <c r="E132" s="83" t="s">
        <v>3413</v>
      </c>
      <c r="F132" s="83" t="s">
        <v>3417</v>
      </c>
      <c r="G132" s="83"/>
      <c r="H132" s="52"/>
    </row>
    <row r="133" s="77" customFormat="1" spans="1:8">
      <c r="A133" s="82" t="s">
        <v>3418</v>
      </c>
      <c r="B133" s="83" t="s">
        <v>3419</v>
      </c>
      <c r="C133" s="83" t="s">
        <v>3412</v>
      </c>
      <c r="D133" s="83" t="s">
        <v>3395</v>
      </c>
      <c r="E133" s="83" t="s">
        <v>3413</v>
      </c>
      <c r="F133" s="83" t="s">
        <v>3420</v>
      </c>
      <c r="G133" s="83"/>
      <c r="H133" s="52"/>
    </row>
    <row r="134" s="77" customFormat="1" spans="1:8">
      <c r="A134" s="82" t="s">
        <v>3421</v>
      </c>
      <c r="B134" s="83" t="s">
        <v>3422</v>
      </c>
      <c r="C134" s="83" t="s">
        <v>3412</v>
      </c>
      <c r="D134" s="83" t="s">
        <v>3395</v>
      </c>
      <c r="E134" s="83" t="s">
        <v>3413</v>
      </c>
      <c r="F134" s="83" t="s">
        <v>3423</v>
      </c>
      <c r="G134" s="83"/>
      <c r="H134" s="52"/>
    </row>
    <row r="135" s="77" customFormat="1" spans="1:8">
      <c r="A135" s="82" t="s">
        <v>3424</v>
      </c>
      <c r="B135" s="83" t="s">
        <v>3425</v>
      </c>
      <c r="C135" s="83" t="s">
        <v>3412</v>
      </c>
      <c r="D135" s="83" t="s">
        <v>3395</v>
      </c>
      <c r="E135" s="83" t="s">
        <v>3413</v>
      </c>
      <c r="F135" s="83" t="s">
        <v>3426</v>
      </c>
      <c r="G135" s="83"/>
      <c r="H135" s="52"/>
    </row>
    <row r="136" s="77" customFormat="1" spans="1:8">
      <c r="A136" s="82" t="s">
        <v>3427</v>
      </c>
      <c r="B136" s="83" t="s">
        <v>3428</v>
      </c>
      <c r="C136" s="83" t="s">
        <v>3412</v>
      </c>
      <c r="D136" s="83" t="s">
        <v>3395</v>
      </c>
      <c r="E136" s="83" t="s">
        <v>3413</v>
      </c>
      <c r="F136" s="83" t="s">
        <v>3429</v>
      </c>
      <c r="G136" s="83"/>
      <c r="H136" s="52"/>
    </row>
    <row r="137" s="77" customFormat="1" spans="1:8">
      <c r="A137" s="83" t="s">
        <v>3430</v>
      </c>
      <c r="B137" s="84" t="s">
        <v>3431</v>
      </c>
      <c r="C137" s="83" t="s">
        <v>3412</v>
      </c>
      <c r="D137" s="83" t="s">
        <v>3395</v>
      </c>
      <c r="E137" s="83" t="s">
        <v>3413</v>
      </c>
      <c r="F137" s="83" t="s">
        <v>3432</v>
      </c>
      <c r="G137" s="83"/>
      <c r="H137" s="52"/>
    </row>
    <row r="138" s="77" customFormat="1" spans="1:8">
      <c r="A138" s="82" t="s">
        <v>3433</v>
      </c>
      <c r="B138" s="83" t="s">
        <v>3434</v>
      </c>
      <c r="C138" s="83" t="s">
        <v>3412</v>
      </c>
      <c r="D138" s="83" t="s">
        <v>3395</v>
      </c>
      <c r="E138" s="83" t="s">
        <v>3413</v>
      </c>
      <c r="F138" s="83" t="s">
        <v>3435</v>
      </c>
      <c r="G138" s="83"/>
      <c r="H138" s="52"/>
    </row>
    <row r="139" s="77" customFormat="1" spans="1:8">
      <c r="A139" s="82" t="s">
        <v>3436</v>
      </c>
      <c r="B139" s="83" t="s">
        <v>3437</v>
      </c>
      <c r="C139" s="83" t="s">
        <v>3412</v>
      </c>
      <c r="D139" s="83" t="s">
        <v>3395</v>
      </c>
      <c r="E139" s="83" t="s">
        <v>3413</v>
      </c>
      <c r="F139" s="83" t="s">
        <v>3438</v>
      </c>
      <c r="G139" s="83"/>
      <c r="H139" s="52"/>
    </row>
    <row r="140" s="77" customFormat="1" spans="1:8">
      <c r="A140" s="82" t="s">
        <v>3439</v>
      </c>
      <c r="B140" s="83" t="s">
        <v>3440</v>
      </c>
      <c r="C140" s="83" t="s">
        <v>3412</v>
      </c>
      <c r="D140" s="83" t="s">
        <v>3395</v>
      </c>
      <c r="E140" s="83" t="s">
        <v>3413</v>
      </c>
      <c r="F140" s="83" t="s">
        <v>3441</v>
      </c>
      <c r="G140" s="83"/>
      <c r="H140" s="52"/>
    </row>
    <row r="141" s="77" customFormat="1" spans="1:8">
      <c r="A141" s="82" t="s">
        <v>3442</v>
      </c>
      <c r="B141" s="83" t="s">
        <v>3443</v>
      </c>
      <c r="C141" s="83" t="s">
        <v>3444</v>
      </c>
      <c r="D141" s="83" t="s">
        <v>3395</v>
      </c>
      <c r="E141" s="83" t="s">
        <v>3396</v>
      </c>
      <c r="F141" s="83" t="s">
        <v>3445</v>
      </c>
      <c r="G141" s="83"/>
      <c r="H141" s="52"/>
    </row>
    <row r="142" s="77" customFormat="1" spans="1:8">
      <c r="A142" s="82" t="s">
        <v>3446</v>
      </c>
      <c r="B142" s="83" t="s">
        <v>3447</v>
      </c>
      <c r="C142" s="83" t="s">
        <v>3444</v>
      </c>
      <c r="D142" s="83" t="s">
        <v>3395</v>
      </c>
      <c r="E142" s="83" t="s">
        <v>3396</v>
      </c>
      <c r="F142" s="83" t="s">
        <v>3448</v>
      </c>
      <c r="G142" s="83"/>
      <c r="H142" s="52"/>
    </row>
    <row r="143" s="77" customFormat="1" spans="1:8">
      <c r="A143" s="82" t="s">
        <v>3449</v>
      </c>
      <c r="B143" s="83" t="s">
        <v>3450</v>
      </c>
      <c r="C143" s="83" t="s">
        <v>3451</v>
      </c>
      <c r="D143" s="83" t="s">
        <v>3395</v>
      </c>
      <c r="E143" s="83" t="s">
        <v>3396</v>
      </c>
      <c r="F143" s="83" t="s">
        <v>3452</v>
      </c>
      <c r="G143" s="83"/>
      <c r="H143" s="52"/>
    </row>
    <row r="144" s="77" customFormat="1" spans="1:8">
      <c r="A144" s="82" t="s">
        <v>3453</v>
      </c>
      <c r="B144" s="83" t="s">
        <v>3454</v>
      </c>
      <c r="C144" s="83" t="s">
        <v>3451</v>
      </c>
      <c r="D144" s="83" t="s">
        <v>3395</v>
      </c>
      <c r="E144" s="83" t="s">
        <v>3396</v>
      </c>
      <c r="F144" s="83" t="s">
        <v>3455</v>
      </c>
      <c r="G144" s="83"/>
      <c r="H144" s="52"/>
    </row>
    <row r="145" s="77" customFormat="1" spans="1:8">
      <c r="A145" s="82" t="s">
        <v>3456</v>
      </c>
      <c r="B145" s="83" t="s">
        <v>3457</v>
      </c>
      <c r="C145" s="83" t="s">
        <v>3451</v>
      </c>
      <c r="D145" s="83" t="s">
        <v>3395</v>
      </c>
      <c r="E145" s="83" t="s">
        <v>3396</v>
      </c>
      <c r="F145" s="83" t="s">
        <v>3458</v>
      </c>
      <c r="G145" s="83"/>
      <c r="H145" s="52"/>
    </row>
    <row r="146" s="77" customFormat="1" spans="1:8">
      <c r="A146" s="82" t="s">
        <v>3459</v>
      </c>
      <c r="B146" s="83" t="s">
        <v>3460</v>
      </c>
      <c r="C146" s="83" t="s">
        <v>3451</v>
      </c>
      <c r="D146" s="83" t="s">
        <v>3395</v>
      </c>
      <c r="E146" s="83" t="s">
        <v>3396</v>
      </c>
      <c r="F146" s="83" t="s">
        <v>3461</v>
      </c>
      <c r="G146" s="83"/>
      <c r="H146" s="52"/>
    </row>
    <row r="147" s="77" customFormat="1" spans="1:8">
      <c r="A147" s="82" t="s">
        <v>3462</v>
      </c>
      <c r="B147" s="83" t="s">
        <v>3463</v>
      </c>
      <c r="C147" s="83" t="s">
        <v>3451</v>
      </c>
      <c r="D147" s="83" t="s">
        <v>3395</v>
      </c>
      <c r="E147" s="83" t="s">
        <v>3396</v>
      </c>
      <c r="F147" s="83" t="s">
        <v>3464</v>
      </c>
      <c r="G147" s="83"/>
      <c r="H147" s="52"/>
    </row>
    <row r="148" s="77" customFormat="1" spans="1:8">
      <c r="A148" s="82" t="s">
        <v>3465</v>
      </c>
      <c r="B148" s="83" t="s">
        <v>3466</v>
      </c>
      <c r="C148" s="83" t="s">
        <v>3451</v>
      </c>
      <c r="D148" s="83" t="s">
        <v>3395</v>
      </c>
      <c r="E148" s="83" t="s">
        <v>3396</v>
      </c>
      <c r="F148" s="83" t="s">
        <v>3467</v>
      </c>
      <c r="G148" s="83"/>
      <c r="H148" s="52"/>
    </row>
    <row r="149" s="77" customFormat="1" spans="1:8">
      <c r="A149" s="82" t="s">
        <v>3468</v>
      </c>
      <c r="B149" s="83" t="s">
        <v>3469</v>
      </c>
      <c r="C149" s="83" t="s">
        <v>3451</v>
      </c>
      <c r="D149" s="83" t="s">
        <v>3395</v>
      </c>
      <c r="E149" s="83" t="s">
        <v>3396</v>
      </c>
      <c r="F149" s="83" t="s">
        <v>3470</v>
      </c>
      <c r="G149" s="83"/>
      <c r="H149" s="52"/>
    </row>
    <row r="150" s="77" customFormat="1" spans="1:8">
      <c r="A150" s="82" t="s">
        <v>3471</v>
      </c>
      <c r="B150" s="83" t="s">
        <v>3472</v>
      </c>
      <c r="C150" s="83" t="s">
        <v>3451</v>
      </c>
      <c r="D150" s="83" t="s">
        <v>3395</v>
      </c>
      <c r="E150" s="83" t="s">
        <v>3396</v>
      </c>
      <c r="F150" s="83" t="s">
        <v>3473</v>
      </c>
      <c r="G150" s="83"/>
      <c r="H150" s="52"/>
    </row>
    <row r="151" s="77" customFormat="1" spans="1:8">
      <c r="A151" s="82" t="s">
        <v>3474</v>
      </c>
      <c r="B151" s="83" t="s">
        <v>3475</v>
      </c>
      <c r="C151" s="83" t="s">
        <v>3476</v>
      </c>
      <c r="D151" s="83" t="s">
        <v>3395</v>
      </c>
      <c r="E151" s="83" t="s">
        <v>3396</v>
      </c>
      <c r="F151" s="83" t="s">
        <v>3477</v>
      </c>
      <c r="G151" s="83"/>
      <c r="H151" s="52"/>
    </row>
    <row r="152" s="77" customFormat="1" spans="1:8">
      <c r="A152" s="82" t="s">
        <v>3478</v>
      </c>
      <c r="B152" s="83" t="s">
        <v>3479</v>
      </c>
      <c r="C152" s="83" t="s">
        <v>3476</v>
      </c>
      <c r="D152" s="83" t="s">
        <v>3395</v>
      </c>
      <c r="E152" s="83" t="s">
        <v>3396</v>
      </c>
      <c r="F152" s="83" t="s">
        <v>3480</v>
      </c>
      <c r="G152" s="83"/>
      <c r="H152" s="52"/>
    </row>
    <row r="153" s="77" customFormat="1" spans="1:8">
      <c r="A153" s="82" t="s">
        <v>3481</v>
      </c>
      <c r="B153" s="83" t="s">
        <v>3482</v>
      </c>
      <c r="C153" s="83" t="s">
        <v>3476</v>
      </c>
      <c r="D153" s="83" t="s">
        <v>3395</v>
      </c>
      <c r="E153" s="83" t="s">
        <v>3396</v>
      </c>
      <c r="F153" s="83" t="s">
        <v>3483</v>
      </c>
      <c r="G153" s="83"/>
      <c r="H153" s="52"/>
    </row>
    <row r="154" s="77" customFormat="1" spans="1:8">
      <c r="A154" s="82" t="s">
        <v>3484</v>
      </c>
      <c r="B154" s="83" t="s">
        <v>3485</v>
      </c>
      <c r="C154" s="83" t="s">
        <v>3476</v>
      </c>
      <c r="D154" s="83" t="s">
        <v>3395</v>
      </c>
      <c r="E154" s="83" t="s">
        <v>3396</v>
      </c>
      <c r="F154" s="83" t="s">
        <v>3486</v>
      </c>
      <c r="G154" s="83"/>
      <c r="H154" s="52"/>
    </row>
    <row r="155" s="77" customFormat="1" spans="1:8">
      <c r="A155" s="82" t="s">
        <v>3487</v>
      </c>
      <c r="B155" s="83" t="s">
        <v>3488</v>
      </c>
      <c r="C155" s="83" t="s">
        <v>3476</v>
      </c>
      <c r="D155" s="83" t="s">
        <v>3395</v>
      </c>
      <c r="E155" s="83" t="s">
        <v>3396</v>
      </c>
      <c r="F155" s="83" t="s">
        <v>3489</v>
      </c>
      <c r="G155" s="83"/>
      <c r="H155" s="52"/>
    </row>
    <row r="156" s="77" customFormat="1" spans="1:8">
      <c r="A156" s="82" t="s">
        <v>3490</v>
      </c>
      <c r="B156" s="83" t="s">
        <v>3491</v>
      </c>
      <c r="C156" s="83" t="s">
        <v>3476</v>
      </c>
      <c r="D156" s="83" t="s">
        <v>3395</v>
      </c>
      <c r="E156" s="83" t="s">
        <v>3396</v>
      </c>
      <c r="F156" s="83" t="s">
        <v>3492</v>
      </c>
      <c r="G156" s="83"/>
      <c r="H156" s="52"/>
    </row>
    <row r="157" s="77" customFormat="1" spans="1:8">
      <c r="A157" s="82" t="s">
        <v>3493</v>
      </c>
      <c r="B157" s="83" t="s">
        <v>3494</v>
      </c>
      <c r="C157" s="83" t="s">
        <v>3476</v>
      </c>
      <c r="D157" s="83" t="s">
        <v>3395</v>
      </c>
      <c r="E157" s="83" t="s">
        <v>3396</v>
      </c>
      <c r="F157" s="83" t="s">
        <v>3495</v>
      </c>
      <c r="G157" s="83"/>
      <c r="H157" s="52"/>
    </row>
    <row r="158" s="77" customFormat="1" spans="1:8">
      <c r="A158" s="83" t="s">
        <v>3496</v>
      </c>
      <c r="B158" s="84" t="s">
        <v>3497</v>
      </c>
      <c r="C158" s="83" t="s">
        <v>3498</v>
      </c>
      <c r="D158" s="83" t="s">
        <v>3395</v>
      </c>
      <c r="E158" s="83" t="s">
        <v>3396</v>
      </c>
      <c r="F158" s="83" t="s">
        <v>3499</v>
      </c>
      <c r="G158" s="83"/>
      <c r="H158" s="52"/>
    </row>
    <row r="159" s="77" customFormat="1" spans="1:8">
      <c r="A159" s="82" t="s">
        <v>3500</v>
      </c>
      <c r="B159" s="83" t="s">
        <v>3501</v>
      </c>
      <c r="C159" s="83" t="s">
        <v>3498</v>
      </c>
      <c r="D159" s="83" t="s">
        <v>3395</v>
      </c>
      <c r="E159" s="83" t="s">
        <v>3396</v>
      </c>
      <c r="F159" s="83" t="s">
        <v>3502</v>
      </c>
      <c r="G159" s="83"/>
      <c r="H159" s="52"/>
    </row>
    <row r="160" s="77" customFormat="1" spans="1:8">
      <c r="A160" s="83" t="s">
        <v>3503</v>
      </c>
      <c r="B160" s="84" t="s">
        <v>3504</v>
      </c>
      <c r="C160" s="83" t="s">
        <v>3498</v>
      </c>
      <c r="D160" s="83" t="s">
        <v>3395</v>
      </c>
      <c r="E160" s="83" t="s">
        <v>3396</v>
      </c>
      <c r="F160" s="83" t="s">
        <v>3505</v>
      </c>
      <c r="G160" s="83"/>
      <c r="H160" s="52"/>
    </row>
    <row r="161" s="77" customFormat="1" spans="1:8">
      <c r="A161" s="82" t="s">
        <v>3506</v>
      </c>
      <c r="B161" s="83" t="s">
        <v>3507</v>
      </c>
      <c r="C161" s="83" t="s">
        <v>3498</v>
      </c>
      <c r="D161" s="83" t="s">
        <v>3395</v>
      </c>
      <c r="E161" s="83" t="s">
        <v>3396</v>
      </c>
      <c r="F161" s="83" t="s">
        <v>3508</v>
      </c>
      <c r="G161" s="83"/>
      <c r="H161" s="52"/>
    </row>
    <row r="162" s="77" customFormat="1" spans="1:8">
      <c r="A162" s="82" t="s">
        <v>3509</v>
      </c>
      <c r="B162" s="83" t="s">
        <v>3510</v>
      </c>
      <c r="C162" s="83" t="s">
        <v>3498</v>
      </c>
      <c r="D162" s="83" t="s">
        <v>3395</v>
      </c>
      <c r="E162" s="83" t="s">
        <v>3396</v>
      </c>
      <c r="F162" s="83" t="s">
        <v>3511</v>
      </c>
      <c r="G162" s="83"/>
      <c r="H162" s="52"/>
    </row>
    <row r="163" s="77" customFormat="1" spans="1:8">
      <c r="A163" s="82" t="s">
        <v>3512</v>
      </c>
      <c r="B163" s="83" t="s">
        <v>3513</v>
      </c>
      <c r="C163" s="83" t="s">
        <v>3498</v>
      </c>
      <c r="D163" s="83" t="s">
        <v>3395</v>
      </c>
      <c r="E163" s="83" t="s">
        <v>3396</v>
      </c>
      <c r="F163" s="83" t="s">
        <v>3514</v>
      </c>
      <c r="G163" s="83"/>
      <c r="H163" s="52"/>
    </row>
    <row r="164" s="77" customFormat="1" spans="1:8">
      <c r="A164" s="82" t="s">
        <v>3515</v>
      </c>
      <c r="B164" s="83" t="s">
        <v>3516</v>
      </c>
      <c r="C164" s="83" t="s">
        <v>3498</v>
      </c>
      <c r="D164" s="83" t="s">
        <v>3395</v>
      </c>
      <c r="E164" s="83" t="s">
        <v>3396</v>
      </c>
      <c r="F164" s="83" t="s">
        <v>3517</v>
      </c>
      <c r="G164" s="83"/>
      <c r="H164" s="52"/>
    </row>
    <row r="165" s="77" customFormat="1" spans="1:8">
      <c r="A165" s="82" t="s">
        <v>3518</v>
      </c>
      <c r="B165" s="83" t="s">
        <v>3519</v>
      </c>
      <c r="C165" s="83" t="s">
        <v>3498</v>
      </c>
      <c r="D165" s="83" t="s">
        <v>3395</v>
      </c>
      <c r="E165" s="83" t="s">
        <v>3396</v>
      </c>
      <c r="F165" s="83" t="s">
        <v>3520</v>
      </c>
      <c r="G165" s="83"/>
      <c r="H165" s="52"/>
    </row>
    <row r="166" s="77" customFormat="1" spans="1:8">
      <c r="A166" s="82" t="s">
        <v>3521</v>
      </c>
      <c r="B166" s="83" t="s">
        <v>3522</v>
      </c>
      <c r="C166" s="83" t="s">
        <v>3498</v>
      </c>
      <c r="D166" s="83" t="s">
        <v>3395</v>
      </c>
      <c r="E166" s="83" t="s">
        <v>3396</v>
      </c>
      <c r="F166" s="83" t="s">
        <v>3523</v>
      </c>
      <c r="G166" s="83"/>
      <c r="H166" s="52"/>
    </row>
    <row r="167" s="77" customFormat="1" spans="1:8">
      <c r="A167" s="82" t="s">
        <v>3524</v>
      </c>
      <c r="B167" s="83" t="s">
        <v>3525</v>
      </c>
      <c r="C167" s="83" t="s">
        <v>3498</v>
      </c>
      <c r="D167" s="83" t="s">
        <v>3395</v>
      </c>
      <c r="E167" s="83" t="s">
        <v>3396</v>
      </c>
      <c r="F167" s="83" t="s">
        <v>3526</v>
      </c>
      <c r="G167" s="83"/>
      <c r="H167" s="52"/>
    </row>
    <row r="168" s="77" customFormat="1" spans="1:8">
      <c r="A168" s="82" t="s">
        <v>3527</v>
      </c>
      <c r="B168" s="83" t="s">
        <v>3528</v>
      </c>
      <c r="C168" s="83" t="s">
        <v>3529</v>
      </c>
      <c r="D168" s="83" t="s">
        <v>3395</v>
      </c>
      <c r="E168" s="83" t="s">
        <v>3396</v>
      </c>
      <c r="F168" s="83" t="s">
        <v>3530</v>
      </c>
      <c r="G168" s="83"/>
      <c r="H168" s="52"/>
    </row>
    <row r="169" s="77" customFormat="1" spans="1:8">
      <c r="A169" s="82" t="s">
        <v>3531</v>
      </c>
      <c r="B169" s="83" t="s">
        <v>3532</v>
      </c>
      <c r="C169" s="83" t="s">
        <v>3529</v>
      </c>
      <c r="D169" s="83" t="s">
        <v>3395</v>
      </c>
      <c r="E169" s="83" t="s">
        <v>3396</v>
      </c>
      <c r="F169" s="83" t="s">
        <v>3533</v>
      </c>
      <c r="G169" s="83"/>
      <c r="H169" s="52"/>
    </row>
    <row r="170" s="77" customFormat="1" spans="1:8">
      <c r="A170" s="83" t="s">
        <v>3534</v>
      </c>
      <c r="B170" s="84" t="s">
        <v>3535</v>
      </c>
      <c r="C170" s="83" t="s">
        <v>3536</v>
      </c>
      <c r="D170" s="83" t="s">
        <v>3537</v>
      </c>
      <c r="E170" s="83" t="s">
        <v>3538</v>
      </c>
      <c r="F170" s="83" t="s">
        <v>3539</v>
      </c>
      <c r="G170" s="83"/>
      <c r="H170" s="52"/>
    </row>
    <row r="171" s="77" customFormat="1" spans="1:8">
      <c r="A171" s="83" t="s">
        <v>3540</v>
      </c>
      <c r="B171" s="84" t="s">
        <v>3541</v>
      </c>
      <c r="C171" s="83" t="s">
        <v>3542</v>
      </c>
      <c r="D171" s="83" t="s">
        <v>3543</v>
      </c>
      <c r="E171" s="83" t="s">
        <v>3544</v>
      </c>
      <c r="F171" s="83" t="s">
        <v>3545</v>
      </c>
      <c r="G171" s="83"/>
      <c r="H171" s="52"/>
    </row>
    <row r="172" s="77" customFormat="1" spans="1:8">
      <c r="A172" s="82" t="s">
        <v>3546</v>
      </c>
      <c r="B172" s="83" t="s">
        <v>3547</v>
      </c>
      <c r="C172" s="83" t="s">
        <v>3542</v>
      </c>
      <c r="D172" s="83" t="s">
        <v>3543</v>
      </c>
      <c r="E172" s="83" t="s">
        <v>3544</v>
      </c>
      <c r="F172" s="83" t="s">
        <v>3548</v>
      </c>
      <c r="G172" s="83"/>
      <c r="H172" s="52"/>
    </row>
    <row r="173" s="77" customFormat="1" spans="1:8">
      <c r="A173" s="82" t="s">
        <v>3549</v>
      </c>
      <c r="B173" s="83" t="s">
        <v>3550</v>
      </c>
      <c r="C173" s="83" t="s">
        <v>3551</v>
      </c>
      <c r="D173" s="83" t="s">
        <v>3552</v>
      </c>
      <c r="E173" s="83" t="s">
        <v>3553</v>
      </c>
      <c r="F173" s="83" t="s">
        <v>3554</v>
      </c>
      <c r="G173" s="83"/>
      <c r="H173" s="52"/>
    </row>
    <row r="174" s="77" customFormat="1" spans="1:8">
      <c r="A174" s="82" t="s">
        <v>3555</v>
      </c>
      <c r="B174" s="83" t="s">
        <v>3556</v>
      </c>
      <c r="C174" s="83" t="s">
        <v>3551</v>
      </c>
      <c r="D174" s="83" t="s">
        <v>3552</v>
      </c>
      <c r="E174" s="83" t="s">
        <v>3553</v>
      </c>
      <c r="F174" s="83" t="s">
        <v>3557</v>
      </c>
      <c r="G174" s="83"/>
      <c r="H174" s="52"/>
    </row>
    <row r="175" s="77" customFormat="1" spans="1:8">
      <c r="A175" s="82" t="s">
        <v>3558</v>
      </c>
      <c r="B175" s="83" t="s">
        <v>3559</v>
      </c>
      <c r="C175" s="83" t="s">
        <v>3551</v>
      </c>
      <c r="D175" s="83" t="s">
        <v>3552</v>
      </c>
      <c r="E175" s="83" t="s">
        <v>3553</v>
      </c>
      <c r="F175" s="83" t="s">
        <v>3560</v>
      </c>
      <c r="G175" s="83"/>
      <c r="H175" s="52"/>
    </row>
    <row r="176" s="77" customFormat="1" spans="1:8">
      <c r="A176" s="82" t="s">
        <v>3561</v>
      </c>
      <c r="B176" s="83" t="s">
        <v>3562</v>
      </c>
      <c r="C176" s="83" t="s">
        <v>3551</v>
      </c>
      <c r="D176" s="83" t="s">
        <v>3552</v>
      </c>
      <c r="E176" s="83" t="s">
        <v>3553</v>
      </c>
      <c r="F176" s="83" t="s">
        <v>3563</v>
      </c>
      <c r="G176" s="83"/>
      <c r="H176" s="52"/>
    </row>
    <row r="177" s="77" customFormat="1" spans="1:8">
      <c r="A177" s="82" t="s">
        <v>3564</v>
      </c>
      <c r="B177" s="83" t="s">
        <v>3565</v>
      </c>
      <c r="C177" s="83" t="s">
        <v>3551</v>
      </c>
      <c r="D177" s="83" t="s">
        <v>3552</v>
      </c>
      <c r="E177" s="83" t="s">
        <v>3553</v>
      </c>
      <c r="F177" s="83" t="s">
        <v>3566</v>
      </c>
      <c r="G177" s="83"/>
      <c r="H177" s="52"/>
    </row>
    <row r="178" s="77" customFormat="1" spans="1:8">
      <c r="A178" s="82" t="s">
        <v>3567</v>
      </c>
      <c r="B178" s="83" t="s">
        <v>3568</v>
      </c>
      <c r="C178" s="83" t="s">
        <v>3551</v>
      </c>
      <c r="D178" s="83" t="s">
        <v>3552</v>
      </c>
      <c r="E178" s="83" t="s">
        <v>3569</v>
      </c>
      <c r="F178" s="83" t="s">
        <v>3570</v>
      </c>
      <c r="G178" s="83"/>
      <c r="H178" s="52"/>
    </row>
    <row r="179" s="77" customFormat="1" spans="1:8">
      <c r="A179" s="82" t="s">
        <v>3571</v>
      </c>
      <c r="B179" s="83" t="s">
        <v>3572</v>
      </c>
      <c r="C179" s="83" t="s">
        <v>3551</v>
      </c>
      <c r="D179" s="83" t="s">
        <v>3552</v>
      </c>
      <c r="E179" s="83" t="s">
        <v>3569</v>
      </c>
      <c r="F179" s="83" t="s">
        <v>3573</v>
      </c>
      <c r="G179" s="83"/>
      <c r="H179" s="52"/>
    </row>
    <row r="180" s="77" customFormat="1" spans="1:8">
      <c r="A180" s="82" t="s">
        <v>3574</v>
      </c>
      <c r="B180" s="83" t="s">
        <v>3575</v>
      </c>
      <c r="C180" s="83" t="s">
        <v>3551</v>
      </c>
      <c r="D180" s="83" t="s">
        <v>3552</v>
      </c>
      <c r="E180" s="83" t="s">
        <v>3569</v>
      </c>
      <c r="F180" s="83" t="s">
        <v>3576</v>
      </c>
      <c r="G180" s="83"/>
      <c r="H180" s="52"/>
    </row>
    <row r="181" s="77" customFormat="1" spans="1:8">
      <c r="A181" s="82" t="s">
        <v>3577</v>
      </c>
      <c r="B181" s="83" t="s">
        <v>3578</v>
      </c>
      <c r="C181" s="83" t="s">
        <v>3551</v>
      </c>
      <c r="D181" s="83" t="s">
        <v>3552</v>
      </c>
      <c r="E181" s="83" t="s">
        <v>3569</v>
      </c>
      <c r="F181" s="83" t="s">
        <v>3579</v>
      </c>
      <c r="G181" s="83"/>
      <c r="H181" s="52"/>
    </row>
    <row r="182" s="77" customFormat="1" spans="1:8">
      <c r="A182" s="82" t="s">
        <v>3580</v>
      </c>
      <c r="B182" s="83" t="s">
        <v>3581</v>
      </c>
      <c r="C182" s="83" t="s">
        <v>3551</v>
      </c>
      <c r="D182" s="83" t="s">
        <v>3552</v>
      </c>
      <c r="E182" s="83" t="s">
        <v>3569</v>
      </c>
      <c r="F182" s="83" t="s">
        <v>3582</v>
      </c>
      <c r="G182" s="83"/>
      <c r="H182" s="52"/>
    </row>
    <row r="183" s="77" customFormat="1" spans="1:8">
      <c r="A183" s="83" t="s">
        <v>3583</v>
      </c>
      <c r="B183" s="84" t="s">
        <v>3584</v>
      </c>
      <c r="C183" s="83" t="s">
        <v>3585</v>
      </c>
      <c r="D183" s="83" t="s">
        <v>3586</v>
      </c>
      <c r="E183" s="83" t="s">
        <v>3396</v>
      </c>
      <c r="F183" s="83" t="s">
        <v>3587</v>
      </c>
      <c r="G183" s="83"/>
      <c r="H183" s="52"/>
    </row>
    <row r="184" s="76" customFormat="1" spans="1:8">
      <c r="A184" s="85" t="s">
        <v>3588</v>
      </c>
      <c r="B184" s="86" t="s">
        <v>3589</v>
      </c>
      <c r="C184" s="86" t="s">
        <v>3590</v>
      </c>
      <c r="D184" s="86" t="s">
        <v>3591</v>
      </c>
      <c r="E184" s="86" t="s">
        <v>3592</v>
      </c>
      <c r="F184" s="86" t="s">
        <v>3593</v>
      </c>
      <c r="G184" s="86"/>
      <c r="H184" s="87"/>
    </row>
    <row r="185" s="76" customFormat="1" spans="1:8">
      <c r="A185" s="86" t="s">
        <v>3594</v>
      </c>
      <c r="B185" s="88" t="s">
        <v>3595</v>
      </c>
      <c r="C185" s="86" t="s">
        <v>3590</v>
      </c>
      <c r="D185" s="86" t="s">
        <v>3591</v>
      </c>
      <c r="E185" s="86" t="s">
        <v>3592</v>
      </c>
      <c r="F185" s="86" t="s">
        <v>3596</v>
      </c>
      <c r="G185" s="86"/>
      <c r="H185" s="87"/>
    </row>
    <row r="186" s="76" customFormat="1" spans="1:8">
      <c r="A186" s="85" t="s">
        <v>3597</v>
      </c>
      <c r="B186" s="86" t="s">
        <v>3598</v>
      </c>
      <c r="C186" s="86" t="s">
        <v>3590</v>
      </c>
      <c r="D186" s="86" t="s">
        <v>3591</v>
      </c>
      <c r="E186" s="86" t="s">
        <v>3592</v>
      </c>
      <c r="F186" s="86" t="s">
        <v>3599</v>
      </c>
      <c r="G186" s="86"/>
      <c r="H186" s="87"/>
    </row>
    <row r="187" s="76" customFormat="1" spans="1:8">
      <c r="A187" s="86" t="s">
        <v>3600</v>
      </c>
      <c r="B187" s="88" t="s">
        <v>3601</v>
      </c>
      <c r="C187" s="86" t="s">
        <v>3590</v>
      </c>
      <c r="D187" s="86" t="s">
        <v>3591</v>
      </c>
      <c r="E187" s="86" t="s">
        <v>3592</v>
      </c>
      <c r="F187" s="86" t="s">
        <v>3602</v>
      </c>
      <c r="G187" s="86"/>
      <c r="H187" s="87"/>
    </row>
    <row r="188" s="76" customFormat="1" spans="1:8">
      <c r="A188" s="85" t="s">
        <v>3603</v>
      </c>
      <c r="B188" s="86" t="s">
        <v>3604</v>
      </c>
      <c r="C188" s="86" t="s">
        <v>3590</v>
      </c>
      <c r="D188" s="86" t="s">
        <v>3591</v>
      </c>
      <c r="E188" s="86" t="s">
        <v>3592</v>
      </c>
      <c r="F188" s="86" t="s">
        <v>3605</v>
      </c>
      <c r="G188" s="86"/>
      <c r="H188" s="87"/>
    </row>
    <row r="189" s="76" customFormat="1" spans="1:8">
      <c r="A189" s="85" t="s">
        <v>3606</v>
      </c>
      <c r="B189" s="86" t="s">
        <v>3607</v>
      </c>
      <c r="C189" s="86" t="s">
        <v>3590</v>
      </c>
      <c r="D189" s="86" t="s">
        <v>3591</v>
      </c>
      <c r="E189" s="86" t="s">
        <v>3592</v>
      </c>
      <c r="F189" s="86" t="s">
        <v>3608</v>
      </c>
      <c r="G189" s="86"/>
      <c r="H189" s="87"/>
    </row>
    <row r="190" s="76" customFormat="1" spans="1:8">
      <c r="A190" s="85" t="s">
        <v>3609</v>
      </c>
      <c r="B190" s="86" t="s">
        <v>3610</v>
      </c>
      <c r="C190" s="86" t="s">
        <v>3590</v>
      </c>
      <c r="D190" s="86" t="s">
        <v>3591</v>
      </c>
      <c r="E190" s="86" t="s">
        <v>3592</v>
      </c>
      <c r="F190" s="86" t="s">
        <v>3611</v>
      </c>
      <c r="G190" s="86"/>
      <c r="H190" s="87"/>
    </row>
    <row r="191" s="77" customFormat="1" spans="1:8">
      <c r="A191" s="82" t="s">
        <v>3612</v>
      </c>
      <c r="B191" s="83" t="s">
        <v>3613</v>
      </c>
      <c r="C191" s="83" t="s">
        <v>2936</v>
      </c>
      <c r="D191" s="83" t="s">
        <v>3614</v>
      </c>
      <c r="E191" s="83" t="s">
        <v>3396</v>
      </c>
      <c r="F191" s="83" t="s">
        <v>3615</v>
      </c>
      <c r="G191" s="83"/>
      <c r="H191" s="52"/>
    </row>
    <row r="192" s="77" customFormat="1" spans="1:8">
      <c r="A192" s="82" t="s">
        <v>3616</v>
      </c>
      <c r="B192" s="83" t="s">
        <v>3617</v>
      </c>
      <c r="C192" s="83" t="s">
        <v>3618</v>
      </c>
      <c r="D192" s="83" t="s">
        <v>3614</v>
      </c>
      <c r="E192" s="83" t="s">
        <v>3396</v>
      </c>
      <c r="F192" s="83" t="s">
        <v>3619</v>
      </c>
      <c r="G192" s="83"/>
      <c r="H192" s="52"/>
    </row>
    <row r="193" s="77" customFormat="1" spans="1:8">
      <c r="A193" s="82" t="s">
        <v>3620</v>
      </c>
      <c r="B193" s="83" t="s">
        <v>3621</v>
      </c>
      <c r="C193" s="83" t="s">
        <v>3618</v>
      </c>
      <c r="D193" s="83" t="s">
        <v>3614</v>
      </c>
      <c r="E193" s="83" t="s">
        <v>3396</v>
      </c>
      <c r="F193" s="83" t="s">
        <v>3622</v>
      </c>
      <c r="G193" s="83"/>
      <c r="H193" s="52"/>
    </row>
    <row r="194" s="77" customFormat="1" spans="1:8">
      <c r="A194" s="82" t="s">
        <v>3623</v>
      </c>
      <c r="B194" s="83" t="s">
        <v>3624</v>
      </c>
      <c r="C194" s="83" t="s">
        <v>3618</v>
      </c>
      <c r="D194" s="83" t="s">
        <v>3614</v>
      </c>
      <c r="E194" s="83" t="s">
        <v>3396</v>
      </c>
      <c r="F194" s="83" t="s">
        <v>3625</v>
      </c>
      <c r="G194" s="83"/>
      <c r="H194" s="52"/>
    </row>
    <row r="195" s="77" customFormat="1" spans="1:8">
      <c r="A195" s="82" t="s">
        <v>3626</v>
      </c>
      <c r="B195" s="83" t="s">
        <v>3627</v>
      </c>
      <c r="C195" s="83" t="s">
        <v>3618</v>
      </c>
      <c r="D195" s="83" t="s">
        <v>3614</v>
      </c>
      <c r="E195" s="83" t="s">
        <v>3396</v>
      </c>
      <c r="F195" s="83" t="s">
        <v>3628</v>
      </c>
      <c r="G195" s="83"/>
      <c r="H195" s="52"/>
    </row>
    <row r="196" s="77" customFormat="1" spans="1:8">
      <c r="A196" s="82" t="s">
        <v>3629</v>
      </c>
      <c r="B196" s="83" t="s">
        <v>3630</v>
      </c>
      <c r="C196" s="83" t="s">
        <v>3618</v>
      </c>
      <c r="D196" s="83" t="s">
        <v>3614</v>
      </c>
      <c r="E196" s="83" t="s">
        <v>3396</v>
      </c>
      <c r="F196" s="83" t="s">
        <v>3631</v>
      </c>
      <c r="G196" s="83"/>
      <c r="H196" s="52"/>
    </row>
    <row r="197" s="77" customFormat="1" spans="1:8">
      <c r="A197" s="82" t="s">
        <v>3632</v>
      </c>
      <c r="B197" s="83" t="s">
        <v>3633</v>
      </c>
      <c r="C197" s="83" t="s">
        <v>3618</v>
      </c>
      <c r="D197" s="83" t="s">
        <v>3614</v>
      </c>
      <c r="E197" s="83" t="s">
        <v>3396</v>
      </c>
      <c r="F197" s="83" t="s">
        <v>3634</v>
      </c>
      <c r="G197" s="83"/>
      <c r="H197" s="52"/>
    </row>
    <row r="198" s="77" customFormat="1" spans="1:8">
      <c r="A198" s="82" t="s">
        <v>3635</v>
      </c>
      <c r="B198" s="83" t="s">
        <v>3636</v>
      </c>
      <c r="C198" s="83" t="s">
        <v>3637</v>
      </c>
      <c r="D198" s="83" t="s">
        <v>3614</v>
      </c>
      <c r="E198" s="83" t="s">
        <v>3396</v>
      </c>
      <c r="F198" s="83" t="s">
        <v>3638</v>
      </c>
      <c r="G198" s="83"/>
      <c r="H198" s="52"/>
    </row>
    <row r="199" s="77" customFormat="1" spans="1:8">
      <c r="A199" s="82" t="s">
        <v>3639</v>
      </c>
      <c r="B199" s="83" t="s">
        <v>3640</v>
      </c>
      <c r="C199" s="83" t="s">
        <v>3637</v>
      </c>
      <c r="D199" s="83" t="s">
        <v>3614</v>
      </c>
      <c r="E199" s="83" t="s">
        <v>3396</v>
      </c>
      <c r="F199" s="83" t="s">
        <v>3641</v>
      </c>
      <c r="G199" s="83"/>
      <c r="H199" s="52"/>
    </row>
    <row r="200" s="77" customFormat="1" spans="1:8">
      <c r="A200" s="82" t="s">
        <v>3642</v>
      </c>
      <c r="B200" s="83" t="s">
        <v>3643</v>
      </c>
      <c r="C200" s="83" t="s">
        <v>3637</v>
      </c>
      <c r="D200" s="83" t="s">
        <v>3614</v>
      </c>
      <c r="E200" s="83" t="s">
        <v>3396</v>
      </c>
      <c r="F200" s="83" t="s">
        <v>3644</v>
      </c>
      <c r="G200" s="83"/>
      <c r="H200" s="52"/>
    </row>
    <row r="201" s="77" customFormat="1" spans="1:8">
      <c r="A201" s="82" t="s">
        <v>3645</v>
      </c>
      <c r="B201" s="83" t="s">
        <v>3646</v>
      </c>
      <c r="C201" s="83" t="s">
        <v>3637</v>
      </c>
      <c r="D201" s="83" t="s">
        <v>3614</v>
      </c>
      <c r="E201" s="83" t="s">
        <v>3396</v>
      </c>
      <c r="F201" s="83" t="s">
        <v>3647</v>
      </c>
      <c r="G201" s="83"/>
      <c r="H201" s="52"/>
    </row>
    <row r="202" s="77" customFormat="1" spans="1:8">
      <c r="A202" s="82" t="s">
        <v>3648</v>
      </c>
      <c r="B202" s="83" t="s">
        <v>3649</v>
      </c>
      <c r="C202" s="83" t="s">
        <v>2941</v>
      </c>
      <c r="D202" s="83" t="s">
        <v>3614</v>
      </c>
      <c r="E202" s="83" t="s">
        <v>3396</v>
      </c>
      <c r="F202" s="83" t="s">
        <v>3650</v>
      </c>
      <c r="G202" s="83"/>
      <c r="H202" s="52"/>
    </row>
    <row r="203" s="76" customFormat="1" spans="1:8">
      <c r="A203" s="85" t="s">
        <v>3651</v>
      </c>
      <c r="B203" s="86" t="s">
        <v>3652</v>
      </c>
      <c r="C203" s="86" t="s">
        <v>3653</v>
      </c>
      <c r="D203" s="86" t="s">
        <v>3614</v>
      </c>
      <c r="E203" s="86" t="s">
        <v>3396</v>
      </c>
      <c r="F203" s="86" t="s">
        <v>3654</v>
      </c>
      <c r="G203" s="86"/>
      <c r="H203" s="87"/>
    </row>
    <row r="204" s="76" customFormat="1" spans="1:8">
      <c r="A204" s="85" t="s">
        <v>3655</v>
      </c>
      <c r="B204" s="86" t="s">
        <v>3656</v>
      </c>
      <c r="C204" s="86" t="s">
        <v>3653</v>
      </c>
      <c r="D204" s="86" t="s">
        <v>3614</v>
      </c>
      <c r="E204" s="86" t="s">
        <v>3396</v>
      </c>
      <c r="F204" s="86" t="s">
        <v>3657</v>
      </c>
      <c r="G204" s="86"/>
      <c r="H204" s="87"/>
    </row>
    <row r="205" s="76" customFormat="1" spans="1:8">
      <c r="A205" s="85" t="s">
        <v>3658</v>
      </c>
      <c r="B205" s="86" t="s">
        <v>3659</v>
      </c>
      <c r="C205" s="86" t="s">
        <v>3653</v>
      </c>
      <c r="D205" s="86" t="s">
        <v>3614</v>
      </c>
      <c r="E205" s="86" t="s">
        <v>3396</v>
      </c>
      <c r="F205" s="86" t="s">
        <v>3660</v>
      </c>
      <c r="G205" s="86"/>
      <c r="H205" s="87"/>
    </row>
    <row r="206" s="76" customFormat="1" spans="1:8">
      <c r="A206" s="85" t="s">
        <v>3661</v>
      </c>
      <c r="B206" s="86" t="s">
        <v>3662</v>
      </c>
      <c r="C206" s="86" t="s">
        <v>3653</v>
      </c>
      <c r="D206" s="86" t="s">
        <v>3614</v>
      </c>
      <c r="E206" s="86" t="s">
        <v>3396</v>
      </c>
      <c r="F206" s="86" t="s">
        <v>3663</v>
      </c>
      <c r="G206" s="86"/>
      <c r="H206" s="87"/>
    </row>
    <row r="207" s="76" customFormat="1" spans="1:8">
      <c r="A207" s="85" t="s">
        <v>3664</v>
      </c>
      <c r="B207" s="86" t="s">
        <v>3665</v>
      </c>
      <c r="C207" s="86" t="s">
        <v>2943</v>
      </c>
      <c r="D207" s="86" t="s">
        <v>3614</v>
      </c>
      <c r="E207" s="86" t="s">
        <v>3396</v>
      </c>
      <c r="F207" s="86" t="s">
        <v>3666</v>
      </c>
      <c r="G207" s="86"/>
      <c r="H207" s="87"/>
    </row>
    <row r="208" s="76" customFormat="1" spans="1:8">
      <c r="A208" s="85" t="s">
        <v>3667</v>
      </c>
      <c r="B208" s="86" t="s">
        <v>3668</v>
      </c>
      <c r="C208" s="86" t="s">
        <v>2943</v>
      </c>
      <c r="D208" s="86" t="s">
        <v>3614</v>
      </c>
      <c r="E208" s="86" t="s">
        <v>3396</v>
      </c>
      <c r="F208" s="86" t="s">
        <v>3669</v>
      </c>
      <c r="G208" s="86"/>
      <c r="H208" s="87"/>
    </row>
    <row r="209" s="76" customFormat="1" spans="1:8">
      <c r="A209" s="85" t="s">
        <v>3670</v>
      </c>
      <c r="B209" s="86" t="s">
        <v>3671</v>
      </c>
      <c r="C209" s="86" t="s">
        <v>2943</v>
      </c>
      <c r="D209" s="86" t="s">
        <v>3614</v>
      </c>
      <c r="E209" s="86" t="s">
        <v>3396</v>
      </c>
      <c r="F209" s="86" t="s">
        <v>3672</v>
      </c>
      <c r="G209" s="86"/>
      <c r="H209" s="87"/>
    </row>
    <row r="210" s="76" customFormat="1" spans="1:8">
      <c r="A210" s="85" t="s">
        <v>3673</v>
      </c>
      <c r="B210" s="86" t="s">
        <v>3674</v>
      </c>
      <c r="C210" s="86" t="s">
        <v>2943</v>
      </c>
      <c r="D210" s="86" t="s">
        <v>3614</v>
      </c>
      <c r="E210" s="86" t="s">
        <v>3396</v>
      </c>
      <c r="F210" s="86" t="s">
        <v>3675</v>
      </c>
      <c r="G210" s="86"/>
      <c r="H210" s="87"/>
    </row>
    <row r="211" s="76" customFormat="1" spans="1:8">
      <c r="A211" s="85" t="s">
        <v>3676</v>
      </c>
      <c r="B211" s="86" t="s">
        <v>3677</v>
      </c>
      <c r="C211" s="86" t="s">
        <v>2947</v>
      </c>
      <c r="D211" s="86" t="s">
        <v>3614</v>
      </c>
      <c r="E211" s="86" t="s">
        <v>3396</v>
      </c>
      <c r="F211" s="86" t="s">
        <v>3678</v>
      </c>
      <c r="G211" s="86"/>
      <c r="H211" s="87"/>
    </row>
    <row r="212" s="76" customFormat="1" spans="1:8">
      <c r="A212" s="85" t="s">
        <v>3679</v>
      </c>
      <c r="B212" s="86" t="s">
        <v>3680</v>
      </c>
      <c r="C212" s="86" t="s">
        <v>2945</v>
      </c>
      <c r="D212" s="86" t="s">
        <v>3614</v>
      </c>
      <c r="E212" s="86" t="s">
        <v>3396</v>
      </c>
      <c r="F212" s="86" t="s">
        <v>3681</v>
      </c>
      <c r="G212" s="86"/>
      <c r="H212" s="87"/>
    </row>
    <row r="213" s="76" customFormat="1" spans="1:8">
      <c r="A213" s="85" t="s">
        <v>3682</v>
      </c>
      <c r="B213" s="86" t="s">
        <v>3683</v>
      </c>
      <c r="C213" s="86" t="s">
        <v>2945</v>
      </c>
      <c r="D213" s="86" t="s">
        <v>3614</v>
      </c>
      <c r="E213" s="86" t="s">
        <v>3396</v>
      </c>
      <c r="F213" s="86" t="s">
        <v>3684</v>
      </c>
      <c r="G213" s="86"/>
      <c r="H213" s="87"/>
    </row>
    <row r="214" s="76" customFormat="1" spans="1:8">
      <c r="A214" s="85" t="s">
        <v>3685</v>
      </c>
      <c r="B214" s="86" t="s">
        <v>3686</v>
      </c>
      <c r="C214" s="86" t="s">
        <v>2945</v>
      </c>
      <c r="D214" s="86" t="s">
        <v>3614</v>
      </c>
      <c r="E214" s="86" t="s">
        <v>3396</v>
      </c>
      <c r="F214" s="86" t="s">
        <v>3687</v>
      </c>
      <c r="G214" s="86"/>
      <c r="H214" s="87"/>
    </row>
    <row r="215" s="76" customFormat="1" spans="1:8">
      <c r="A215" s="85" t="s">
        <v>3688</v>
      </c>
      <c r="B215" s="86" t="s">
        <v>3689</v>
      </c>
      <c r="C215" s="86" t="s">
        <v>2945</v>
      </c>
      <c r="D215" s="86" t="s">
        <v>3614</v>
      </c>
      <c r="E215" s="86" t="s">
        <v>3396</v>
      </c>
      <c r="F215" s="86" t="s">
        <v>3690</v>
      </c>
      <c r="G215" s="86"/>
      <c r="H215" s="87"/>
    </row>
    <row r="216" s="77" customFormat="1" spans="1:8">
      <c r="A216" s="82" t="s">
        <v>3691</v>
      </c>
      <c r="B216" s="83" t="s">
        <v>3692</v>
      </c>
      <c r="C216" s="83" t="s">
        <v>3693</v>
      </c>
      <c r="D216" s="83" t="s">
        <v>3614</v>
      </c>
      <c r="E216" s="83" t="s">
        <v>3396</v>
      </c>
      <c r="F216" s="83" t="s">
        <v>3694</v>
      </c>
      <c r="G216" s="83"/>
      <c r="H216" s="52"/>
    </row>
    <row r="217" s="77" customFormat="1" spans="1:8">
      <c r="A217" s="82" t="s">
        <v>3695</v>
      </c>
      <c r="B217" s="83" t="s">
        <v>3696</v>
      </c>
      <c r="C217" s="83" t="s">
        <v>3693</v>
      </c>
      <c r="D217" s="83" t="s">
        <v>3614</v>
      </c>
      <c r="E217" s="83" t="s">
        <v>3396</v>
      </c>
      <c r="F217" s="83" t="s">
        <v>3697</v>
      </c>
      <c r="G217" s="83"/>
      <c r="H217" s="52"/>
    </row>
    <row r="218" s="77" customFormat="1" spans="1:8">
      <c r="A218" s="83" t="s">
        <v>3698</v>
      </c>
      <c r="B218" s="84" t="s">
        <v>3699</v>
      </c>
      <c r="C218" s="83" t="s">
        <v>3700</v>
      </c>
      <c r="D218" s="83" t="s">
        <v>3614</v>
      </c>
      <c r="E218" s="83" t="s">
        <v>3396</v>
      </c>
      <c r="F218" s="83" t="s">
        <v>3701</v>
      </c>
      <c r="G218" s="83"/>
      <c r="H218" s="52"/>
    </row>
    <row r="219" s="77" customFormat="1" spans="1:8">
      <c r="A219" s="83" t="s">
        <v>3702</v>
      </c>
      <c r="B219" s="84" t="s">
        <v>3703</v>
      </c>
      <c r="C219" s="83" t="s">
        <v>3700</v>
      </c>
      <c r="D219" s="83" t="s">
        <v>3614</v>
      </c>
      <c r="E219" s="83" t="s">
        <v>3396</v>
      </c>
      <c r="F219" s="83" t="s">
        <v>3704</v>
      </c>
      <c r="G219" s="83"/>
      <c r="H219" s="52"/>
    </row>
    <row r="220" s="77" customFormat="1" spans="1:8">
      <c r="A220" s="82" t="s">
        <v>3705</v>
      </c>
      <c r="B220" s="83" t="s">
        <v>3706</v>
      </c>
      <c r="C220" s="83" t="s">
        <v>3700</v>
      </c>
      <c r="D220" s="83" t="s">
        <v>3614</v>
      </c>
      <c r="E220" s="83" t="s">
        <v>3396</v>
      </c>
      <c r="F220" s="83" t="s">
        <v>3707</v>
      </c>
      <c r="G220" s="83"/>
      <c r="H220" s="52"/>
    </row>
    <row r="221" s="77" customFormat="1" spans="1:8">
      <c r="A221" s="82" t="s">
        <v>3708</v>
      </c>
      <c r="B221" s="83" t="s">
        <v>3709</v>
      </c>
      <c r="C221" s="83" t="s">
        <v>3700</v>
      </c>
      <c r="D221" s="83" t="s">
        <v>3614</v>
      </c>
      <c r="E221" s="83" t="s">
        <v>3396</v>
      </c>
      <c r="F221" s="83" t="s">
        <v>3710</v>
      </c>
      <c r="G221" s="83"/>
      <c r="H221" s="52"/>
    </row>
    <row r="222" s="77" customFormat="1" spans="1:8">
      <c r="A222" s="82" t="s">
        <v>3711</v>
      </c>
      <c r="B222" s="83" t="s">
        <v>3712</v>
      </c>
      <c r="C222" s="83" t="s">
        <v>3700</v>
      </c>
      <c r="D222" s="83" t="s">
        <v>3614</v>
      </c>
      <c r="E222" s="83" t="s">
        <v>3396</v>
      </c>
      <c r="F222" s="83" t="s">
        <v>3713</v>
      </c>
      <c r="G222" s="83"/>
      <c r="H222" s="52"/>
    </row>
    <row r="223" s="77" customFormat="1" spans="1:8">
      <c r="A223" s="82" t="s">
        <v>3714</v>
      </c>
      <c r="B223" s="83" t="s">
        <v>3715</v>
      </c>
      <c r="C223" s="83" t="s">
        <v>2951</v>
      </c>
      <c r="D223" s="83" t="s">
        <v>3614</v>
      </c>
      <c r="E223" s="83" t="s">
        <v>3396</v>
      </c>
      <c r="F223" s="83" t="s">
        <v>3716</v>
      </c>
      <c r="G223" s="83"/>
      <c r="H223" s="52"/>
    </row>
    <row r="224" s="77" customFormat="1" spans="1:8">
      <c r="A224" s="82" t="s">
        <v>3717</v>
      </c>
      <c r="B224" s="83" t="s">
        <v>3718</v>
      </c>
      <c r="C224" s="83" t="s">
        <v>2951</v>
      </c>
      <c r="D224" s="83" t="s">
        <v>3614</v>
      </c>
      <c r="E224" s="83" t="s">
        <v>3396</v>
      </c>
      <c r="F224" s="83" t="s">
        <v>3719</v>
      </c>
      <c r="G224" s="83"/>
      <c r="H224" s="52"/>
    </row>
    <row r="225" s="77" customFormat="1" spans="1:8">
      <c r="A225" s="82" t="s">
        <v>3720</v>
      </c>
      <c r="B225" s="83" t="s">
        <v>3721</v>
      </c>
      <c r="C225" s="83" t="s">
        <v>2951</v>
      </c>
      <c r="D225" s="83" t="s">
        <v>3614</v>
      </c>
      <c r="E225" s="83" t="s">
        <v>3396</v>
      </c>
      <c r="F225" s="83" t="s">
        <v>3722</v>
      </c>
      <c r="G225" s="83"/>
      <c r="H225" s="52"/>
    </row>
    <row r="226" s="77" customFormat="1" spans="1:8">
      <c r="A226" s="82" t="s">
        <v>3723</v>
      </c>
      <c r="B226" s="83" t="s">
        <v>3724</v>
      </c>
      <c r="C226" s="83" t="s">
        <v>2951</v>
      </c>
      <c r="D226" s="83" t="s">
        <v>3614</v>
      </c>
      <c r="E226" s="83" t="s">
        <v>3396</v>
      </c>
      <c r="F226" s="83" t="s">
        <v>3725</v>
      </c>
      <c r="G226" s="83"/>
      <c r="H226" s="52"/>
    </row>
    <row r="227" s="77" customFormat="1" spans="1:8">
      <c r="A227" s="82" t="s">
        <v>3726</v>
      </c>
      <c r="B227" s="83" t="s">
        <v>3727</v>
      </c>
      <c r="C227" s="83" t="s">
        <v>2951</v>
      </c>
      <c r="D227" s="83" t="s">
        <v>3614</v>
      </c>
      <c r="E227" s="83" t="s">
        <v>3396</v>
      </c>
      <c r="F227" s="83" t="s">
        <v>3728</v>
      </c>
      <c r="G227" s="83"/>
      <c r="H227" s="52"/>
    </row>
    <row r="228" s="77" customFormat="1" spans="1:8">
      <c r="A228" s="82" t="s">
        <v>3729</v>
      </c>
      <c r="B228" s="83" t="s">
        <v>3730</v>
      </c>
      <c r="C228" s="83" t="s">
        <v>2951</v>
      </c>
      <c r="D228" s="83" t="s">
        <v>3614</v>
      </c>
      <c r="E228" s="83" t="s">
        <v>3396</v>
      </c>
      <c r="F228" s="83" t="s">
        <v>3731</v>
      </c>
      <c r="G228" s="83"/>
      <c r="H228" s="52"/>
    </row>
    <row r="229" s="77" customFormat="1" spans="1:8">
      <c r="A229" s="82" t="s">
        <v>3732</v>
      </c>
      <c r="B229" s="83" t="s">
        <v>3733</v>
      </c>
      <c r="C229" s="83" t="s">
        <v>2951</v>
      </c>
      <c r="D229" s="83" t="s">
        <v>3614</v>
      </c>
      <c r="E229" s="83" t="s">
        <v>3396</v>
      </c>
      <c r="F229" s="83" t="s">
        <v>3734</v>
      </c>
      <c r="G229" s="83"/>
      <c r="H229" s="52"/>
    </row>
    <row r="230" s="77" customFormat="1" spans="1:8">
      <c r="A230" s="82" t="s">
        <v>3735</v>
      </c>
      <c r="B230" s="83" t="s">
        <v>3736</v>
      </c>
      <c r="C230" s="83" t="s">
        <v>2951</v>
      </c>
      <c r="D230" s="83" t="s">
        <v>3614</v>
      </c>
      <c r="E230" s="83" t="s">
        <v>3396</v>
      </c>
      <c r="F230" s="83" t="s">
        <v>3737</v>
      </c>
      <c r="G230" s="83"/>
      <c r="H230" s="52"/>
    </row>
    <row r="231" s="77" customFormat="1" spans="1:8">
      <c r="A231" s="82" t="s">
        <v>3738</v>
      </c>
      <c r="B231" s="83" t="s">
        <v>3739</v>
      </c>
      <c r="C231" s="83" t="s">
        <v>2951</v>
      </c>
      <c r="D231" s="83" t="s">
        <v>3614</v>
      </c>
      <c r="E231" s="83" t="s">
        <v>3396</v>
      </c>
      <c r="F231" s="83" t="s">
        <v>3740</v>
      </c>
      <c r="G231" s="83"/>
      <c r="H231" s="52"/>
    </row>
    <row r="232" s="76" customFormat="1" spans="1:8">
      <c r="A232" s="85" t="s">
        <v>3741</v>
      </c>
      <c r="B232" s="86" t="s">
        <v>3742</v>
      </c>
      <c r="C232" s="86" t="s">
        <v>2949</v>
      </c>
      <c r="D232" s="86" t="s">
        <v>3614</v>
      </c>
      <c r="E232" s="86" t="s">
        <v>3396</v>
      </c>
      <c r="F232" s="86" t="s">
        <v>3743</v>
      </c>
      <c r="G232" s="86"/>
      <c r="H232" s="87"/>
    </row>
    <row r="233" s="77" customFormat="1" spans="1:8">
      <c r="A233" s="82" t="s">
        <v>3744</v>
      </c>
      <c r="B233" s="83" t="s">
        <v>3745</v>
      </c>
      <c r="C233" s="83" t="s">
        <v>2955</v>
      </c>
      <c r="D233" s="83" t="s">
        <v>3614</v>
      </c>
      <c r="E233" s="83" t="s">
        <v>3396</v>
      </c>
      <c r="F233" s="83" t="s">
        <v>3746</v>
      </c>
      <c r="G233" s="83"/>
      <c r="H233" s="52"/>
    </row>
    <row r="234" s="77" customFormat="1" spans="1:8">
      <c r="A234" s="82" t="s">
        <v>3747</v>
      </c>
      <c r="B234" s="83" t="s">
        <v>3748</v>
      </c>
      <c r="C234" s="83" t="s">
        <v>2953</v>
      </c>
      <c r="D234" s="83" t="s">
        <v>3614</v>
      </c>
      <c r="E234" s="83" t="s">
        <v>3396</v>
      </c>
      <c r="F234" s="83" t="s">
        <v>3749</v>
      </c>
      <c r="G234" s="83"/>
      <c r="H234" s="52"/>
    </row>
    <row r="235" s="76" customFormat="1" spans="1:8">
      <c r="A235" s="85" t="s">
        <v>3750</v>
      </c>
      <c r="B235" s="86" t="s">
        <v>3751</v>
      </c>
      <c r="C235" s="86" t="s">
        <v>3752</v>
      </c>
      <c r="D235" s="86" t="s">
        <v>3753</v>
      </c>
      <c r="E235" s="86" t="s">
        <v>3754</v>
      </c>
      <c r="F235" s="86" t="s">
        <v>3755</v>
      </c>
      <c r="G235" s="86"/>
      <c r="H235" s="87"/>
    </row>
    <row r="236" s="76" customFormat="1" spans="1:8">
      <c r="A236" s="85" t="s">
        <v>3756</v>
      </c>
      <c r="B236" s="86" t="s">
        <v>3757</v>
      </c>
      <c r="C236" s="86" t="s">
        <v>3752</v>
      </c>
      <c r="D236" s="86" t="s">
        <v>3753</v>
      </c>
      <c r="E236" s="86" t="s">
        <v>3754</v>
      </c>
      <c r="F236" s="86" t="s">
        <v>3758</v>
      </c>
      <c r="G236" s="86"/>
      <c r="H236" s="87"/>
    </row>
    <row r="237" s="76" customFormat="1" spans="1:8">
      <c r="A237" s="85" t="s">
        <v>3759</v>
      </c>
      <c r="B237" s="86" t="s">
        <v>3760</v>
      </c>
      <c r="C237" s="86" t="s">
        <v>3752</v>
      </c>
      <c r="D237" s="86" t="s">
        <v>3753</v>
      </c>
      <c r="E237" s="86" t="s">
        <v>3754</v>
      </c>
      <c r="F237" s="86" t="s">
        <v>3761</v>
      </c>
      <c r="G237" s="86"/>
      <c r="H237" s="87"/>
    </row>
    <row r="238" s="76" customFormat="1" spans="1:8">
      <c r="A238" s="85" t="s">
        <v>3762</v>
      </c>
      <c r="B238" s="86" t="s">
        <v>3763</v>
      </c>
      <c r="C238" s="86" t="s">
        <v>3752</v>
      </c>
      <c r="D238" s="86" t="s">
        <v>3753</v>
      </c>
      <c r="E238" s="86" t="s">
        <v>3754</v>
      </c>
      <c r="F238" s="86" t="s">
        <v>3764</v>
      </c>
      <c r="G238" s="86"/>
      <c r="H238" s="87"/>
    </row>
    <row r="239" s="76" customFormat="1" spans="1:8">
      <c r="A239" s="85" t="s">
        <v>3765</v>
      </c>
      <c r="B239" s="86" t="s">
        <v>3766</v>
      </c>
      <c r="C239" s="86" t="s">
        <v>3752</v>
      </c>
      <c r="D239" s="86" t="s">
        <v>3753</v>
      </c>
      <c r="E239" s="86" t="s">
        <v>3754</v>
      </c>
      <c r="F239" s="86" t="s">
        <v>3767</v>
      </c>
      <c r="G239" s="86"/>
      <c r="H239" s="87"/>
    </row>
    <row r="240" s="76" customFormat="1" spans="1:8">
      <c r="A240" s="85" t="s">
        <v>3768</v>
      </c>
      <c r="B240" s="86" t="s">
        <v>3769</v>
      </c>
      <c r="C240" s="86" t="s">
        <v>3752</v>
      </c>
      <c r="D240" s="86" t="s">
        <v>3753</v>
      </c>
      <c r="E240" s="86" t="s">
        <v>3754</v>
      </c>
      <c r="F240" s="86" t="s">
        <v>3770</v>
      </c>
      <c r="G240" s="86"/>
      <c r="H240" s="87"/>
    </row>
    <row r="241" s="76" customFormat="1" spans="1:8">
      <c r="A241" s="85" t="s">
        <v>3771</v>
      </c>
      <c r="B241" s="86" t="s">
        <v>3772</v>
      </c>
      <c r="C241" s="86" t="s">
        <v>3752</v>
      </c>
      <c r="D241" s="86" t="s">
        <v>3753</v>
      </c>
      <c r="E241" s="86" t="s">
        <v>3754</v>
      </c>
      <c r="F241" s="86" t="s">
        <v>3773</v>
      </c>
      <c r="G241" s="86"/>
      <c r="H241" s="87"/>
    </row>
    <row r="242" s="76" customFormat="1" spans="1:8">
      <c r="A242" s="85" t="s">
        <v>3774</v>
      </c>
      <c r="B242" s="86" t="s">
        <v>3775</v>
      </c>
      <c r="C242" s="86" t="s">
        <v>3752</v>
      </c>
      <c r="D242" s="86" t="s">
        <v>3753</v>
      </c>
      <c r="E242" s="86" t="s">
        <v>3754</v>
      </c>
      <c r="F242" s="86" t="s">
        <v>3776</v>
      </c>
      <c r="G242" s="86"/>
      <c r="H242" s="87"/>
    </row>
    <row r="243" s="76" customFormat="1" spans="1:8">
      <c r="A243" s="85" t="s">
        <v>3777</v>
      </c>
      <c r="B243" s="86" t="s">
        <v>3778</v>
      </c>
      <c r="C243" s="86" t="s">
        <v>3752</v>
      </c>
      <c r="D243" s="86" t="s">
        <v>3753</v>
      </c>
      <c r="E243" s="86" t="s">
        <v>3754</v>
      </c>
      <c r="F243" s="86" t="s">
        <v>3779</v>
      </c>
      <c r="G243" s="86"/>
      <c r="H243" s="87"/>
    </row>
    <row r="244" s="76" customFormat="1" spans="1:8">
      <c r="A244" s="85" t="s">
        <v>3780</v>
      </c>
      <c r="B244" s="86" t="s">
        <v>3781</v>
      </c>
      <c r="C244" s="86" t="s">
        <v>3752</v>
      </c>
      <c r="D244" s="86" t="s">
        <v>3753</v>
      </c>
      <c r="E244" s="86" t="s">
        <v>3754</v>
      </c>
      <c r="F244" s="86" t="s">
        <v>3782</v>
      </c>
      <c r="G244" s="86"/>
      <c r="H244" s="87"/>
    </row>
    <row r="245" s="76" customFormat="1" spans="1:8">
      <c r="A245" s="85" t="s">
        <v>3783</v>
      </c>
      <c r="B245" s="86" t="s">
        <v>3784</v>
      </c>
      <c r="C245" s="86" t="s">
        <v>3785</v>
      </c>
      <c r="D245" s="86" t="s">
        <v>3753</v>
      </c>
      <c r="E245" s="86" t="s">
        <v>3544</v>
      </c>
      <c r="F245" s="86" t="s">
        <v>3786</v>
      </c>
      <c r="G245" s="86"/>
      <c r="H245" s="87"/>
    </row>
    <row r="246" s="76" customFormat="1" spans="1:8">
      <c r="A246" s="85" t="s">
        <v>3787</v>
      </c>
      <c r="B246" s="86" t="s">
        <v>3788</v>
      </c>
      <c r="C246" s="86" t="s">
        <v>3785</v>
      </c>
      <c r="D246" s="86" t="s">
        <v>3753</v>
      </c>
      <c r="E246" s="86" t="s">
        <v>3544</v>
      </c>
      <c r="F246" s="86" t="s">
        <v>3789</v>
      </c>
      <c r="G246" s="86"/>
      <c r="H246" s="87"/>
    </row>
    <row r="247" s="76" customFormat="1" spans="1:8">
      <c r="A247" s="85" t="s">
        <v>3790</v>
      </c>
      <c r="B247" s="86" t="s">
        <v>3791</v>
      </c>
      <c r="C247" s="86" t="s">
        <v>3785</v>
      </c>
      <c r="D247" s="86" t="s">
        <v>3753</v>
      </c>
      <c r="E247" s="86" t="s">
        <v>3544</v>
      </c>
      <c r="F247" s="86" t="s">
        <v>3792</v>
      </c>
      <c r="G247" s="86"/>
      <c r="H247" s="87"/>
    </row>
    <row r="248" s="76" customFormat="1" spans="1:8">
      <c r="A248" s="85" t="s">
        <v>3793</v>
      </c>
      <c r="B248" s="86" t="s">
        <v>3794</v>
      </c>
      <c r="C248" s="86" t="s">
        <v>3785</v>
      </c>
      <c r="D248" s="86" t="s">
        <v>3753</v>
      </c>
      <c r="E248" s="86" t="s">
        <v>3544</v>
      </c>
      <c r="F248" s="86" t="s">
        <v>3795</v>
      </c>
      <c r="G248" s="86"/>
      <c r="H248" s="87"/>
    </row>
    <row r="249" s="76" customFormat="1" spans="1:8">
      <c r="A249" s="85" t="s">
        <v>3796</v>
      </c>
      <c r="B249" s="86" t="s">
        <v>3797</v>
      </c>
      <c r="C249" s="86" t="s">
        <v>3785</v>
      </c>
      <c r="D249" s="86" t="s">
        <v>3753</v>
      </c>
      <c r="E249" s="86" t="s">
        <v>3544</v>
      </c>
      <c r="F249" s="86" t="s">
        <v>3798</v>
      </c>
      <c r="G249" s="86"/>
      <c r="H249" s="87"/>
    </row>
    <row r="250" s="76" customFormat="1" spans="1:8">
      <c r="A250" s="85" t="s">
        <v>3799</v>
      </c>
      <c r="B250" s="86" t="s">
        <v>3800</v>
      </c>
      <c r="C250" s="86" t="s">
        <v>3785</v>
      </c>
      <c r="D250" s="86" t="s">
        <v>3753</v>
      </c>
      <c r="E250" s="86" t="s">
        <v>3544</v>
      </c>
      <c r="F250" s="86" t="s">
        <v>3801</v>
      </c>
      <c r="G250" s="86"/>
      <c r="H250" s="87"/>
    </row>
    <row r="251" s="76" customFormat="1" spans="1:8">
      <c r="A251" s="85" t="s">
        <v>3802</v>
      </c>
      <c r="B251" s="86" t="s">
        <v>3803</v>
      </c>
      <c r="C251" s="86" t="s">
        <v>3785</v>
      </c>
      <c r="D251" s="86" t="s">
        <v>3753</v>
      </c>
      <c r="E251" s="86" t="s">
        <v>3544</v>
      </c>
      <c r="F251" s="86" t="s">
        <v>3804</v>
      </c>
      <c r="G251" s="86"/>
      <c r="H251" s="87"/>
    </row>
    <row r="252" s="76" customFormat="1" spans="1:8">
      <c r="A252" s="85" t="s">
        <v>3805</v>
      </c>
      <c r="B252" s="86" t="s">
        <v>3806</v>
      </c>
      <c r="C252" s="86" t="s">
        <v>3785</v>
      </c>
      <c r="D252" s="86" t="s">
        <v>3753</v>
      </c>
      <c r="E252" s="86" t="s">
        <v>3544</v>
      </c>
      <c r="F252" s="86" t="s">
        <v>3807</v>
      </c>
      <c r="G252" s="86"/>
      <c r="H252" s="87"/>
    </row>
    <row r="253" s="76" customFormat="1" spans="1:8">
      <c r="A253" s="85" t="s">
        <v>3808</v>
      </c>
      <c r="B253" s="86" t="s">
        <v>3809</v>
      </c>
      <c r="C253" s="86" t="s">
        <v>3785</v>
      </c>
      <c r="D253" s="86" t="s">
        <v>3753</v>
      </c>
      <c r="E253" s="86" t="s">
        <v>3544</v>
      </c>
      <c r="F253" s="86" t="s">
        <v>3810</v>
      </c>
      <c r="G253" s="86"/>
      <c r="H253" s="87"/>
    </row>
    <row r="254" s="76" customFormat="1" spans="1:8">
      <c r="A254" s="85" t="s">
        <v>3811</v>
      </c>
      <c r="B254" s="86" t="s">
        <v>3812</v>
      </c>
      <c r="C254" s="86" t="s">
        <v>3785</v>
      </c>
      <c r="D254" s="86" t="s">
        <v>3753</v>
      </c>
      <c r="E254" s="86" t="s">
        <v>3544</v>
      </c>
      <c r="F254" s="86" t="s">
        <v>3813</v>
      </c>
      <c r="G254" s="86"/>
      <c r="H254" s="87"/>
    </row>
    <row r="255" s="77" customFormat="1" spans="1:8">
      <c r="A255" s="82" t="s">
        <v>3814</v>
      </c>
      <c r="B255" s="83" t="s">
        <v>3815</v>
      </c>
      <c r="C255" s="83" t="s">
        <v>3816</v>
      </c>
      <c r="D255" s="83" t="s">
        <v>3753</v>
      </c>
      <c r="E255" s="83" t="s">
        <v>3817</v>
      </c>
      <c r="F255" s="83" t="s">
        <v>3818</v>
      </c>
      <c r="G255" s="83"/>
      <c r="H255" s="52"/>
    </row>
    <row r="256" s="77" customFormat="1" spans="1:8">
      <c r="A256" s="82" t="s">
        <v>3819</v>
      </c>
      <c r="B256" s="83" t="s">
        <v>3820</v>
      </c>
      <c r="C256" s="83" t="s">
        <v>3816</v>
      </c>
      <c r="D256" s="83" t="s">
        <v>3753</v>
      </c>
      <c r="E256" s="83" t="s">
        <v>3817</v>
      </c>
      <c r="F256" s="83" t="s">
        <v>3821</v>
      </c>
      <c r="G256" s="83"/>
      <c r="H256" s="52"/>
    </row>
    <row r="257" s="77" customFormat="1" spans="1:8">
      <c r="A257" s="82" t="s">
        <v>3822</v>
      </c>
      <c r="B257" s="83" t="s">
        <v>3823</v>
      </c>
      <c r="C257" s="83" t="s">
        <v>3816</v>
      </c>
      <c r="D257" s="83" t="s">
        <v>3753</v>
      </c>
      <c r="E257" s="83" t="s">
        <v>3817</v>
      </c>
      <c r="F257" s="83" t="s">
        <v>3824</v>
      </c>
      <c r="G257" s="83"/>
      <c r="H257" s="52"/>
    </row>
    <row r="258" s="77" customFormat="1" spans="1:8">
      <c r="A258" s="82" t="s">
        <v>3825</v>
      </c>
      <c r="B258" s="83" t="s">
        <v>3826</v>
      </c>
      <c r="C258" s="83" t="s">
        <v>3816</v>
      </c>
      <c r="D258" s="83" t="s">
        <v>3753</v>
      </c>
      <c r="E258" s="83" t="s">
        <v>3817</v>
      </c>
      <c r="F258" s="83" t="s">
        <v>3827</v>
      </c>
      <c r="G258" s="83"/>
      <c r="H258" s="52"/>
    </row>
    <row r="259" s="77" customFormat="1" spans="1:8">
      <c r="A259" s="82" t="s">
        <v>3828</v>
      </c>
      <c r="B259" s="83" t="s">
        <v>3829</v>
      </c>
      <c r="C259" s="83" t="s">
        <v>3816</v>
      </c>
      <c r="D259" s="83" t="s">
        <v>3753</v>
      </c>
      <c r="E259" s="83" t="s">
        <v>3817</v>
      </c>
      <c r="F259" s="83" t="s">
        <v>3830</v>
      </c>
      <c r="G259" s="83"/>
      <c r="H259" s="52"/>
    </row>
    <row r="260" s="77" customFormat="1" spans="1:8">
      <c r="A260" s="82" t="s">
        <v>3831</v>
      </c>
      <c r="B260" s="83" t="s">
        <v>3832</v>
      </c>
      <c r="C260" s="83" t="s">
        <v>3833</v>
      </c>
      <c r="D260" s="83" t="s">
        <v>3753</v>
      </c>
      <c r="E260" s="83" t="s">
        <v>3544</v>
      </c>
      <c r="F260" s="83" t="s">
        <v>3834</v>
      </c>
      <c r="G260" s="83"/>
      <c r="H260" s="52"/>
    </row>
    <row r="261" s="77" customFormat="1" spans="1:8">
      <c r="A261" s="82" t="s">
        <v>3835</v>
      </c>
      <c r="B261" s="83" t="s">
        <v>3836</v>
      </c>
      <c r="C261" s="83" t="s">
        <v>3833</v>
      </c>
      <c r="D261" s="83" t="s">
        <v>3753</v>
      </c>
      <c r="E261" s="83" t="s">
        <v>3544</v>
      </c>
      <c r="F261" s="83" t="s">
        <v>3837</v>
      </c>
      <c r="G261" s="83"/>
      <c r="H261" s="52"/>
    </row>
    <row r="262" s="77" customFormat="1" spans="1:8">
      <c r="A262" s="82" t="s">
        <v>3838</v>
      </c>
      <c r="B262" s="83" t="s">
        <v>3839</v>
      </c>
      <c r="C262" s="83" t="s">
        <v>3833</v>
      </c>
      <c r="D262" s="83" t="s">
        <v>3753</v>
      </c>
      <c r="E262" s="83" t="s">
        <v>3544</v>
      </c>
      <c r="F262" s="83" t="s">
        <v>3840</v>
      </c>
      <c r="G262" s="83"/>
      <c r="H262" s="52"/>
    </row>
    <row r="263" s="77" customFormat="1" spans="1:8">
      <c r="A263" s="82" t="s">
        <v>3841</v>
      </c>
      <c r="B263" s="83" t="s">
        <v>3842</v>
      </c>
      <c r="C263" s="83" t="s">
        <v>3833</v>
      </c>
      <c r="D263" s="83" t="s">
        <v>3753</v>
      </c>
      <c r="E263" s="83" t="s">
        <v>3544</v>
      </c>
      <c r="F263" s="83" t="s">
        <v>3843</v>
      </c>
      <c r="G263" s="83"/>
      <c r="H263" s="52"/>
    </row>
    <row r="264" s="77" customFormat="1" spans="1:8">
      <c r="A264" s="82" t="s">
        <v>3844</v>
      </c>
      <c r="B264" s="83" t="s">
        <v>3845</v>
      </c>
      <c r="C264" s="83" t="s">
        <v>3833</v>
      </c>
      <c r="D264" s="83" t="s">
        <v>3753</v>
      </c>
      <c r="E264" s="83" t="s">
        <v>3544</v>
      </c>
      <c r="F264" s="83" t="s">
        <v>3846</v>
      </c>
      <c r="G264" s="83"/>
      <c r="H264" s="52"/>
    </row>
    <row r="265" s="77" customFormat="1" spans="1:8">
      <c r="A265" s="82" t="s">
        <v>3847</v>
      </c>
      <c r="B265" s="83" t="s">
        <v>3848</v>
      </c>
      <c r="C265" s="83" t="s">
        <v>3833</v>
      </c>
      <c r="D265" s="83" t="s">
        <v>3753</v>
      </c>
      <c r="E265" s="83" t="s">
        <v>3544</v>
      </c>
      <c r="F265" s="83" t="s">
        <v>3849</v>
      </c>
      <c r="G265" s="83"/>
      <c r="H265" s="52"/>
    </row>
    <row r="266" s="77" customFormat="1" spans="1:8">
      <c r="A266" s="82" t="s">
        <v>3850</v>
      </c>
      <c r="B266" s="83" t="s">
        <v>3851</v>
      </c>
      <c r="C266" s="83" t="s">
        <v>3833</v>
      </c>
      <c r="D266" s="83" t="s">
        <v>3753</v>
      </c>
      <c r="E266" s="83" t="s">
        <v>3544</v>
      </c>
      <c r="F266" s="83" t="s">
        <v>3852</v>
      </c>
      <c r="G266" s="83"/>
      <c r="H266" s="52"/>
    </row>
    <row r="267" s="77" customFormat="1" spans="1:8">
      <c r="A267" s="82" t="s">
        <v>3853</v>
      </c>
      <c r="B267" s="83" t="s">
        <v>3854</v>
      </c>
      <c r="C267" s="83" t="s">
        <v>3833</v>
      </c>
      <c r="D267" s="83" t="s">
        <v>3753</v>
      </c>
      <c r="E267" s="83" t="s">
        <v>3544</v>
      </c>
      <c r="F267" s="83" t="s">
        <v>3855</v>
      </c>
      <c r="G267" s="83"/>
      <c r="H267" s="52"/>
    </row>
    <row r="268" s="77" customFormat="1" spans="1:8">
      <c r="A268" s="82" t="s">
        <v>3856</v>
      </c>
      <c r="B268" s="83" t="s">
        <v>3857</v>
      </c>
      <c r="C268" s="83" t="s">
        <v>3833</v>
      </c>
      <c r="D268" s="83" t="s">
        <v>3753</v>
      </c>
      <c r="E268" s="83" t="s">
        <v>3544</v>
      </c>
      <c r="F268" s="83" t="s">
        <v>3858</v>
      </c>
      <c r="G268" s="83"/>
      <c r="H268" s="52"/>
    </row>
    <row r="269" s="77" customFormat="1" spans="1:8">
      <c r="A269" s="82" t="s">
        <v>3859</v>
      </c>
      <c r="B269" s="83" t="s">
        <v>3860</v>
      </c>
      <c r="C269" s="83" t="s">
        <v>3833</v>
      </c>
      <c r="D269" s="83" t="s">
        <v>3753</v>
      </c>
      <c r="E269" s="83" t="s">
        <v>3544</v>
      </c>
      <c r="F269" s="83" t="s">
        <v>3861</v>
      </c>
      <c r="G269" s="83"/>
      <c r="H269" s="52"/>
    </row>
    <row r="270" s="76" customFormat="1" spans="1:8">
      <c r="A270" s="86" t="s">
        <v>3862</v>
      </c>
      <c r="B270" s="88" t="s">
        <v>3863</v>
      </c>
      <c r="C270" s="86" t="s">
        <v>3864</v>
      </c>
      <c r="D270" s="86" t="s">
        <v>3753</v>
      </c>
      <c r="E270" s="86" t="s">
        <v>3754</v>
      </c>
      <c r="F270" s="86" t="s">
        <v>3865</v>
      </c>
      <c r="G270" s="86"/>
      <c r="H270" s="87"/>
    </row>
    <row r="271" s="76" customFormat="1" spans="1:8">
      <c r="A271" s="86" t="s">
        <v>3866</v>
      </c>
      <c r="B271" s="88" t="s">
        <v>3867</v>
      </c>
      <c r="C271" s="86" t="s">
        <v>3864</v>
      </c>
      <c r="D271" s="86" t="s">
        <v>3753</v>
      </c>
      <c r="E271" s="86" t="s">
        <v>3754</v>
      </c>
      <c r="F271" s="86" t="s">
        <v>3868</v>
      </c>
      <c r="G271" s="86"/>
      <c r="H271" s="87"/>
    </row>
    <row r="272" s="76" customFormat="1" spans="1:8">
      <c r="A272" s="86" t="s">
        <v>3869</v>
      </c>
      <c r="B272" s="88" t="s">
        <v>3870</v>
      </c>
      <c r="C272" s="86" t="s">
        <v>3864</v>
      </c>
      <c r="D272" s="86" t="s">
        <v>3753</v>
      </c>
      <c r="E272" s="86" t="s">
        <v>3754</v>
      </c>
      <c r="F272" s="86" t="s">
        <v>3871</v>
      </c>
      <c r="G272" s="86"/>
      <c r="H272" s="87"/>
    </row>
    <row r="273" s="76" customFormat="1" spans="1:8">
      <c r="A273" s="86" t="s">
        <v>3872</v>
      </c>
      <c r="B273" s="88" t="s">
        <v>3873</v>
      </c>
      <c r="C273" s="86" t="s">
        <v>3864</v>
      </c>
      <c r="D273" s="86" t="s">
        <v>3753</v>
      </c>
      <c r="E273" s="86" t="s">
        <v>3754</v>
      </c>
      <c r="F273" s="86" t="s">
        <v>3874</v>
      </c>
      <c r="G273" s="86"/>
      <c r="H273" s="87"/>
    </row>
    <row r="274" s="76" customFormat="1" spans="1:8">
      <c r="A274" s="86" t="s">
        <v>3875</v>
      </c>
      <c r="B274" s="88" t="s">
        <v>3876</v>
      </c>
      <c r="C274" s="86" t="s">
        <v>3864</v>
      </c>
      <c r="D274" s="86" t="s">
        <v>3753</v>
      </c>
      <c r="E274" s="86" t="s">
        <v>3754</v>
      </c>
      <c r="F274" s="86" t="s">
        <v>3877</v>
      </c>
      <c r="G274" s="86"/>
      <c r="H274" s="87"/>
    </row>
    <row r="275" s="76" customFormat="1" spans="1:8">
      <c r="A275" s="86" t="s">
        <v>3878</v>
      </c>
      <c r="B275" s="86" t="s">
        <v>3879</v>
      </c>
      <c r="C275" s="86" t="s">
        <v>3864</v>
      </c>
      <c r="D275" s="86" t="s">
        <v>3753</v>
      </c>
      <c r="E275" s="86" t="s">
        <v>3754</v>
      </c>
      <c r="F275" s="86" t="s">
        <v>3880</v>
      </c>
      <c r="G275" s="86"/>
      <c r="H275" s="87"/>
    </row>
    <row r="276" s="76" customFormat="1" spans="1:8">
      <c r="A276" s="86" t="s">
        <v>3881</v>
      </c>
      <c r="B276" s="88" t="s">
        <v>3882</v>
      </c>
      <c r="C276" s="86" t="s">
        <v>3864</v>
      </c>
      <c r="D276" s="86" t="s">
        <v>3753</v>
      </c>
      <c r="E276" s="86" t="s">
        <v>3754</v>
      </c>
      <c r="F276" s="86" t="s">
        <v>3883</v>
      </c>
      <c r="G276" s="86"/>
      <c r="H276" s="87"/>
    </row>
    <row r="277" s="76" customFormat="1" spans="1:8">
      <c r="A277" s="86" t="s">
        <v>3884</v>
      </c>
      <c r="B277" s="86" t="s">
        <v>3885</v>
      </c>
      <c r="C277" s="86" t="s">
        <v>3864</v>
      </c>
      <c r="D277" s="86" t="s">
        <v>3753</v>
      </c>
      <c r="E277" s="86" t="s">
        <v>3754</v>
      </c>
      <c r="F277" s="86" t="s">
        <v>3886</v>
      </c>
      <c r="G277" s="86"/>
      <c r="H277" s="87"/>
    </row>
    <row r="278" s="76" customFormat="1" spans="1:8">
      <c r="A278" s="86" t="s">
        <v>3887</v>
      </c>
      <c r="B278" s="88" t="s">
        <v>3888</v>
      </c>
      <c r="C278" s="86" t="s">
        <v>3864</v>
      </c>
      <c r="D278" s="86" t="s">
        <v>3753</v>
      </c>
      <c r="E278" s="86" t="s">
        <v>3754</v>
      </c>
      <c r="F278" s="86" t="s">
        <v>3889</v>
      </c>
      <c r="G278" s="86"/>
      <c r="H278" s="87"/>
    </row>
    <row r="279" s="76" customFormat="1" spans="1:8">
      <c r="A279" s="86" t="s">
        <v>3890</v>
      </c>
      <c r="B279" s="88" t="s">
        <v>3891</v>
      </c>
      <c r="C279" s="86" t="s">
        <v>3864</v>
      </c>
      <c r="D279" s="86" t="s">
        <v>3753</v>
      </c>
      <c r="E279" s="86" t="s">
        <v>3754</v>
      </c>
      <c r="F279" s="86" t="s">
        <v>3892</v>
      </c>
      <c r="G279" s="86"/>
      <c r="H279" s="87"/>
    </row>
    <row r="280" s="76" customFormat="1" spans="1:8">
      <c r="A280" s="85" t="s">
        <v>3893</v>
      </c>
      <c r="B280" s="86" t="s">
        <v>3894</v>
      </c>
      <c r="C280" s="86" t="s">
        <v>3895</v>
      </c>
      <c r="D280" s="86" t="s">
        <v>3753</v>
      </c>
      <c r="E280" s="86" t="s">
        <v>3896</v>
      </c>
      <c r="F280" s="86" t="s">
        <v>3897</v>
      </c>
      <c r="G280" s="86"/>
      <c r="H280" s="87"/>
    </row>
    <row r="281" s="76" customFormat="1" spans="1:8">
      <c r="A281" s="87" t="s">
        <v>3898</v>
      </c>
      <c r="B281" s="86" t="s">
        <v>3899</v>
      </c>
      <c r="C281" s="86" t="s">
        <v>3895</v>
      </c>
      <c r="D281" s="86" t="s">
        <v>3753</v>
      </c>
      <c r="E281" s="86" t="s">
        <v>3896</v>
      </c>
      <c r="F281" s="86" t="s">
        <v>3900</v>
      </c>
      <c r="G281" s="86"/>
      <c r="H281" s="89"/>
    </row>
    <row r="282" s="76" customFormat="1" spans="1:8">
      <c r="A282" s="87" t="s">
        <v>3901</v>
      </c>
      <c r="B282" s="86" t="s">
        <v>3902</v>
      </c>
      <c r="C282" s="86" t="s">
        <v>3895</v>
      </c>
      <c r="D282" s="86" t="s">
        <v>3753</v>
      </c>
      <c r="E282" s="86" t="s">
        <v>3896</v>
      </c>
      <c r="F282" s="86" t="s">
        <v>3903</v>
      </c>
      <c r="G282" s="86"/>
      <c r="H282" s="89"/>
    </row>
    <row r="283" s="76" customFormat="1" spans="1:8">
      <c r="A283" s="85" t="s">
        <v>3904</v>
      </c>
      <c r="B283" s="86" t="s">
        <v>3905</v>
      </c>
      <c r="C283" s="86" t="s">
        <v>3895</v>
      </c>
      <c r="D283" s="86" t="s">
        <v>3753</v>
      </c>
      <c r="E283" s="86" t="s">
        <v>3896</v>
      </c>
      <c r="F283" s="86" t="s">
        <v>3906</v>
      </c>
      <c r="G283" s="86"/>
      <c r="H283" s="89"/>
    </row>
    <row r="284" s="76" customFormat="1" spans="1:8">
      <c r="A284" s="85" t="s">
        <v>3907</v>
      </c>
      <c r="B284" s="86" t="s">
        <v>3908</v>
      </c>
      <c r="C284" s="86" t="s">
        <v>3895</v>
      </c>
      <c r="D284" s="86" t="s">
        <v>3753</v>
      </c>
      <c r="E284" s="86" t="s">
        <v>3896</v>
      </c>
      <c r="F284" s="86" t="s">
        <v>3909</v>
      </c>
      <c r="G284" s="86"/>
      <c r="H284" s="89"/>
    </row>
    <row r="285" s="76" customFormat="1" spans="1:8">
      <c r="A285" s="87" t="s">
        <v>3910</v>
      </c>
      <c r="B285" s="86" t="s">
        <v>3911</v>
      </c>
      <c r="C285" s="86" t="s">
        <v>3895</v>
      </c>
      <c r="D285" s="86" t="s">
        <v>3753</v>
      </c>
      <c r="E285" s="86" t="s">
        <v>3896</v>
      </c>
      <c r="F285" s="86" t="s">
        <v>3912</v>
      </c>
      <c r="G285" s="86"/>
      <c r="H285" s="89"/>
    </row>
    <row r="286" s="76" customFormat="1" spans="1:8">
      <c r="A286" s="85" t="s">
        <v>3913</v>
      </c>
      <c r="B286" s="86" t="s">
        <v>3914</v>
      </c>
      <c r="C286" s="86" t="s">
        <v>3895</v>
      </c>
      <c r="D286" s="86" t="s">
        <v>3753</v>
      </c>
      <c r="E286" s="86" t="s">
        <v>3896</v>
      </c>
      <c r="F286" s="86" t="s">
        <v>3915</v>
      </c>
      <c r="G286" s="86"/>
      <c r="H286" s="89"/>
    </row>
    <row r="287" s="76" customFormat="1" spans="1:8">
      <c r="A287" s="85" t="s">
        <v>3916</v>
      </c>
      <c r="B287" s="86" t="s">
        <v>3917</v>
      </c>
      <c r="C287" s="86" t="s">
        <v>3895</v>
      </c>
      <c r="D287" s="86" t="s">
        <v>3753</v>
      </c>
      <c r="E287" s="86" t="s">
        <v>3896</v>
      </c>
      <c r="F287" s="86" t="s">
        <v>3918</v>
      </c>
      <c r="G287" s="86"/>
      <c r="H287" s="89"/>
    </row>
    <row r="288" s="76" customFormat="1" spans="1:8">
      <c r="A288" s="85" t="s">
        <v>3919</v>
      </c>
      <c r="B288" s="86" t="s">
        <v>3920</v>
      </c>
      <c r="C288" s="86" t="s">
        <v>3895</v>
      </c>
      <c r="D288" s="86" t="s">
        <v>3753</v>
      </c>
      <c r="E288" s="86" t="s">
        <v>3896</v>
      </c>
      <c r="F288" s="86" t="s">
        <v>3921</v>
      </c>
      <c r="G288" s="86"/>
      <c r="H288" s="89"/>
    </row>
    <row r="289" s="76" customFormat="1" spans="1:8">
      <c r="A289" s="85" t="s">
        <v>3922</v>
      </c>
      <c r="B289" s="86" t="s">
        <v>3923</v>
      </c>
      <c r="C289" s="86" t="s">
        <v>3895</v>
      </c>
      <c r="D289" s="86" t="s">
        <v>3753</v>
      </c>
      <c r="E289" s="86" t="s">
        <v>3896</v>
      </c>
      <c r="F289" s="86" t="s">
        <v>3924</v>
      </c>
      <c r="G289" s="86"/>
      <c r="H289" s="89"/>
    </row>
    <row r="290" s="76" customFormat="1" spans="1:8">
      <c r="A290" s="85" t="s">
        <v>3925</v>
      </c>
      <c r="B290" s="86" t="s">
        <v>3926</v>
      </c>
      <c r="C290" s="86" t="s">
        <v>3895</v>
      </c>
      <c r="D290" s="86" t="s">
        <v>3753</v>
      </c>
      <c r="E290" s="86" t="s">
        <v>3896</v>
      </c>
      <c r="F290" s="86" t="s">
        <v>3927</v>
      </c>
      <c r="G290" s="86"/>
      <c r="H290" s="89"/>
    </row>
    <row r="291" s="76" customFormat="1" spans="1:8">
      <c r="A291" s="85" t="s">
        <v>3928</v>
      </c>
      <c r="B291" s="86" t="s">
        <v>3929</v>
      </c>
      <c r="C291" s="86" t="s">
        <v>3895</v>
      </c>
      <c r="D291" s="86" t="s">
        <v>3753</v>
      </c>
      <c r="E291" s="86" t="s">
        <v>3896</v>
      </c>
      <c r="F291" s="86" t="s">
        <v>3930</v>
      </c>
      <c r="G291" s="86"/>
      <c r="H291" s="87"/>
    </row>
    <row r="292" s="76" customFormat="1" spans="1:8">
      <c r="A292" s="85" t="s">
        <v>3931</v>
      </c>
      <c r="B292" s="86" t="s">
        <v>3932</v>
      </c>
      <c r="C292" s="86" t="s">
        <v>3895</v>
      </c>
      <c r="D292" s="86" t="s">
        <v>3753</v>
      </c>
      <c r="E292" s="86" t="s">
        <v>3896</v>
      </c>
      <c r="F292" s="86" t="s">
        <v>3933</v>
      </c>
      <c r="G292" s="86"/>
      <c r="H292" s="87"/>
    </row>
    <row r="293" s="76" customFormat="1" spans="1:8">
      <c r="A293" s="87" t="s">
        <v>3934</v>
      </c>
      <c r="B293" s="86" t="s">
        <v>3935</v>
      </c>
      <c r="C293" s="86" t="s">
        <v>3895</v>
      </c>
      <c r="D293" s="86" t="s">
        <v>3753</v>
      </c>
      <c r="E293" s="86" t="s">
        <v>3896</v>
      </c>
      <c r="F293" s="86" t="s">
        <v>3936</v>
      </c>
      <c r="G293" s="86"/>
      <c r="H293" s="85"/>
    </row>
    <row r="294" s="76" customFormat="1" spans="1:8">
      <c r="A294" s="87" t="s">
        <v>3937</v>
      </c>
      <c r="B294" s="86" t="s">
        <v>3938</v>
      </c>
      <c r="C294" s="86" t="s">
        <v>3895</v>
      </c>
      <c r="D294" s="86" t="s">
        <v>3753</v>
      </c>
      <c r="E294" s="86" t="s">
        <v>3896</v>
      </c>
      <c r="F294" s="86" t="s">
        <v>3939</v>
      </c>
      <c r="G294" s="86"/>
      <c r="H294" s="85"/>
    </row>
    <row r="295" s="76" customFormat="1" spans="1:8">
      <c r="A295" s="87" t="s">
        <v>3940</v>
      </c>
      <c r="B295" s="86" t="s">
        <v>3941</v>
      </c>
      <c r="C295" s="86" t="s">
        <v>3895</v>
      </c>
      <c r="D295" s="86" t="s">
        <v>3753</v>
      </c>
      <c r="E295" s="86" t="s">
        <v>3896</v>
      </c>
      <c r="F295" s="86" t="s">
        <v>3942</v>
      </c>
      <c r="G295" s="86"/>
      <c r="H295" s="85"/>
    </row>
    <row r="296" s="76" customFormat="1" spans="1:8">
      <c r="A296" s="87" t="s">
        <v>3943</v>
      </c>
      <c r="B296" s="86" t="s">
        <v>3944</v>
      </c>
      <c r="C296" s="86" t="s">
        <v>3895</v>
      </c>
      <c r="D296" s="86" t="s">
        <v>3753</v>
      </c>
      <c r="E296" s="86" t="s">
        <v>3896</v>
      </c>
      <c r="F296" s="86" t="s">
        <v>3945</v>
      </c>
      <c r="G296" s="86"/>
      <c r="H296" s="85"/>
    </row>
    <row r="297" s="76" customFormat="1" spans="1:8">
      <c r="A297" s="87" t="s">
        <v>3946</v>
      </c>
      <c r="B297" s="86" t="s">
        <v>3947</v>
      </c>
      <c r="C297" s="86" t="s">
        <v>3895</v>
      </c>
      <c r="D297" s="86" t="s">
        <v>3753</v>
      </c>
      <c r="E297" s="86" t="s">
        <v>3896</v>
      </c>
      <c r="F297" s="86" t="s">
        <v>3948</v>
      </c>
      <c r="G297" s="86"/>
      <c r="H297" s="85"/>
    </row>
    <row r="298" s="76" customFormat="1" spans="1:8">
      <c r="A298" s="87" t="s">
        <v>3949</v>
      </c>
      <c r="B298" s="86" t="s">
        <v>3950</v>
      </c>
      <c r="C298" s="86" t="s">
        <v>3895</v>
      </c>
      <c r="D298" s="86" t="s">
        <v>3753</v>
      </c>
      <c r="E298" s="86" t="s">
        <v>3896</v>
      </c>
      <c r="F298" s="86" t="s">
        <v>3951</v>
      </c>
      <c r="G298" s="86"/>
      <c r="H298" s="85"/>
    </row>
    <row r="299" s="76" customFormat="1" spans="1:8">
      <c r="A299" s="87" t="s">
        <v>3952</v>
      </c>
      <c r="B299" s="86" t="s">
        <v>3953</v>
      </c>
      <c r="C299" s="86" t="s">
        <v>3895</v>
      </c>
      <c r="D299" s="86" t="s">
        <v>3753</v>
      </c>
      <c r="E299" s="86" t="s">
        <v>3896</v>
      </c>
      <c r="F299" s="86" t="s">
        <v>3954</v>
      </c>
      <c r="G299" s="86"/>
      <c r="H299" s="85"/>
    </row>
    <row r="300" s="76" customFormat="1" spans="1:8">
      <c r="A300" s="87" t="s">
        <v>3955</v>
      </c>
      <c r="B300" s="86" t="s">
        <v>3956</v>
      </c>
      <c r="C300" s="86" t="s">
        <v>3895</v>
      </c>
      <c r="D300" s="86" t="s">
        <v>3753</v>
      </c>
      <c r="E300" s="86" t="s">
        <v>3896</v>
      </c>
      <c r="F300" s="86" t="s">
        <v>3957</v>
      </c>
      <c r="G300" s="86"/>
      <c r="H300" s="85"/>
    </row>
    <row r="301" s="76" customFormat="1" spans="1:8">
      <c r="A301" s="87" t="s">
        <v>3958</v>
      </c>
      <c r="B301" s="86" t="s">
        <v>3959</v>
      </c>
      <c r="C301" s="86" t="s">
        <v>3895</v>
      </c>
      <c r="D301" s="86" t="s">
        <v>3753</v>
      </c>
      <c r="E301" s="86" t="s">
        <v>3896</v>
      </c>
      <c r="F301" s="86" t="s">
        <v>3960</v>
      </c>
      <c r="G301" s="86"/>
      <c r="H301" s="85"/>
    </row>
    <row r="302" s="76" customFormat="1" spans="1:8">
      <c r="A302" s="85" t="s">
        <v>3961</v>
      </c>
      <c r="B302" s="86" t="s">
        <v>3962</v>
      </c>
      <c r="C302" s="86" t="s">
        <v>3895</v>
      </c>
      <c r="D302" s="86" t="s">
        <v>3753</v>
      </c>
      <c r="E302" s="86" t="s">
        <v>3896</v>
      </c>
      <c r="F302" s="86" t="s">
        <v>3963</v>
      </c>
      <c r="G302" s="86"/>
      <c r="H302" s="87"/>
    </row>
    <row r="303" s="76" customFormat="1" spans="1:8">
      <c r="A303" s="85" t="s">
        <v>3964</v>
      </c>
      <c r="B303" s="86" t="s">
        <v>3965</v>
      </c>
      <c r="C303" s="86" t="s">
        <v>3895</v>
      </c>
      <c r="D303" s="86" t="s">
        <v>3753</v>
      </c>
      <c r="E303" s="86" t="s">
        <v>3896</v>
      </c>
      <c r="F303" s="86" t="s">
        <v>3966</v>
      </c>
      <c r="G303" s="86"/>
      <c r="H303" s="85"/>
    </row>
    <row r="304" s="76" customFormat="1" spans="1:8">
      <c r="A304" s="85" t="s">
        <v>3967</v>
      </c>
      <c r="B304" s="86" t="s">
        <v>3968</v>
      </c>
      <c r="C304" s="86" t="s">
        <v>3895</v>
      </c>
      <c r="D304" s="86" t="s">
        <v>3753</v>
      </c>
      <c r="E304" s="86" t="s">
        <v>3896</v>
      </c>
      <c r="F304" s="86" t="s">
        <v>3969</v>
      </c>
      <c r="G304" s="86"/>
      <c r="H304" s="85"/>
    </row>
    <row r="305" s="76" customFormat="1" spans="1:8">
      <c r="A305" s="85" t="s">
        <v>3970</v>
      </c>
      <c r="B305" s="86" t="s">
        <v>3971</v>
      </c>
      <c r="C305" s="86" t="s">
        <v>3895</v>
      </c>
      <c r="D305" s="86" t="s">
        <v>3753</v>
      </c>
      <c r="E305" s="86" t="s">
        <v>3896</v>
      </c>
      <c r="F305" s="86" t="s">
        <v>3972</v>
      </c>
      <c r="G305" s="86"/>
      <c r="H305" s="85"/>
    </row>
    <row r="306" s="76" customFormat="1" spans="1:8">
      <c r="A306" s="85" t="s">
        <v>3973</v>
      </c>
      <c r="B306" s="86" t="s">
        <v>3974</v>
      </c>
      <c r="C306" s="86" t="s">
        <v>3895</v>
      </c>
      <c r="D306" s="86" t="s">
        <v>3753</v>
      </c>
      <c r="E306" s="86" t="s">
        <v>3896</v>
      </c>
      <c r="F306" s="86" t="s">
        <v>3975</v>
      </c>
      <c r="G306" s="86"/>
      <c r="H306" s="85"/>
    </row>
    <row r="307" s="76" customFormat="1" spans="1:8">
      <c r="A307" s="85" t="s">
        <v>3976</v>
      </c>
      <c r="B307" s="86" t="s">
        <v>3977</v>
      </c>
      <c r="C307" s="86" t="s">
        <v>3895</v>
      </c>
      <c r="D307" s="86" t="s">
        <v>3753</v>
      </c>
      <c r="E307" s="86" t="s">
        <v>3896</v>
      </c>
      <c r="F307" s="86" t="s">
        <v>3978</v>
      </c>
      <c r="G307" s="86"/>
      <c r="H307" s="85"/>
    </row>
    <row r="308" s="76" customFormat="1" spans="1:8">
      <c r="A308" s="85" t="s">
        <v>3979</v>
      </c>
      <c r="B308" s="86" t="s">
        <v>3980</v>
      </c>
      <c r="C308" s="86" t="s">
        <v>3895</v>
      </c>
      <c r="D308" s="86" t="s">
        <v>3753</v>
      </c>
      <c r="E308" s="86" t="s">
        <v>3896</v>
      </c>
      <c r="F308" s="86" t="s">
        <v>3981</v>
      </c>
      <c r="G308" s="86"/>
      <c r="H308" s="85"/>
    </row>
    <row r="309" s="76" customFormat="1" spans="1:8">
      <c r="A309" s="85" t="s">
        <v>3982</v>
      </c>
      <c r="B309" s="86" t="s">
        <v>3983</v>
      </c>
      <c r="C309" s="86" t="s">
        <v>3895</v>
      </c>
      <c r="D309" s="86" t="s">
        <v>3753</v>
      </c>
      <c r="E309" s="86" t="s">
        <v>3896</v>
      </c>
      <c r="F309" s="86" t="s">
        <v>3984</v>
      </c>
      <c r="G309" s="86"/>
      <c r="H309" s="85"/>
    </row>
    <row r="310" s="76" customFormat="1" spans="1:8">
      <c r="A310" s="85" t="s">
        <v>3985</v>
      </c>
      <c r="B310" s="86" t="s">
        <v>3986</v>
      </c>
      <c r="C310" s="86" t="s">
        <v>3895</v>
      </c>
      <c r="D310" s="86" t="s">
        <v>3753</v>
      </c>
      <c r="E310" s="86" t="s">
        <v>3896</v>
      </c>
      <c r="F310" s="86" t="s">
        <v>3987</v>
      </c>
      <c r="G310" s="86"/>
      <c r="H310" s="85"/>
    </row>
    <row r="311" s="76" customFormat="1" spans="1:8">
      <c r="A311" s="85" t="s">
        <v>3988</v>
      </c>
      <c r="B311" s="86" t="s">
        <v>3989</v>
      </c>
      <c r="C311" s="86" t="s">
        <v>3895</v>
      </c>
      <c r="D311" s="86" t="s">
        <v>3753</v>
      </c>
      <c r="E311" s="86" t="s">
        <v>3896</v>
      </c>
      <c r="F311" s="86" t="s">
        <v>3990</v>
      </c>
      <c r="G311" s="86"/>
      <c r="H311" s="85"/>
    </row>
    <row r="312" s="76" customFormat="1" spans="1:8">
      <c r="A312" s="85" t="s">
        <v>3991</v>
      </c>
      <c r="B312" s="86" t="s">
        <v>3992</v>
      </c>
      <c r="C312" s="86" t="s">
        <v>3895</v>
      </c>
      <c r="D312" s="86" t="s">
        <v>3753</v>
      </c>
      <c r="E312" s="86" t="s">
        <v>3896</v>
      </c>
      <c r="F312" s="86" t="s">
        <v>3993</v>
      </c>
      <c r="G312" s="86"/>
      <c r="H312" s="85"/>
    </row>
    <row r="313" s="76" customFormat="1" spans="1:8">
      <c r="A313" s="85" t="s">
        <v>3994</v>
      </c>
      <c r="B313" s="86" t="s">
        <v>3995</v>
      </c>
      <c r="C313" s="86" t="s">
        <v>3895</v>
      </c>
      <c r="D313" s="86" t="s">
        <v>3753</v>
      </c>
      <c r="E313" s="86" t="s">
        <v>3896</v>
      </c>
      <c r="F313" s="86" t="s">
        <v>3996</v>
      </c>
      <c r="G313" s="86"/>
      <c r="H313" s="87"/>
    </row>
    <row r="314" s="76" customFormat="1" spans="1:8">
      <c r="A314" s="85" t="s">
        <v>3997</v>
      </c>
      <c r="B314" s="86" t="s">
        <v>3998</v>
      </c>
      <c r="C314" s="86" t="s">
        <v>3895</v>
      </c>
      <c r="D314" s="86" t="s">
        <v>3753</v>
      </c>
      <c r="E314" s="86" t="s">
        <v>3896</v>
      </c>
      <c r="F314" s="86" t="s">
        <v>3999</v>
      </c>
      <c r="G314" s="86"/>
      <c r="H314" s="85"/>
    </row>
    <row r="315" s="76" customFormat="1" spans="1:8">
      <c r="A315" s="85" t="s">
        <v>4000</v>
      </c>
      <c r="B315" s="86" t="s">
        <v>4001</v>
      </c>
      <c r="C315" s="86" t="s">
        <v>3895</v>
      </c>
      <c r="D315" s="86" t="s">
        <v>3753</v>
      </c>
      <c r="E315" s="86" t="s">
        <v>3896</v>
      </c>
      <c r="F315" s="86" t="s">
        <v>4002</v>
      </c>
      <c r="G315" s="86"/>
      <c r="H315" s="85"/>
    </row>
    <row r="316" s="76" customFormat="1" spans="1:8">
      <c r="A316" s="85" t="s">
        <v>4003</v>
      </c>
      <c r="B316" s="86" t="s">
        <v>4004</v>
      </c>
      <c r="C316" s="86" t="s">
        <v>3895</v>
      </c>
      <c r="D316" s="86" t="s">
        <v>3753</v>
      </c>
      <c r="E316" s="86" t="s">
        <v>3896</v>
      </c>
      <c r="F316" s="86" t="s">
        <v>4005</v>
      </c>
      <c r="G316" s="86"/>
      <c r="H316" s="85"/>
    </row>
    <row r="317" s="76" customFormat="1" spans="1:8">
      <c r="A317" s="85" t="s">
        <v>4006</v>
      </c>
      <c r="B317" s="86" t="s">
        <v>4007</v>
      </c>
      <c r="C317" s="86" t="s">
        <v>3895</v>
      </c>
      <c r="D317" s="86" t="s">
        <v>3753</v>
      </c>
      <c r="E317" s="86" t="s">
        <v>3896</v>
      </c>
      <c r="F317" s="86" t="s">
        <v>4008</v>
      </c>
      <c r="G317" s="86"/>
      <c r="H317" s="85"/>
    </row>
    <row r="318" s="76" customFormat="1" spans="1:8">
      <c r="A318" s="85" t="s">
        <v>4009</v>
      </c>
      <c r="B318" s="86" t="s">
        <v>4010</v>
      </c>
      <c r="C318" s="86" t="s">
        <v>3895</v>
      </c>
      <c r="D318" s="86" t="s">
        <v>3753</v>
      </c>
      <c r="E318" s="86" t="s">
        <v>3896</v>
      </c>
      <c r="F318" s="86" t="s">
        <v>4011</v>
      </c>
      <c r="G318" s="86"/>
      <c r="H318" s="85"/>
    </row>
    <row r="319" s="76" customFormat="1" spans="1:8">
      <c r="A319" s="85" t="s">
        <v>4012</v>
      </c>
      <c r="B319" s="86" t="s">
        <v>4013</v>
      </c>
      <c r="C319" s="86" t="s">
        <v>3895</v>
      </c>
      <c r="D319" s="86" t="s">
        <v>3753</v>
      </c>
      <c r="E319" s="86" t="s">
        <v>3896</v>
      </c>
      <c r="F319" s="86" t="s">
        <v>4014</v>
      </c>
      <c r="G319" s="86"/>
      <c r="H319" s="85"/>
    </row>
    <row r="320" s="76" customFormat="1" spans="1:8">
      <c r="A320" s="85" t="s">
        <v>4015</v>
      </c>
      <c r="B320" s="86" t="s">
        <v>4016</v>
      </c>
      <c r="C320" s="86" t="s">
        <v>3895</v>
      </c>
      <c r="D320" s="86" t="s">
        <v>3753</v>
      </c>
      <c r="E320" s="86" t="s">
        <v>3896</v>
      </c>
      <c r="F320" s="86" t="s">
        <v>4017</v>
      </c>
      <c r="G320" s="86"/>
      <c r="H320" s="85"/>
    </row>
    <row r="321" s="76" customFormat="1" spans="1:8">
      <c r="A321" s="85" t="s">
        <v>4018</v>
      </c>
      <c r="B321" s="86" t="s">
        <v>4019</v>
      </c>
      <c r="C321" s="86" t="s">
        <v>3895</v>
      </c>
      <c r="D321" s="86" t="s">
        <v>3753</v>
      </c>
      <c r="E321" s="86" t="s">
        <v>3896</v>
      </c>
      <c r="F321" s="86" t="s">
        <v>4020</v>
      </c>
      <c r="G321" s="86"/>
      <c r="H321" s="85"/>
    </row>
    <row r="322" s="76" customFormat="1" spans="1:8">
      <c r="A322" s="85" t="s">
        <v>4021</v>
      </c>
      <c r="B322" s="86" t="s">
        <v>4022</v>
      </c>
      <c r="C322" s="86" t="s">
        <v>3895</v>
      </c>
      <c r="D322" s="86" t="s">
        <v>3753</v>
      </c>
      <c r="E322" s="86" t="s">
        <v>3896</v>
      </c>
      <c r="F322" s="86" t="s">
        <v>4023</v>
      </c>
      <c r="G322" s="86"/>
      <c r="H322" s="85"/>
    </row>
    <row r="323" s="76" customFormat="1" spans="1:8">
      <c r="A323" s="85" t="s">
        <v>4024</v>
      </c>
      <c r="B323" s="86" t="s">
        <v>4025</v>
      </c>
      <c r="C323" s="86" t="s">
        <v>3895</v>
      </c>
      <c r="D323" s="86" t="s">
        <v>3753</v>
      </c>
      <c r="E323" s="86" t="s">
        <v>3896</v>
      </c>
      <c r="F323" s="86" t="s">
        <v>4026</v>
      </c>
      <c r="G323" s="86"/>
      <c r="H323" s="85"/>
    </row>
    <row r="324" s="76" customFormat="1" spans="1:8">
      <c r="A324" s="85" t="s">
        <v>4027</v>
      </c>
      <c r="B324" s="86" t="s">
        <v>4028</v>
      </c>
      <c r="C324" s="86" t="s">
        <v>3895</v>
      </c>
      <c r="D324" s="86" t="s">
        <v>3753</v>
      </c>
      <c r="E324" s="86" t="s">
        <v>3896</v>
      </c>
      <c r="F324" s="86" t="s">
        <v>4029</v>
      </c>
      <c r="G324" s="86"/>
      <c r="H324" s="87"/>
    </row>
    <row r="325" s="76" customFormat="1" spans="1:8">
      <c r="A325" s="85" t="s">
        <v>4030</v>
      </c>
      <c r="B325" s="86" t="s">
        <v>4031</v>
      </c>
      <c r="C325" s="86" t="s">
        <v>3895</v>
      </c>
      <c r="D325" s="86" t="s">
        <v>3753</v>
      </c>
      <c r="E325" s="86" t="s">
        <v>3896</v>
      </c>
      <c r="F325" s="86" t="s">
        <v>4032</v>
      </c>
      <c r="G325" s="86"/>
      <c r="H325" s="85"/>
    </row>
    <row r="326" s="76" customFormat="1" spans="1:8">
      <c r="A326" s="85" t="s">
        <v>4033</v>
      </c>
      <c r="B326" s="86" t="s">
        <v>4034</v>
      </c>
      <c r="C326" s="86" t="s">
        <v>3895</v>
      </c>
      <c r="D326" s="86" t="s">
        <v>3753</v>
      </c>
      <c r="E326" s="86" t="s">
        <v>3896</v>
      </c>
      <c r="F326" s="86" t="s">
        <v>4035</v>
      </c>
      <c r="G326" s="86"/>
      <c r="H326" s="85"/>
    </row>
    <row r="327" s="76" customFormat="1" spans="1:8">
      <c r="A327" s="85" t="s">
        <v>4036</v>
      </c>
      <c r="B327" s="86" t="s">
        <v>4037</v>
      </c>
      <c r="C327" s="86" t="s">
        <v>3895</v>
      </c>
      <c r="D327" s="86" t="s">
        <v>3753</v>
      </c>
      <c r="E327" s="86" t="s">
        <v>3896</v>
      </c>
      <c r="F327" s="86" t="s">
        <v>4038</v>
      </c>
      <c r="G327" s="86"/>
      <c r="H327" s="85"/>
    </row>
    <row r="328" s="76" customFormat="1" spans="1:8">
      <c r="A328" s="85" t="s">
        <v>4039</v>
      </c>
      <c r="B328" s="86" t="s">
        <v>4040</v>
      </c>
      <c r="C328" s="86" t="s">
        <v>3895</v>
      </c>
      <c r="D328" s="86" t="s">
        <v>3753</v>
      </c>
      <c r="E328" s="86" t="s">
        <v>3896</v>
      </c>
      <c r="F328" s="86" t="s">
        <v>4041</v>
      </c>
      <c r="G328" s="86"/>
      <c r="H328" s="85"/>
    </row>
    <row r="329" s="76" customFormat="1" spans="1:8">
      <c r="A329" s="85" t="s">
        <v>4042</v>
      </c>
      <c r="B329" s="86" t="s">
        <v>4043</v>
      </c>
      <c r="C329" s="86" t="s">
        <v>3895</v>
      </c>
      <c r="D329" s="86" t="s">
        <v>3753</v>
      </c>
      <c r="E329" s="86" t="s">
        <v>3896</v>
      </c>
      <c r="F329" s="86" t="s">
        <v>4044</v>
      </c>
      <c r="G329" s="86"/>
      <c r="H329" s="85"/>
    </row>
    <row r="330" s="76" customFormat="1" spans="1:8">
      <c r="A330" s="85" t="s">
        <v>4045</v>
      </c>
      <c r="B330" s="86" t="s">
        <v>4046</v>
      </c>
      <c r="C330" s="86" t="s">
        <v>3895</v>
      </c>
      <c r="D330" s="86" t="s">
        <v>3753</v>
      </c>
      <c r="E330" s="86" t="s">
        <v>3896</v>
      </c>
      <c r="F330" s="86" t="s">
        <v>4047</v>
      </c>
      <c r="G330" s="86"/>
      <c r="H330" s="85"/>
    </row>
    <row r="331" s="76" customFormat="1" spans="1:8">
      <c r="A331" s="85" t="s">
        <v>4048</v>
      </c>
      <c r="B331" s="86" t="s">
        <v>4049</v>
      </c>
      <c r="C331" s="86" t="s">
        <v>3895</v>
      </c>
      <c r="D331" s="86" t="s">
        <v>3753</v>
      </c>
      <c r="E331" s="86" t="s">
        <v>3896</v>
      </c>
      <c r="F331" s="86" t="s">
        <v>4050</v>
      </c>
      <c r="G331" s="86"/>
      <c r="H331" s="87"/>
    </row>
    <row r="332" s="76" customFormat="1" spans="1:8">
      <c r="A332" s="85" t="s">
        <v>4051</v>
      </c>
      <c r="B332" s="86" t="s">
        <v>4052</v>
      </c>
      <c r="C332" s="86" t="s">
        <v>3895</v>
      </c>
      <c r="D332" s="86" t="s">
        <v>3753</v>
      </c>
      <c r="E332" s="86" t="s">
        <v>3896</v>
      </c>
      <c r="F332" s="86" t="s">
        <v>4053</v>
      </c>
      <c r="G332" s="86"/>
      <c r="H332" s="87"/>
    </row>
    <row r="333" s="76" customFormat="1" spans="1:8">
      <c r="A333" s="85" t="s">
        <v>4054</v>
      </c>
      <c r="B333" s="86" t="s">
        <v>4055</v>
      </c>
      <c r="C333" s="86" t="s">
        <v>3895</v>
      </c>
      <c r="D333" s="86" t="s">
        <v>3753</v>
      </c>
      <c r="E333" s="86" t="s">
        <v>3896</v>
      </c>
      <c r="F333" s="86" t="s">
        <v>4056</v>
      </c>
      <c r="G333" s="86"/>
      <c r="H333" s="87"/>
    </row>
    <row r="334" s="76" customFormat="1" spans="1:8">
      <c r="A334" s="85" t="s">
        <v>4057</v>
      </c>
      <c r="B334" s="86" t="s">
        <v>4058</v>
      </c>
      <c r="C334" s="86" t="s">
        <v>3895</v>
      </c>
      <c r="D334" s="86" t="s">
        <v>3753</v>
      </c>
      <c r="E334" s="86" t="s">
        <v>3896</v>
      </c>
      <c r="F334" s="86" t="s">
        <v>4059</v>
      </c>
      <c r="G334" s="86"/>
      <c r="H334" s="87"/>
    </row>
    <row r="335" s="76" customFormat="1" spans="1:8">
      <c r="A335" s="85" t="s">
        <v>4060</v>
      </c>
      <c r="B335" s="86" t="s">
        <v>4061</v>
      </c>
      <c r="C335" s="86" t="s">
        <v>4062</v>
      </c>
      <c r="D335" s="86" t="s">
        <v>3753</v>
      </c>
      <c r="E335" s="86" t="s">
        <v>4063</v>
      </c>
      <c r="F335" s="86" t="s">
        <v>4064</v>
      </c>
      <c r="G335" s="86"/>
      <c r="H335" s="87"/>
    </row>
    <row r="336" s="76" customFormat="1" spans="1:8">
      <c r="A336" s="85" t="s">
        <v>4065</v>
      </c>
      <c r="B336" s="86" t="s">
        <v>4066</v>
      </c>
      <c r="C336" s="86" t="s">
        <v>4062</v>
      </c>
      <c r="D336" s="86" t="s">
        <v>3753</v>
      </c>
      <c r="E336" s="86" t="s">
        <v>4063</v>
      </c>
      <c r="F336" s="86" t="s">
        <v>4067</v>
      </c>
      <c r="G336" s="86"/>
      <c r="H336" s="87"/>
    </row>
    <row r="337" s="76" customFormat="1" spans="1:8">
      <c r="A337" s="87" t="s">
        <v>4068</v>
      </c>
      <c r="B337" s="86" t="s">
        <v>4069</v>
      </c>
      <c r="C337" s="86" t="s">
        <v>4062</v>
      </c>
      <c r="D337" s="86" t="s">
        <v>3753</v>
      </c>
      <c r="E337" s="86" t="s">
        <v>4063</v>
      </c>
      <c r="F337" s="86" t="s">
        <v>4070</v>
      </c>
      <c r="G337" s="86"/>
      <c r="H337" s="89"/>
    </row>
    <row r="338" s="76" customFormat="1" spans="1:8">
      <c r="A338" s="87" t="s">
        <v>4071</v>
      </c>
      <c r="B338" s="86" t="s">
        <v>4072</v>
      </c>
      <c r="C338" s="86" t="s">
        <v>4062</v>
      </c>
      <c r="D338" s="86" t="s">
        <v>3753</v>
      </c>
      <c r="E338" s="86" t="s">
        <v>4063</v>
      </c>
      <c r="F338" s="86" t="s">
        <v>4073</v>
      </c>
      <c r="G338" s="86"/>
      <c r="H338" s="89"/>
    </row>
    <row r="339" s="76" customFormat="1" spans="1:8">
      <c r="A339" s="87" t="s">
        <v>4074</v>
      </c>
      <c r="B339" s="86" t="s">
        <v>4075</v>
      </c>
      <c r="C339" s="86" t="s">
        <v>4062</v>
      </c>
      <c r="D339" s="86" t="s">
        <v>3753</v>
      </c>
      <c r="E339" s="86" t="s">
        <v>4063</v>
      </c>
      <c r="F339" s="86" t="s">
        <v>4076</v>
      </c>
      <c r="G339" s="86"/>
      <c r="H339" s="89"/>
    </row>
    <row r="340" s="76" customFormat="1" spans="1:8">
      <c r="A340" s="87" t="s">
        <v>4077</v>
      </c>
      <c r="B340" s="86" t="s">
        <v>4078</v>
      </c>
      <c r="C340" s="86" t="s">
        <v>4062</v>
      </c>
      <c r="D340" s="86" t="s">
        <v>3753</v>
      </c>
      <c r="E340" s="86" t="s">
        <v>4063</v>
      </c>
      <c r="F340" s="86" t="s">
        <v>4079</v>
      </c>
      <c r="G340" s="86"/>
      <c r="H340" s="89"/>
    </row>
    <row r="341" s="78" customFormat="1" spans="1:8">
      <c r="A341" s="89" t="s">
        <v>4080</v>
      </c>
      <c r="B341" s="86" t="s">
        <v>4081</v>
      </c>
      <c r="C341" s="86" t="s">
        <v>4062</v>
      </c>
      <c r="D341" s="86" t="s">
        <v>3753</v>
      </c>
      <c r="E341" s="86" t="s">
        <v>4063</v>
      </c>
      <c r="F341" s="86" t="s">
        <v>4082</v>
      </c>
      <c r="G341" s="86"/>
      <c r="H341" s="89"/>
    </row>
    <row r="342" s="76" customFormat="1" spans="1:8">
      <c r="A342" s="87" t="s">
        <v>4083</v>
      </c>
      <c r="B342" s="86" t="s">
        <v>4084</v>
      </c>
      <c r="C342" s="86" t="s">
        <v>4062</v>
      </c>
      <c r="D342" s="86" t="s">
        <v>3753</v>
      </c>
      <c r="E342" s="86" t="s">
        <v>4063</v>
      </c>
      <c r="F342" s="86" t="s">
        <v>4085</v>
      </c>
      <c r="G342" s="86"/>
      <c r="H342" s="89"/>
    </row>
    <row r="343" s="76" customFormat="1" spans="1:8">
      <c r="A343" s="87" t="s">
        <v>4086</v>
      </c>
      <c r="B343" s="86" t="s">
        <v>4087</v>
      </c>
      <c r="C343" s="86" t="s">
        <v>4062</v>
      </c>
      <c r="D343" s="86" t="s">
        <v>3753</v>
      </c>
      <c r="E343" s="86" t="s">
        <v>4063</v>
      </c>
      <c r="F343" s="86" t="s">
        <v>4088</v>
      </c>
      <c r="G343" s="86"/>
      <c r="H343" s="89"/>
    </row>
    <row r="344" s="76" customFormat="1" spans="1:8">
      <c r="A344" s="87" t="s">
        <v>4089</v>
      </c>
      <c r="B344" s="86" t="s">
        <v>4090</v>
      </c>
      <c r="C344" s="86" t="s">
        <v>4062</v>
      </c>
      <c r="D344" s="86" t="s">
        <v>3753</v>
      </c>
      <c r="E344" s="86" t="s">
        <v>4063</v>
      </c>
      <c r="F344" s="86" t="s">
        <v>4091</v>
      </c>
      <c r="G344" s="86"/>
      <c r="H344" s="89"/>
    </row>
    <row r="345" s="76" customFormat="1" spans="1:8">
      <c r="A345" s="87" t="s">
        <v>4092</v>
      </c>
      <c r="B345" s="86" t="s">
        <v>4093</v>
      </c>
      <c r="C345" s="86" t="s">
        <v>4062</v>
      </c>
      <c r="D345" s="86" t="s">
        <v>3753</v>
      </c>
      <c r="E345" s="86" t="s">
        <v>4063</v>
      </c>
      <c r="F345" s="86" t="s">
        <v>4094</v>
      </c>
      <c r="G345" s="86"/>
      <c r="H345" s="89"/>
    </row>
    <row r="346" s="76" customFormat="1" spans="1:8">
      <c r="A346" s="85" t="s">
        <v>4095</v>
      </c>
      <c r="B346" s="86" t="s">
        <v>4096</v>
      </c>
      <c r="C346" s="86" t="s">
        <v>4062</v>
      </c>
      <c r="D346" s="86" t="s">
        <v>3753</v>
      </c>
      <c r="E346" s="86" t="s">
        <v>4063</v>
      </c>
      <c r="F346" s="86" t="s">
        <v>4097</v>
      </c>
      <c r="G346" s="86"/>
      <c r="H346" s="89"/>
    </row>
    <row r="347" s="76" customFormat="1" spans="1:8">
      <c r="A347" s="85" t="s">
        <v>4098</v>
      </c>
      <c r="B347" s="86" t="s">
        <v>4099</v>
      </c>
      <c r="C347" s="86" t="s">
        <v>4062</v>
      </c>
      <c r="D347" s="86" t="s">
        <v>3753</v>
      </c>
      <c r="E347" s="86" t="s">
        <v>4063</v>
      </c>
      <c r="F347" s="86" t="s">
        <v>4100</v>
      </c>
      <c r="G347" s="86"/>
      <c r="H347" s="89"/>
    </row>
    <row r="348" s="76" customFormat="1" spans="1:8">
      <c r="A348" s="85" t="s">
        <v>4101</v>
      </c>
      <c r="B348" s="86" t="s">
        <v>4102</v>
      </c>
      <c r="C348" s="86" t="s">
        <v>4062</v>
      </c>
      <c r="D348" s="86" t="s">
        <v>3753</v>
      </c>
      <c r="E348" s="86" t="s">
        <v>4063</v>
      </c>
      <c r="F348" s="86" t="s">
        <v>4103</v>
      </c>
      <c r="G348" s="86"/>
      <c r="H348" s="89"/>
    </row>
    <row r="349" s="76" customFormat="1" spans="1:8">
      <c r="A349" s="85" t="s">
        <v>4104</v>
      </c>
      <c r="B349" s="86" t="s">
        <v>4105</v>
      </c>
      <c r="C349" s="86" t="s">
        <v>4062</v>
      </c>
      <c r="D349" s="86" t="s">
        <v>3753</v>
      </c>
      <c r="E349" s="86" t="s">
        <v>4063</v>
      </c>
      <c r="F349" s="86" t="s">
        <v>4106</v>
      </c>
      <c r="G349" s="86"/>
      <c r="H349" s="89"/>
    </row>
    <row r="350" s="76" customFormat="1" spans="1:8">
      <c r="A350" s="85" t="s">
        <v>4107</v>
      </c>
      <c r="B350" s="86" t="s">
        <v>4108</v>
      </c>
      <c r="C350" s="86" t="s">
        <v>4062</v>
      </c>
      <c r="D350" s="86" t="s">
        <v>3753</v>
      </c>
      <c r="E350" s="86" t="s">
        <v>4063</v>
      </c>
      <c r="F350" s="86" t="s">
        <v>4109</v>
      </c>
      <c r="G350" s="86"/>
      <c r="H350" s="89"/>
    </row>
    <row r="351" s="76" customFormat="1" spans="1:8">
      <c r="A351" s="85" t="s">
        <v>4110</v>
      </c>
      <c r="B351" s="86" t="s">
        <v>4111</v>
      </c>
      <c r="C351" s="86" t="s">
        <v>4062</v>
      </c>
      <c r="D351" s="86" t="s">
        <v>3753</v>
      </c>
      <c r="E351" s="86" t="s">
        <v>4063</v>
      </c>
      <c r="F351" s="86" t="s">
        <v>4112</v>
      </c>
      <c r="G351" s="86"/>
      <c r="H351" s="89"/>
    </row>
    <row r="352" s="76" customFormat="1" spans="1:8">
      <c r="A352" s="85" t="s">
        <v>4113</v>
      </c>
      <c r="B352" s="86" t="s">
        <v>4114</v>
      </c>
      <c r="C352" s="86" t="s">
        <v>4062</v>
      </c>
      <c r="D352" s="86" t="s">
        <v>3753</v>
      </c>
      <c r="E352" s="86" t="s">
        <v>4063</v>
      </c>
      <c r="F352" s="86" t="s">
        <v>4115</v>
      </c>
      <c r="G352" s="86"/>
      <c r="H352" s="89"/>
    </row>
    <row r="353" s="76" customFormat="1" spans="1:8">
      <c r="A353" s="85" t="s">
        <v>4116</v>
      </c>
      <c r="B353" s="86" t="s">
        <v>4117</v>
      </c>
      <c r="C353" s="86" t="s">
        <v>4062</v>
      </c>
      <c r="D353" s="86" t="s">
        <v>3753</v>
      </c>
      <c r="E353" s="86" t="s">
        <v>4063</v>
      </c>
      <c r="F353" s="86" t="s">
        <v>4118</v>
      </c>
      <c r="G353" s="86"/>
      <c r="H353" s="87"/>
    </row>
    <row r="354" s="76" customFormat="1" spans="1:8">
      <c r="A354" s="85" t="s">
        <v>4119</v>
      </c>
      <c r="B354" s="86" t="s">
        <v>4120</v>
      </c>
      <c r="C354" s="86" t="s">
        <v>4062</v>
      </c>
      <c r="D354" s="86" t="s">
        <v>3753</v>
      </c>
      <c r="E354" s="86" t="s">
        <v>4063</v>
      </c>
      <c r="F354" s="86" t="s">
        <v>4121</v>
      </c>
      <c r="G354" s="86"/>
      <c r="H354" s="87"/>
    </row>
    <row r="355" s="76" customFormat="1" spans="1:8">
      <c r="A355" s="85" t="s">
        <v>4122</v>
      </c>
      <c r="B355" s="86" t="s">
        <v>4123</v>
      </c>
      <c r="C355" s="86" t="s">
        <v>4062</v>
      </c>
      <c r="D355" s="86" t="s">
        <v>3753</v>
      </c>
      <c r="E355" s="86" t="s">
        <v>4063</v>
      </c>
      <c r="F355" s="86" t="s">
        <v>4124</v>
      </c>
      <c r="G355" s="86"/>
      <c r="H355" s="87"/>
    </row>
    <row r="356" s="76" customFormat="1" spans="1:8">
      <c r="A356" s="85" t="s">
        <v>4125</v>
      </c>
      <c r="B356" s="86" t="s">
        <v>4126</v>
      </c>
      <c r="C356" s="86" t="s">
        <v>4062</v>
      </c>
      <c r="D356" s="86" t="s">
        <v>3753</v>
      </c>
      <c r="E356" s="86" t="s">
        <v>4063</v>
      </c>
      <c r="F356" s="86" t="s">
        <v>4127</v>
      </c>
      <c r="G356" s="86"/>
      <c r="H356" s="87"/>
    </row>
    <row r="357" s="76" customFormat="1" spans="1:8">
      <c r="A357" s="85" t="s">
        <v>4128</v>
      </c>
      <c r="B357" s="86" t="s">
        <v>4129</v>
      </c>
      <c r="C357" s="86" t="s">
        <v>4062</v>
      </c>
      <c r="D357" s="86" t="s">
        <v>3753</v>
      </c>
      <c r="E357" s="86" t="s">
        <v>4063</v>
      </c>
      <c r="F357" s="86" t="s">
        <v>4130</v>
      </c>
      <c r="G357" s="86"/>
      <c r="H357" s="87"/>
    </row>
    <row r="358" s="76" customFormat="1" spans="1:8">
      <c r="A358" s="85" t="s">
        <v>4131</v>
      </c>
      <c r="B358" s="86" t="s">
        <v>4132</v>
      </c>
      <c r="C358" s="86" t="s">
        <v>4062</v>
      </c>
      <c r="D358" s="86" t="s">
        <v>3753</v>
      </c>
      <c r="E358" s="86" t="s">
        <v>4063</v>
      </c>
      <c r="F358" s="86" t="s">
        <v>4133</v>
      </c>
      <c r="G358" s="86"/>
      <c r="H358" s="87"/>
    </row>
    <row r="359" s="76" customFormat="1" spans="1:8">
      <c r="A359" s="85" t="s">
        <v>4134</v>
      </c>
      <c r="B359" s="86" t="s">
        <v>4135</v>
      </c>
      <c r="C359" s="86" t="s">
        <v>4062</v>
      </c>
      <c r="D359" s="86" t="s">
        <v>3753</v>
      </c>
      <c r="E359" s="86" t="s">
        <v>4063</v>
      </c>
      <c r="F359" s="86" t="s">
        <v>4136</v>
      </c>
      <c r="G359" s="86"/>
      <c r="H359" s="87"/>
    </row>
    <row r="360" s="76" customFormat="1" spans="1:8">
      <c r="A360" s="85" t="s">
        <v>4137</v>
      </c>
      <c r="B360" s="86" t="s">
        <v>4138</v>
      </c>
      <c r="C360" s="86" t="s">
        <v>4139</v>
      </c>
      <c r="D360" s="86" t="s">
        <v>3753</v>
      </c>
      <c r="E360" s="86" t="s">
        <v>3544</v>
      </c>
      <c r="F360" s="86" t="s">
        <v>4140</v>
      </c>
      <c r="G360" s="86"/>
      <c r="H360" s="87"/>
    </row>
    <row r="361" s="76" customFormat="1" spans="1:8">
      <c r="A361" s="85" t="s">
        <v>4141</v>
      </c>
      <c r="B361" s="86" t="s">
        <v>4142</v>
      </c>
      <c r="C361" s="86" t="s">
        <v>4139</v>
      </c>
      <c r="D361" s="86" t="s">
        <v>3753</v>
      </c>
      <c r="E361" s="86" t="s">
        <v>3544</v>
      </c>
      <c r="F361" s="86" t="s">
        <v>4143</v>
      </c>
      <c r="G361" s="86"/>
      <c r="H361" s="87"/>
    </row>
    <row r="362" s="76" customFormat="1" spans="1:8">
      <c r="A362" s="85" t="s">
        <v>4144</v>
      </c>
      <c r="B362" s="86" t="s">
        <v>4145</v>
      </c>
      <c r="C362" s="86" t="s">
        <v>4146</v>
      </c>
      <c r="D362" s="86" t="s">
        <v>3753</v>
      </c>
      <c r="E362" s="86" t="s">
        <v>3544</v>
      </c>
      <c r="F362" s="86" t="s">
        <v>4147</v>
      </c>
      <c r="G362" s="86"/>
      <c r="H362" s="87"/>
    </row>
    <row r="363" s="76" customFormat="1" spans="1:8">
      <c r="A363" s="85" t="s">
        <v>4148</v>
      </c>
      <c r="B363" s="86" t="s">
        <v>4149</v>
      </c>
      <c r="C363" s="86" t="s">
        <v>4146</v>
      </c>
      <c r="D363" s="86" t="s">
        <v>3753</v>
      </c>
      <c r="E363" s="86" t="s">
        <v>3544</v>
      </c>
      <c r="F363" s="86" t="s">
        <v>4150</v>
      </c>
      <c r="G363" s="86"/>
      <c r="H363" s="87"/>
    </row>
    <row r="364" s="76" customFormat="1" spans="1:8">
      <c r="A364" s="85" t="s">
        <v>4151</v>
      </c>
      <c r="B364" s="86" t="s">
        <v>4152</v>
      </c>
      <c r="C364" s="86" t="s">
        <v>4146</v>
      </c>
      <c r="D364" s="86" t="s">
        <v>3753</v>
      </c>
      <c r="E364" s="86" t="s">
        <v>3544</v>
      </c>
      <c r="F364" s="86" t="s">
        <v>4153</v>
      </c>
      <c r="G364" s="86"/>
      <c r="H364" s="87"/>
    </row>
    <row r="365" s="76" customFormat="1" spans="1:8">
      <c r="A365" s="85" t="s">
        <v>4154</v>
      </c>
      <c r="B365" s="86" t="s">
        <v>4155</v>
      </c>
      <c r="C365" s="86" t="s">
        <v>4146</v>
      </c>
      <c r="D365" s="86" t="s">
        <v>3753</v>
      </c>
      <c r="E365" s="86" t="s">
        <v>3544</v>
      </c>
      <c r="F365" s="86" t="s">
        <v>4156</v>
      </c>
      <c r="G365" s="86"/>
      <c r="H365" s="87"/>
    </row>
    <row r="366" s="76" customFormat="1" spans="1:8">
      <c r="A366" s="85" t="s">
        <v>4157</v>
      </c>
      <c r="B366" s="86" t="s">
        <v>4158</v>
      </c>
      <c r="C366" s="86" t="s">
        <v>4146</v>
      </c>
      <c r="D366" s="86" t="s">
        <v>3753</v>
      </c>
      <c r="E366" s="86" t="s">
        <v>3544</v>
      </c>
      <c r="F366" s="86" t="s">
        <v>4159</v>
      </c>
      <c r="G366" s="86"/>
      <c r="H366" s="87"/>
    </row>
    <row r="367" s="76" customFormat="1" spans="1:8">
      <c r="A367" s="85" t="s">
        <v>4160</v>
      </c>
      <c r="B367" s="86" t="s">
        <v>4161</v>
      </c>
      <c r="C367" s="86" t="s">
        <v>4146</v>
      </c>
      <c r="D367" s="86" t="s">
        <v>3753</v>
      </c>
      <c r="E367" s="86" t="s">
        <v>3544</v>
      </c>
      <c r="F367" s="86" t="s">
        <v>4162</v>
      </c>
      <c r="G367" s="86"/>
      <c r="H367" s="87"/>
    </row>
    <row r="368" s="76" customFormat="1" spans="1:8">
      <c r="A368" s="85" t="s">
        <v>4163</v>
      </c>
      <c r="B368" s="86" t="s">
        <v>4164</v>
      </c>
      <c r="C368" s="86" t="s">
        <v>4165</v>
      </c>
      <c r="D368" s="86" t="s">
        <v>3753</v>
      </c>
      <c r="E368" s="86" t="s">
        <v>4166</v>
      </c>
      <c r="F368" s="86" t="s">
        <v>4167</v>
      </c>
      <c r="G368" s="86"/>
      <c r="H368" s="87"/>
    </row>
    <row r="369" s="76" customFormat="1" ht="15" customHeight="1" spans="1:8">
      <c r="A369" s="86" t="s">
        <v>4168</v>
      </c>
      <c r="B369" s="88" t="s">
        <v>4169</v>
      </c>
      <c r="C369" s="86" t="s">
        <v>4170</v>
      </c>
      <c r="D369" s="86" t="s">
        <v>3753</v>
      </c>
      <c r="E369" s="86" t="s">
        <v>4171</v>
      </c>
      <c r="F369" s="86" t="s">
        <v>4172</v>
      </c>
      <c r="G369" s="86"/>
      <c r="H369" s="89"/>
    </row>
    <row r="370" s="76" customFormat="1" ht="15" customHeight="1" spans="1:8">
      <c r="A370" s="86" t="s">
        <v>4173</v>
      </c>
      <c r="B370" s="90" t="s">
        <v>4174</v>
      </c>
      <c r="C370" s="86" t="s">
        <v>4175</v>
      </c>
      <c r="D370" s="86" t="s">
        <v>3753</v>
      </c>
      <c r="E370" s="86" t="s">
        <v>4166</v>
      </c>
      <c r="F370" s="86" t="s">
        <v>4176</v>
      </c>
      <c r="G370" s="86"/>
      <c r="H370" s="89"/>
    </row>
    <row r="371" s="76" customFormat="1" spans="1:8">
      <c r="A371" s="85" t="s">
        <v>4177</v>
      </c>
      <c r="B371" s="86" t="s">
        <v>4178</v>
      </c>
      <c r="C371" s="86" t="s">
        <v>4179</v>
      </c>
      <c r="D371" s="86" t="s">
        <v>3753</v>
      </c>
      <c r="E371" s="86" t="s">
        <v>3544</v>
      </c>
      <c r="F371" s="86" t="s">
        <v>4180</v>
      </c>
      <c r="G371" s="86"/>
      <c r="H371" s="87"/>
    </row>
    <row r="372" s="76" customFormat="1" spans="1:8">
      <c r="A372" s="85" t="s">
        <v>4181</v>
      </c>
      <c r="B372" s="86" t="s">
        <v>4182</v>
      </c>
      <c r="C372" s="86" t="s">
        <v>4179</v>
      </c>
      <c r="D372" s="86" t="s">
        <v>3753</v>
      </c>
      <c r="E372" s="86" t="s">
        <v>3544</v>
      </c>
      <c r="F372" s="86" t="s">
        <v>4183</v>
      </c>
      <c r="G372" s="86"/>
      <c r="H372" s="87"/>
    </row>
    <row r="373" s="76" customFormat="1" spans="1:8">
      <c r="A373" s="85" t="s">
        <v>4184</v>
      </c>
      <c r="B373" s="86" t="s">
        <v>4185</v>
      </c>
      <c r="C373" s="86" t="s">
        <v>4179</v>
      </c>
      <c r="D373" s="86" t="s">
        <v>3753</v>
      </c>
      <c r="E373" s="86" t="s">
        <v>3544</v>
      </c>
      <c r="F373" s="86" t="s">
        <v>4186</v>
      </c>
      <c r="G373" s="86"/>
      <c r="H373" s="87"/>
    </row>
    <row r="374" s="76" customFormat="1" spans="1:8">
      <c r="A374" s="85" t="s">
        <v>4187</v>
      </c>
      <c r="B374" s="86" t="s">
        <v>4188</v>
      </c>
      <c r="C374" s="86" t="s">
        <v>4179</v>
      </c>
      <c r="D374" s="86" t="s">
        <v>3753</v>
      </c>
      <c r="E374" s="86" t="s">
        <v>3544</v>
      </c>
      <c r="F374" s="86" t="s">
        <v>4189</v>
      </c>
      <c r="G374" s="86"/>
      <c r="H374" s="87"/>
    </row>
    <row r="375" s="76" customFormat="1" spans="1:8">
      <c r="A375" s="85" t="s">
        <v>4190</v>
      </c>
      <c r="B375" s="86" t="s">
        <v>4191</v>
      </c>
      <c r="C375" s="86" t="s">
        <v>4179</v>
      </c>
      <c r="D375" s="86" t="s">
        <v>3753</v>
      </c>
      <c r="E375" s="86" t="s">
        <v>3544</v>
      </c>
      <c r="F375" s="86" t="s">
        <v>4192</v>
      </c>
      <c r="G375" s="86"/>
      <c r="H375" s="87"/>
    </row>
    <row r="376" s="76" customFormat="1" spans="1:8">
      <c r="A376" s="85" t="s">
        <v>4193</v>
      </c>
      <c r="B376" s="86" t="s">
        <v>4194</v>
      </c>
      <c r="C376" s="86" t="s">
        <v>4195</v>
      </c>
      <c r="D376" s="86" t="s">
        <v>3753</v>
      </c>
      <c r="E376" s="86" t="s">
        <v>3544</v>
      </c>
      <c r="F376" s="86" t="s">
        <v>4196</v>
      </c>
      <c r="G376" s="86"/>
      <c r="H376" s="87"/>
    </row>
    <row r="377" s="76" customFormat="1" spans="1:8">
      <c r="A377" s="85" t="s">
        <v>4197</v>
      </c>
      <c r="B377" s="86" t="s">
        <v>4198</v>
      </c>
      <c r="C377" s="86" t="s">
        <v>4195</v>
      </c>
      <c r="D377" s="86" t="s">
        <v>3753</v>
      </c>
      <c r="E377" s="86" t="s">
        <v>3544</v>
      </c>
      <c r="F377" s="86" t="s">
        <v>4199</v>
      </c>
      <c r="G377" s="86"/>
      <c r="H377" s="87"/>
    </row>
    <row r="378" s="76" customFormat="1" spans="1:8">
      <c r="A378" s="85" t="s">
        <v>4200</v>
      </c>
      <c r="B378" s="86" t="s">
        <v>4201</v>
      </c>
      <c r="C378" s="86" t="s">
        <v>4195</v>
      </c>
      <c r="D378" s="86" t="s">
        <v>3753</v>
      </c>
      <c r="E378" s="86" t="s">
        <v>3544</v>
      </c>
      <c r="F378" s="86" t="s">
        <v>4202</v>
      </c>
      <c r="G378" s="86"/>
      <c r="H378" s="87"/>
    </row>
    <row r="379" s="76" customFormat="1" spans="1:8">
      <c r="A379" s="85" t="s">
        <v>4203</v>
      </c>
      <c r="B379" s="86" t="s">
        <v>4204</v>
      </c>
      <c r="C379" s="86" t="s">
        <v>4195</v>
      </c>
      <c r="D379" s="86" t="s">
        <v>3753</v>
      </c>
      <c r="E379" s="86" t="s">
        <v>3544</v>
      </c>
      <c r="F379" s="86" t="s">
        <v>4205</v>
      </c>
      <c r="G379" s="86"/>
      <c r="H379" s="87"/>
    </row>
    <row r="380" s="76" customFormat="1" spans="1:8">
      <c r="A380" s="85" t="s">
        <v>4206</v>
      </c>
      <c r="B380" s="86" t="s">
        <v>4207</v>
      </c>
      <c r="C380" s="86" t="s">
        <v>4195</v>
      </c>
      <c r="D380" s="86" t="s">
        <v>3753</v>
      </c>
      <c r="E380" s="86" t="s">
        <v>3544</v>
      </c>
      <c r="F380" s="86" t="s">
        <v>4208</v>
      </c>
      <c r="G380" s="86"/>
      <c r="H380" s="87"/>
    </row>
    <row r="381" s="76" customFormat="1" spans="1:8">
      <c r="A381" s="85" t="s">
        <v>4209</v>
      </c>
      <c r="B381" s="86" t="s">
        <v>4210</v>
      </c>
      <c r="C381" s="86" t="s">
        <v>4195</v>
      </c>
      <c r="D381" s="86" t="s">
        <v>3753</v>
      </c>
      <c r="E381" s="86" t="s">
        <v>3544</v>
      </c>
      <c r="F381" s="86" t="s">
        <v>4211</v>
      </c>
      <c r="G381" s="86"/>
      <c r="H381" s="87"/>
    </row>
    <row r="382" s="76" customFormat="1" spans="1:8">
      <c r="A382" s="85" t="s">
        <v>4212</v>
      </c>
      <c r="B382" s="86" t="s">
        <v>4213</v>
      </c>
      <c r="C382" s="86" t="s">
        <v>4195</v>
      </c>
      <c r="D382" s="86" t="s">
        <v>3753</v>
      </c>
      <c r="E382" s="86" t="s">
        <v>3544</v>
      </c>
      <c r="F382" s="86" t="s">
        <v>4214</v>
      </c>
      <c r="G382" s="86"/>
      <c r="H382" s="87"/>
    </row>
    <row r="383" s="76" customFormat="1" spans="1:8">
      <c r="A383" s="86" t="s">
        <v>4215</v>
      </c>
      <c r="B383" s="87" t="s">
        <v>4216</v>
      </c>
      <c r="C383" s="86" t="s">
        <v>4195</v>
      </c>
      <c r="D383" s="86" t="s">
        <v>3753</v>
      </c>
      <c r="E383" s="86" t="s">
        <v>3544</v>
      </c>
      <c r="F383" s="86" t="s">
        <v>4217</v>
      </c>
      <c r="G383" s="86"/>
      <c r="H383" s="87"/>
    </row>
    <row r="384" s="76" customFormat="1" spans="1:8">
      <c r="A384" s="85" t="s">
        <v>4218</v>
      </c>
      <c r="B384" s="87" t="s">
        <v>4219</v>
      </c>
      <c r="C384" s="86" t="s">
        <v>4195</v>
      </c>
      <c r="D384" s="86" t="s">
        <v>3753</v>
      </c>
      <c r="E384" s="86" t="s">
        <v>3544</v>
      </c>
      <c r="F384" s="86" t="s">
        <v>4220</v>
      </c>
      <c r="G384" s="86"/>
      <c r="H384" s="87"/>
    </row>
    <row r="385" s="76" customFormat="1" spans="1:8">
      <c r="A385" s="85" t="s">
        <v>4221</v>
      </c>
      <c r="B385" s="87" t="s">
        <v>4222</v>
      </c>
      <c r="C385" s="86" t="s">
        <v>4195</v>
      </c>
      <c r="D385" s="86" t="s">
        <v>3753</v>
      </c>
      <c r="E385" s="86" t="s">
        <v>3544</v>
      </c>
      <c r="F385" s="86" t="s">
        <v>4223</v>
      </c>
      <c r="G385" s="86"/>
      <c r="H385" s="87"/>
    </row>
    <row r="386" s="76" customFormat="1" spans="1:8">
      <c r="A386" s="86" t="s">
        <v>4224</v>
      </c>
      <c r="B386" s="88" t="s">
        <v>4225</v>
      </c>
      <c r="C386" s="86" t="s">
        <v>4226</v>
      </c>
      <c r="D386" s="86" t="s">
        <v>3753</v>
      </c>
      <c r="E386" s="86" t="s">
        <v>4166</v>
      </c>
      <c r="F386" s="86" t="s">
        <v>4227</v>
      </c>
      <c r="G386" s="86"/>
      <c r="H386" s="89"/>
    </row>
    <row r="387" s="76" customFormat="1" spans="1:8">
      <c r="A387" s="86" t="s">
        <v>4228</v>
      </c>
      <c r="B387" s="88" t="s">
        <v>4229</v>
      </c>
      <c r="C387" s="86" t="s">
        <v>4230</v>
      </c>
      <c r="D387" s="86" t="s">
        <v>3753</v>
      </c>
      <c r="E387" s="86" t="s">
        <v>4231</v>
      </c>
      <c r="F387" s="86" t="s">
        <v>4232</v>
      </c>
      <c r="G387" s="86"/>
      <c r="H387" s="87"/>
    </row>
    <row r="388" s="76" customFormat="1" spans="1:8">
      <c r="A388" s="86" t="s">
        <v>4233</v>
      </c>
      <c r="B388" s="85" t="s">
        <v>4234</v>
      </c>
      <c r="C388" s="86" t="s">
        <v>4230</v>
      </c>
      <c r="D388" s="86" t="s">
        <v>3753</v>
      </c>
      <c r="E388" s="86" t="s">
        <v>4231</v>
      </c>
      <c r="F388" s="86" t="s">
        <v>4235</v>
      </c>
      <c r="G388" s="86"/>
      <c r="H388" s="89"/>
    </row>
    <row r="389" s="76" customFormat="1" spans="1:8">
      <c r="A389" s="86" t="s">
        <v>4236</v>
      </c>
      <c r="B389" s="85" t="s">
        <v>4237</v>
      </c>
      <c r="C389" s="86" t="s">
        <v>4230</v>
      </c>
      <c r="D389" s="86" t="s">
        <v>3753</v>
      </c>
      <c r="E389" s="86" t="s">
        <v>4231</v>
      </c>
      <c r="F389" s="86" t="s">
        <v>4238</v>
      </c>
      <c r="G389" s="86"/>
      <c r="H389" s="89"/>
    </row>
    <row r="390" s="76" customFormat="1" spans="1:8">
      <c r="A390" s="86" t="s">
        <v>4239</v>
      </c>
      <c r="B390" s="85" t="s">
        <v>4240</v>
      </c>
      <c r="C390" s="86" t="s">
        <v>4230</v>
      </c>
      <c r="D390" s="86" t="s">
        <v>3753</v>
      </c>
      <c r="E390" s="86" t="s">
        <v>4231</v>
      </c>
      <c r="F390" s="86" t="s">
        <v>4241</v>
      </c>
      <c r="G390" s="86"/>
      <c r="H390" s="89"/>
    </row>
    <row r="391" s="76" customFormat="1" spans="1:8">
      <c r="A391" s="86" t="s">
        <v>4242</v>
      </c>
      <c r="B391" s="85" t="s">
        <v>4243</v>
      </c>
      <c r="C391" s="86" t="s">
        <v>4230</v>
      </c>
      <c r="D391" s="86" t="s">
        <v>3753</v>
      </c>
      <c r="E391" s="86" t="s">
        <v>4231</v>
      </c>
      <c r="F391" s="86" t="s">
        <v>4244</v>
      </c>
      <c r="G391" s="86"/>
      <c r="H391" s="89"/>
    </row>
    <row r="392" s="76" customFormat="1" spans="1:8">
      <c r="A392" s="86" t="s">
        <v>4245</v>
      </c>
      <c r="B392" s="85" t="s">
        <v>4246</v>
      </c>
      <c r="C392" s="86" t="s">
        <v>4230</v>
      </c>
      <c r="D392" s="86" t="s">
        <v>3753</v>
      </c>
      <c r="E392" s="86" t="s">
        <v>4231</v>
      </c>
      <c r="F392" s="86" t="s">
        <v>4247</v>
      </c>
      <c r="G392" s="86"/>
      <c r="H392" s="89"/>
    </row>
    <row r="393" s="76" customFormat="1" spans="1:8">
      <c r="A393" s="86" t="s">
        <v>4248</v>
      </c>
      <c r="B393" s="85" t="s">
        <v>4249</v>
      </c>
      <c r="C393" s="86" t="s">
        <v>4230</v>
      </c>
      <c r="D393" s="86" t="s">
        <v>3753</v>
      </c>
      <c r="E393" s="86" t="s">
        <v>4231</v>
      </c>
      <c r="F393" s="86" t="s">
        <v>4250</v>
      </c>
      <c r="G393" s="86"/>
      <c r="H393" s="89"/>
    </row>
    <row r="394" s="76" customFormat="1" spans="1:8">
      <c r="A394" s="86" t="s">
        <v>4251</v>
      </c>
      <c r="B394" s="85" t="s">
        <v>4252</v>
      </c>
      <c r="C394" s="86" t="s">
        <v>4230</v>
      </c>
      <c r="D394" s="86" t="s">
        <v>3753</v>
      </c>
      <c r="E394" s="86" t="s">
        <v>4231</v>
      </c>
      <c r="F394" s="86" t="s">
        <v>4253</v>
      </c>
      <c r="G394" s="86"/>
      <c r="H394" s="89"/>
    </row>
    <row r="395" s="76" customFormat="1" spans="1:8">
      <c r="A395" s="86" t="s">
        <v>4254</v>
      </c>
      <c r="B395" s="85" t="s">
        <v>4255</v>
      </c>
      <c r="C395" s="86" t="s">
        <v>4230</v>
      </c>
      <c r="D395" s="86" t="s">
        <v>3753</v>
      </c>
      <c r="E395" s="86" t="s">
        <v>4231</v>
      </c>
      <c r="F395" s="86" t="s">
        <v>4256</v>
      </c>
      <c r="G395" s="86"/>
      <c r="H395" s="89"/>
    </row>
    <row r="396" s="76" customFormat="1" spans="1:8">
      <c r="A396" s="86" t="s">
        <v>4257</v>
      </c>
      <c r="B396" s="85" t="s">
        <v>4258</v>
      </c>
      <c r="C396" s="86" t="s">
        <v>4230</v>
      </c>
      <c r="D396" s="86" t="s">
        <v>3753</v>
      </c>
      <c r="E396" s="86" t="s">
        <v>4231</v>
      </c>
      <c r="F396" s="86" t="s">
        <v>4259</v>
      </c>
      <c r="G396" s="86"/>
      <c r="H396" s="89"/>
    </row>
    <row r="397" s="76" customFormat="1" spans="1:8">
      <c r="A397" s="85" t="s">
        <v>4260</v>
      </c>
      <c r="B397" s="86" t="s">
        <v>4261</v>
      </c>
      <c r="C397" s="86" t="s">
        <v>4262</v>
      </c>
      <c r="D397" s="86" t="s">
        <v>3753</v>
      </c>
      <c r="E397" s="86" t="s">
        <v>3817</v>
      </c>
      <c r="F397" s="86" t="s">
        <v>4263</v>
      </c>
      <c r="G397" s="86"/>
      <c r="H397" s="87"/>
    </row>
    <row r="398" s="76" customFormat="1" spans="1:8">
      <c r="A398" s="85" t="s">
        <v>4264</v>
      </c>
      <c r="B398" s="86" t="s">
        <v>4265</v>
      </c>
      <c r="C398" s="86" t="s">
        <v>4262</v>
      </c>
      <c r="D398" s="86" t="s">
        <v>3753</v>
      </c>
      <c r="E398" s="86" t="s">
        <v>3817</v>
      </c>
      <c r="F398" s="86" t="s">
        <v>4266</v>
      </c>
      <c r="G398" s="86"/>
      <c r="H398" s="87"/>
    </row>
    <row r="399" s="76" customFormat="1" spans="1:8">
      <c r="A399" s="85" t="s">
        <v>4267</v>
      </c>
      <c r="B399" s="86" t="s">
        <v>4268</v>
      </c>
      <c r="C399" s="86" t="s">
        <v>4262</v>
      </c>
      <c r="D399" s="86" t="s">
        <v>3753</v>
      </c>
      <c r="E399" s="86" t="s">
        <v>3817</v>
      </c>
      <c r="F399" s="86" t="s">
        <v>4269</v>
      </c>
      <c r="G399" s="86"/>
      <c r="H399" s="87"/>
    </row>
    <row r="400" s="76" customFormat="1" spans="1:8">
      <c r="A400" s="85" t="s">
        <v>4270</v>
      </c>
      <c r="B400" s="86" t="s">
        <v>4271</v>
      </c>
      <c r="C400" s="86" t="s">
        <v>4262</v>
      </c>
      <c r="D400" s="86" t="s">
        <v>3753</v>
      </c>
      <c r="E400" s="86" t="s">
        <v>3817</v>
      </c>
      <c r="F400" s="86" t="s">
        <v>4272</v>
      </c>
      <c r="G400" s="86"/>
      <c r="H400" s="87"/>
    </row>
    <row r="401" s="76" customFormat="1" spans="1:8">
      <c r="A401" s="85" t="s">
        <v>4273</v>
      </c>
      <c r="B401" s="86" t="s">
        <v>4274</v>
      </c>
      <c r="C401" s="86" t="s">
        <v>4262</v>
      </c>
      <c r="D401" s="86" t="s">
        <v>3753</v>
      </c>
      <c r="E401" s="86" t="s">
        <v>3817</v>
      </c>
      <c r="F401" s="86" t="s">
        <v>4275</v>
      </c>
      <c r="G401" s="86"/>
      <c r="H401" s="87"/>
    </row>
    <row r="402" s="76" customFormat="1" ht="14.4" spans="1:8">
      <c r="A402" s="85" t="s">
        <v>4276</v>
      </c>
      <c r="B402" s="86" t="s">
        <v>4277</v>
      </c>
      <c r="C402" s="86" t="s">
        <v>4278</v>
      </c>
      <c r="D402" s="86" t="s">
        <v>4279</v>
      </c>
      <c r="E402" s="86" t="s">
        <v>4280</v>
      </c>
      <c r="F402" s="86" t="s">
        <v>4281</v>
      </c>
      <c r="G402" s="86"/>
      <c r="H402" s="87"/>
    </row>
    <row r="403" s="76" customFormat="1" ht="14.4" spans="1:8">
      <c r="A403" s="85" t="s">
        <v>4282</v>
      </c>
      <c r="B403" s="86" t="s">
        <v>4283</v>
      </c>
      <c r="C403" s="86" t="s">
        <v>4278</v>
      </c>
      <c r="D403" s="86" t="s">
        <v>4279</v>
      </c>
      <c r="E403" s="86" t="s">
        <v>4280</v>
      </c>
      <c r="F403" s="86" t="s">
        <v>4284</v>
      </c>
      <c r="G403" s="86"/>
      <c r="H403" s="87"/>
    </row>
    <row r="404" s="76" customFormat="1" ht="14.4" spans="1:8">
      <c r="A404" s="85" t="s">
        <v>4285</v>
      </c>
      <c r="B404" s="86" t="s">
        <v>4286</v>
      </c>
      <c r="C404" s="86" t="s">
        <v>4278</v>
      </c>
      <c r="D404" s="86" t="s">
        <v>4279</v>
      </c>
      <c r="E404" s="86" t="s">
        <v>4280</v>
      </c>
      <c r="F404" s="86" t="s">
        <v>4287</v>
      </c>
      <c r="G404" s="86"/>
      <c r="H404" s="87"/>
    </row>
    <row r="405" s="76" customFormat="1" ht="14.4" spans="1:8">
      <c r="A405" s="85" t="s">
        <v>4288</v>
      </c>
      <c r="B405" s="86" t="s">
        <v>4289</v>
      </c>
      <c r="C405" s="86" t="s">
        <v>4278</v>
      </c>
      <c r="D405" s="86" t="s">
        <v>4279</v>
      </c>
      <c r="E405" s="86" t="s">
        <v>4280</v>
      </c>
      <c r="F405" s="86" t="s">
        <v>4290</v>
      </c>
      <c r="G405" s="86"/>
      <c r="H405" s="87"/>
    </row>
    <row r="406" s="76" customFormat="1" ht="14.4" spans="1:8">
      <c r="A406" s="85" t="s">
        <v>4291</v>
      </c>
      <c r="B406" s="86" t="s">
        <v>4292</v>
      </c>
      <c r="C406" s="86" t="s">
        <v>4278</v>
      </c>
      <c r="D406" s="86" t="s">
        <v>4279</v>
      </c>
      <c r="E406" s="86" t="s">
        <v>4280</v>
      </c>
      <c r="F406" s="86" t="s">
        <v>4293</v>
      </c>
      <c r="G406" s="86"/>
      <c r="H406" s="87"/>
    </row>
    <row r="407" s="76" customFormat="1" ht="14.4" spans="1:8">
      <c r="A407" s="85" t="s">
        <v>4294</v>
      </c>
      <c r="B407" s="86" t="s">
        <v>4295</v>
      </c>
      <c r="C407" s="86" t="s">
        <v>4278</v>
      </c>
      <c r="D407" s="86" t="s">
        <v>4279</v>
      </c>
      <c r="E407" s="86" t="s">
        <v>4280</v>
      </c>
      <c r="F407" s="86" t="s">
        <v>4296</v>
      </c>
      <c r="G407" s="86"/>
      <c r="H407" s="87"/>
    </row>
    <row r="408" s="76" customFormat="1" ht="14.4" spans="1:8">
      <c r="A408" s="85" t="s">
        <v>4297</v>
      </c>
      <c r="B408" s="86" t="s">
        <v>4298</v>
      </c>
      <c r="C408" s="86" t="s">
        <v>4278</v>
      </c>
      <c r="D408" s="86" t="s">
        <v>4279</v>
      </c>
      <c r="E408" s="86" t="s">
        <v>4280</v>
      </c>
      <c r="F408" s="86" t="s">
        <v>4299</v>
      </c>
      <c r="G408" s="86"/>
      <c r="H408" s="87"/>
    </row>
    <row r="409" s="76" customFormat="1" ht="14.4" spans="1:8">
      <c r="A409" s="85" t="s">
        <v>4300</v>
      </c>
      <c r="B409" s="86" t="s">
        <v>4301</v>
      </c>
      <c r="C409" s="86" t="s">
        <v>4278</v>
      </c>
      <c r="D409" s="86" t="s">
        <v>4279</v>
      </c>
      <c r="E409" s="86" t="s">
        <v>4280</v>
      </c>
      <c r="F409" s="86" t="s">
        <v>4302</v>
      </c>
      <c r="G409" s="86"/>
      <c r="H409" s="87"/>
    </row>
    <row r="410" s="76" customFormat="1" ht="14.4" spans="1:8">
      <c r="A410" s="85" t="s">
        <v>4303</v>
      </c>
      <c r="B410" s="86" t="s">
        <v>4304</v>
      </c>
      <c r="C410" s="86" t="s">
        <v>4278</v>
      </c>
      <c r="D410" s="86" t="s">
        <v>4279</v>
      </c>
      <c r="E410" s="86" t="s">
        <v>4280</v>
      </c>
      <c r="F410" s="86" t="s">
        <v>4305</v>
      </c>
      <c r="G410" s="86"/>
      <c r="H410" s="87"/>
    </row>
    <row r="411" s="76" customFormat="1" ht="14.4" spans="1:8">
      <c r="A411" s="85" t="s">
        <v>4306</v>
      </c>
      <c r="B411" s="86" t="s">
        <v>4307</v>
      </c>
      <c r="C411" s="86" t="s">
        <v>4278</v>
      </c>
      <c r="D411" s="86" t="s">
        <v>4279</v>
      </c>
      <c r="E411" s="86" t="s">
        <v>4280</v>
      </c>
      <c r="F411" s="86" t="s">
        <v>4308</v>
      </c>
      <c r="G411" s="86"/>
      <c r="H411" s="87"/>
    </row>
    <row r="412" s="76" customFormat="1" spans="1:8">
      <c r="A412" s="86" t="s">
        <v>4309</v>
      </c>
      <c r="B412" s="89" t="s">
        <v>4310</v>
      </c>
      <c r="C412" s="86" t="s">
        <v>4311</v>
      </c>
      <c r="D412" s="86" t="s">
        <v>4279</v>
      </c>
      <c r="E412" s="86" t="s">
        <v>4312</v>
      </c>
      <c r="F412" s="86" t="s">
        <v>4313</v>
      </c>
      <c r="G412" s="86"/>
      <c r="H412" s="89"/>
    </row>
    <row r="413" s="76" customFormat="1" spans="1:8">
      <c r="A413" s="86" t="s">
        <v>4314</v>
      </c>
      <c r="B413" s="91" t="s">
        <v>4315</v>
      </c>
      <c r="C413" s="86" t="s">
        <v>4311</v>
      </c>
      <c r="D413" s="86" t="s">
        <v>4279</v>
      </c>
      <c r="E413" s="86" t="s">
        <v>4312</v>
      </c>
      <c r="F413" s="86" t="s">
        <v>4316</v>
      </c>
      <c r="G413" s="86"/>
      <c r="H413" s="89"/>
    </row>
    <row r="414" s="76" customFormat="1" spans="1:8">
      <c r="A414" s="85" t="s">
        <v>4317</v>
      </c>
      <c r="B414" s="86" t="s">
        <v>4318</v>
      </c>
      <c r="C414" s="86" t="s">
        <v>4319</v>
      </c>
      <c r="D414" s="86" t="s">
        <v>4279</v>
      </c>
      <c r="E414" s="86" t="s">
        <v>4320</v>
      </c>
      <c r="F414" s="86" t="s">
        <v>4321</v>
      </c>
      <c r="G414" s="86"/>
      <c r="H414" s="87"/>
    </row>
    <row r="415" s="76" customFormat="1" spans="1:8">
      <c r="A415" s="86" t="s">
        <v>4322</v>
      </c>
      <c r="B415" s="89" t="s">
        <v>4323</v>
      </c>
      <c r="C415" s="86" t="s">
        <v>4324</v>
      </c>
      <c r="D415" s="86" t="s">
        <v>4279</v>
      </c>
      <c r="E415" s="86" t="s">
        <v>4325</v>
      </c>
      <c r="F415" s="86" t="s">
        <v>4326</v>
      </c>
      <c r="G415" s="86"/>
      <c r="H415" s="89"/>
    </row>
    <row r="416" s="76" customFormat="1" spans="1:8">
      <c r="A416" s="85" t="s">
        <v>4327</v>
      </c>
      <c r="B416" s="86" t="s">
        <v>4328</v>
      </c>
      <c r="C416" s="86" t="s">
        <v>4329</v>
      </c>
      <c r="D416" s="86" t="s">
        <v>4279</v>
      </c>
      <c r="E416" s="86" t="s">
        <v>4330</v>
      </c>
      <c r="F416" s="86" t="s">
        <v>4331</v>
      </c>
      <c r="G416" s="86"/>
      <c r="H416" s="87"/>
    </row>
    <row r="417" s="76" customFormat="1" spans="1:8">
      <c r="A417" s="85" t="s">
        <v>4332</v>
      </c>
      <c r="B417" s="86" t="s">
        <v>4333</v>
      </c>
      <c r="C417" s="86" t="s">
        <v>4334</v>
      </c>
      <c r="D417" s="86" t="s">
        <v>4279</v>
      </c>
      <c r="E417" s="86" t="s">
        <v>4330</v>
      </c>
      <c r="F417" s="86" t="s">
        <v>4335</v>
      </c>
      <c r="G417" s="86"/>
      <c r="H417" s="87"/>
    </row>
    <row r="418" s="76" customFormat="1" spans="1:8">
      <c r="A418" s="85" t="s">
        <v>4336</v>
      </c>
      <c r="B418" s="86" t="s">
        <v>4337</v>
      </c>
      <c r="C418" s="86" t="s">
        <v>4338</v>
      </c>
      <c r="D418" s="86" t="s">
        <v>4338</v>
      </c>
      <c r="E418" s="86" t="s">
        <v>3396</v>
      </c>
      <c r="F418" s="86" t="s">
        <v>4339</v>
      </c>
      <c r="G418" s="86"/>
      <c r="H418" s="87"/>
    </row>
    <row r="419" s="76" customFormat="1" spans="1:8">
      <c r="A419" s="85" t="s">
        <v>4340</v>
      </c>
      <c r="B419" s="86" t="s">
        <v>4341</v>
      </c>
      <c r="C419" s="86" t="s">
        <v>4338</v>
      </c>
      <c r="D419" s="86" t="s">
        <v>4338</v>
      </c>
      <c r="E419" s="86" t="s">
        <v>3396</v>
      </c>
      <c r="F419" s="86" t="s">
        <v>4342</v>
      </c>
      <c r="G419" s="86"/>
      <c r="H419" s="87"/>
    </row>
    <row r="420" s="76" customFormat="1" spans="1:8">
      <c r="A420" s="85" t="s">
        <v>4343</v>
      </c>
      <c r="B420" s="86" t="s">
        <v>4344</v>
      </c>
      <c r="C420" s="86" t="s">
        <v>4338</v>
      </c>
      <c r="D420" s="86" t="s">
        <v>4338</v>
      </c>
      <c r="E420" s="86" t="s">
        <v>3396</v>
      </c>
      <c r="F420" s="86" t="s">
        <v>4345</v>
      </c>
      <c r="G420" s="86"/>
      <c r="H420" s="87"/>
    </row>
    <row r="421" s="77" customFormat="1" spans="1:7">
      <c r="A421" s="92" t="s">
        <v>4346</v>
      </c>
      <c r="B421" s="92"/>
      <c r="C421" s="93"/>
      <c r="D421" s="79"/>
      <c r="E421" s="79"/>
      <c r="F421" s="79"/>
      <c r="G421" s="80"/>
    </row>
    <row r="422" spans="3:3">
      <c r="C422" s="93"/>
    </row>
    <row r="423" spans="3:3">
      <c r="C423" s="93"/>
    </row>
    <row r="424" spans="3:3">
      <c r="C424" s="93"/>
    </row>
    <row r="425" spans="3:3">
      <c r="C425" s="93"/>
    </row>
    <row r="426" spans="3:3">
      <c r="C426" s="93"/>
    </row>
    <row r="427" spans="3:3">
      <c r="C427" s="93"/>
    </row>
    <row r="428" spans="3:3">
      <c r="C428" s="93"/>
    </row>
    <row r="429" spans="3:3">
      <c r="C429" s="93"/>
    </row>
    <row r="430" spans="3:3">
      <c r="C430" s="93"/>
    </row>
    <row r="431" spans="3:3">
      <c r="C431" s="93"/>
    </row>
    <row r="432" spans="3:3">
      <c r="C432" s="93"/>
    </row>
    <row r="433" spans="3:3">
      <c r="C433" s="93"/>
    </row>
    <row r="434" spans="3:3">
      <c r="C434" s="93"/>
    </row>
    <row r="435" spans="3:3">
      <c r="C435" s="93"/>
    </row>
    <row r="436" spans="3:3">
      <c r="C436" s="93"/>
    </row>
    <row r="437" spans="3:3">
      <c r="C437" s="93"/>
    </row>
    <row r="438" spans="3:3">
      <c r="C438" s="93"/>
    </row>
    <row r="439" spans="3:3">
      <c r="C439" s="93"/>
    </row>
    <row r="440" spans="3:3">
      <c r="C440" s="93"/>
    </row>
    <row r="441" spans="3:3">
      <c r="C441" s="93"/>
    </row>
    <row r="442" spans="3:3">
      <c r="C442" s="93"/>
    </row>
    <row r="443" spans="3:3">
      <c r="C443" s="93"/>
    </row>
    <row r="444" spans="3:3">
      <c r="C444" s="93"/>
    </row>
    <row r="445" spans="3:3">
      <c r="C445" s="93"/>
    </row>
    <row r="446" spans="3:3">
      <c r="C446" s="93"/>
    </row>
    <row r="447" spans="3:3">
      <c r="C447" s="93"/>
    </row>
    <row r="448" spans="3:3">
      <c r="C448" s="93"/>
    </row>
    <row r="449" spans="3:3">
      <c r="C449" s="93"/>
    </row>
    <row r="450" spans="3:3">
      <c r="C450" s="93"/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A1">
    <cfRule type="duplicateValues" dxfId="0" priority="3"/>
    <cfRule type="duplicateValues" dxfId="0" priority="6"/>
  </conditionalFormatting>
  <conditionalFormatting sqref="A2:B2">
    <cfRule type="duplicateValues" dxfId="0" priority="7"/>
    <cfRule type="duplicateValues" dxfId="0" priority="8"/>
  </conditionalFormatting>
  <conditionalFormatting sqref="A421:B421">
    <cfRule type="duplicateValues" dxfId="0" priority="1"/>
  </conditionalFormatting>
  <conditionalFormatting sqref="C421:C450">
    <cfRule type="duplicateValues" dxfId="0" priority="292"/>
  </conditionalFormatting>
  <conditionalFormatting sqref="A1 A2:B420 A422:B1048576">
    <cfRule type="duplicateValues" dxfId="0" priority="2"/>
  </conditionalFormatting>
  <conditionalFormatting sqref="A451:B1048576">
    <cfRule type="duplicateValues" dxfId="0" priority="277"/>
    <cfRule type="duplicateValues" dxfId="0" priority="281"/>
  </conditionalFormatting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workbookViewId="0">
      <selection activeCell="N136" sqref="N136"/>
    </sheetView>
  </sheetViews>
  <sheetFormatPr defaultColWidth="9" defaultRowHeight="14.4"/>
  <cols>
    <col min="1" max="3" width="13" style="27" customWidth="1"/>
    <col min="5" max="5" width="13.1296296296296" customWidth="1"/>
    <col min="6" max="6" width="11.25" customWidth="1"/>
    <col min="7" max="7" width="14" customWidth="1"/>
  </cols>
  <sheetData>
    <row r="1" spans="1:14">
      <c r="A1" s="17" t="s">
        <v>4347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3">
      <c r="A2" s="34" t="s">
        <v>61</v>
      </c>
      <c r="B2" s="34" t="s">
        <v>4348</v>
      </c>
      <c r="C2" s="34" t="s">
        <v>52</v>
      </c>
    </row>
    <row r="3" spans="1:3">
      <c r="A3" s="37" t="s">
        <v>68</v>
      </c>
      <c r="B3" s="65">
        <v>23260292</v>
      </c>
      <c r="C3" s="74" t="s">
        <v>4349</v>
      </c>
    </row>
    <row r="4" spans="1:3">
      <c r="A4" s="37" t="s">
        <v>40</v>
      </c>
      <c r="B4" s="65">
        <v>118264634</v>
      </c>
      <c r="C4" s="74" t="s">
        <v>4349</v>
      </c>
    </row>
    <row r="5" spans="1:3">
      <c r="A5" s="37" t="s">
        <v>40</v>
      </c>
      <c r="B5" s="65">
        <v>118264650</v>
      </c>
      <c r="C5" s="74" t="s">
        <v>4349</v>
      </c>
    </row>
    <row r="6" spans="1:3">
      <c r="A6" s="37" t="s">
        <v>40</v>
      </c>
      <c r="B6" s="65">
        <v>118709154</v>
      </c>
      <c r="C6" s="74" t="s">
        <v>4349</v>
      </c>
    </row>
    <row r="7" spans="1:3">
      <c r="A7" s="37" t="s">
        <v>40</v>
      </c>
      <c r="B7" s="65">
        <v>119444763</v>
      </c>
      <c r="C7" s="74" t="s">
        <v>4349</v>
      </c>
    </row>
    <row r="8" spans="1:3">
      <c r="A8" s="37" t="s">
        <v>40</v>
      </c>
      <c r="B8" s="65">
        <v>119444774</v>
      </c>
      <c r="C8" s="74" t="s">
        <v>4349</v>
      </c>
    </row>
    <row r="9" spans="1:3">
      <c r="A9" s="37" t="s">
        <v>40</v>
      </c>
      <c r="B9" s="65">
        <v>119444899</v>
      </c>
      <c r="C9" s="74" t="s">
        <v>4349</v>
      </c>
    </row>
    <row r="10" spans="1:3">
      <c r="A10" s="37" t="s">
        <v>40</v>
      </c>
      <c r="B10" s="65">
        <v>119445916</v>
      </c>
      <c r="C10" s="74" t="s">
        <v>4349</v>
      </c>
    </row>
    <row r="11" spans="1:3">
      <c r="A11" s="37" t="s">
        <v>69</v>
      </c>
      <c r="B11" s="65">
        <v>24574770</v>
      </c>
      <c r="C11" s="74" t="s">
        <v>4349</v>
      </c>
    </row>
    <row r="12" spans="1:3">
      <c r="A12" s="37" t="s">
        <v>69</v>
      </c>
      <c r="B12" s="65">
        <v>94542673</v>
      </c>
      <c r="C12" s="74" t="s">
        <v>4349</v>
      </c>
    </row>
    <row r="13" spans="1:3">
      <c r="A13" s="37" t="s">
        <v>69</v>
      </c>
      <c r="B13" s="65">
        <v>94543031</v>
      </c>
      <c r="C13" s="74" t="s">
        <v>4349</v>
      </c>
    </row>
    <row r="14" spans="1:3">
      <c r="A14" s="37" t="s">
        <v>69</v>
      </c>
      <c r="B14" s="65">
        <v>94543087</v>
      </c>
      <c r="C14" s="74" t="s">
        <v>4349</v>
      </c>
    </row>
    <row r="15" spans="1:3">
      <c r="A15" s="37" t="s">
        <v>69</v>
      </c>
      <c r="B15" s="65">
        <v>94543537</v>
      </c>
      <c r="C15" s="74" t="s">
        <v>4349</v>
      </c>
    </row>
    <row r="16" spans="1:3">
      <c r="A16" s="37" t="s">
        <v>69</v>
      </c>
      <c r="B16" s="65">
        <v>94633694</v>
      </c>
      <c r="C16" s="74" t="s">
        <v>4349</v>
      </c>
    </row>
    <row r="17" spans="1:3">
      <c r="A17" s="37" t="s">
        <v>69</v>
      </c>
      <c r="B17" s="65">
        <v>120594556</v>
      </c>
      <c r="C17" s="74" t="s">
        <v>4349</v>
      </c>
    </row>
    <row r="18" spans="1:3">
      <c r="A18" s="37" t="s">
        <v>69</v>
      </c>
      <c r="B18" s="65">
        <v>120594896</v>
      </c>
      <c r="C18" s="74" t="s">
        <v>4349</v>
      </c>
    </row>
    <row r="19" spans="1:3">
      <c r="A19" s="37" t="s">
        <v>69</v>
      </c>
      <c r="B19" s="65">
        <v>122925735</v>
      </c>
      <c r="C19" s="74" t="s">
        <v>4349</v>
      </c>
    </row>
    <row r="20" spans="1:3">
      <c r="A20" s="37" t="s">
        <v>69</v>
      </c>
      <c r="B20" s="65">
        <v>123197346</v>
      </c>
      <c r="C20" s="74" t="s">
        <v>4349</v>
      </c>
    </row>
    <row r="21" spans="1:3">
      <c r="A21" s="37" t="s">
        <v>69</v>
      </c>
      <c r="B21" s="65">
        <v>123331643</v>
      </c>
      <c r="C21" s="74" t="s">
        <v>4349</v>
      </c>
    </row>
    <row r="22" spans="1:3">
      <c r="A22" s="37" t="s">
        <v>69</v>
      </c>
      <c r="B22" s="65">
        <v>123617306</v>
      </c>
      <c r="C22" s="74" t="s">
        <v>4349</v>
      </c>
    </row>
    <row r="23" spans="1:3">
      <c r="A23" s="37" t="s">
        <v>70</v>
      </c>
      <c r="B23" s="65">
        <v>20901711</v>
      </c>
      <c r="C23" s="74" t="s">
        <v>4349</v>
      </c>
    </row>
    <row r="24" spans="1:3">
      <c r="A24" s="37" t="s">
        <v>70</v>
      </c>
      <c r="B24" s="65">
        <v>20939907</v>
      </c>
      <c r="C24" s="74" t="s">
        <v>4349</v>
      </c>
    </row>
    <row r="25" spans="1:3">
      <c r="A25" s="37" t="s">
        <v>71</v>
      </c>
      <c r="B25" s="65">
        <v>82884864</v>
      </c>
      <c r="C25" s="74" t="s">
        <v>4349</v>
      </c>
    </row>
    <row r="26" spans="1:3">
      <c r="A26" s="37" t="s">
        <v>72</v>
      </c>
      <c r="B26" s="65">
        <v>23603487</v>
      </c>
      <c r="C26" s="74" t="s">
        <v>4349</v>
      </c>
    </row>
    <row r="27" spans="1:3">
      <c r="A27" s="37" t="s">
        <v>72</v>
      </c>
      <c r="B27" s="65">
        <v>104186759</v>
      </c>
      <c r="C27" s="74" t="s">
        <v>4349</v>
      </c>
    </row>
    <row r="28" spans="1:3">
      <c r="A28" s="37" t="s">
        <v>72</v>
      </c>
      <c r="B28" s="65">
        <v>104341770</v>
      </c>
      <c r="C28" s="74" t="s">
        <v>4349</v>
      </c>
    </row>
    <row r="29" spans="1:3">
      <c r="A29" s="37" t="s">
        <v>72</v>
      </c>
      <c r="B29" s="65">
        <v>104342486</v>
      </c>
      <c r="C29" s="74" t="s">
        <v>4349</v>
      </c>
    </row>
    <row r="30" spans="1:3">
      <c r="A30" s="37" t="s">
        <v>72</v>
      </c>
      <c r="B30" s="65">
        <v>104342513</v>
      </c>
      <c r="C30" s="74" t="s">
        <v>4349</v>
      </c>
    </row>
    <row r="31" spans="1:3">
      <c r="A31" s="37" t="s">
        <v>72</v>
      </c>
      <c r="B31" s="65">
        <v>104380288</v>
      </c>
      <c r="C31" s="74" t="s">
        <v>4349</v>
      </c>
    </row>
    <row r="32" spans="1:3">
      <c r="A32" s="37" t="s">
        <v>72</v>
      </c>
      <c r="B32" s="65">
        <v>104383018</v>
      </c>
      <c r="C32" s="74" t="s">
        <v>4349</v>
      </c>
    </row>
    <row r="33" spans="1:3">
      <c r="A33" s="37" t="s">
        <v>73</v>
      </c>
      <c r="B33" s="65">
        <v>33084412</v>
      </c>
      <c r="C33" s="74" t="s">
        <v>4349</v>
      </c>
    </row>
    <row r="34" spans="1:3">
      <c r="A34" s="37" t="s">
        <v>73</v>
      </c>
      <c r="B34" s="65">
        <v>33728862</v>
      </c>
      <c r="C34" s="74" t="s">
        <v>4349</v>
      </c>
    </row>
    <row r="35" spans="1:3">
      <c r="A35" s="37" t="s">
        <v>73</v>
      </c>
      <c r="B35" s="65">
        <v>34017734</v>
      </c>
      <c r="C35" s="74" t="s">
        <v>4349</v>
      </c>
    </row>
    <row r="36" spans="1:3">
      <c r="A36" s="37" t="s">
        <v>43</v>
      </c>
      <c r="B36" s="65">
        <v>87844473</v>
      </c>
      <c r="C36" s="74" t="s">
        <v>4349</v>
      </c>
    </row>
    <row r="37" spans="1:3">
      <c r="A37" s="37" t="s">
        <v>43</v>
      </c>
      <c r="B37" s="65">
        <v>90483085</v>
      </c>
      <c r="C37" s="74" t="s">
        <v>4349</v>
      </c>
    </row>
    <row r="38" spans="1:3">
      <c r="A38" s="37" t="s">
        <v>43</v>
      </c>
      <c r="B38" s="65">
        <v>90510341</v>
      </c>
      <c r="C38" s="74" t="s">
        <v>4349</v>
      </c>
    </row>
    <row r="39" spans="1:3">
      <c r="A39" s="37" t="s">
        <v>43</v>
      </c>
      <c r="B39" s="65">
        <v>90559008</v>
      </c>
      <c r="C39" s="74" t="s">
        <v>4349</v>
      </c>
    </row>
    <row r="40" spans="1:3">
      <c r="A40" s="37" t="s">
        <v>43</v>
      </c>
      <c r="B40" s="65">
        <v>90559138</v>
      </c>
      <c r="C40" s="74" t="s">
        <v>4349</v>
      </c>
    </row>
    <row r="41" spans="1:3">
      <c r="A41" s="37" t="s">
        <v>43</v>
      </c>
      <c r="B41" s="65">
        <v>90567604</v>
      </c>
      <c r="C41" s="74" t="s">
        <v>4349</v>
      </c>
    </row>
    <row r="42" spans="1:3">
      <c r="A42" s="37" t="s">
        <v>43</v>
      </c>
      <c r="B42" s="65">
        <v>90586735</v>
      </c>
      <c r="C42" s="74" t="s">
        <v>4349</v>
      </c>
    </row>
    <row r="43" spans="1:3">
      <c r="A43" s="37" t="s">
        <v>43</v>
      </c>
      <c r="B43" s="65">
        <v>90766743</v>
      </c>
      <c r="C43" s="74" t="s">
        <v>4349</v>
      </c>
    </row>
    <row r="44" spans="1:3">
      <c r="A44" s="37" t="s">
        <v>43</v>
      </c>
      <c r="B44" s="65">
        <v>90903704</v>
      </c>
      <c r="C44" s="74" t="s">
        <v>4349</v>
      </c>
    </row>
    <row r="45" spans="1:3">
      <c r="A45" s="37" t="s">
        <v>43</v>
      </c>
      <c r="B45" s="65">
        <v>90940933</v>
      </c>
      <c r="C45" s="74" t="s">
        <v>4349</v>
      </c>
    </row>
    <row r="46" spans="1:3">
      <c r="A46" s="37" t="s">
        <v>44</v>
      </c>
      <c r="B46" s="65">
        <v>8419107</v>
      </c>
      <c r="C46" s="74" t="s">
        <v>4349</v>
      </c>
    </row>
    <row r="47" spans="1:3">
      <c r="A47" s="37" t="s">
        <v>44</v>
      </c>
      <c r="B47" s="65">
        <v>8420848</v>
      </c>
      <c r="C47" s="74" t="s">
        <v>4349</v>
      </c>
    </row>
    <row r="48" spans="1:3">
      <c r="A48" s="37" t="s">
        <v>44</v>
      </c>
      <c r="B48" s="65">
        <v>8420851</v>
      </c>
      <c r="C48" s="74" t="s">
        <v>4349</v>
      </c>
    </row>
    <row r="49" spans="1:3">
      <c r="A49" s="37" t="s">
        <v>75</v>
      </c>
      <c r="B49" s="65">
        <v>53598423</v>
      </c>
      <c r="C49" s="74" t="s">
        <v>4349</v>
      </c>
    </row>
    <row r="50" spans="1:3">
      <c r="A50" s="37" t="s">
        <v>75</v>
      </c>
      <c r="B50" s="65">
        <v>53708887</v>
      </c>
      <c r="C50" s="74" t="s">
        <v>4349</v>
      </c>
    </row>
    <row r="51" spans="1:3">
      <c r="A51" s="37" t="s">
        <v>75</v>
      </c>
      <c r="B51" s="65">
        <v>53709066</v>
      </c>
      <c r="C51" s="74" t="s">
        <v>4349</v>
      </c>
    </row>
    <row r="52" spans="1:3">
      <c r="A52" s="37" t="s">
        <v>75</v>
      </c>
      <c r="B52" s="65">
        <v>53709159</v>
      </c>
      <c r="C52" s="74" t="s">
        <v>4349</v>
      </c>
    </row>
    <row r="53" spans="1:3">
      <c r="A53" s="37" t="s">
        <v>75</v>
      </c>
      <c r="B53" s="65">
        <v>53709371</v>
      </c>
      <c r="C53" s="74" t="s">
        <v>4349</v>
      </c>
    </row>
    <row r="54" spans="1:3">
      <c r="A54" s="37" t="s">
        <v>75</v>
      </c>
      <c r="B54" s="65">
        <v>53710052</v>
      </c>
      <c r="C54" s="74" t="s">
        <v>4349</v>
      </c>
    </row>
    <row r="55" spans="1:3">
      <c r="A55" s="37" t="s">
        <v>75</v>
      </c>
      <c r="B55" s="65">
        <v>53710073</v>
      </c>
      <c r="C55" s="74" t="s">
        <v>4349</v>
      </c>
    </row>
    <row r="56" spans="1:3">
      <c r="A56" s="37" t="s">
        <v>75</v>
      </c>
      <c r="B56" s="65">
        <v>53710426</v>
      </c>
      <c r="C56" s="74" t="s">
        <v>4349</v>
      </c>
    </row>
    <row r="57" spans="1:3">
      <c r="A57" s="37" t="s">
        <v>75</v>
      </c>
      <c r="B57" s="65">
        <v>53710832</v>
      </c>
      <c r="C57" s="74" t="s">
        <v>4349</v>
      </c>
    </row>
    <row r="58" spans="1:3">
      <c r="A58" s="37" t="s">
        <v>75</v>
      </c>
      <c r="B58" s="65">
        <v>53710943</v>
      </c>
      <c r="C58" s="74" t="s">
        <v>4349</v>
      </c>
    </row>
    <row r="59" spans="1:3">
      <c r="A59" s="37" t="s">
        <v>75</v>
      </c>
      <c r="B59" s="65">
        <v>53710994</v>
      </c>
      <c r="C59" s="74" t="s">
        <v>4349</v>
      </c>
    </row>
    <row r="60" spans="1:3">
      <c r="A60" s="37" t="s">
        <v>75</v>
      </c>
      <c r="B60" s="65">
        <v>53711921</v>
      </c>
      <c r="C60" s="74" t="s">
        <v>4349</v>
      </c>
    </row>
    <row r="61" spans="1:3">
      <c r="A61" s="37" t="s">
        <v>75</v>
      </c>
      <c r="B61" s="65">
        <v>53711933</v>
      </c>
      <c r="C61" s="74" t="s">
        <v>4349</v>
      </c>
    </row>
    <row r="62" spans="1:3">
      <c r="A62" s="37" t="s">
        <v>75</v>
      </c>
      <c r="B62" s="65">
        <v>53712572</v>
      </c>
      <c r="C62" s="74" t="s">
        <v>4349</v>
      </c>
    </row>
    <row r="63" spans="1:3">
      <c r="A63" s="37" t="s">
        <v>75</v>
      </c>
      <c r="B63" s="65">
        <v>53713380</v>
      </c>
      <c r="C63" s="74" t="s">
        <v>4349</v>
      </c>
    </row>
    <row r="64" spans="1:3">
      <c r="A64" s="37" t="s">
        <v>75</v>
      </c>
      <c r="B64" s="65">
        <v>53713460</v>
      </c>
      <c r="C64" s="74" t="s">
        <v>4349</v>
      </c>
    </row>
    <row r="65" spans="1:3">
      <c r="A65" s="37" t="s">
        <v>75</v>
      </c>
      <c r="B65" s="65">
        <v>53713754</v>
      </c>
      <c r="C65" s="74" t="s">
        <v>4349</v>
      </c>
    </row>
    <row r="66" spans="1:3">
      <c r="A66" s="37" t="s">
        <v>75</v>
      </c>
      <c r="B66" s="65">
        <v>53714438</v>
      </c>
      <c r="C66" s="74" t="s">
        <v>4349</v>
      </c>
    </row>
    <row r="67" spans="1:3">
      <c r="A67" s="37" t="s">
        <v>75</v>
      </c>
      <c r="B67" s="65">
        <v>53714584</v>
      </c>
      <c r="C67" s="74" t="s">
        <v>4349</v>
      </c>
    </row>
    <row r="68" spans="1:3">
      <c r="A68" s="37" t="s">
        <v>75</v>
      </c>
      <c r="B68" s="65">
        <v>53715627</v>
      </c>
      <c r="C68" s="74" t="s">
        <v>4349</v>
      </c>
    </row>
    <row r="69" spans="1:3">
      <c r="A69" s="37" t="s">
        <v>75</v>
      </c>
      <c r="B69" s="65">
        <v>53715628</v>
      </c>
      <c r="C69" s="74" t="s">
        <v>4349</v>
      </c>
    </row>
    <row r="70" spans="1:3">
      <c r="A70" s="37" t="s">
        <v>75</v>
      </c>
      <c r="B70" s="65">
        <v>87664700</v>
      </c>
      <c r="C70" s="74" t="s">
        <v>4349</v>
      </c>
    </row>
    <row r="71" spans="1:3">
      <c r="A71" s="37" t="s">
        <v>45</v>
      </c>
      <c r="B71" s="65">
        <v>63940181</v>
      </c>
      <c r="C71" s="74" t="s">
        <v>4349</v>
      </c>
    </row>
    <row r="72" spans="1:3">
      <c r="A72" s="37" t="s">
        <v>45</v>
      </c>
      <c r="B72" s="65">
        <v>68217524</v>
      </c>
      <c r="C72" s="74" t="s">
        <v>4349</v>
      </c>
    </row>
    <row r="73" spans="1:3">
      <c r="A73" s="37" t="s">
        <v>45</v>
      </c>
      <c r="B73" s="65">
        <v>69371295</v>
      </c>
      <c r="C73" s="74" t="s">
        <v>4349</v>
      </c>
    </row>
    <row r="74" spans="1:3">
      <c r="A74" s="37" t="s">
        <v>45</v>
      </c>
      <c r="B74" s="65">
        <v>69371598</v>
      </c>
      <c r="C74" s="74" t="s">
        <v>4349</v>
      </c>
    </row>
    <row r="75" spans="1:3">
      <c r="A75" s="37" t="s">
        <v>79</v>
      </c>
      <c r="B75" s="65">
        <v>15030354</v>
      </c>
      <c r="C75" s="74" t="s">
        <v>4349</v>
      </c>
    </row>
    <row r="76" spans="1:3">
      <c r="A76" s="37" t="s">
        <v>79</v>
      </c>
      <c r="B76" s="65">
        <v>15226516</v>
      </c>
      <c r="C76" s="74" t="s">
        <v>4349</v>
      </c>
    </row>
    <row r="77" spans="1:3">
      <c r="A77" s="37" t="s">
        <v>79</v>
      </c>
      <c r="B77" s="65">
        <v>82477365</v>
      </c>
      <c r="C77" s="74" t="s">
        <v>4349</v>
      </c>
    </row>
    <row r="78" spans="1:3">
      <c r="A78" s="37" t="s">
        <v>79</v>
      </c>
      <c r="B78" s="65">
        <v>82477402</v>
      </c>
      <c r="C78" s="74" t="s">
        <v>4349</v>
      </c>
    </row>
    <row r="79" spans="1:3">
      <c r="A79" s="37" t="s">
        <v>79</v>
      </c>
      <c r="B79" s="65">
        <v>82477427</v>
      </c>
      <c r="C79" s="74" t="s">
        <v>4349</v>
      </c>
    </row>
    <row r="80" spans="1:3">
      <c r="A80" s="37" t="s">
        <v>79</v>
      </c>
      <c r="B80" s="65">
        <v>82488665</v>
      </c>
      <c r="C80" s="74" t="s">
        <v>4349</v>
      </c>
    </row>
    <row r="81" spans="1:3">
      <c r="A81" s="37" t="s">
        <v>79</v>
      </c>
      <c r="B81" s="65">
        <v>82488851</v>
      </c>
      <c r="C81" s="74" t="s">
        <v>4349</v>
      </c>
    </row>
    <row r="82" spans="1:3">
      <c r="A82" s="37" t="s">
        <v>81</v>
      </c>
      <c r="B82" s="65">
        <v>41044652</v>
      </c>
      <c r="C82" s="74" t="s">
        <v>4349</v>
      </c>
    </row>
    <row r="83" spans="1:3">
      <c r="A83" s="37" t="s">
        <v>81</v>
      </c>
      <c r="B83" s="65">
        <v>41044657</v>
      </c>
      <c r="C83" s="74" t="s">
        <v>4349</v>
      </c>
    </row>
    <row r="84" spans="1:3">
      <c r="A84" s="37" t="s">
        <v>81</v>
      </c>
      <c r="B84" s="65">
        <v>41058109</v>
      </c>
      <c r="C84" s="74" t="s">
        <v>4349</v>
      </c>
    </row>
    <row r="85" spans="1:3">
      <c r="A85" s="37" t="s">
        <v>81</v>
      </c>
      <c r="B85" s="65">
        <v>41121886</v>
      </c>
      <c r="C85" s="74" t="s">
        <v>4349</v>
      </c>
    </row>
    <row r="86" spans="1:3">
      <c r="A86" s="37" t="s">
        <v>81</v>
      </c>
      <c r="B86" s="65">
        <v>41125230</v>
      </c>
      <c r="C86" s="74" t="s">
        <v>4349</v>
      </c>
    </row>
    <row r="87" spans="1:3">
      <c r="A87" s="37" t="s">
        <v>81</v>
      </c>
      <c r="B87" s="65">
        <v>41125257</v>
      </c>
      <c r="C87" s="74" t="s">
        <v>4349</v>
      </c>
    </row>
    <row r="88" spans="1:3">
      <c r="A88" s="37" t="s">
        <v>81</v>
      </c>
      <c r="B88" s="65">
        <v>41162790</v>
      </c>
      <c r="C88" s="74" t="s">
        <v>4349</v>
      </c>
    </row>
    <row r="89" spans="1:3">
      <c r="A89" s="37" t="s">
        <v>81</v>
      </c>
      <c r="B89" s="65">
        <v>42805135</v>
      </c>
      <c r="C89" s="74" t="s">
        <v>4349</v>
      </c>
    </row>
    <row r="90" spans="1:3">
      <c r="A90" s="37" t="s">
        <v>81</v>
      </c>
      <c r="B90" s="65">
        <v>42833936</v>
      </c>
      <c r="C90" s="74" t="s">
        <v>4349</v>
      </c>
    </row>
    <row r="91" spans="1:3">
      <c r="A91" s="37" t="s">
        <v>81</v>
      </c>
      <c r="B91" s="65">
        <v>42841167</v>
      </c>
      <c r="C91" s="74" t="s">
        <v>4349</v>
      </c>
    </row>
    <row r="92" spans="1:3">
      <c r="A92" s="37" t="s">
        <v>81</v>
      </c>
      <c r="B92" s="65">
        <v>42842938</v>
      </c>
      <c r="C92" s="74" t="s">
        <v>4349</v>
      </c>
    </row>
    <row r="93" spans="1:3">
      <c r="A93" s="37" t="s">
        <v>81</v>
      </c>
      <c r="B93" s="65">
        <v>42845759</v>
      </c>
      <c r="C93" s="74" t="s">
        <v>4349</v>
      </c>
    </row>
    <row r="94" spans="1:3">
      <c r="A94" s="37" t="s">
        <v>81</v>
      </c>
      <c r="B94" s="65">
        <v>44420293</v>
      </c>
      <c r="C94" s="74" t="s">
        <v>4349</v>
      </c>
    </row>
    <row r="95" spans="1:3">
      <c r="A95" s="37" t="s">
        <v>47</v>
      </c>
      <c r="B95" s="65">
        <v>14751851</v>
      </c>
      <c r="C95" s="74" t="s">
        <v>4349</v>
      </c>
    </row>
    <row r="96" spans="1:3">
      <c r="A96" s="37" t="s">
        <v>47</v>
      </c>
      <c r="B96" s="65">
        <v>14754618</v>
      </c>
      <c r="C96" s="74" t="s">
        <v>4349</v>
      </c>
    </row>
    <row r="97" spans="1:3">
      <c r="A97" s="37" t="s">
        <v>47</v>
      </c>
      <c r="B97" s="65">
        <v>14789673</v>
      </c>
      <c r="C97" s="74" t="s">
        <v>4349</v>
      </c>
    </row>
    <row r="98" spans="1:3">
      <c r="A98" s="37" t="s">
        <v>47</v>
      </c>
      <c r="B98" s="65">
        <v>15044619</v>
      </c>
      <c r="C98" s="74" t="s">
        <v>4349</v>
      </c>
    </row>
    <row r="99" spans="1:3">
      <c r="A99" s="37" t="s">
        <v>47</v>
      </c>
      <c r="B99" s="65">
        <v>15045872</v>
      </c>
      <c r="C99" s="74" t="s">
        <v>4349</v>
      </c>
    </row>
    <row r="100" spans="1:3">
      <c r="A100" s="37" t="s">
        <v>48</v>
      </c>
      <c r="B100" s="65">
        <v>10427144</v>
      </c>
      <c r="C100" s="74" t="s">
        <v>4349</v>
      </c>
    </row>
    <row r="101" spans="1:3">
      <c r="A101" s="37" t="s">
        <v>49</v>
      </c>
      <c r="B101" s="65">
        <v>39602660</v>
      </c>
      <c r="C101" s="74" t="s">
        <v>4349</v>
      </c>
    </row>
    <row r="102" spans="1:3">
      <c r="A102" s="37" t="s">
        <v>49</v>
      </c>
      <c r="B102" s="65">
        <v>62914247</v>
      </c>
      <c r="C102" s="74" t="s">
        <v>4349</v>
      </c>
    </row>
    <row r="103" spans="1:3">
      <c r="A103" s="37" t="s">
        <v>49</v>
      </c>
      <c r="B103" s="65">
        <v>62914281</v>
      </c>
      <c r="C103" s="74" t="s">
        <v>4349</v>
      </c>
    </row>
    <row r="104" spans="1:3">
      <c r="A104" s="37" t="s">
        <v>49</v>
      </c>
      <c r="B104" s="65">
        <v>63273082</v>
      </c>
      <c r="C104" s="74" t="s">
        <v>4349</v>
      </c>
    </row>
    <row r="105" spans="1:3">
      <c r="A105" s="37" t="s">
        <v>49</v>
      </c>
      <c r="B105" s="65">
        <v>127170557</v>
      </c>
      <c r="C105" s="74" t="s">
        <v>4349</v>
      </c>
    </row>
    <row r="106" s="73" customFormat="1" spans="1:3">
      <c r="A106" s="22" t="s">
        <v>72</v>
      </c>
      <c r="B106" s="65">
        <v>104345828</v>
      </c>
      <c r="C106" s="74" t="s">
        <v>4350</v>
      </c>
    </row>
    <row r="107" s="73" customFormat="1" spans="1:3">
      <c r="A107" s="22" t="s">
        <v>73</v>
      </c>
      <c r="B107" s="65">
        <v>33728856</v>
      </c>
      <c r="C107" s="74" t="s">
        <v>4350</v>
      </c>
    </row>
    <row r="108" s="73" customFormat="1" spans="1:3">
      <c r="A108" s="22" t="s">
        <v>75</v>
      </c>
      <c r="B108" s="65">
        <v>87551768</v>
      </c>
      <c r="C108" s="74" t="s">
        <v>4350</v>
      </c>
    </row>
    <row r="109" s="73" customFormat="1" spans="1:3">
      <c r="A109" s="22" t="s">
        <v>81</v>
      </c>
      <c r="B109" s="65">
        <v>42834099</v>
      </c>
      <c r="C109" s="74" t="s">
        <v>4350</v>
      </c>
    </row>
    <row r="110" s="73" customFormat="1" spans="1:3">
      <c r="A110" s="22" t="s">
        <v>47</v>
      </c>
      <c r="B110" s="65">
        <v>16003504</v>
      </c>
      <c r="C110" s="74" t="s">
        <v>4350</v>
      </c>
    </row>
    <row r="111" s="73" customFormat="1" spans="1:3">
      <c r="A111" s="22" t="s">
        <v>49</v>
      </c>
      <c r="B111" s="65">
        <v>102951321</v>
      </c>
      <c r="C111" s="74" t="s">
        <v>4350</v>
      </c>
    </row>
    <row r="112" spans="5:7">
      <c r="E112" s="75"/>
      <c r="F112" s="75"/>
      <c r="G112" s="75"/>
    </row>
    <row r="113" spans="5:7">
      <c r="E113" s="75"/>
      <c r="F113" s="75"/>
      <c r="G113" s="75"/>
    </row>
    <row r="114" spans="5:7">
      <c r="E114" s="75"/>
      <c r="F114" s="75"/>
      <c r="G114" s="75"/>
    </row>
    <row r="115" spans="5:7">
      <c r="E115" s="75"/>
      <c r="F115" s="75"/>
      <c r="G115" s="75"/>
    </row>
    <row r="116" spans="5:7">
      <c r="E116" s="75"/>
      <c r="F116" s="75"/>
      <c r="G116" s="75"/>
    </row>
    <row r="117" spans="5:7">
      <c r="E117" s="75"/>
      <c r="F117" s="75"/>
      <c r="G117" s="75"/>
    </row>
    <row r="118" spans="5:7">
      <c r="E118" s="75"/>
      <c r="F118" s="75"/>
      <c r="G118" s="75"/>
    </row>
    <row r="119" spans="5:7">
      <c r="E119" s="75"/>
      <c r="F119" s="75"/>
      <c r="G119" s="75"/>
    </row>
    <row r="120" spans="5:7">
      <c r="E120" s="75"/>
      <c r="F120" s="75"/>
      <c r="G120" s="75"/>
    </row>
    <row r="121" spans="5:7">
      <c r="E121" s="75"/>
      <c r="F121" s="75"/>
      <c r="G121" s="75"/>
    </row>
    <row r="122" spans="5:7">
      <c r="E122" s="75"/>
      <c r="F122" s="75"/>
      <c r="G122" s="75"/>
    </row>
    <row r="123" spans="5:7">
      <c r="E123" s="75"/>
      <c r="F123" s="75"/>
      <c r="G123" s="75"/>
    </row>
    <row r="124" spans="5:7">
      <c r="E124" s="75"/>
      <c r="F124" s="75"/>
      <c r="G124" s="75"/>
    </row>
    <row r="125" spans="5:7">
      <c r="E125" s="75"/>
      <c r="F125" s="75"/>
      <c r="G125" s="75"/>
    </row>
    <row r="126" spans="5:7">
      <c r="E126" s="75"/>
      <c r="F126" s="75"/>
      <c r="G126" s="75"/>
    </row>
    <row r="127" spans="5:7">
      <c r="E127" s="75"/>
      <c r="F127" s="75"/>
      <c r="G127" s="75"/>
    </row>
    <row r="128" spans="5:7">
      <c r="E128" s="75"/>
      <c r="F128" s="75"/>
      <c r="G128" s="75"/>
    </row>
    <row r="129" spans="5:7">
      <c r="E129" s="75"/>
      <c r="F129" s="75"/>
      <c r="G129" s="75"/>
    </row>
    <row r="130" spans="5:7">
      <c r="E130" s="75"/>
      <c r="F130" s="75"/>
      <c r="G130" s="75"/>
    </row>
    <row r="131" spans="5:7">
      <c r="E131" s="75"/>
      <c r="F131" s="75"/>
      <c r="G131" s="75"/>
    </row>
    <row r="132" spans="5:7">
      <c r="E132" s="75"/>
      <c r="F132" s="75"/>
      <c r="G132" s="75"/>
    </row>
    <row r="133" spans="5:7">
      <c r="E133" s="75"/>
      <c r="F133" s="75"/>
      <c r="G133" s="75"/>
    </row>
    <row r="134" spans="5:7">
      <c r="E134" s="75"/>
      <c r="F134" s="75"/>
      <c r="G134" s="75"/>
    </row>
  </sheetData>
  <sheetProtection formatCells="0" formatColumns="0" formatRows="0" insertRows="0" insertColumns="0" insertHyperlinks="0" deleteColumns="0" deleteRows="0" sort="0" autoFilter="0" pivotTables="0"/>
  <mergeCells count="1">
    <mergeCell ref="A1:N1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workbookViewId="0">
      <selection activeCell="E5" sqref="E5"/>
    </sheetView>
  </sheetViews>
  <sheetFormatPr defaultColWidth="9" defaultRowHeight="13.8" outlineLevelCol="6"/>
  <cols>
    <col min="1" max="1" width="13.75" style="15" customWidth="1"/>
    <col min="2" max="2" width="13.75" style="53" customWidth="1"/>
    <col min="3" max="3" width="87.8981481481482" style="15" customWidth="1"/>
    <col min="4" max="4" width="13.75" style="12" customWidth="1"/>
    <col min="5" max="7" width="13.75" style="41" customWidth="1"/>
    <col min="8" max="16384" width="9" style="12"/>
  </cols>
  <sheetData>
    <row r="1" s="52" customFormat="1" ht="15" customHeight="1" spans="1:7">
      <c r="A1" s="32" t="s">
        <v>4351</v>
      </c>
      <c r="B1" s="32"/>
      <c r="C1" s="32"/>
      <c r="D1" s="32"/>
      <c r="E1" s="32"/>
      <c r="F1" s="32"/>
      <c r="G1" s="32"/>
    </row>
    <row r="2" spans="1:7">
      <c r="A2" s="54" t="s">
        <v>4352</v>
      </c>
      <c r="B2" s="55" t="s">
        <v>4353</v>
      </c>
      <c r="C2" s="54" t="s">
        <v>4354</v>
      </c>
      <c r="D2" s="56"/>
      <c r="E2" s="57" t="s">
        <v>4355</v>
      </c>
      <c r="F2" s="58"/>
      <c r="G2" s="59"/>
    </row>
    <row r="3" spans="1:7">
      <c r="A3" s="60"/>
      <c r="B3" s="61"/>
      <c r="C3" s="60"/>
      <c r="D3" s="62" t="s">
        <v>4356</v>
      </c>
      <c r="E3" s="63" t="s">
        <v>4357</v>
      </c>
      <c r="F3" s="63" t="s">
        <v>4358</v>
      </c>
      <c r="G3" s="63" t="s">
        <v>4359</v>
      </c>
    </row>
    <row r="4" spans="1:7">
      <c r="A4" s="64">
        <v>23</v>
      </c>
      <c r="B4" s="65">
        <v>17628962</v>
      </c>
      <c r="C4" s="66" t="s">
        <v>4360</v>
      </c>
      <c r="D4" s="66" t="s">
        <v>4361</v>
      </c>
      <c r="E4" s="67">
        <v>0</v>
      </c>
      <c r="F4" s="67">
        <v>0</v>
      </c>
      <c r="G4" s="67">
        <v>0</v>
      </c>
    </row>
    <row r="5" spans="1:7">
      <c r="A5" s="64">
        <v>23</v>
      </c>
      <c r="B5" s="65">
        <v>17637079</v>
      </c>
      <c r="C5" s="66" t="s">
        <v>4362</v>
      </c>
      <c r="D5" s="66" t="s">
        <v>4361</v>
      </c>
      <c r="E5" s="67">
        <v>0</v>
      </c>
      <c r="F5" s="67">
        <v>0</v>
      </c>
      <c r="G5" s="67">
        <v>0</v>
      </c>
    </row>
    <row r="6" spans="1:7">
      <c r="A6" s="64">
        <v>23</v>
      </c>
      <c r="B6" s="65">
        <v>17733455</v>
      </c>
      <c r="C6" s="66" t="s">
        <v>4363</v>
      </c>
      <c r="D6" s="66" t="s">
        <v>4364</v>
      </c>
      <c r="E6" s="67">
        <v>0</v>
      </c>
      <c r="F6" s="67">
        <v>0</v>
      </c>
      <c r="G6" s="67">
        <v>0</v>
      </c>
    </row>
    <row r="7" spans="1:7">
      <c r="A7" s="64">
        <v>23</v>
      </c>
      <c r="B7" s="65">
        <v>23958168</v>
      </c>
      <c r="C7" s="66" t="s">
        <v>4365</v>
      </c>
      <c r="D7" s="66" t="s">
        <v>4361</v>
      </c>
      <c r="E7" s="67">
        <v>0</v>
      </c>
      <c r="F7" s="67">
        <v>0</v>
      </c>
      <c r="G7" s="67">
        <v>0</v>
      </c>
    </row>
    <row r="8" spans="1:7">
      <c r="A8" s="64">
        <v>23</v>
      </c>
      <c r="B8" s="65">
        <v>24016941</v>
      </c>
      <c r="C8" s="66" t="s">
        <v>4366</v>
      </c>
      <c r="D8" s="66" t="s">
        <v>4361</v>
      </c>
      <c r="E8" s="67">
        <v>0</v>
      </c>
      <c r="F8" s="67">
        <v>0</v>
      </c>
      <c r="G8" s="67">
        <v>0</v>
      </c>
    </row>
    <row r="9" spans="1:7">
      <c r="A9" s="68">
        <v>23</v>
      </c>
      <c r="B9" s="69">
        <v>25969852</v>
      </c>
      <c r="C9" s="70" t="s">
        <v>4367</v>
      </c>
      <c r="D9" s="70" t="s">
        <v>4368</v>
      </c>
      <c r="E9" s="71">
        <v>1.66666666666667</v>
      </c>
      <c r="F9" s="71">
        <v>0.857142857142857</v>
      </c>
      <c r="G9" s="71">
        <v>0</v>
      </c>
    </row>
    <row r="10" spans="1:7">
      <c r="A10" s="64">
        <v>23</v>
      </c>
      <c r="B10" s="65">
        <v>25977341</v>
      </c>
      <c r="C10" s="66" t="s">
        <v>4369</v>
      </c>
      <c r="D10" s="66" t="s">
        <v>4368</v>
      </c>
      <c r="E10" s="67">
        <v>0</v>
      </c>
      <c r="F10" s="67">
        <v>0</v>
      </c>
      <c r="G10" s="67">
        <v>0</v>
      </c>
    </row>
    <row r="11" spans="1:7">
      <c r="A11" s="68">
        <v>23</v>
      </c>
      <c r="B11" s="69">
        <v>26120332</v>
      </c>
      <c r="C11" s="70" t="s">
        <v>4370</v>
      </c>
      <c r="D11" s="70" t="s">
        <v>4361</v>
      </c>
      <c r="E11" s="71">
        <v>1</v>
      </c>
      <c r="F11" s="71">
        <v>0.571428571428571</v>
      </c>
      <c r="G11" s="71">
        <v>0</v>
      </c>
    </row>
    <row r="12" spans="1:7">
      <c r="A12" s="64">
        <v>23</v>
      </c>
      <c r="B12" s="65">
        <v>26158919</v>
      </c>
      <c r="C12" s="66" t="s">
        <v>4371</v>
      </c>
      <c r="D12" s="66" t="s">
        <v>4364</v>
      </c>
      <c r="E12" s="67">
        <v>0</v>
      </c>
      <c r="F12" s="67">
        <v>0</v>
      </c>
      <c r="G12" s="67">
        <v>0</v>
      </c>
    </row>
    <row r="13" spans="1:7">
      <c r="A13" s="64">
        <v>23</v>
      </c>
      <c r="B13" s="65">
        <v>26212468</v>
      </c>
      <c r="C13" s="66" t="s">
        <v>4372</v>
      </c>
      <c r="D13" s="66" t="s">
        <v>4373</v>
      </c>
      <c r="E13" s="67">
        <v>0</v>
      </c>
      <c r="F13" s="67">
        <v>0</v>
      </c>
      <c r="G13" s="67">
        <v>0</v>
      </c>
    </row>
    <row r="14" spans="1:7">
      <c r="A14" s="64">
        <v>23</v>
      </c>
      <c r="B14" s="65">
        <v>26293356</v>
      </c>
      <c r="C14" s="66" t="s">
        <v>4374</v>
      </c>
      <c r="D14" s="66" t="s">
        <v>4364</v>
      </c>
      <c r="E14" s="67">
        <v>0</v>
      </c>
      <c r="F14" s="67">
        <v>0</v>
      </c>
      <c r="G14" s="67">
        <v>0</v>
      </c>
    </row>
    <row r="15" spans="1:7">
      <c r="A15" s="64">
        <v>23</v>
      </c>
      <c r="B15" s="65">
        <v>26337175</v>
      </c>
      <c r="C15" s="66" t="s">
        <v>4375</v>
      </c>
      <c r="D15" s="66" t="s">
        <v>4364</v>
      </c>
      <c r="E15" s="67">
        <v>0</v>
      </c>
      <c r="F15" s="67">
        <v>0</v>
      </c>
      <c r="G15" s="67">
        <v>0</v>
      </c>
    </row>
    <row r="16" spans="1:7">
      <c r="A16" s="64">
        <v>23</v>
      </c>
      <c r="B16" s="65">
        <v>26367580</v>
      </c>
      <c r="C16" s="66" t="s">
        <v>4376</v>
      </c>
      <c r="D16" s="66" t="s">
        <v>4361</v>
      </c>
      <c r="E16" s="67">
        <v>0</v>
      </c>
      <c r="F16" s="67">
        <v>0</v>
      </c>
      <c r="G16" s="67">
        <v>0</v>
      </c>
    </row>
    <row r="17" spans="1:7">
      <c r="A17" s="64">
        <v>23</v>
      </c>
      <c r="B17" s="65">
        <v>27387558</v>
      </c>
      <c r="C17" s="66" t="s">
        <v>4377</v>
      </c>
      <c r="D17" s="66" t="s">
        <v>4364</v>
      </c>
      <c r="E17" s="67">
        <v>0</v>
      </c>
      <c r="F17" s="67">
        <v>0</v>
      </c>
      <c r="G17" s="67">
        <v>0</v>
      </c>
    </row>
    <row r="18" spans="1:7">
      <c r="A18" s="64">
        <v>23</v>
      </c>
      <c r="B18" s="65">
        <v>27395933</v>
      </c>
      <c r="C18" s="66" t="s">
        <v>4378</v>
      </c>
      <c r="D18" s="66" t="s">
        <v>4361</v>
      </c>
      <c r="E18" s="67">
        <v>0</v>
      </c>
      <c r="F18" s="67">
        <v>0</v>
      </c>
      <c r="G18" s="67">
        <v>0</v>
      </c>
    </row>
    <row r="19" spans="1:7">
      <c r="A19" s="64">
        <v>23</v>
      </c>
      <c r="B19" s="65">
        <v>27532805</v>
      </c>
      <c r="C19" s="66" t="s">
        <v>4379</v>
      </c>
      <c r="D19" s="66" t="s">
        <v>4361</v>
      </c>
      <c r="E19" s="67">
        <v>0</v>
      </c>
      <c r="F19" s="67">
        <v>0</v>
      </c>
      <c r="G19" s="67">
        <v>0</v>
      </c>
    </row>
    <row r="20" spans="1:7">
      <c r="A20" s="64">
        <v>23</v>
      </c>
      <c r="B20" s="65">
        <v>27566776</v>
      </c>
      <c r="C20" s="66" t="s">
        <v>4380</v>
      </c>
      <c r="D20" s="66" t="s">
        <v>4361</v>
      </c>
      <c r="E20" s="67">
        <v>0</v>
      </c>
      <c r="F20" s="67">
        <v>0</v>
      </c>
      <c r="G20" s="67">
        <v>0</v>
      </c>
    </row>
    <row r="21" spans="1:7">
      <c r="A21" s="64">
        <v>23</v>
      </c>
      <c r="B21" s="65">
        <v>27607687</v>
      </c>
      <c r="C21" s="66" t="s">
        <v>4381</v>
      </c>
      <c r="D21" s="66" t="s">
        <v>4368</v>
      </c>
      <c r="E21" s="67">
        <v>0</v>
      </c>
      <c r="F21" s="67">
        <v>0</v>
      </c>
      <c r="G21" s="67">
        <v>0</v>
      </c>
    </row>
    <row r="22" spans="1:7">
      <c r="A22" s="64">
        <v>23</v>
      </c>
      <c r="B22" s="65">
        <v>27614853</v>
      </c>
      <c r="C22" s="66" t="s">
        <v>4382</v>
      </c>
      <c r="D22" s="66" t="s">
        <v>4361</v>
      </c>
      <c r="E22" s="67">
        <v>1.66666666666667</v>
      </c>
      <c r="F22" s="67">
        <v>1.28571428571429</v>
      </c>
      <c r="G22" s="67">
        <v>1.53333333333333</v>
      </c>
    </row>
    <row r="23" spans="1:7">
      <c r="A23" s="64">
        <v>23</v>
      </c>
      <c r="B23" s="65">
        <v>27631819</v>
      </c>
      <c r="C23" s="66" t="s">
        <v>4383</v>
      </c>
      <c r="D23" s="66" t="s">
        <v>4361</v>
      </c>
      <c r="E23" s="67">
        <v>0</v>
      </c>
      <c r="F23" s="67">
        <v>0</v>
      </c>
      <c r="G23" s="67">
        <v>0</v>
      </c>
    </row>
    <row r="24" spans="1:7">
      <c r="A24" s="64">
        <v>23</v>
      </c>
      <c r="B24" s="65">
        <v>27666875</v>
      </c>
      <c r="C24" s="66" t="s">
        <v>4384</v>
      </c>
      <c r="D24" s="66" t="s">
        <v>4361</v>
      </c>
      <c r="E24" s="67">
        <v>0</v>
      </c>
      <c r="F24" s="67">
        <v>0</v>
      </c>
      <c r="G24" s="67">
        <v>0</v>
      </c>
    </row>
    <row r="25" spans="1:7">
      <c r="A25" s="64">
        <v>23</v>
      </c>
      <c r="B25" s="65">
        <v>28475878</v>
      </c>
      <c r="C25" s="66" t="s">
        <v>4385</v>
      </c>
      <c r="D25" s="66" t="s">
        <v>4361</v>
      </c>
      <c r="E25" s="67">
        <v>0</v>
      </c>
      <c r="F25" s="67">
        <v>0</v>
      </c>
      <c r="G25" s="67">
        <v>0</v>
      </c>
    </row>
    <row r="26" spans="1:7">
      <c r="A26" s="64">
        <v>23</v>
      </c>
      <c r="B26" s="65">
        <v>34956625</v>
      </c>
      <c r="C26" s="66" t="s">
        <v>4386</v>
      </c>
      <c r="D26" s="66" t="s">
        <v>4373</v>
      </c>
      <c r="E26" s="67">
        <v>0</v>
      </c>
      <c r="F26" s="67">
        <v>0</v>
      </c>
      <c r="G26" s="67">
        <v>0</v>
      </c>
    </row>
    <row r="27" spans="1:7">
      <c r="A27" s="64">
        <v>23</v>
      </c>
      <c r="B27" s="65">
        <v>35175014</v>
      </c>
      <c r="C27" s="66" t="s">
        <v>4387</v>
      </c>
      <c r="D27" s="66" t="s">
        <v>4361</v>
      </c>
      <c r="E27" s="67">
        <v>0</v>
      </c>
      <c r="F27" s="67">
        <v>0</v>
      </c>
      <c r="G27" s="67">
        <v>0</v>
      </c>
    </row>
    <row r="28" spans="1:7">
      <c r="A28" s="64">
        <v>23</v>
      </c>
      <c r="B28" s="65">
        <v>36154245</v>
      </c>
      <c r="C28" s="66" t="s">
        <v>4388</v>
      </c>
      <c r="D28" s="66" t="s">
        <v>4368</v>
      </c>
      <c r="E28" s="67">
        <v>0</v>
      </c>
      <c r="F28" s="67">
        <v>0</v>
      </c>
      <c r="G28" s="67">
        <v>0</v>
      </c>
    </row>
    <row r="29" spans="1:7">
      <c r="A29" s="64">
        <v>23</v>
      </c>
      <c r="B29" s="65">
        <v>36215484</v>
      </c>
      <c r="C29" s="66" t="s">
        <v>4389</v>
      </c>
      <c r="D29" s="66" t="s">
        <v>4361</v>
      </c>
      <c r="E29" s="67">
        <v>0</v>
      </c>
      <c r="F29" s="67">
        <v>0</v>
      </c>
      <c r="G29" s="67">
        <v>0</v>
      </c>
    </row>
    <row r="30" spans="1:7">
      <c r="A30" s="64">
        <v>23</v>
      </c>
      <c r="B30" s="65">
        <v>36272340</v>
      </c>
      <c r="C30" s="66" t="s">
        <v>4390</v>
      </c>
      <c r="D30" s="66" t="s">
        <v>4361</v>
      </c>
      <c r="E30" s="67">
        <v>2</v>
      </c>
      <c r="F30" s="67">
        <v>1.42857142857143</v>
      </c>
      <c r="G30" s="67">
        <v>0.466666666666667</v>
      </c>
    </row>
    <row r="31" spans="1:7">
      <c r="A31" s="64">
        <v>23</v>
      </c>
      <c r="B31" s="65">
        <v>36324105</v>
      </c>
      <c r="C31" s="66" t="s">
        <v>4391</v>
      </c>
      <c r="D31" s="66" t="s">
        <v>4364</v>
      </c>
      <c r="E31" s="67">
        <v>0</v>
      </c>
      <c r="F31" s="67">
        <v>0</v>
      </c>
      <c r="G31" s="67">
        <v>0</v>
      </c>
    </row>
    <row r="32" spans="1:7">
      <c r="A32" s="64">
        <v>23</v>
      </c>
      <c r="B32" s="65">
        <v>36533625</v>
      </c>
      <c r="C32" s="66" t="s">
        <v>4392</v>
      </c>
      <c r="D32" s="66" t="s">
        <v>4373</v>
      </c>
      <c r="E32" s="67">
        <v>2</v>
      </c>
      <c r="F32" s="67">
        <v>1.42857142857143</v>
      </c>
      <c r="G32" s="67">
        <v>0.333333333333333</v>
      </c>
    </row>
    <row r="33" spans="1:7">
      <c r="A33" s="64">
        <v>23</v>
      </c>
      <c r="B33" s="65">
        <v>36610164</v>
      </c>
      <c r="C33" s="66" t="s">
        <v>4393</v>
      </c>
      <c r="D33" s="66" t="s">
        <v>4361</v>
      </c>
      <c r="E33" s="67">
        <v>0</v>
      </c>
      <c r="F33" s="67">
        <v>0</v>
      </c>
      <c r="G33" s="67">
        <v>0.0666666666666667</v>
      </c>
    </row>
    <row r="34" spans="1:7">
      <c r="A34" s="64">
        <v>23</v>
      </c>
      <c r="B34" s="65">
        <v>37246536</v>
      </c>
      <c r="C34" s="66" t="s">
        <v>4394</v>
      </c>
      <c r="D34" s="66" t="s">
        <v>4364</v>
      </c>
      <c r="E34" s="67">
        <v>0</v>
      </c>
      <c r="F34" s="67">
        <v>0</v>
      </c>
      <c r="G34" s="67">
        <v>0</v>
      </c>
    </row>
    <row r="35" spans="1:7">
      <c r="A35" s="64">
        <v>23</v>
      </c>
      <c r="B35" s="65">
        <v>37769944</v>
      </c>
      <c r="C35" s="66" t="s">
        <v>4395</v>
      </c>
      <c r="D35" s="66" t="s">
        <v>4368</v>
      </c>
      <c r="E35" s="67">
        <v>0</v>
      </c>
      <c r="F35" s="67">
        <v>0</v>
      </c>
      <c r="G35" s="67">
        <v>0</v>
      </c>
    </row>
    <row r="36" spans="1:7">
      <c r="A36" s="64">
        <v>23</v>
      </c>
      <c r="B36" s="65">
        <v>37800749</v>
      </c>
      <c r="C36" s="66" t="s">
        <v>4396</v>
      </c>
      <c r="D36" s="66" t="s">
        <v>4361</v>
      </c>
      <c r="E36" s="67">
        <v>0</v>
      </c>
      <c r="F36" s="67">
        <v>0</v>
      </c>
      <c r="G36" s="67">
        <v>0</v>
      </c>
    </row>
    <row r="37" spans="1:7">
      <c r="A37" s="64">
        <v>23</v>
      </c>
      <c r="B37" s="65">
        <v>38170147</v>
      </c>
      <c r="C37" s="66" t="s">
        <v>4397</v>
      </c>
      <c r="D37" s="66" t="s">
        <v>4364</v>
      </c>
      <c r="E37" s="67">
        <v>0</v>
      </c>
      <c r="F37" s="67">
        <v>0</v>
      </c>
      <c r="G37" s="67">
        <v>0</v>
      </c>
    </row>
    <row r="38" spans="1:7">
      <c r="A38" s="64">
        <v>23</v>
      </c>
      <c r="B38" s="65">
        <v>38227147</v>
      </c>
      <c r="C38" s="66" t="s">
        <v>4398</v>
      </c>
      <c r="D38" s="66" t="s">
        <v>4364</v>
      </c>
      <c r="E38" s="67">
        <v>0</v>
      </c>
      <c r="F38" s="67">
        <v>0</v>
      </c>
      <c r="G38" s="67">
        <v>0</v>
      </c>
    </row>
    <row r="39" spans="1:7">
      <c r="A39" s="64">
        <v>23</v>
      </c>
      <c r="B39" s="65">
        <v>38493766</v>
      </c>
      <c r="C39" s="66" t="s">
        <v>4399</v>
      </c>
      <c r="D39" s="66" t="s">
        <v>4373</v>
      </c>
      <c r="E39" s="67">
        <v>0</v>
      </c>
      <c r="F39" s="67">
        <v>0</v>
      </c>
      <c r="G39" s="67">
        <v>0</v>
      </c>
    </row>
    <row r="40" spans="1:7">
      <c r="A40" s="64">
        <v>23</v>
      </c>
      <c r="B40" s="65">
        <v>38699686</v>
      </c>
      <c r="C40" s="66" t="s">
        <v>4400</v>
      </c>
      <c r="D40" s="66" t="s">
        <v>4373</v>
      </c>
      <c r="E40" s="67">
        <v>0</v>
      </c>
      <c r="F40" s="67">
        <v>0.142857142857143</v>
      </c>
      <c r="G40" s="67">
        <v>0</v>
      </c>
    </row>
    <row r="41" spans="1:7">
      <c r="A41" s="64">
        <v>23</v>
      </c>
      <c r="B41" s="65">
        <v>38961368</v>
      </c>
      <c r="C41" s="66" t="s">
        <v>4401</v>
      </c>
      <c r="D41" s="66" t="s">
        <v>4368</v>
      </c>
      <c r="E41" s="67">
        <v>0</v>
      </c>
      <c r="F41" s="67">
        <v>0</v>
      </c>
      <c r="G41" s="67">
        <v>0</v>
      </c>
    </row>
    <row r="42" spans="1:7">
      <c r="A42" s="64">
        <v>23</v>
      </c>
      <c r="B42" s="65">
        <v>39148088</v>
      </c>
      <c r="C42" s="66" t="s">
        <v>4402</v>
      </c>
      <c r="D42" s="66" t="s">
        <v>4361</v>
      </c>
      <c r="E42" s="67">
        <v>0</v>
      </c>
      <c r="F42" s="67">
        <v>0</v>
      </c>
      <c r="G42" s="67">
        <v>0</v>
      </c>
    </row>
    <row r="43" spans="1:7">
      <c r="A43" s="64">
        <v>23</v>
      </c>
      <c r="B43" s="65">
        <v>39323061</v>
      </c>
      <c r="C43" s="66" t="s">
        <v>4403</v>
      </c>
      <c r="D43" s="66" t="s">
        <v>4373</v>
      </c>
      <c r="E43" s="67">
        <v>0</v>
      </c>
      <c r="F43" s="67">
        <v>0</v>
      </c>
      <c r="G43" s="67">
        <v>0</v>
      </c>
    </row>
    <row r="44" spans="1:7">
      <c r="A44" s="64">
        <v>23</v>
      </c>
      <c r="B44" s="65">
        <v>39364227</v>
      </c>
      <c r="C44" s="66" t="s">
        <v>4404</v>
      </c>
      <c r="D44" s="66" t="s">
        <v>4405</v>
      </c>
      <c r="E44" s="67">
        <v>2</v>
      </c>
      <c r="F44" s="67">
        <v>1.71428571428571</v>
      </c>
      <c r="G44" s="67">
        <v>0.333333333333333</v>
      </c>
    </row>
    <row r="45" spans="1:7">
      <c r="A45" s="64">
        <v>23</v>
      </c>
      <c r="B45" s="65">
        <v>39487966</v>
      </c>
      <c r="C45" s="66" t="s">
        <v>4406</v>
      </c>
      <c r="D45" s="66" t="s">
        <v>4361</v>
      </c>
      <c r="E45" s="67">
        <v>0</v>
      </c>
      <c r="F45" s="67">
        <v>0.285714285714286</v>
      </c>
      <c r="G45" s="67">
        <v>0.666666666666667</v>
      </c>
    </row>
    <row r="46" spans="1:7">
      <c r="A46" s="64">
        <v>23</v>
      </c>
      <c r="B46" s="65">
        <v>39593785</v>
      </c>
      <c r="C46" s="66" t="s">
        <v>4407</v>
      </c>
      <c r="D46" s="66" t="s">
        <v>4364</v>
      </c>
      <c r="E46" s="67">
        <v>0</v>
      </c>
      <c r="F46" s="67">
        <v>0</v>
      </c>
      <c r="G46" s="67">
        <v>0</v>
      </c>
    </row>
    <row r="47" spans="1:7">
      <c r="A47" s="64">
        <v>23</v>
      </c>
      <c r="B47" s="65">
        <v>39990803</v>
      </c>
      <c r="C47" s="66" t="s">
        <v>4408</v>
      </c>
      <c r="D47" s="66" t="s">
        <v>4368</v>
      </c>
      <c r="E47" s="67">
        <v>0</v>
      </c>
      <c r="F47" s="67">
        <v>0</v>
      </c>
      <c r="G47" s="67">
        <v>0</v>
      </c>
    </row>
    <row r="48" spans="1:7">
      <c r="A48" s="64">
        <v>23</v>
      </c>
      <c r="B48" s="65">
        <v>40077820</v>
      </c>
      <c r="C48" s="66" t="s">
        <v>4409</v>
      </c>
      <c r="D48" s="66" t="s">
        <v>4361</v>
      </c>
      <c r="E48" s="67">
        <v>0</v>
      </c>
      <c r="F48" s="67">
        <v>0.142857142857143</v>
      </c>
      <c r="G48" s="67">
        <v>0</v>
      </c>
    </row>
    <row r="49" spans="1:7">
      <c r="A49" s="64">
        <v>23</v>
      </c>
      <c r="B49" s="65">
        <v>40106492</v>
      </c>
      <c r="C49" s="66" t="s">
        <v>4410</v>
      </c>
      <c r="D49" s="66" t="s">
        <v>4361</v>
      </c>
      <c r="E49" s="67">
        <v>0</v>
      </c>
      <c r="F49" s="67">
        <v>0</v>
      </c>
      <c r="G49" s="67">
        <v>0.133333333333333</v>
      </c>
    </row>
    <row r="50" spans="1:7">
      <c r="A50" s="64">
        <v>23</v>
      </c>
      <c r="B50" s="65">
        <v>40115120</v>
      </c>
      <c r="C50" s="66" t="s">
        <v>4411</v>
      </c>
      <c r="D50" s="66" t="s">
        <v>4364</v>
      </c>
      <c r="E50" s="67">
        <v>0</v>
      </c>
      <c r="F50" s="67">
        <v>0</v>
      </c>
      <c r="G50" s="67">
        <v>0</v>
      </c>
    </row>
    <row r="51" spans="1:7">
      <c r="A51" s="64">
        <v>23</v>
      </c>
      <c r="B51" s="65">
        <v>40308535</v>
      </c>
      <c r="C51" s="66" t="s">
        <v>4412</v>
      </c>
      <c r="D51" s="66" t="s">
        <v>4361</v>
      </c>
      <c r="E51" s="67">
        <v>0</v>
      </c>
      <c r="F51" s="67">
        <v>0</v>
      </c>
      <c r="G51" s="67">
        <v>0</v>
      </c>
    </row>
    <row r="52" spans="1:7">
      <c r="A52" s="64">
        <v>23</v>
      </c>
      <c r="B52" s="65">
        <v>40399079</v>
      </c>
      <c r="C52" s="66" t="s">
        <v>4413</v>
      </c>
      <c r="D52" s="66" t="s">
        <v>4368</v>
      </c>
      <c r="E52" s="67">
        <v>1</v>
      </c>
      <c r="F52" s="67">
        <v>0.285714285714286</v>
      </c>
      <c r="G52" s="67">
        <v>0.733333333333333</v>
      </c>
    </row>
    <row r="53" spans="1:7">
      <c r="A53" s="64">
        <v>23</v>
      </c>
      <c r="B53" s="65">
        <v>40540019</v>
      </c>
      <c r="C53" s="66" t="s">
        <v>4414</v>
      </c>
      <c r="D53" s="66" t="s">
        <v>4373</v>
      </c>
      <c r="E53" s="67">
        <v>0</v>
      </c>
      <c r="F53" s="67">
        <v>0.285714285714286</v>
      </c>
      <c r="G53" s="67">
        <v>0</v>
      </c>
    </row>
    <row r="54" spans="1:7">
      <c r="A54" s="64">
        <v>23</v>
      </c>
      <c r="B54" s="65">
        <v>40641511</v>
      </c>
      <c r="C54" s="66" t="s">
        <v>4415</v>
      </c>
      <c r="D54" s="66" t="s">
        <v>4368</v>
      </c>
      <c r="E54" s="67">
        <v>0.666666666666667</v>
      </c>
      <c r="F54" s="67">
        <v>0.428571428571429</v>
      </c>
      <c r="G54" s="67">
        <v>0.933333333333333</v>
      </c>
    </row>
    <row r="55" spans="1:7">
      <c r="A55" s="64">
        <v>23</v>
      </c>
      <c r="B55" s="65">
        <v>40686344</v>
      </c>
      <c r="C55" s="66" t="s">
        <v>4416</v>
      </c>
      <c r="D55" s="66" t="s">
        <v>4364</v>
      </c>
      <c r="E55" s="67">
        <v>0</v>
      </c>
      <c r="F55" s="67">
        <v>0</v>
      </c>
      <c r="G55" s="67">
        <v>0</v>
      </c>
    </row>
    <row r="56" spans="1:7">
      <c r="A56" s="64">
        <v>23</v>
      </c>
      <c r="B56" s="65">
        <v>40758926</v>
      </c>
      <c r="C56" s="66" t="s">
        <v>4417</v>
      </c>
      <c r="D56" s="66" t="s">
        <v>4364</v>
      </c>
      <c r="E56" s="67">
        <v>0.333333333333333</v>
      </c>
      <c r="F56" s="67">
        <v>0.6</v>
      </c>
      <c r="G56" s="67">
        <v>0.375</v>
      </c>
    </row>
    <row r="57" spans="1:7">
      <c r="A57" s="64">
        <v>23</v>
      </c>
      <c r="B57" s="65">
        <v>41455314</v>
      </c>
      <c r="C57" s="66" t="s">
        <v>4418</v>
      </c>
      <c r="D57" s="66" t="s">
        <v>4419</v>
      </c>
      <c r="E57" s="67">
        <v>1.33333333333333</v>
      </c>
      <c r="F57" s="67">
        <v>1.14285714285714</v>
      </c>
      <c r="G57" s="67">
        <v>1.14285714285714</v>
      </c>
    </row>
    <row r="58" spans="1:7">
      <c r="A58" s="64">
        <v>23</v>
      </c>
      <c r="B58" s="65">
        <v>41465555</v>
      </c>
      <c r="C58" s="66" t="s">
        <v>4420</v>
      </c>
      <c r="D58" s="66" t="s">
        <v>4361</v>
      </c>
      <c r="E58" s="67">
        <v>1</v>
      </c>
      <c r="F58" s="67">
        <v>1.14285714285714</v>
      </c>
      <c r="G58" s="67">
        <v>0.8</v>
      </c>
    </row>
    <row r="59" spans="1:7">
      <c r="A59" s="64">
        <v>23</v>
      </c>
      <c r="B59" s="65">
        <v>41787179</v>
      </c>
      <c r="C59" s="66" t="s">
        <v>4421</v>
      </c>
      <c r="D59" s="66" t="s">
        <v>4373</v>
      </c>
      <c r="E59" s="67">
        <v>0</v>
      </c>
      <c r="F59" s="67">
        <v>0</v>
      </c>
      <c r="G59" s="67">
        <v>0.0666666666666667</v>
      </c>
    </row>
    <row r="60" spans="1:7">
      <c r="A60" s="64">
        <v>23</v>
      </c>
      <c r="B60" s="65">
        <v>41872879</v>
      </c>
      <c r="C60" s="66" t="s">
        <v>4422</v>
      </c>
      <c r="D60" s="66" t="s">
        <v>4361</v>
      </c>
      <c r="E60" s="67">
        <v>0</v>
      </c>
      <c r="F60" s="67">
        <v>0</v>
      </c>
      <c r="G60" s="67">
        <v>0</v>
      </c>
    </row>
    <row r="61" spans="1:7">
      <c r="A61" s="64">
        <v>23</v>
      </c>
      <c r="B61" s="65">
        <v>41980420</v>
      </c>
      <c r="C61" s="66" t="s">
        <v>4423</v>
      </c>
      <c r="D61" s="66" t="s">
        <v>4373</v>
      </c>
      <c r="E61" s="67">
        <v>0</v>
      </c>
      <c r="F61" s="67">
        <v>0</v>
      </c>
      <c r="G61" s="67">
        <v>0</v>
      </c>
    </row>
    <row r="62" spans="1:7">
      <c r="A62" s="64">
        <v>23</v>
      </c>
      <c r="B62" s="65">
        <v>42427030</v>
      </c>
      <c r="C62" s="66" t="s">
        <v>4424</v>
      </c>
      <c r="D62" s="66" t="s">
        <v>4368</v>
      </c>
      <c r="E62" s="67">
        <v>1.66666666666667</v>
      </c>
      <c r="F62" s="67">
        <v>0.142857142857143</v>
      </c>
      <c r="G62" s="67">
        <v>0.133333333333333</v>
      </c>
    </row>
    <row r="63" spans="1:7">
      <c r="A63" s="64">
        <v>23</v>
      </c>
      <c r="B63" s="65">
        <v>42433970</v>
      </c>
      <c r="C63" s="66" t="s">
        <v>4425</v>
      </c>
      <c r="D63" s="66" t="s">
        <v>4364</v>
      </c>
      <c r="E63" s="67">
        <v>0</v>
      </c>
      <c r="F63" s="67">
        <v>0</v>
      </c>
      <c r="G63" s="67">
        <v>0</v>
      </c>
    </row>
    <row r="64" spans="1:7">
      <c r="A64" s="64">
        <v>23</v>
      </c>
      <c r="B64" s="65">
        <v>42448796</v>
      </c>
      <c r="C64" s="66" t="s">
        <v>4426</v>
      </c>
      <c r="D64" s="66" t="s">
        <v>4373</v>
      </c>
      <c r="E64" s="67">
        <v>0</v>
      </c>
      <c r="F64" s="67">
        <v>0</v>
      </c>
      <c r="G64" s="67">
        <v>0</v>
      </c>
    </row>
    <row r="65" spans="1:7">
      <c r="A65" s="64">
        <v>23</v>
      </c>
      <c r="B65" s="65">
        <v>42457691</v>
      </c>
      <c r="C65" s="66" t="s">
        <v>4427</v>
      </c>
      <c r="D65" s="66" t="s">
        <v>4373</v>
      </c>
      <c r="E65" s="67">
        <v>0</v>
      </c>
      <c r="F65" s="67">
        <v>0.142857142857143</v>
      </c>
      <c r="G65" s="67">
        <v>0</v>
      </c>
    </row>
    <row r="66" spans="1:7">
      <c r="A66" s="64">
        <v>23</v>
      </c>
      <c r="B66" s="65">
        <v>43065653</v>
      </c>
      <c r="C66" s="66" t="s">
        <v>4428</v>
      </c>
      <c r="D66" s="66" t="s">
        <v>4364</v>
      </c>
      <c r="E66" s="67">
        <v>0</v>
      </c>
      <c r="F66" s="67">
        <v>0</v>
      </c>
      <c r="G66" s="67">
        <v>0</v>
      </c>
    </row>
    <row r="67" spans="1:7">
      <c r="A67" s="64">
        <v>23</v>
      </c>
      <c r="B67" s="65">
        <v>43341579</v>
      </c>
      <c r="C67" s="66" t="s">
        <v>4429</v>
      </c>
      <c r="D67" s="66" t="s">
        <v>4361</v>
      </c>
      <c r="E67" s="67">
        <v>0</v>
      </c>
      <c r="F67" s="67">
        <v>0</v>
      </c>
      <c r="G67" s="67">
        <v>0.133333333333333</v>
      </c>
    </row>
    <row r="68" spans="1:7">
      <c r="A68" s="64">
        <v>23</v>
      </c>
      <c r="B68" s="65">
        <v>43483318</v>
      </c>
      <c r="C68" s="66" t="s">
        <v>4430</v>
      </c>
      <c r="D68" s="66" t="s">
        <v>4373</v>
      </c>
      <c r="E68" s="67">
        <v>0</v>
      </c>
      <c r="F68" s="67">
        <v>0.428571428571429</v>
      </c>
      <c r="G68" s="67">
        <v>0.333333333333333</v>
      </c>
    </row>
    <row r="69" spans="1:7">
      <c r="A69" s="64">
        <v>23</v>
      </c>
      <c r="B69" s="65">
        <v>43506693</v>
      </c>
      <c r="C69" s="66" t="s">
        <v>4431</v>
      </c>
      <c r="D69" s="66" t="s">
        <v>4368</v>
      </c>
      <c r="E69" s="67">
        <v>0</v>
      </c>
      <c r="F69" s="67">
        <v>0.285714285714286</v>
      </c>
      <c r="G69" s="67">
        <v>0.133333333333333</v>
      </c>
    </row>
    <row r="70" spans="1:7">
      <c r="A70" s="64">
        <v>23</v>
      </c>
      <c r="B70" s="65">
        <v>43524129</v>
      </c>
      <c r="C70" s="66" t="s">
        <v>4432</v>
      </c>
      <c r="D70" s="66" t="s">
        <v>4368</v>
      </c>
      <c r="E70" s="67">
        <v>1.33333333333333</v>
      </c>
      <c r="F70" s="67">
        <v>1.28571428571429</v>
      </c>
      <c r="G70" s="67">
        <v>0.285714285714286</v>
      </c>
    </row>
    <row r="71" spans="1:7">
      <c r="A71" s="64">
        <v>23</v>
      </c>
      <c r="B71" s="65">
        <v>43792738</v>
      </c>
      <c r="C71" s="66" t="s">
        <v>4433</v>
      </c>
      <c r="D71" s="66" t="s">
        <v>4364</v>
      </c>
      <c r="E71" s="67">
        <v>1</v>
      </c>
      <c r="F71" s="67">
        <v>0.285714285714286</v>
      </c>
      <c r="G71" s="67">
        <v>0.266666666666667</v>
      </c>
    </row>
    <row r="72" spans="1:7">
      <c r="A72" s="64">
        <v>23</v>
      </c>
      <c r="B72" s="65">
        <v>43793849</v>
      </c>
      <c r="C72" s="66" t="s">
        <v>4434</v>
      </c>
      <c r="D72" s="66" t="s">
        <v>4373</v>
      </c>
      <c r="E72" s="67">
        <v>0</v>
      </c>
      <c r="F72" s="67">
        <v>0</v>
      </c>
      <c r="G72" s="67">
        <v>0</v>
      </c>
    </row>
    <row r="73" spans="1:7">
      <c r="A73" s="64">
        <v>23</v>
      </c>
      <c r="B73" s="65">
        <v>44021764</v>
      </c>
      <c r="C73" s="66" t="s">
        <v>4435</v>
      </c>
      <c r="D73" s="66" t="s">
        <v>4373</v>
      </c>
      <c r="E73" s="67">
        <v>0</v>
      </c>
      <c r="F73" s="67">
        <v>0</v>
      </c>
      <c r="G73" s="67">
        <v>0</v>
      </c>
    </row>
    <row r="74" spans="1:7">
      <c r="A74" s="64">
        <v>23</v>
      </c>
      <c r="B74" s="65">
        <v>44083316</v>
      </c>
      <c r="C74" s="66" t="s">
        <v>4436</v>
      </c>
      <c r="D74" s="66" t="s">
        <v>4361</v>
      </c>
      <c r="E74" s="67">
        <v>0</v>
      </c>
      <c r="F74" s="67">
        <v>0</v>
      </c>
      <c r="G74" s="67">
        <v>0</v>
      </c>
    </row>
    <row r="75" spans="1:7">
      <c r="A75" s="64">
        <v>23</v>
      </c>
      <c r="B75" s="65">
        <v>44133230</v>
      </c>
      <c r="C75" s="66" t="s">
        <v>4437</v>
      </c>
      <c r="D75" s="66" t="s">
        <v>4361</v>
      </c>
      <c r="E75" s="67">
        <v>0</v>
      </c>
      <c r="F75" s="67">
        <v>0</v>
      </c>
      <c r="G75" s="67">
        <v>0.0666666666666667</v>
      </c>
    </row>
    <row r="76" spans="1:7">
      <c r="A76" s="64">
        <v>23</v>
      </c>
      <c r="B76" s="65">
        <v>44208750</v>
      </c>
      <c r="C76" s="66" t="s">
        <v>4438</v>
      </c>
      <c r="D76" s="66" t="s">
        <v>4368</v>
      </c>
      <c r="E76" s="67">
        <v>0.666666666666667</v>
      </c>
      <c r="F76" s="67">
        <v>0.571428571428571</v>
      </c>
      <c r="G76" s="67">
        <v>0.533333333333333</v>
      </c>
    </row>
    <row r="77" spans="1:7">
      <c r="A77" s="64">
        <v>23</v>
      </c>
      <c r="B77" s="65">
        <v>44261763</v>
      </c>
      <c r="C77" s="66" t="s">
        <v>4439</v>
      </c>
      <c r="D77" s="66" t="s">
        <v>4368</v>
      </c>
      <c r="E77" s="67">
        <v>0</v>
      </c>
      <c r="F77" s="67">
        <v>0</v>
      </c>
      <c r="G77" s="67">
        <v>0</v>
      </c>
    </row>
    <row r="78" spans="1:7">
      <c r="A78" s="64">
        <v>23</v>
      </c>
      <c r="B78" s="65">
        <v>44298853</v>
      </c>
      <c r="C78" s="66" t="s">
        <v>4440</v>
      </c>
      <c r="D78" s="66" t="s">
        <v>4361</v>
      </c>
      <c r="E78" s="67">
        <v>0</v>
      </c>
      <c r="F78" s="67">
        <v>0</v>
      </c>
      <c r="G78" s="67">
        <v>0.133333333333333</v>
      </c>
    </row>
    <row r="79" spans="1:7">
      <c r="A79" s="64">
        <v>23</v>
      </c>
      <c r="B79" s="65">
        <v>44322720</v>
      </c>
      <c r="C79" s="66" t="s">
        <v>4441</v>
      </c>
      <c r="D79" s="66" t="s">
        <v>4361</v>
      </c>
      <c r="E79" s="67">
        <v>0</v>
      </c>
      <c r="F79" s="67">
        <v>0</v>
      </c>
      <c r="G79" s="67">
        <v>0</v>
      </c>
    </row>
    <row r="80" spans="1:7">
      <c r="A80" s="64">
        <v>23</v>
      </c>
      <c r="B80" s="65">
        <v>44364945</v>
      </c>
      <c r="C80" s="66" t="s">
        <v>4442</v>
      </c>
      <c r="D80" s="66" t="s">
        <v>4364</v>
      </c>
      <c r="E80" s="67">
        <v>0</v>
      </c>
      <c r="F80" s="67">
        <v>0</v>
      </c>
      <c r="G80" s="67">
        <v>0</v>
      </c>
    </row>
    <row r="81" spans="1:7">
      <c r="A81" s="64">
        <v>23</v>
      </c>
      <c r="B81" s="65">
        <v>44378248</v>
      </c>
      <c r="C81" s="66" t="s">
        <v>4443</v>
      </c>
      <c r="D81" s="66" t="s">
        <v>4361</v>
      </c>
      <c r="E81" s="67">
        <v>0</v>
      </c>
      <c r="F81" s="67">
        <v>0</v>
      </c>
      <c r="G81" s="67">
        <v>0</v>
      </c>
    </row>
    <row r="82" spans="1:7">
      <c r="A82" s="64">
        <v>23</v>
      </c>
      <c r="B82" s="65">
        <v>44418334</v>
      </c>
      <c r="C82" s="66" t="s">
        <v>4444</v>
      </c>
      <c r="D82" s="66" t="s">
        <v>4364</v>
      </c>
      <c r="E82" s="67">
        <v>1</v>
      </c>
      <c r="F82" s="67">
        <v>1.5</v>
      </c>
      <c r="G82" s="67">
        <v>0.583333333333333</v>
      </c>
    </row>
    <row r="83" spans="1:7">
      <c r="A83" s="64">
        <v>23</v>
      </c>
      <c r="B83" s="65">
        <v>44455101</v>
      </c>
      <c r="C83" s="66" t="s">
        <v>4445</v>
      </c>
      <c r="D83" s="66" t="s">
        <v>4368</v>
      </c>
      <c r="E83" s="67">
        <v>0</v>
      </c>
      <c r="F83" s="67">
        <v>0</v>
      </c>
      <c r="G83" s="67">
        <v>0</v>
      </c>
    </row>
    <row r="84" spans="1:7">
      <c r="A84" s="64">
        <v>23</v>
      </c>
      <c r="B84" s="65">
        <v>44525914</v>
      </c>
      <c r="C84" s="66" t="s">
        <v>4446</v>
      </c>
      <c r="D84" s="66" t="s">
        <v>4373</v>
      </c>
      <c r="E84" s="67">
        <v>0</v>
      </c>
      <c r="F84" s="67">
        <v>0</v>
      </c>
      <c r="G84" s="67">
        <v>0</v>
      </c>
    </row>
    <row r="85" spans="1:7">
      <c r="A85" s="64">
        <v>23</v>
      </c>
      <c r="B85" s="65">
        <v>44536726</v>
      </c>
      <c r="C85" s="66" t="s">
        <v>4447</v>
      </c>
      <c r="D85" s="66" t="s">
        <v>4368</v>
      </c>
      <c r="E85" s="67">
        <v>0</v>
      </c>
      <c r="F85" s="67">
        <v>0</v>
      </c>
      <c r="G85" s="67">
        <v>0</v>
      </c>
    </row>
    <row r="86" spans="1:7">
      <c r="A86" s="64">
        <v>23</v>
      </c>
      <c r="B86" s="65">
        <v>44539183</v>
      </c>
      <c r="C86" s="66" t="s">
        <v>4448</v>
      </c>
      <c r="D86" s="66" t="s">
        <v>4361</v>
      </c>
      <c r="E86" s="67">
        <v>0</v>
      </c>
      <c r="F86" s="67">
        <v>0</v>
      </c>
      <c r="G86" s="67">
        <v>0</v>
      </c>
    </row>
    <row r="87" spans="1:7">
      <c r="A87" s="64">
        <v>23</v>
      </c>
      <c r="B87" s="65">
        <v>44701377</v>
      </c>
      <c r="C87" s="66" t="s">
        <v>4449</v>
      </c>
      <c r="D87" s="66" t="s">
        <v>4361</v>
      </c>
      <c r="E87" s="67">
        <v>0</v>
      </c>
      <c r="F87" s="67">
        <v>0</v>
      </c>
      <c r="G87" s="67">
        <v>0</v>
      </c>
    </row>
    <row r="88" spans="1:7">
      <c r="A88" s="64">
        <v>23</v>
      </c>
      <c r="B88" s="65">
        <v>44704265</v>
      </c>
      <c r="C88" s="66" t="s">
        <v>4450</v>
      </c>
      <c r="D88" s="66" t="s">
        <v>4361</v>
      </c>
      <c r="E88" s="67">
        <v>0</v>
      </c>
      <c r="F88" s="67">
        <v>0</v>
      </c>
      <c r="G88" s="67">
        <v>0</v>
      </c>
    </row>
    <row r="89" spans="1:7">
      <c r="A89" s="64">
        <v>23</v>
      </c>
      <c r="B89" s="65">
        <v>44715884</v>
      </c>
      <c r="C89" s="66" t="s">
        <v>4451</v>
      </c>
      <c r="D89" s="66" t="s">
        <v>4361</v>
      </c>
      <c r="E89" s="67">
        <v>0</v>
      </c>
      <c r="F89" s="67">
        <v>0</v>
      </c>
      <c r="G89" s="67">
        <v>0</v>
      </c>
    </row>
    <row r="90" spans="1:7">
      <c r="A90" s="64">
        <v>23</v>
      </c>
      <c r="B90" s="65">
        <v>44971950</v>
      </c>
      <c r="C90" s="66" t="s">
        <v>4452</v>
      </c>
      <c r="D90" s="66" t="s">
        <v>4373</v>
      </c>
      <c r="E90" s="67">
        <v>0</v>
      </c>
      <c r="F90" s="67">
        <v>0.142857142857143</v>
      </c>
      <c r="G90" s="67">
        <v>0</v>
      </c>
    </row>
    <row r="91" spans="1:7">
      <c r="A91" s="64">
        <v>23</v>
      </c>
      <c r="B91" s="65">
        <v>45011247</v>
      </c>
      <c r="C91" s="66" t="s">
        <v>4453</v>
      </c>
      <c r="D91" s="66" t="s">
        <v>4361</v>
      </c>
      <c r="E91" s="67">
        <v>0</v>
      </c>
      <c r="F91" s="67">
        <v>0</v>
      </c>
      <c r="G91" s="67">
        <v>0</v>
      </c>
    </row>
    <row r="92" spans="1:7">
      <c r="A92" s="64">
        <v>23</v>
      </c>
      <c r="B92" s="65">
        <v>45114546</v>
      </c>
      <c r="C92" s="66" t="s">
        <v>4454</v>
      </c>
      <c r="D92" s="66" t="s">
        <v>4373</v>
      </c>
      <c r="E92" s="67">
        <v>0</v>
      </c>
      <c r="F92" s="67">
        <v>0</v>
      </c>
      <c r="G92" s="67">
        <v>0.666666666666667</v>
      </c>
    </row>
    <row r="93" spans="1:7">
      <c r="A93" s="64">
        <v>23</v>
      </c>
      <c r="B93" s="65">
        <v>45178043</v>
      </c>
      <c r="C93" s="66" t="s">
        <v>4455</v>
      </c>
      <c r="D93" s="66" t="s">
        <v>4368</v>
      </c>
      <c r="E93" s="67">
        <v>0</v>
      </c>
      <c r="F93" s="67">
        <v>0</v>
      </c>
      <c r="G93" s="67">
        <v>0</v>
      </c>
    </row>
    <row r="94" spans="1:7">
      <c r="A94" s="64">
        <v>23</v>
      </c>
      <c r="B94" s="65">
        <v>45212490</v>
      </c>
      <c r="C94" s="66" t="s">
        <v>4456</v>
      </c>
      <c r="D94" s="66" t="s">
        <v>4373</v>
      </c>
      <c r="E94" s="67">
        <v>0</v>
      </c>
      <c r="F94" s="67">
        <v>0</v>
      </c>
      <c r="G94" s="67">
        <v>0</v>
      </c>
    </row>
    <row r="95" spans="1:7">
      <c r="A95" s="64">
        <v>23</v>
      </c>
      <c r="B95" s="65">
        <v>45255189</v>
      </c>
      <c r="C95" s="66" t="s">
        <v>4457</v>
      </c>
      <c r="D95" s="66" t="s">
        <v>4364</v>
      </c>
      <c r="E95" s="67">
        <v>0.333333333333333</v>
      </c>
      <c r="F95" s="67">
        <v>0</v>
      </c>
      <c r="G95" s="67">
        <v>0</v>
      </c>
    </row>
    <row r="96" spans="1:7">
      <c r="A96" s="64">
        <v>23</v>
      </c>
      <c r="B96" s="65">
        <v>45347698</v>
      </c>
      <c r="C96" s="66" t="s">
        <v>4458</v>
      </c>
      <c r="D96" s="66" t="s">
        <v>4361</v>
      </c>
      <c r="E96" s="67">
        <v>0</v>
      </c>
      <c r="F96" s="67">
        <v>0</v>
      </c>
      <c r="G96" s="67">
        <v>0</v>
      </c>
    </row>
    <row r="97" spans="1:7">
      <c r="A97" s="64">
        <v>23</v>
      </c>
      <c r="B97" s="65">
        <v>45356641</v>
      </c>
      <c r="C97" s="66" t="s">
        <v>4459</v>
      </c>
      <c r="D97" s="66" t="s">
        <v>4361</v>
      </c>
      <c r="E97" s="67">
        <v>0</v>
      </c>
      <c r="F97" s="67">
        <v>0</v>
      </c>
      <c r="G97" s="67">
        <v>0.0666666666666667</v>
      </c>
    </row>
    <row r="98" spans="1:7">
      <c r="A98" s="64">
        <v>23</v>
      </c>
      <c r="B98" s="65">
        <v>46631012</v>
      </c>
      <c r="C98" s="66" t="s">
        <v>4460</v>
      </c>
      <c r="D98" s="66" t="s">
        <v>4361</v>
      </c>
      <c r="E98" s="67">
        <v>0.333333333333333</v>
      </c>
      <c r="F98" s="67">
        <v>0.142857142857143</v>
      </c>
      <c r="G98" s="67">
        <v>0</v>
      </c>
    </row>
    <row r="99" spans="1:7">
      <c r="A99" s="64">
        <v>23</v>
      </c>
      <c r="B99" s="65">
        <v>46693387</v>
      </c>
      <c r="C99" s="66" t="s">
        <v>4461</v>
      </c>
      <c r="D99" s="66" t="s">
        <v>4364</v>
      </c>
      <c r="E99" s="67">
        <v>0</v>
      </c>
      <c r="F99" s="67">
        <v>0.142857142857143</v>
      </c>
      <c r="G99" s="67">
        <v>0</v>
      </c>
    </row>
    <row r="100" spans="1:7">
      <c r="A100" s="64">
        <v>23</v>
      </c>
      <c r="B100" s="65">
        <v>46746092</v>
      </c>
      <c r="C100" s="66" t="s">
        <v>4462</v>
      </c>
      <c r="D100" s="66" t="s">
        <v>4364</v>
      </c>
      <c r="E100" s="67">
        <v>0.333333333333333</v>
      </c>
      <c r="F100" s="67">
        <v>0</v>
      </c>
      <c r="G100" s="67">
        <v>0</v>
      </c>
    </row>
    <row r="101" spans="1:7">
      <c r="A101" s="64">
        <v>23</v>
      </c>
      <c r="B101" s="65">
        <v>46788731</v>
      </c>
      <c r="C101" s="66" t="s">
        <v>4463</v>
      </c>
      <c r="D101" s="66" t="s">
        <v>4368</v>
      </c>
      <c r="E101" s="67">
        <v>0</v>
      </c>
      <c r="F101" s="67">
        <v>0</v>
      </c>
      <c r="G101" s="67">
        <v>0</v>
      </c>
    </row>
    <row r="102" spans="1:7">
      <c r="A102" s="64">
        <v>23</v>
      </c>
      <c r="B102" s="65">
        <v>46971512</v>
      </c>
      <c r="C102" s="66" t="s">
        <v>4464</v>
      </c>
      <c r="D102" s="66" t="s">
        <v>4361</v>
      </c>
      <c r="E102" s="67">
        <v>0</v>
      </c>
      <c r="F102" s="67">
        <v>0</v>
      </c>
      <c r="G102" s="67">
        <v>0</v>
      </c>
    </row>
    <row r="103" spans="1:7">
      <c r="A103" s="64">
        <v>23</v>
      </c>
      <c r="B103" s="65">
        <v>46993870</v>
      </c>
      <c r="C103" s="66" t="s">
        <v>4465</v>
      </c>
      <c r="D103" s="66" t="s">
        <v>4368</v>
      </c>
      <c r="E103" s="67">
        <v>0</v>
      </c>
      <c r="F103" s="67">
        <v>0</v>
      </c>
      <c r="G103" s="67">
        <v>0</v>
      </c>
    </row>
    <row r="104" spans="1:7">
      <c r="A104" s="64">
        <v>23</v>
      </c>
      <c r="B104" s="65">
        <v>46995643</v>
      </c>
      <c r="C104" s="66" t="s">
        <v>4466</v>
      </c>
      <c r="D104" s="66" t="s">
        <v>4368</v>
      </c>
      <c r="E104" s="67">
        <v>0</v>
      </c>
      <c r="F104" s="67">
        <v>0</v>
      </c>
      <c r="G104" s="67">
        <v>0</v>
      </c>
    </row>
    <row r="105" spans="1:7">
      <c r="A105" s="64">
        <v>23</v>
      </c>
      <c r="B105" s="65">
        <v>47090803</v>
      </c>
      <c r="C105" s="66" t="s">
        <v>4467</v>
      </c>
      <c r="D105" s="66" t="s">
        <v>4364</v>
      </c>
      <c r="E105" s="67">
        <v>0</v>
      </c>
      <c r="F105" s="67">
        <v>0</v>
      </c>
      <c r="G105" s="67">
        <v>0</v>
      </c>
    </row>
    <row r="106" spans="1:7">
      <c r="A106" s="64">
        <v>23</v>
      </c>
      <c r="B106" s="65">
        <v>47170737</v>
      </c>
      <c r="C106" s="66" t="s">
        <v>4468</v>
      </c>
      <c r="D106" s="66" t="s">
        <v>4373</v>
      </c>
      <c r="E106" s="67">
        <v>0</v>
      </c>
      <c r="F106" s="67">
        <v>0</v>
      </c>
      <c r="G106" s="67">
        <v>0</v>
      </c>
    </row>
    <row r="107" spans="1:7">
      <c r="A107" s="64">
        <v>23</v>
      </c>
      <c r="B107" s="65">
        <v>47227650</v>
      </c>
      <c r="C107" s="66" t="s">
        <v>4469</v>
      </c>
      <c r="D107" s="66" t="s">
        <v>4364</v>
      </c>
      <c r="E107" s="67">
        <v>0</v>
      </c>
      <c r="F107" s="67">
        <v>0</v>
      </c>
      <c r="G107" s="67">
        <v>0</v>
      </c>
    </row>
    <row r="108" spans="1:7">
      <c r="A108" s="64">
        <v>23</v>
      </c>
      <c r="B108" s="65">
        <v>47247876</v>
      </c>
      <c r="C108" s="66" t="s">
        <v>4470</v>
      </c>
      <c r="D108" s="66" t="s">
        <v>4368</v>
      </c>
      <c r="E108" s="67">
        <v>0</v>
      </c>
      <c r="F108" s="67">
        <v>0</v>
      </c>
      <c r="G108" s="67">
        <v>0.133333333333333</v>
      </c>
    </row>
    <row r="109" spans="1:7">
      <c r="A109" s="64">
        <v>23</v>
      </c>
      <c r="B109" s="65">
        <v>47262349</v>
      </c>
      <c r="C109" s="66" t="s">
        <v>4471</v>
      </c>
      <c r="D109" s="66" t="s">
        <v>4361</v>
      </c>
      <c r="E109" s="67">
        <v>0</v>
      </c>
      <c r="F109" s="67">
        <v>0</v>
      </c>
      <c r="G109" s="67">
        <v>0</v>
      </c>
    </row>
    <row r="110" spans="1:7">
      <c r="A110" s="64">
        <v>23</v>
      </c>
      <c r="B110" s="65">
        <v>47347829</v>
      </c>
      <c r="C110" s="66" t="s">
        <v>4472</v>
      </c>
      <c r="D110" s="66" t="s">
        <v>4361</v>
      </c>
      <c r="E110" s="67">
        <v>0</v>
      </c>
      <c r="F110" s="67">
        <v>0</v>
      </c>
      <c r="G110" s="67">
        <v>0</v>
      </c>
    </row>
    <row r="111" spans="1:7">
      <c r="A111" s="64">
        <v>23</v>
      </c>
      <c r="B111" s="65">
        <v>47490829</v>
      </c>
      <c r="C111" s="66" t="s">
        <v>4473</v>
      </c>
      <c r="D111" s="66" t="s">
        <v>4373</v>
      </c>
      <c r="E111" s="67">
        <v>0</v>
      </c>
      <c r="F111" s="67">
        <v>0</v>
      </c>
      <c r="G111" s="67">
        <v>0</v>
      </c>
    </row>
    <row r="112" spans="1:7">
      <c r="A112" s="64">
        <v>23</v>
      </c>
      <c r="B112" s="65">
        <v>47755584</v>
      </c>
      <c r="C112" s="66" t="s">
        <v>4474</v>
      </c>
      <c r="D112" s="66" t="s">
        <v>4361</v>
      </c>
      <c r="E112" s="67">
        <v>0</v>
      </c>
      <c r="F112" s="67">
        <v>0</v>
      </c>
      <c r="G112" s="67">
        <v>0</v>
      </c>
    </row>
    <row r="113" spans="1:7">
      <c r="A113" s="64">
        <v>23</v>
      </c>
      <c r="B113" s="65">
        <v>48214447</v>
      </c>
      <c r="C113" s="66" t="s">
        <v>4475</v>
      </c>
      <c r="D113" s="66" t="s">
        <v>4373</v>
      </c>
      <c r="E113" s="67">
        <v>0</v>
      </c>
      <c r="F113" s="67">
        <v>0</v>
      </c>
      <c r="G113" s="67">
        <v>0.133333333333333</v>
      </c>
    </row>
    <row r="114" spans="1:7">
      <c r="A114" s="64">
        <v>23</v>
      </c>
      <c r="B114" s="65">
        <v>48215454</v>
      </c>
      <c r="C114" s="66" t="s">
        <v>4476</v>
      </c>
      <c r="D114" s="66" t="s">
        <v>4361</v>
      </c>
      <c r="E114" s="67">
        <v>0</v>
      </c>
      <c r="F114" s="67">
        <v>0</v>
      </c>
      <c r="G114" s="67">
        <v>1.07692307692308</v>
      </c>
    </row>
    <row r="115" spans="1:7">
      <c r="A115" s="64">
        <v>23</v>
      </c>
      <c r="B115" s="65">
        <v>48217769</v>
      </c>
      <c r="C115" s="66" t="s">
        <v>4477</v>
      </c>
      <c r="D115" s="66" t="s">
        <v>4368</v>
      </c>
      <c r="E115" s="67">
        <v>0</v>
      </c>
      <c r="F115" s="67">
        <v>0</v>
      </c>
      <c r="G115" s="67">
        <v>0</v>
      </c>
    </row>
    <row r="116" spans="1:7">
      <c r="A116" s="64">
        <v>23</v>
      </c>
      <c r="B116" s="65">
        <v>48243023</v>
      </c>
      <c r="C116" s="66" t="s">
        <v>4478</v>
      </c>
      <c r="D116" s="66" t="s">
        <v>4368</v>
      </c>
      <c r="E116" s="67">
        <v>0</v>
      </c>
      <c r="F116" s="67">
        <v>0.857142857142857</v>
      </c>
      <c r="G116" s="67">
        <v>0.2</v>
      </c>
    </row>
    <row r="117" spans="1:7">
      <c r="A117" s="64">
        <v>23</v>
      </c>
      <c r="B117" s="65">
        <v>48245945</v>
      </c>
      <c r="C117" s="66" t="s">
        <v>4479</v>
      </c>
      <c r="D117" s="66" t="s">
        <v>4368</v>
      </c>
      <c r="E117" s="67">
        <v>0</v>
      </c>
      <c r="F117" s="67">
        <v>0.142857142857143</v>
      </c>
      <c r="G117" s="67">
        <v>0</v>
      </c>
    </row>
    <row r="118" spans="1:7">
      <c r="A118" s="64">
        <v>23</v>
      </c>
      <c r="B118" s="65">
        <v>48273902</v>
      </c>
      <c r="C118" s="66" t="s">
        <v>4480</v>
      </c>
      <c r="D118" s="66" t="s">
        <v>4368</v>
      </c>
      <c r="E118" s="67">
        <v>0</v>
      </c>
      <c r="F118" s="67">
        <v>0.428571428571429</v>
      </c>
      <c r="G118" s="67">
        <v>0</v>
      </c>
    </row>
    <row r="119" spans="1:7">
      <c r="A119" s="64">
        <v>23</v>
      </c>
      <c r="B119" s="65">
        <v>48551755</v>
      </c>
      <c r="C119" s="66" t="s">
        <v>4481</v>
      </c>
      <c r="D119" s="66" t="s">
        <v>4361</v>
      </c>
      <c r="E119" s="67">
        <v>0</v>
      </c>
      <c r="F119" s="67">
        <v>0</v>
      </c>
      <c r="G119" s="67">
        <v>0</v>
      </c>
    </row>
    <row r="120" spans="1:7">
      <c r="A120" s="64">
        <v>23</v>
      </c>
      <c r="B120" s="65">
        <v>48577115</v>
      </c>
      <c r="C120" s="66" t="s">
        <v>4482</v>
      </c>
      <c r="D120" s="66" t="s">
        <v>4364</v>
      </c>
      <c r="E120" s="67">
        <v>0</v>
      </c>
      <c r="F120" s="67">
        <v>0.142857142857143</v>
      </c>
      <c r="G120" s="67">
        <v>0</v>
      </c>
    </row>
    <row r="121" spans="1:7">
      <c r="A121" s="64">
        <v>23</v>
      </c>
      <c r="B121" s="65">
        <v>48986956</v>
      </c>
      <c r="C121" s="66" t="s">
        <v>4483</v>
      </c>
      <c r="D121" s="66" t="s">
        <v>4361</v>
      </c>
      <c r="E121" s="67">
        <v>0</v>
      </c>
      <c r="F121" s="67">
        <v>0</v>
      </c>
      <c r="G121" s="67">
        <v>0</v>
      </c>
    </row>
    <row r="122" spans="1:7">
      <c r="A122" s="68">
        <v>23</v>
      </c>
      <c r="B122" s="69">
        <v>49083362</v>
      </c>
      <c r="C122" s="70" t="s">
        <v>4484</v>
      </c>
      <c r="D122" s="70" t="s">
        <v>4368</v>
      </c>
      <c r="E122" s="71">
        <v>1.66666666666667</v>
      </c>
      <c r="F122" s="71">
        <v>0.714285714285714</v>
      </c>
      <c r="G122" s="71">
        <v>0</v>
      </c>
    </row>
    <row r="123" spans="1:7">
      <c r="A123" s="64">
        <v>23</v>
      </c>
      <c r="B123" s="65">
        <v>49112627</v>
      </c>
      <c r="C123" s="66" t="s">
        <v>4485</v>
      </c>
      <c r="D123" s="66" t="s">
        <v>4361</v>
      </c>
      <c r="E123" s="67">
        <v>0</v>
      </c>
      <c r="F123" s="67">
        <v>0</v>
      </c>
      <c r="G123" s="67">
        <v>0.0666666666666667</v>
      </c>
    </row>
    <row r="124" spans="1:7">
      <c r="A124" s="64">
        <v>23</v>
      </c>
      <c r="B124" s="65">
        <v>49150213</v>
      </c>
      <c r="C124" s="66" t="s">
        <v>4486</v>
      </c>
      <c r="D124" s="66" t="s">
        <v>4373</v>
      </c>
      <c r="E124" s="67">
        <v>0</v>
      </c>
      <c r="F124" s="67">
        <v>0</v>
      </c>
      <c r="G124" s="67">
        <v>0.133333333333333</v>
      </c>
    </row>
    <row r="125" spans="1:7">
      <c r="A125" s="64">
        <v>23</v>
      </c>
      <c r="B125" s="65">
        <v>49210519</v>
      </c>
      <c r="C125" s="66" t="s">
        <v>4487</v>
      </c>
      <c r="D125" s="66" t="s">
        <v>4361</v>
      </c>
      <c r="E125" s="67">
        <v>0</v>
      </c>
      <c r="F125" s="67">
        <v>0</v>
      </c>
      <c r="G125" s="67">
        <v>0</v>
      </c>
    </row>
    <row r="126" spans="1:7">
      <c r="A126" s="64">
        <v>23</v>
      </c>
      <c r="B126" s="65">
        <v>49238270</v>
      </c>
      <c r="C126" s="66" t="s">
        <v>4488</v>
      </c>
      <c r="D126" s="66" t="s">
        <v>4364</v>
      </c>
      <c r="E126" s="67">
        <v>0</v>
      </c>
      <c r="F126" s="67">
        <v>0</v>
      </c>
      <c r="G126" s="67">
        <v>0</v>
      </c>
    </row>
    <row r="127" spans="1:7">
      <c r="A127" s="64">
        <v>23</v>
      </c>
      <c r="B127" s="65">
        <v>49258221</v>
      </c>
      <c r="C127" s="66" t="s">
        <v>4489</v>
      </c>
      <c r="D127" s="66" t="s">
        <v>4373</v>
      </c>
      <c r="E127" s="67">
        <v>0</v>
      </c>
      <c r="F127" s="67">
        <v>0</v>
      </c>
      <c r="G127" s="67">
        <v>0</v>
      </c>
    </row>
    <row r="128" spans="1:7">
      <c r="A128" s="64">
        <v>23</v>
      </c>
      <c r="B128" s="65">
        <v>49300209</v>
      </c>
      <c r="C128" s="66" t="s">
        <v>4490</v>
      </c>
      <c r="D128" s="66" t="s">
        <v>4368</v>
      </c>
      <c r="E128" s="67">
        <v>0</v>
      </c>
      <c r="F128" s="67">
        <v>0</v>
      </c>
      <c r="G128" s="67">
        <v>0</v>
      </c>
    </row>
    <row r="129" spans="1:7">
      <c r="A129" s="64">
        <v>23</v>
      </c>
      <c r="B129" s="65">
        <v>49406734</v>
      </c>
      <c r="C129" s="66" t="s">
        <v>4491</v>
      </c>
      <c r="D129" s="66" t="s">
        <v>4368</v>
      </c>
      <c r="E129" s="67">
        <v>0</v>
      </c>
      <c r="F129" s="67">
        <v>0.142857142857143</v>
      </c>
      <c r="G129" s="67">
        <v>0</v>
      </c>
    </row>
    <row r="130" spans="1:7">
      <c r="A130" s="64">
        <v>23</v>
      </c>
      <c r="B130" s="65">
        <v>49751819</v>
      </c>
      <c r="C130" s="66" t="s">
        <v>4492</v>
      </c>
      <c r="D130" s="66" t="s">
        <v>4361</v>
      </c>
      <c r="E130" s="67">
        <v>0</v>
      </c>
      <c r="F130" s="67">
        <v>0</v>
      </c>
      <c r="G130" s="67">
        <v>0</v>
      </c>
    </row>
    <row r="131" spans="1:7">
      <c r="A131" s="64">
        <v>23</v>
      </c>
      <c r="B131" s="65">
        <v>49766437</v>
      </c>
      <c r="C131" s="66" t="s">
        <v>4493</v>
      </c>
      <c r="D131" s="66" t="s">
        <v>4364</v>
      </c>
      <c r="E131" s="67">
        <v>0</v>
      </c>
      <c r="F131" s="67">
        <v>0</v>
      </c>
      <c r="G131" s="67">
        <v>0</v>
      </c>
    </row>
    <row r="132" spans="1:7">
      <c r="A132" s="64">
        <v>23</v>
      </c>
      <c r="B132" s="65">
        <v>50276700</v>
      </c>
      <c r="C132" s="66" t="s">
        <v>4494</v>
      </c>
      <c r="D132" s="66" t="s">
        <v>4364</v>
      </c>
      <c r="E132" s="67">
        <v>0</v>
      </c>
      <c r="F132" s="67">
        <v>0</v>
      </c>
      <c r="G132" s="67">
        <v>0</v>
      </c>
    </row>
    <row r="133" spans="1:7">
      <c r="A133" s="64">
        <v>23</v>
      </c>
      <c r="B133" s="65">
        <v>55441298</v>
      </c>
      <c r="C133" s="66" t="s">
        <v>4495</v>
      </c>
      <c r="D133" s="66" t="s">
        <v>4361</v>
      </c>
      <c r="E133" s="67">
        <v>0</v>
      </c>
      <c r="F133" s="67">
        <v>0</v>
      </c>
      <c r="G133" s="67">
        <v>0</v>
      </c>
    </row>
    <row r="134" spans="1:7">
      <c r="A134" s="64">
        <v>23</v>
      </c>
      <c r="B134" s="65">
        <v>56461608</v>
      </c>
      <c r="C134" s="66" t="s">
        <v>4496</v>
      </c>
      <c r="D134" s="66" t="s">
        <v>4368</v>
      </c>
      <c r="E134" s="67">
        <v>0</v>
      </c>
      <c r="F134" s="67">
        <v>0</v>
      </c>
      <c r="G134" s="67">
        <v>0</v>
      </c>
    </row>
    <row r="135" spans="1:7">
      <c r="A135" s="64">
        <v>23</v>
      </c>
      <c r="B135" s="65">
        <v>56488525</v>
      </c>
      <c r="C135" s="66" t="s">
        <v>4497</v>
      </c>
      <c r="D135" s="66" t="s">
        <v>4373</v>
      </c>
      <c r="E135" s="67">
        <v>0</v>
      </c>
      <c r="F135" s="67">
        <v>0.428571428571429</v>
      </c>
      <c r="G135" s="67">
        <v>0.0666666666666667</v>
      </c>
    </row>
    <row r="136" spans="1:7">
      <c r="A136" s="72" t="s">
        <v>4498</v>
      </c>
      <c r="B136" s="15"/>
      <c r="D136" s="15"/>
      <c r="E136" s="15"/>
      <c r="F136" s="15"/>
      <c r="G136" s="15"/>
    </row>
  </sheetData>
  <sheetProtection formatCells="0" formatColumns="0" formatRows="0" insertRows="0" insertColumns="0" insertHyperlinks="0" deleteColumns="0" deleteRows="0" sort="0" autoFilter="0" pivotTables="0"/>
  <mergeCells count="5">
    <mergeCell ref="E2:G2"/>
    <mergeCell ref="A136:G136"/>
    <mergeCell ref="A2:A3"/>
    <mergeCell ref="B2:B3"/>
    <mergeCell ref="C2:C3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3" sqref="A13"/>
    </sheetView>
  </sheetViews>
  <sheetFormatPr defaultColWidth="9" defaultRowHeight="13.8" outlineLevelCol="3"/>
  <cols>
    <col min="1" max="1" width="20.7777777777778" style="15" customWidth="1"/>
    <col min="2" max="2" width="20.7777777777778" style="16" customWidth="1"/>
    <col min="3" max="3" width="23.6018518518519" style="12" customWidth="1"/>
    <col min="4" max="4" width="16.5" style="12" customWidth="1"/>
    <col min="5" max="5" width="9" style="12"/>
    <col min="6" max="6" width="21.0648148148148" style="12" customWidth="1"/>
    <col min="7" max="16384" width="9" style="12"/>
  </cols>
  <sheetData>
    <row r="1" s="12" customFormat="1" spans="1:2">
      <c r="A1" s="42" t="s">
        <v>4499</v>
      </c>
      <c r="B1" s="43"/>
    </row>
    <row r="2" s="12" customFormat="1" spans="1:4">
      <c r="A2" s="6" t="s">
        <v>4500</v>
      </c>
      <c r="B2" s="44" t="s">
        <v>53</v>
      </c>
      <c r="C2" s="45"/>
      <c r="D2" s="45"/>
    </row>
    <row r="3" s="12" customFormat="1" spans="1:2">
      <c r="A3" s="46" t="s">
        <v>4501</v>
      </c>
      <c r="B3" s="47">
        <v>11</v>
      </c>
    </row>
    <row r="4" s="12" customFormat="1" spans="1:2">
      <c r="A4" s="46" t="s">
        <v>4502</v>
      </c>
      <c r="B4" s="47">
        <v>1105</v>
      </c>
    </row>
    <row r="5" s="12" customFormat="1" spans="1:2">
      <c r="A5" s="46" t="s">
        <v>4503</v>
      </c>
      <c r="B5" s="47">
        <v>911</v>
      </c>
    </row>
    <row r="6" s="12" customFormat="1" spans="1:2">
      <c r="A6" s="48" t="s">
        <v>4504</v>
      </c>
      <c r="B6" s="47">
        <v>72904</v>
      </c>
    </row>
    <row r="7" s="12" customFormat="1" spans="1:2">
      <c r="A7" s="48" t="s">
        <v>4505</v>
      </c>
      <c r="B7" s="47">
        <v>2120</v>
      </c>
    </row>
    <row r="8" s="12" customFormat="1" spans="1:2">
      <c r="A8" s="48" t="s">
        <v>4506</v>
      </c>
      <c r="B8" s="47">
        <v>1555</v>
      </c>
    </row>
    <row r="9" s="12" customFormat="1" spans="1:2">
      <c r="A9" s="48" t="s">
        <v>4507</v>
      </c>
      <c r="B9" s="47">
        <v>1747</v>
      </c>
    </row>
    <row r="10" s="12" customFormat="1" spans="1:2">
      <c r="A10" s="48" t="s">
        <v>4508</v>
      </c>
      <c r="B10" s="47">
        <v>1640</v>
      </c>
    </row>
    <row r="11" s="12" customFormat="1" spans="1:2">
      <c r="A11" s="48" t="s">
        <v>4509</v>
      </c>
      <c r="B11" s="47">
        <v>10</v>
      </c>
    </row>
    <row r="12" s="12" customFormat="1" spans="1:2">
      <c r="A12" s="48" t="s">
        <v>4510</v>
      </c>
      <c r="B12" s="47">
        <v>138854</v>
      </c>
    </row>
    <row r="13" s="12" customFormat="1" spans="1:2">
      <c r="A13" s="48" t="s">
        <v>4511</v>
      </c>
      <c r="B13" s="47">
        <v>1</v>
      </c>
    </row>
    <row r="14" s="12" customFormat="1" spans="1:2">
      <c r="A14" s="49" t="s">
        <v>4512</v>
      </c>
      <c r="B14" s="47">
        <v>48</v>
      </c>
    </row>
    <row r="15" s="41" customFormat="1" spans="1:2">
      <c r="A15" s="50"/>
      <c r="B15" s="51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3"/>
  <sheetViews>
    <sheetView workbookViewId="0">
      <selection activeCell="F9" sqref="F9"/>
    </sheetView>
  </sheetViews>
  <sheetFormatPr defaultColWidth="9" defaultRowHeight="14.4" outlineLevelCol="4"/>
  <cols>
    <col min="1" max="1" width="13.8888888888889" style="27" customWidth="1"/>
    <col min="2" max="3" width="13.8888888888889" style="28" customWidth="1"/>
    <col min="4" max="4" width="13.8888888888889" style="27" customWidth="1"/>
    <col min="5" max="5" width="26" style="27" customWidth="1"/>
  </cols>
  <sheetData>
    <row r="1" s="26" customFormat="1" spans="1:5">
      <c r="A1" s="29" t="s">
        <v>4513</v>
      </c>
      <c r="B1" s="30"/>
      <c r="C1" s="30"/>
      <c r="D1" s="29"/>
      <c r="E1" s="31"/>
    </row>
    <row r="2" spans="1:5">
      <c r="A2" s="32" t="s">
        <v>61</v>
      </c>
      <c r="B2" s="33" t="s">
        <v>4514</v>
      </c>
      <c r="C2" s="33" t="s">
        <v>4515</v>
      </c>
      <c r="D2" s="32" t="s">
        <v>4516</v>
      </c>
      <c r="E2" s="34" t="s">
        <v>4517</v>
      </c>
    </row>
    <row r="3" spans="1:5">
      <c r="A3" s="35">
        <v>1</v>
      </c>
      <c r="B3" s="36">
        <v>22890001</v>
      </c>
      <c r="C3" s="36">
        <v>22990000</v>
      </c>
      <c r="D3" s="35">
        <v>181.3282228</v>
      </c>
      <c r="E3" s="37" t="s">
        <v>4518</v>
      </c>
    </row>
    <row r="4" spans="1:5">
      <c r="A4" s="35">
        <v>1</v>
      </c>
      <c r="B4" s="36">
        <v>25050001</v>
      </c>
      <c r="C4" s="36">
        <v>25150000</v>
      </c>
      <c r="D4" s="35">
        <v>165.0277224</v>
      </c>
      <c r="E4" s="37" t="s">
        <v>29</v>
      </c>
    </row>
    <row r="5" spans="1:5">
      <c r="A5" s="35">
        <v>1</v>
      </c>
      <c r="B5" s="36">
        <v>26190001</v>
      </c>
      <c r="C5" s="36">
        <v>26290000</v>
      </c>
      <c r="D5" s="35">
        <v>216.9497041</v>
      </c>
      <c r="E5" s="37" t="s">
        <v>29</v>
      </c>
    </row>
    <row r="6" spans="1:5">
      <c r="A6" s="35">
        <v>1</v>
      </c>
      <c r="B6" s="36">
        <v>26200001</v>
      </c>
      <c r="C6" s="36">
        <v>26300000</v>
      </c>
      <c r="D6" s="35">
        <v>333.6951606</v>
      </c>
      <c r="E6" s="37" t="s">
        <v>29</v>
      </c>
    </row>
    <row r="7" spans="1:5">
      <c r="A7" s="35">
        <v>1</v>
      </c>
      <c r="B7" s="36">
        <v>26210001</v>
      </c>
      <c r="C7" s="36">
        <v>26310000</v>
      </c>
      <c r="D7" s="35">
        <v>237.6253367</v>
      </c>
      <c r="E7" s="37" t="s">
        <v>29</v>
      </c>
    </row>
    <row r="8" spans="1:5">
      <c r="A8" s="35">
        <v>1</v>
      </c>
      <c r="B8" s="36">
        <v>26230001</v>
      </c>
      <c r="C8" s="36">
        <v>26330000</v>
      </c>
      <c r="D8" s="35">
        <v>281.7429888</v>
      </c>
      <c r="E8" s="37" t="s">
        <v>29</v>
      </c>
    </row>
    <row r="9" spans="1:5">
      <c r="A9" s="35">
        <v>1</v>
      </c>
      <c r="B9" s="36">
        <v>32250001</v>
      </c>
      <c r="C9" s="36">
        <v>32350000</v>
      </c>
      <c r="D9" s="35">
        <v>205.4296915</v>
      </c>
      <c r="E9" s="37" t="s">
        <v>4519</v>
      </c>
    </row>
    <row r="10" spans="1:5">
      <c r="A10" s="35">
        <v>1</v>
      </c>
      <c r="B10" s="36">
        <v>32260001</v>
      </c>
      <c r="C10" s="36">
        <v>32360000</v>
      </c>
      <c r="D10" s="35">
        <v>201.4793732</v>
      </c>
      <c r="E10" s="37" t="s">
        <v>4519</v>
      </c>
    </row>
    <row r="11" spans="1:5">
      <c r="A11" s="35">
        <v>1</v>
      </c>
      <c r="B11" s="36">
        <v>39200001</v>
      </c>
      <c r="C11" s="36">
        <v>39300000</v>
      </c>
      <c r="D11" s="35">
        <v>264.0542519</v>
      </c>
      <c r="E11" s="37" t="s">
        <v>29</v>
      </c>
    </row>
    <row r="12" spans="1:5">
      <c r="A12" s="35">
        <v>1</v>
      </c>
      <c r="B12" s="36">
        <v>52930001</v>
      </c>
      <c r="C12" s="36">
        <v>53030000</v>
      </c>
      <c r="D12" s="35">
        <v>224.0610939</v>
      </c>
      <c r="E12" s="37" t="s">
        <v>29</v>
      </c>
    </row>
    <row r="13" spans="1:5">
      <c r="A13" s="35">
        <v>1</v>
      </c>
      <c r="B13" s="36">
        <v>53380001</v>
      </c>
      <c r="C13" s="36">
        <v>53480000</v>
      </c>
      <c r="D13" s="35">
        <v>201.434294</v>
      </c>
      <c r="E13" s="37" t="s">
        <v>4520</v>
      </c>
    </row>
    <row r="14" spans="1:5">
      <c r="A14" s="35">
        <v>1</v>
      </c>
      <c r="B14" s="36">
        <v>53390001</v>
      </c>
      <c r="C14" s="36">
        <v>53490000</v>
      </c>
      <c r="D14" s="35">
        <v>185.2569802</v>
      </c>
      <c r="E14" s="37" t="s">
        <v>4521</v>
      </c>
    </row>
    <row r="15" spans="1:5">
      <c r="A15" s="38">
        <v>1</v>
      </c>
      <c r="B15" s="39">
        <v>54570001</v>
      </c>
      <c r="C15" s="39">
        <v>54670000</v>
      </c>
      <c r="D15" s="38">
        <v>301.7238283</v>
      </c>
      <c r="E15" s="37" t="s">
        <v>4522</v>
      </c>
    </row>
    <row r="16" spans="1:5">
      <c r="A16" s="35">
        <v>1</v>
      </c>
      <c r="B16" s="36">
        <v>54580001</v>
      </c>
      <c r="C16" s="36">
        <v>54680000</v>
      </c>
      <c r="D16" s="35">
        <v>265.6535819</v>
      </c>
      <c r="E16" s="37" t="s">
        <v>29</v>
      </c>
    </row>
    <row r="17" spans="1:5">
      <c r="A17" s="35">
        <v>1</v>
      </c>
      <c r="B17" s="36">
        <v>54590001</v>
      </c>
      <c r="C17" s="36">
        <v>54690000</v>
      </c>
      <c r="D17" s="35">
        <v>213.9021926</v>
      </c>
      <c r="E17" s="37" t="s">
        <v>29</v>
      </c>
    </row>
    <row r="18" spans="1:5">
      <c r="A18" s="35">
        <v>1</v>
      </c>
      <c r="B18" s="36">
        <v>54600001</v>
      </c>
      <c r="C18" s="36">
        <v>54700000</v>
      </c>
      <c r="D18" s="35">
        <v>242.0878148</v>
      </c>
      <c r="E18" s="37" t="s">
        <v>29</v>
      </c>
    </row>
    <row r="19" spans="1:5">
      <c r="A19" s="35">
        <v>1</v>
      </c>
      <c r="B19" s="36">
        <v>56320001</v>
      </c>
      <c r="C19" s="36">
        <v>56420000</v>
      </c>
      <c r="D19" s="35">
        <v>190.2631072</v>
      </c>
      <c r="E19" s="37" t="s">
        <v>29</v>
      </c>
    </row>
    <row r="20" spans="1:5">
      <c r="A20" s="35">
        <v>1</v>
      </c>
      <c r="B20" s="36">
        <v>56510001</v>
      </c>
      <c r="C20" s="36">
        <v>56610000</v>
      </c>
      <c r="D20" s="35">
        <v>226.9698286</v>
      </c>
      <c r="E20" s="37" t="s">
        <v>29</v>
      </c>
    </row>
    <row r="21" spans="1:5">
      <c r="A21" s="35">
        <v>1</v>
      </c>
      <c r="B21" s="36">
        <v>56890001</v>
      </c>
      <c r="C21" s="36">
        <v>56990000</v>
      </c>
      <c r="D21" s="35">
        <v>277.8851779</v>
      </c>
      <c r="E21" s="37" t="s">
        <v>29</v>
      </c>
    </row>
    <row r="22" spans="1:5">
      <c r="A22" s="35">
        <v>1</v>
      </c>
      <c r="B22" s="36">
        <v>56910001</v>
      </c>
      <c r="C22" s="36">
        <v>57010000</v>
      </c>
      <c r="D22" s="35">
        <v>176.1030183</v>
      </c>
      <c r="E22" s="37" t="s">
        <v>29</v>
      </c>
    </row>
    <row r="23" spans="1:5">
      <c r="A23" s="35">
        <v>1</v>
      </c>
      <c r="B23" s="36">
        <v>56920001</v>
      </c>
      <c r="C23" s="36">
        <v>57020000</v>
      </c>
      <c r="D23" s="35">
        <v>170.2859005</v>
      </c>
      <c r="E23" s="37" t="s">
        <v>29</v>
      </c>
    </row>
    <row r="24" spans="1:5">
      <c r="A24" s="35">
        <v>1</v>
      </c>
      <c r="B24" s="36">
        <v>56940001</v>
      </c>
      <c r="C24" s="36">
        <v>57040000</v>
      </c>
      <c r="D24" s="35">
        <v>258.3256652</v>
      </c>
      <c r="E24" s="37" t="s">
        <v>29</v>
      </c>
    </row>
    <row r="25" spans="1:5">
      <c r="A25" s="35">
        <v>1</v>
      </c>
      <c r="B25" s="36">
        <v>56960001</v>
      </c>
      <c r="C25" s="36">
        <v>57060000</v>
      </c>
      <c r="D25" s="35">
        <v>191.2661253</v>
      </c>
      <c r="E25" s="37" t="s">
        <v>29</v>
      </c>
    </row>
    <row r="26" spans="1:5">
      <c r="A26" s="35">
        <v>1</v>
      </c>
      <c r="B26" s="36">
        <v>56980001</v>
      </c>
      <c r="C26" s="36">
        <v>57080000</v>
      </c>
      <c r="D26" s="35">
        <v>163.6323357</v>
      </c>
      <c r="E26" s="37" t="s">
        <v>29</v>
      </c>
    </row>
    <row r="27" spans="1:5">
      <c r="A27" s="35">
        <v>1</v>
      </c>
      <c r="B27" s="36">
        <v>59380001</v>
      </c>
      <c r="C27" s="36">
        <v>59480000</v>
      </c>
      <c r="D27" s="35">
        <v>201.254403</v>
      </c>
      <c r="E27" s="37" t="s">
        <v>29</v>
      </c>
    </row>
    <row r="28" spans="1:5">
      <c r="A28" s="38">
        <v>1</v>
      </c>
      <c r="B28" s="39">
        <v>59390001</v>
      </c>
      <c r="C28" s="39">
        <v>59490000</v>
      </c>
      <c r="D28" s="38">
        <v>221.0467285</v>
      </c>
      <c r="E28" s="37" t="s">
        <v>29</v>
      </c>
    </row>
    <row r="29" spans="1:5">
      <c r="A29" s="35">
        <v>1</v>
      </c>
      <c r="B29" s="36">
        <v>69990001</v>
      </c>
      <c r="C29" s="36">
        <v>70090000</v>
      </c>
      <c r="D29" s="35">
        <v>192.4013255</v>
      </c>
      <c r="E29" s="37" t="s">
        <v>29</v>
      </c>
    </row>
    <row r="30" spans="1:5">
      <c r="A30" s="35">
        <v>1</v>
      </c>
      <c r="B30" s="36">
        <v>70870001</v>
      </c>
      <c r="C30" s="36">
        <v>70970000</v>
      </c>
      <c r="D30" s="35">
        <v>207.4838435</v>
      </c>
      <c r="E30" s="37" t="s">
        <v>29</v>
      </c>
    </row>
    <row r="31" spans="1:5">
      <c r="A31" s="35">
        <v>1</v>
      </c>
      <c r="B31" s="36">
        <v>79470001</v>
      </c>
      <c r="C31" s="36">
        <v>79570000</v>
      </c>
      <c r="D31" s="35">
        <v>238.1658942</v>
      </c>
      <c r="E31" s="37" t="s">
        <v>4523</v>
      </c>
    </row>
    <row r="32" spans="1:5">
      <c r="A32" s="35">
        <v>1</v>
      </c>
      <c r="B32" s="36">
        <v>79500001</v>
      </c>
      <c r="C32" s="36">
        <v>79600000</v>
      </c>
      <c r="D32" s="35">
        <v>259.3470211</v>
      </c>
      <c r="E32" s="37" t="s">
        <v>4524</v>
      </c>
    </row>
    <row r="33" spans="1:5">
      <c r="A33" s="35">
        <v>1</v>
      </c>
      <c r="B33" s="36">
        <v>81350001</v>
      </c>
      <c r="C33" s="36">
        <v>81450000</v>
      </c>
      <c r="D33" s="35">
        <v>166.0545589</v>
      </c>
      <c r="E33" s="37" t="s">
        <v>4525</v>
      </c>
    </row>
    <row r="34" spans="1:5">
      <c r="A34" s="35">
        <v>1</v>
      </c>
      <c r="B34" s="36">
        <v>81590001</v>
      </c>
      <c r="C34" s="36">
        <v>81690000</v>
      </c>
      <c r="D34" s="35">
        <v>220.2830824</v>
      </c>
      <c r="E34" s="37" t="s">
        <v>29</v>
      </c>
    </row>
    <row r="35" spans="1:5">
      <c r="A35" s="35">
        <v>1</v>
      </c>
      <c r="B35" s="36">
        <v>81620001</v>
      </c>
      <c r="C35" s="36">
        <v>81720000</v>
      </c>
      <c r="D35" s="35">
        <v>236.9043721</v>
      </c>
      <c r="E35" s="37" t="s">
        <v>29</v>
      </c>
    </row>
    <row r="36" spans="1:5">
      <c r="A36" s="35">
        <v>1</v>
      </c>
      <c r="B36" s="36">
        <v>81740001</v>
      </c>
      <c r="C36" s="36">
        <v>81840000</v>
      </c>
      <c r="D36" s="35">
        <v>197.5309873</v>
      </c>
      <c r="E36" s="37" t="s">
        <v>29</v>
      </c>
    </row>
    <row r="37" spans="1:5">
      <c r="A37" s="35">
        <v>1</v>
      </c>
      <c r="B37" s="36">
        <v>81800001</v>
      </c>
      <c r="C37" s="36">
        <v>81900000</v>
      </c>
      <c r="D37" s="35">
        <v>195.3948546</v>
      </c>
      <c r="E37" s="37" t="s">
        <v>4526</v>
      </c>
    </row>
    <row r="38" spans="1:5">
      <c r="A38" s="35">
        <v>1</v>
      </c>
      <c r="B38" s="36">
        <v>83280001</v>
      </c>
      <c r="C38" s="36">
        <v>83380000</v>
      </c>
      <c r="D38" s="35">
        <v>200.0256235</v>
      </c>
      <c r="E38" s="37" t="s">
        <v>4527</v>
      </c>
    </row>
    <row r="39" spans="1:5">
      <c r="A39" s="35">
        <v>1</v>
      </c>
      <c r="B39" s="36">
        <v>90380001</v>
      </c>
      <c r="C39" s="36">
        <v>90480000</v>
      </c>
      <c r="D39" s="35">
        <v>211.343115</v>
      </c>
      <c r="E39" s="37" t="s">
        <v>4528</v>
      </c>
    </row>
    <row r="40" spans="1:5">
      <c r="A40" s="35">
        <v>1</v>
      </c>
      <c r="B40" s="36">
        <v>90390001</v>
      </c>
      <c r="C40" s="36">
        <v>90490000</v>
      </c>
      <c r="D40" s="35">
        <v>209.1229759</v>
      </c>
      <c r="E40" s="37" t="s">
        <v>4528</v>
      </c>
    </row>
    <row r="41" spans="1:5">
      <c r="A41" s="38">
        <v>1</v>
      </c>
      <c r="B41" s="39">
        <v>90420001</v>
      </c>
      <c r="C41" s="39">
        <v>90520000</v>
      </c>
      <c r="D41" s="38">
        <v>248.4695854</v>
      </c>
      <c r="E41" s="37" t="s">
        <v>4529</v>
      </c>
    </row>
    <row r="42" spans="1:5">
      <c r="A42" s="35">
        <v>1</v>
      </c>
      <c r="B42" s="36">
        <v>97790001</v>
      </c>
      <c r="C42" s="36">
        <v>97890000</v>
      </c>
      <c r="D42" s="35">
        <v>223.3691816</v>
      </c>
      <c r="E42" s="37" t="s">
        <v>29</v>
      </c>
    </row>
    <row r="43" spans="1:5">
      <c r="A43" s="35">
        <v>1</v>
      </c>
      <c r="B43" s="36">
        <v>97810001</v>
      </c>
      <c r="C43" s="36">
        <v>97910000</v>
      </c>
      <c r="D43" s="35">
        <v>252.0936348</v>
      </c>
      <c r="E43" s="37" t="s">
        <v>29</v>
      </c>
    </row>
    <row r="44" spans="1:5">
      <c r="A44" s="35">
        <v>1</v>
      </c>
      <c r="B44" s="36">
        <v>97820001</v>
      </c>
      <c r="C44" s="36">
        <v>97920000</v>
      </c>
      <c r="D44" s="35">
        <v>310.8955491</v>
      </c>
      <c r="E44" s="37" t="s">
        <v>29</v>
      </c>
    </row>
    <row r="45" spans="1:5">
      <c r="A45" s="35">
        <v>1</v>
      </c>
      <c r="B45" s="36">
        <v>97830001</v>
      </c>
      <c r="C45" s="36">
        <v>97930000</v>
      </c>
      <c r="D45" s="35">
        <v>227.408679</v>
      </c>
      <c r="E45" s="37" t="s">
        <v>29</v>
      </c>
    </row>
    <row r="46" spans="1:5">
      <c r="A46" s="35">
        <v>1</v>
      </c>
      <c r="B46" s="36">
        <v>99660001</v>
      </c>
      <c r="C46" s="36">
        <v>99760000</v>
      </c>
      <c r="D46" s="35">
        <v>171.6484075</v>
      </c>
      <c r="E46" s="37" t="s">
        <v>4530</v>
      </c>
    </row>
    <row r="47" spans="1:5">
      <c r="A47" s="35">
        <v>1</v>
      </c>
      <c r="B47" s="36">
        <v>99930001</v>
      </c>
      <c r="C47" s="36">
        <v>100030000</v>
      </c>
      <c r="D47" s="35">
        <v>186.9042591</v>
      </c>
      <c r="E47" s="37" t="s">
        <v>29</v>
      </c>
    </row>
    <row r="48" spans="1:5">
      <c r="A48" s="35">
        <v>1</v>
      </c>
      <c r="B48" s="36">
        <v>99940001</v>
      </c>
      <c r="C48" s="36">
        <v>100040000</v>
      </c>
      <c r="D48" s="35">
        <v>164.7894888</v>
      </c>
      <c r="E48" s="37" t="s">
        <v>29</v>
      </c>
    </row>
    <row r="49" spans="1:5">
      <c r="A49" s="35">
        <v>1</v>
      </c>
      <c r="B49" s="36">
        <v>99950001</v>
      </c>
      <c r="C49" s="36">
        <v>100050000</v>
      </c>
      <c r="D49" s="35">
        <v>178.8069933</v>
      </c>
      <c r="E49" s="37" t="s">
        <v>29</v>
      </c>
    </row>
    <row r="50" spans="1:5">
      <c r="A50" s="35">
        <v>1</v>
      </c>
      <c r="B50" s="36">
        <v>100010001</v>
      </c>
      <c r="C50" s="36">
        <v>100110000</v>
      </c>
      <c r="D50" s="35">
        <v>163.6052131</v>
      </c>
      <c r="E50" s="37" t="s">
        <v>29</v>
      </c>
    </row>
    <row r="51" spans="1:5">
      <c r="A51" s="35">
        <v>1</v>
      </c>
      <c r="B51" s="36">
        <v>100020001</v>
      </c>
      <c r="C51" s="36">
        <v>100120000</v>
      </c>
      <c r="D51" s="35">
        <v>162.9573889</v>
      </c>
      <c r="E51" s="37" t="s">
        <v>29</v>
      </c>
    </row>
    <row r="52" spans="1:5">
      <c r="A52" s="35">
        <v>1</v>
      </c>
      <c r="B52" s="36">
        <v>105690001</v>
      </c>
      <c r="C52" s="36">
        <v>105790000</v>
      </c>
      <c r="D52" s="35">
        <v>174.2254997</v>
      </c>
      <c r="E52" s="37" t="s">
        <v>4531</v>
      </c>
    </row>
    <row r="53" spans="1:5">
      <c r="A53" s="35">
        <v>1</v>
      </c>
      <c r="B53" s="36">
        <v>105700001</v>
      </c>
      <c r="C53" s="36">
        <v>105800000</v>
      </c>
      <c r="D53" s="35">
        <v>253.1104174</v>
      </c>
      <c r="E53" s="37" t="s">
        <v>4531</v>
      </c>
    </row>
    <row r="54" spans="1:5">
      <c r="A54" s="38">
        <v>1</v>
      </c>
      <c r="B54" s="39">
        <v>105720001</v>
      </c>
      <c r="C54" s="39">
        <v>105820000</v>
      </c>
      <c r="D54" s="38">
        <v>184.6372688</v>
      </c>
      <c r="E54" s="37" t="s">
        <v>4531</v>
      </c>
    </row>
    <row r="55" spans="1:5">
      <c r="A55" s="35">
        <v>1</v>
      </c>
      <c r="B55" s="36">
        <v>116290001</v>
      </c>
      <c r="C55" s="36">
        <v>116390000</v>
      </c>
      <c r="D55" s="35">
        <v>219.8723534</v>
      </c>
      <c r="E55" s="37" t="s">
        <v>4532</v>
      </c>
    </row>
    <row r="56" spans="1:5">
      <c r="A56" s="35">
        <v>1</v>
      </c>
      <c r="B56" s="36">
        <v>116310001</v>
      </c>
      <c r="C56" s="36">
        <v>116410000</v>
      </c>
      <c r="D56" s="35">
        <v>200.9128924</v>
      </c>
      <c r="E56" s="37" t="s">
        <v>4532</v>
      </c>
    </row>
    <row r="57" spans="1:5">
      <c r="A57" s="35">
        <v>1</v>
      </c>
      <c r="B57" s="36">
        <v>120050001</v>
      </c>
      <c r="C57" s="36">
        <v>120150000</v>
      </c>
      <c r="D57" s="35">
        <v>196.1234777</v>
      </c>
      <c r="E57" s="37" t="s">
        <v>4533</v>
      </c>
    </row>
    <row r="58" spans="1:5">
      <c r="A58" s="35">
        <v>1</v>
      </c>
      <c r="B58" s="36">
        <v>120080001</v>
      </c>
      <c r="C58" s="36">
        <v>120180000</v>
      </c>
      <c r="D58" s="35">
        <v>191.8139924</v>
      </c>
      <c r="E58" s="37" t="s">
        <v>4533</v>
      </c>
    </row>
    <row r="59" spans="1:5">
      <c r="A59" s="35">
        <v>1</v>
      </c>
      <c r="B59" s="36">
        <v>120110001</v>
      </c>
      <c r="C59" s="36">
        <v>120210000</v>
      </c>
      <c r="D59" s="35">
        <v>269.1889525</v>
      </c>
      <c r="E59" s="37" t="s">
        <v>4533</v>
      </c>
    </row>
    <row r="60" spans="1:5">
      <c r="A60" s="35">
        <v>1</v>
      </c>
      <c r="B60" s="36">
        <v>120130001</v>
      </c>
      <c r="C60" s="36">
        <v>120230000</v>
      </c>
      <c r="D60" s="35">
        <v>216.5445396</v>
      </c>
      <c r="E60" s="37" t="s">
        <v>29</v>
      </c>
    </row>
    <row r="61" spans="1:5">
      <c r="A61" s="35">
        <v>1</v>
      </c>
      <c r="B61" s="36">
        <v>120140001</v>
      </c>
      <c r="C61" s="36">
        <v>120240000</v>
      </c>
      <c r="D61" s="35">
        <v>247.532186</v>
      </c>
      <c r="E61" s="37" t="s">
        <v>29</v>
      </c>
    </row>
    <row r="62" spans="1:5">
      <c r="A62" s="35">
        <v>1</v>
      </c>
      <c r="B62" s="36">
        <v>124170001</v>
      </c>
      <c r="C62" s="36">
        <v>124270000</v>
      </c>
      <c r="D62" s="35">
        <v>170.6956399</v>
      </c>
      <c r="E62" s="37" t="s">
        <v>4534</v>
      </c>
    </row>
    <row r="63" spans="1:5">
      <c r="A63" s="35">
        <v>1</v>
      </c>
      <c r="B63" s="36">
        <v>127140001</v>
      </c>
      <c r="C63" s="36">
        <v>127240000</v>
      </c>
      <c r="D63" s="35">
        <v>263.3956966</v>
      </c>
      <c r="E63" s="37" t="s">
        <v>29</v>
      </c>
    </row>
    <row r="64" spans="1:5">
      <c r="A64" s="35">
        <v>1</v>
      </c>
      <c r="B64" s="36">
        <v>127150001</v>
      </c>
      <c r="C64" s="36">
        <v>127250000</v>
      </c>
      <c r="D64" s="35">
        <v>308.9059004</v>
      </c>
      <c r="E64" s="37" t="s">
        <v>29</v>
      </c>
    </row>
    <row r="65" spans="1:5">
      <c r="A65" s="35">
        <v>1</v>
      </c>
      <c r="B65" s="36">
        <v>127170001</v>
      </c>
      <c r="C65" s="36">
        <v>127270000</v>
      </c>
      <c r="D65" s="35">
        <v>185.2169542</v>
      </c>
      <c r="E65" s="37" t="s">
        <v>29</v>
      </c>
    </row>
    <row r="66" spans="1:5">
      <c r="A66" s="35">
        <v>1</v>
      </c>
      <c r="B66" s="36">
        <v>129610001</v>
      </c>
      <c r="C66" s="36">
        <v>129710000</v>
      </c>
      <c r="D66" s="35">
        <v>200.0268442</v>
      </c>
      <c r="E66" s="37" t="s">
        <v>29</v>
      </c>
    </row>
    <row r="67" spans="1:5">
      <c r="A67" s="38">
        <v>1</v>
      </c>
      <c r="B67" s="39">
        <v>129620001</v>
      </c>
      <c r="C67" s="39">
        <v>129720000</v>
      </c>
      <c r="D67" s="38">
        <v>204.0958368</v>
      </c>
      <c r="E67" s="37" t="s">
        <v>29</v>
      </c>
    </row>
    <row r="68" spans="1:5">
      <c r="A68" s="35">
        <v>1</v>
      </c>
      <c r="B68" s="36">
        <v>133830001</v>
      </c>
      <c r="C68" s="36">
        <v>133930000</v>
      </c>
      <c r="D68" s="35">
        <v>185.9223302</v>
      </c>
      <c r="E68" s="37" t="s">
        <v>4535</v>
      </c>
    </row>
    <row r="69" spans="1:5">
      <c r="A69" s="35">
        <v>1</v>
      </c>
      <c r="B69" s="36">
        <v>135320001</v>
      </c>
      <c r="C69" s="36">
        <v>135420000</v>
      </c>
      <c r="D69" s="35">
        <v>189.5160246</v>
      </c>
      <c r="E69" s="37" t="s">
        <v>4536</v>
      </c>
    </row>
    <row r="70" spans="1:5">
      <c r="A70" s="35">
        <v>1</v>
      </c>
      <c r="B70" s="36">
        <v>135330001</v>
      </c>
      <c r="C70" s="36">
        <v>135430000</v>
      </c>
      <c r="D70" s="35">
        <v>161.5816354</v>
      </c>
      <c r="E70" s="37" t="s">
        <v>4537</v>
      </c>
    </row>
    <row r="71" spans="1:5">
      <c r="A71" s="35">
        <v>2</v>
      </c>
      <c r="B71" s="36">
        <v>31070001</v>
      </c>
      <c r="C71" s="36">
        <v>31170000</v>
      </c>
      <c r="D71" s="35">
        <v>221.6229947</v>
      </c>
      <c r="E71" s="37" t="s">
        <v>4538</v>
      </c>
    </row>
    <row r="72" spans="1:5">
      <c r="A72" s="35">
        <v>2</v>
      </c>
      <c r="B72" s="36">
        <v>31080001</v>
      </c>
      <c r="C72" s="36">
        <v>31180000</v>
      </c>
      <c r="D72" s="35">
        <v>254.4919529</v>
      </c>
      <c r="E72" s="37" t="s">
        <v>4538</v>
      </c>
    </row>
    <row r="73" spans="1:5">
      <c r="A73" s="35">
        <v>2</v>
      </c>
      <c r="B73" s="36">
        <v>31210001</v>
      </c>
      <c r="C73" s="36">
        <v>31310000</v>
      </c>
      <c r="D73" s="35">
        <v>336.2932181</v>
      </c>
      <c r="E73" s="37" t="s">
        <v>4538</v>
      </c>
    </row>
    <row r="74" spans="1:5">
      <c r="A74" s="35">
        <v>2</v>
      </c>
      <c r="B74" s="36">
        <v>31220001</v>
      </c>
      <c r="C74" s="36">
        <v>31320000</v>
      </c>
      <c r="D74" s="35">
        <v>259.0129653</v>
      </c>
      <c r="E74" s="37" t="s">
        <v>4538</v>
      </c>
    </row>
    <row r="75" spans="1:5">
      <c r="A75" s="35">
        <v>2</v>
      </c>
      <c r="B75" s="36">
        <v>38680001</v>
      </c>
      <c r="C75" s="36">
        <v>38780000</v>
      </c>
      <c r="D75" s="35">
        <v>180.730426</v>
      </c>
      <c r="E75" s="37" t="s">
        <v>4539</v>
      </c>
    </row>
    <row r="76" spans="1:5">
      <c r="A76" s="35">
        <v>2</v>
      </c>
      <c r="B76" s="36">
        <v>38690001</v>
      </c>
      <c r="C76" s="36">
        <v>38790000</v>
      </c>
      <c r="D76" s="35">
        <v>185.9900761</v>
      </c>
      <c r="E76" s="37" t="s">
        <v>4539</v>
      </c>
    </row>
    <row r="77" spans="1:5">
      <c r="A77" s="35">
        <v>2</v>
      </c>
      <c r="B77" s="36">
        <v>39010001</v>
      </c>
      <c r="C77" s="36">
        <v>39110000</v>
      </c>
      <c r="D77" s="35">
        <v>201.3371123</v>
      </c>
      <c r="E77" s="37" t="s">
        <v>4540</v>
      </c>
    </row>
    <row r="78" spans="1:5">
      <c r="A78" s="35">
        <v>2</v>
      </c>
      <c r="B78" s="36">
        <v>60010001</v>
      </c>
      <c r="C78" s="36">
        <v>60110000</v>
      </c>
      <c r="D78" s="35">
        <v>179.3829155</v>
      </c>
      <c r="E78" s="37" t="s">
        <v>4541</v>
      </c>
    </row>
    <row r="79" spans="1:5">
      <c r="A79" s="35">
        <v>2</v>
      </c>
      <c r="B79" s="36">
        <v>60090001</v>
      </c>
      <c r="C79" s="36">
        <v>60190000</v>
      </c>
      <c r="D79" s="35">
        <v>367.7980744</v>
      </c>
      <c r="E79" s="37" t="s">
        <v>4542</v>
      </c>
    </row>
    <row r="80" spans="1:5">
      <c r="A80" s="38">
        <v>2</v>
      </c>
      <c r="B80" s="39">
        <v>60110001</v>
      </c>
      <c r="C80" s="39">
        <v>60210000</v>
      </c>
      <c r="D80" s="38">
        <v>346.2182362</v>
      </c>
      <c r="E80" s="37" t="s">
        <v>4542</v>
      </c>
    </row>
    <row r="81" spans="1:5">
      <c r="A81" s="35">
        <v>2</v>
      </c>
      <c r="B81" s="36">
        <v>60120001</v>
      </c>
      <c r="C81" s="36">
        <v>60220000</v>
      </c>
      <c r="D81" s="35">
        <v>181.8517963</v>
      </c>
      <c r="E81" s="37" t="s">
        <v>4542</v>
      </c>
    </row>
    <row r="82" spans="1:5">
      <c r="A82" s="35">
        <v>2</v>
      </c>
      <c r="B82" s="36">
        <v>60130001</v>
      </c>
      <c r="C82" s="36">
        <v>60230000</v>
      </c>
      <c r="D82" s="35">
        <v>344.2871169</v>
      </c>
      <c r="E82" s="37" t="s">
        <v>4542</v>
      </c>
    </row>
    <row r="83" spans="1:5">
      <c r="A83" s="35">
        <v>2</v>
      </c>
      <c r="B83" s="36">
        <v>60140001</v>
      </c>
      <c r="C83" s="36">
        <v>60240000</v>
      </c>
      <c r="D83" s="35">
        <v>436.4870332</v>
      </c>
      <c r="E83" s="37" t="s">
        <v>4542</v>
      </c>
    </row>
    <row r="84" spans="1:5">
      <c r="A84" s="35">
        <v>2</v>
      </c>
      <c r="B84" s="36">
        <v>60150001</v>
      </c>
      <c r="C84" s="36">
        <v>60250000</v>
      </c>
      <c r="D84" s="35">
        <v>363.4791359</v>
      </c>
      <c r="E84" s="37" t="s">
        <v>4542</v>
      </c>
    </row>
    <row r="85" spans="1:5">
      <c r="A85" s="35">
        <v>2</v>
      </c>
      <c r="B85" s="36">
        <v>65190001</v>
      </c>
      <c r="C85" s="36">
        <v>65290000</v>
      </c>
      <c r="D85" s="35">
        <v>221.6047715</v>
      </c>
      <c r="E85" s="37" t="s">
        <v>4543</v>
      </c>
    </row>
    <row r="86" spans="1:5">
      <c r="A86" s="35">
        <v>2</v>
      </c>
      <c r="B86" s="36">
        <v>71710001</v>
      </c>
      <c r="C86" s="36">
        <v>71810000</v>
      </c>
      <c r="D86" s="35">
        <v>182.2370128</v>
      </c>
      <c r="E86" s="37" t="s">
        <v>4544</v>
      </c>
    </row>
    <row r="87" spans="1:5">
      <c r="A87" s="35">
        <v>2</v>
      </c>
      <c r="B87" s="36">
        <v>73710001</v>
      </c>
      <c r="C87" s="36">
        <v>73810000</v>
      </c>
      <c r="D87" s="35">
        <v>209.6579867</v>
      </c>
      <c r="E87" s="37" t="s">
        <v>4545</v>
      </c>
    </row>
    <row r="88" spans="1:5">
      <c r="A88" s="35">
        <v>2</v>
      </c>
      <c r="B88" s="36">
        <v>73740001</v>
      </c>
      <c r="C88" s="36">
        <v>73840000</v>
      </c>
      <c r="D88" s="35">
        <v>212.0955482</v>
      </c>
      <c r="E88" s="37" t="s">
        <v>4545</v>
      </c>
    </row>
    <row r="89" spans="1:5">
      <c r="A89" s="35">
        <v>2</v>
      </c>
      <c r="B89" s="36">
        <v>73750001</v>
      </c>
      <c r="C89" s="36">
        <v>73850000</v>
      </c>
      <c r="D89" s="35">
        <v>184.4104435</v>
      </c>
      <c r="E89" s="37" t="s">
        <v>4545</v>
      </c>
    </row>
    <row r="90" spans="1:5">
      <c r="A90" s="35">
        <v>2</v>
      </c>
      <c r="B90" s="36">
        <v>73770001</v>
      </c>
      <c r="C90" s="36">
        <v>73870000</v>
      </c>
      <c r="D90" s="35">
        <v>174.2698301</v>
      </c>
      <c r="E90" s="37" t="s">
        <v>4546</v>
      </c>
    </row>
    <row r="91" spans="1:5">
      <c r="A91" s="35">
        <v>2</v>
      </c>
      <c r="B91" s="36">
        <v>73780001</v>
      </c>
      <c r="C91" s="36">
        <v>73880000</v>
      </c>
      <c r="D91" s="35">
        <v>231.4171226</v>
      </c>
      <c r="E91" s="37" t="s">
        <v>4546</v>
      </c>
    </row>
    <row r="92" spans="1:5">
      <c r="A92" s="35">
        <v>2</v>
      </c>
      <c r="B92" s="36">
        <v>77960001</v>
      </c>
      <c r="C92" s="36">
        <v>78060000</v>
      </c>
      <c r="D92" s="35">
        <v>269.6169377</v>
      </c>
      <c r="E92" s="37" t="s">
        <v>29</v>
      </c>
    </row>
    <row r="93" spans="1:5">
      <c r="A93" s="38">
        <v>2</v>
      </c>
      <c r="B93" s="39">
        <v>79320001</v>
      </c>
      <c r="C93" s="39">
        <v>79420000</v>
      </c>
      <c r="D93" s="38">
        <v>205.0093713</v>
      </c>
      <c r="E93" s="37" t="s">
        <v>4547</v>
      </c>
    </row>
    <row r="94" spans="1:5">
      <c r="A94" s="35">
        <v>2</v>
      </c>
      <c r="B94" s="36">
        <v>81910001</v>
      </c>
      <c r="C94" s="36">
        <v>82010000</v>
      </c>
      <c r="D94" s="35">
        <v>218.6153074</v>
      </c>
      <c r="E94" s="37" t="s">
        <v>4548</v>
      </c>
    </row>
    <row r="95" spans="1:5">
      <c r="A95" s="35">
        <v>2</v>
      </c>
      <c r="B95" s="36">
        <v>81930001</v>
      </c>
      <c r="C95" s="36">
        <v>82030000</v>
      </c>
      <c r="D95" s="35">
        <v>232.6842641</v>
      </c>
      <c r="E95" s="37" t="s">
        <v>4548</v>
      </c>
    </row>
    <row r="96" spans="1:5">
      <c r="A96" s="35">
        <v>2</v>
      </c>
      <c r="B96" s="36">
        <v>81950001</v>
      </c>
      <c r="C96" s="36">
        <v>82050000</v>
      </c>
      <c r="D96" s="35">
        <v>210.4074487</v>
      </c>
      <c r="E96" s="37" t="s">
        <v>4548</v>
      </c>
    </row>
    <row r="97" spans="1:5">
      <c r="A97" s="35">
        <v>2</v>
      </c>
      <c r="B97" s="36">
        <v>90620001</v>
      </c>
      <c r="C97" s="36">
        <v>90720000</v>
      </c>
      <c r="D97" s="35">
        <v>173.0948955</v>
      </c>
      <c r="E97" s="37" t="s">
        <v>4549</v>
      </c>
    </row>
    <row r="98" spans="1:5">
      <c r="A98" s="35">
        <v>2</v>
      </c>
      <c r="B98" s="36">
        <v>90630001</v>
      </c>
      <c r="C98" s="36">
        <v>90730000</v>
      </c>
      <c r="D98" s="35">
        <v>165.0981129</v>
      </c>
      <c r="E98" s="37" t="s">
        <v>4549</v>
      </c>
    </row>
    <row r="99" spans="1:5">
      <c r="A99" s="35">
        <v>2</v>
      </c>
      <c r="B99" s="36">
        <v>98850001</v>
      </c>
      <c r="C99" s="36">
        <v>98950000</v>
      </c>
      <c r="D99" s="35">
        <v>193.4710155</v>
      </c>
      <c r="E99" s="37" t="s">
        <v>4550</v>
      </c>
    </row>
    <row r="100" spans="1:5">
      <c r="A100" s="35">
        <v>2</v>
      </c>
      <c r="B100" s="36">
        <v>105490001</v>
      </c>
      <c r="C100" s="36">
        <v>105590000</v>
      </c>
      <c r="D100" s="35">
        <v>200.5375982</v>
      </c>
      <c r="E100" s="37" t="s">
        <v>4551</v>
      </c>
    </row>
    <row r="101" spans="1:5">
      <c r="A101" s="35">
        <v>2</v>
      </c>
      <c r="B101" s="36">
        <v>105500001</v>
      </c>
      <c r="C101" s="36">
        <v>105600000</v>
      </c>
      <c r="D101" s="35">
        <v>299.7707475</v>
      </c>
      <c r="E101" s="37" t="s">
        <v>4551</v>
      </c>
    </row>
    <row r="102" spans="1:5">
      <c r="A102" s="35">
        <v>2</v>
      </c>
      <c r="B102" s="36">
        <v>105520001</v>
      </c>
      <c r="C102" s="36">
        <v>105620000</v>
      </c>
      <c r="D102" s="35">
        <v>243.3925093</v>
      </c>
      <c r="E102" s="37" t="s">
        <v>4551</v>
      </c>
    </row>
    <row r="103" spans="1:5">
      <c r="A103" s="35">
        <v>2</v>
      </c>
      <c r="B103" s="36">
        <v>112550001</v>
      </c>
      <c r="C103" s="36">
        <v>112650000</v>
      </c>
      <c r="D103" s="35">
        <v>191.5871009</v>
      </c>
      <c r="E103" s="37" t="s">
        <v>4552</v>
      </c>
    </row>
    <row r="104" spans="1:5">
      <c r="A104" s="35">
        <v>2</v>
      </c>
      <c r="B104" s="36">
        <v>113140001</v>
      </c>
      <c r="C104" s="36">
        <v>113240000</v>
      </c>
      <c r="D104" s="35">
        <v>195.5656069</v>
      </c>
      <c r="E104" s="37" t="s">
        <v>29</v>
      </c>
    </row>
    <row r="105" spans="1:5">
      <c r="A105" s="35">
        <v>2</v>
      </c>
      <c r="B105" s="36">
        <v>114040001</v>
      </c>
      <c r="C105" s="36">
        <v>114140000</v>
      </c>
      <c r="D105" s="35">
        <v>195.879762</v>
      </c>
      <c r="E105" s="37" t="s">
        <v>4553</v>
      </c>
    </row>
    <row r="106" spans="1:5">
      <c r="A106" s="38">
        <v>2</v>
      </c>
      <c r="B106" s="39">
        <v>114070001</v>
      </c>
      <c r="C106" s="39">
        <v>114170000</v>
      </c>
      <c r="D106" s="38">
        <v>278.9976196</v>
      </c>
      <c r="E106" s="37" t="s">
        <v>4553</v>
      </c>
    </row>
    <row r="107" spans="1:5">
      <c r="A107" s="35">
        <v>2</v>
      </c>
      <c r="B107" s="36">
        <v>115390001</v>
      </c>
      <c r="C107" s="36">
        <v>115490000</v>
      </c>
      <c r="D107" s="35">
        <v>216.4144476</v>
      </c>
      <c r="E107" s="37" t="s">
        <v>4554</v>
      </c>
    </row>
    <row r="108" spans="1:5">
      <c r="A108" s="35">
        <v>2</v>
      </c>
      <c r="B108" s="36">
        <v>115420001</v>
      </c>
      <c r="C108" s="36">
        <v>115520000</v>
      </c>
      <c r="D108" s="35">
        <v>184.0068545</v>
      </c>
      <c r="E108" s="37" t="s">
        <v>4554</v>
      </c>
    </row>
    <row r="109" spans="1:5">
      <c r="A109" s="35">
        <v>2</v>
      </c>
      <c r="B109" s="36">
        <v>115430001</v>
      </c>
      <c r="C109" s="36">
        <v>115530000</v>
      </c>
      <c r="D109" s="35">
        <v>189.2770634</v>
      </c>
      <c r="E109" s="37" t="s">
        <v>4554</v>
      </c>
    </row>
    <row r="110" spans="1:5">
      <c r="A110" s="35">
        <v>2</v>
      </c>
      <c r="B110" s="36">
        <v>118700001</v>
      </c>
      <c r="C110" s="36">
        <v>118800000</v>
      </c>
      <c r="D110" s="35">
        <v>227.1497235</v>
      </c>
      <c r="E110" s="37" t="s">
        <v>4555</v>
      </c>
    </row>
    <row r="111" spans="1:5">
      <c r="A111" s="35">
        <v>2</v>
      </c>
      <c r="B111" s="36">
        <v>118720001</v>
      </c>
      <c r="C111" s="36">
        <v>118820000</v>
      </c>
      <c r="D111" s="35">
        <v>176.482037</v>
      </c>
      <c r="E111" s="37" t="s">
        <v>4556</v>
      </c>
    </row>
    <row r="112" spans="1:5">
      <c r="A112" s="35">
        <v>2</v>
      </c>
      <c r="B112" s="36">
        <v>118770001</v>
      </c>
      <c r="C112" s="36">
        <v>118870000</v>
      </c>
      <c r="D112" s="35">
        <v>162.6336873</v>
      </c>
      <c r="E112" s="37" t="s">
        <v>4557</v>
      </c>
    </row>
    <row r="113" spans="1:5">
      <c r="A113" s="35">
        <v>2</v>
      </c>
      <c r="B113" s="36">
        <v>119870001</v>
      </c>
      <c r="C113" s="36">
        <v>119970000</v>
      </c>
      <c r="D113" s="35">
        <v>178.2705466</v>
      </c>
      <c r="E113" s="37" t="s">
        <v>29</v>
      </c>
    </row>
    <row r="114" spans="1:5">
      <c r="A114" s="35">
        <v>2</v>
      </c>
      <c r="B114" s="36">
        <v>124040001</v>
      </c>
      <c r="C114" s="36">
        <v>124140000</v>
      </c>
      <c r="D114" s="35">
        <v>223.0988383</v>
      </c>
      <c r="E114" s="37" t="s">
        <v>4558</v>
      </c>
    </row>
    <row r="115" spans="1:5">
      <c r="A115" s="35">
        <v>2</v>
      </c>
      <c r="B115" s="36">
        <v>124060001</v>
      </c>
      <c r="C115" s="36">
        <v>124160000</v>
      </c>
      <c r="D115" s="35">
        <v>175.7942117</v>
      </c>
      <c r="E115" s="37" t="s">
        <v>4558</v>
      </c>
    </row>
    <row r="116" spans="1:5">
      <c r="A116" s="35">
        <v>2</v>
      </c>
      <c r="B116" s="36">
        <v>124070001</v>
      </c>
      <c r="C116" s="36">
        <v>124170000</v>
      </c>
      <c r="D116" s="35">
        <v>266.1676331</v>
      </c>
      <c r="E116" s="37" t="s">
        <v>4558</v>
      </c>
    </row>
    <row r="117" spans="1:5">
      <c r="A117" s="35">
        <v>2</v>
      </c>
      <c r="B117" s="36">
        <v>139990001</v>
      </c>
      <c r="C117" s="36">
        <v>140090000</v>
      </c>
      <c r="D117" s="35">
        <v>191.5964783</v>
      </c>
      <c r="E117" s="37" t="s">
        <v>4559</v>
      </c>
    </row>
    <row r="118" spans="1:5">
      <c r="A118" s="35">
        <v>2</v>
      </c>
      <c r="B118" s="36">
        <v>140010001</v>
      </c>
      <c r="C118" s="36">
        <v>140110000</v>
      </c>
      <c r="D118" s="35">
        <v>235.7337721</v>
      </c>
      <c r="E118" s="37" t="s">
        <v>4560</v>
      </c>
    </row>
    <row r="119" spans="1:5">
      <c r="A119" s="38">
        <v>2</v>
      </c>
      <c r="B119" s="39">
        <v>140270001</v>
      </c>
      <c r="C119" s="39">
        <v>140370000</v>
      </c>
      <c r="D119" s="38">
        <v>165.2595878</v>
      </c>
      <c r="E119" s="37" t="s">
        <v>4561</v>
      </c>
    </row>
    <row r="120" spans="1:5">
      <c r="A120" s="35">
        <v>2</v>
      </c>
      <c r="B120" s="36">
        <v>140870001</v>
      </c>
      <c r="C120" s="36">
        <v>140970000</v>
      </c>
      <c r="D120" s="35">
        <v>283.2421444</v>
      </c>
      <c r="E120" s="37" t="s">
        <v>4562</v>
      </c>
    </row>
    <row r="121" spans="1:5">
      <c r="A121" s="35">
        <v>2</v>
      </c>
      <c r="B121" s="36">
        <v>140900001</v>
      </c>
      <c r="C121" s="36">
        <v>141000000</v>
      </c>
      <c r="D121" s="35">
        <v>162.2868298</v>
      </c>
      <c r="E121" s="37" t="s">
        <v>4563</v>
      </c>
    </row>
    <row r="122" spans="1:5">
      <c r="A122" s="35">
        <v>2</v>
      </c>
      <c r="B122" s="36">
        <v>142370001</v>
      </c>
      <c r="C122" s="36">
        <v>142470000</v>
      </c>
      <c r="D122" s="35">
        <v>218.0243935</v>
      </c>
      <c r="E122" s="37" t="s">
        <v>29</v>
      </c>
    </row>
    <row r="123" spans="1:5">
      <c r="A123" s="35">
        <v>2</v>
      </c>
      <c r="B123" s="36">
        <v>142440001</v>
      </c>
      <c r="C123" s="36">
        <v>142540000</v>
      </c>
      <c r="D123" s="35">
        <v>222.7997729</v>
      </c>
      <c r="E123" s="37" t="s">
        <v>29</v>
      </c>
    </row>
    <row r="124" spans="1:5">
      <c r="A124" s="35">
        <v>2</v>
      </c>
      <c r="B124" s="36">
        <v>142450001</v>
      </c>
      <c r="C124" s="36">
        <v>142550000</v>
      </c>
      <c r="D124" s="35">
        <v>187.9319953</v>
      </c>
      <c r="E124" s="37" t="s">
        <v>29</v>
      </c>
    </row>
    <row r="125" spans="1:5">
      <c r="A125" s="35">
        <v>2</v>
      </c>
      <c r="B125" s="36">
        <v>142470001</v>
      </c>
      <c r="C125" s="36">
        <v>142570000</v>
      </c>
      <c r="D125" s="35">
        <v>203.2098028</v>
      </c>
      <c r="E125" s="37" t="s">
        <v>29</v>
      </c>
    </row>
    <row r="126" spans="1:5">
      <c r="A126" s="35">
        <v>2</v>
      </c>
      <c r="B126" s="36">
        <v>142500001</v>
      </c>
      <c r="C126" s="36">
        <v>142600000</v>
      </c>
      <c r="D126" s="35">
        <v>209.5268129</v>
      </c>
      <c r="E126" s="37" t="s">
        <v>29</v>
      </c>
    </row>
    <row r="127" spans="1:5">
      <c r="A127" s="35">
        <v>2</v>
      </c>
      <c r="B127" s="36">
        <v>142510001</v>
      </c>
      <c r="C127" s="36">
        <v>142610000</v>
      </c>
      <c r="D127" s="35">
        <v>209.9632684</v>
      </c>
      <c r="E127" s="37" t="s">
        <v>29</v>
      </c>
    </row>
    <row r="128" spans="1:5">
      <c r="A128" s="35">
        <v>2</v>
      </c>
      <c r="B128" s="36">
        <v>142720001</v>
      </c>
      <c r="C128" s="36">
        <v>142820000</v>
      </c>
      <c r="D128" s="35">
        <v>160.671081</v>
      </c>
      <c r="E128" s="37" t="s">
        <v>4564</v>
      </c>
    </row>
    <row r="129" spans="1:5">
      <c r="A129" s="35">
        <v>2</v>
      </c>
      <c r="B129" s="36">
        <v>142800001</v>
      </c>
      <c r="C129" s="36">
        <v>142900000</v>
      </c>
      <c r="D129" s="35">
        <v>206.1793161</v>
      </c>
      <c r="E129" s="37" t="s">
        <v>4565</v>
      </c>
    </row>
    <row r="130" spans="1:5">
      <c r="A130" s="35">
        <v>2</v>
      </c>
      <c r="B130" s="36">
        <v>142870001</v>
      </c>
      <c r="C130" s="36">
        <v>142970000</v>
      </c>
      <c r="D130" s="35">
        <v>193.4045092</v>
      </c>
      <c r="E130" s="37" t="s">
        <v>4565</v>
      </c>
    </row>
    <row r="131" spans="1:5">
      <c r="A131" s="35">
        <v>2</v>
      </c>
      <c r="B131" s="36">
        <v>145620001</v>
      </c>
      <c r="C131" s="36">
        <v>145720000</v>
      </c>
      <c r="D131" s="35">
        <v>214.6474692</v>
      </c>
      <c r="E131" s="37" t="s">
        <v>4566</v>
      </c>
    </row>
    <row r="132" spans="1:5">
      <c r="A132" s="38">
        <v>2</v>
      </c>
      <c r="B132" s="39">
        <v>145940001</v>
      </c>
      <c r="C132" s="39">
        <v>146040000</v>
      </c>
      <c r="D132" s="38">
        <v>176.247738</v>
      </c>
      <c r="E132" s="37" t="s">
        <v>4567</v>
      </c>
    </row>
    <row r="133" spans="1:5">
      <c r="A133" s="35">
        <v>3</v>
      </c>
      <c r="B133" s="36">
        <v>24140001</v>
      </c>
      <c r="C133" s="36">
        <v>24240000</v>
      </c>
      <c r="D133" s="35">
        <v>204.9430432</v>
      </c>
      <c r="E133" s="37" t="s">
        <v>4568</v>
      </c>
    </row>
    <row r="134" spans="1:5">
      <c r="A134" s="35">
        <v>3</v>
      </c>
      <c r="B134" s="36">
        <v>24150001</v>
      </c>
      <c r="C134" s="36">
        <v>24250000</v>
      </c>
      <c r="D134" s="35">
        <v>245.9332926</v>
      </c>
      <c r="E134" s="37" t="s">
        <v>4569</v>
      </c>
    </row>
    <row r="135" spans="1:5">
      <c r="A135" s="35">
        <v>3</v>
      </c>
      <c r="B135" s="36">
        <v>24160001</v>
      </c>
      <c r="C135" s="36">
        <v>24260000</v>
      </c>
      <c r="D135" s="35">
        <v>234.5430884</v>
      </c>
      <c r="E135" s="37" t="s">
        <v>4569</v>
      </c>
    </row>
    <row r="136" spans="1:5">
      <c r="A136" s="35">
        <v>3</v>
      </c>
      <c r="B136" s="36">
        <v>24370001</v>
      </c>
      <c r="C136" s="36">
        <v>24470000</v>
      </c>
      <c r="D136" s="35">
        <v>161.7436511</v>
      </c>
      <c r="E136" s="37" t="s">
        <v>4570</v>
      </c>
    </row>
    <row r="137" spans="1:5">
      <c r="A137" s="35">
        <v>3</v>
      </c>
      <c r="B137" s="36">
        <v>24380001</v>
      </c>
      <c r="C137" s="36">
        <v>24480000</v>
      </c>
      <c r="D137" s="35">
        <v>226.6403778</v>
      </c>
      <c r="E137" s="37" t="s">
        <v>4570</v>
      </c>
    </row>
    <row r="138" spans="1:5">
      <c r="A138" s="35">
        <v>3</v>
      </c>
      <c r="B138" s="36">
        <v>31360001</v>
      </c>
      <c r="C138" s="36">
        <v>31460000</v>
      </c>
      <c r="D138" s="35">
        <v>171.4906077</v>
      </c>
      <c r="E138" s="37" t="s">
        <v>4571</v>
      </c>
    </row>
    <row r="139" spans="1:5">
      <c r="A139" s="35">
        <v>3</v>
      </c>
      <c r="B139" s="36">
        <v>31370001</v>
      </c>
      <c r="C139" s="36">
        <v>31470000</v>
      </c>
      <c r="D139" s="35">
        <v>187.1615698</v>
      </c>
      <c r="E139" s="37" t="s">
        <v>4572</v>
      </c>
    </row>
    <row r="140" spans="1:5">
      <c r="A140" s="35">
        <v>3</v>
      </c>
      <c r="B140" s="36">
        <v>31390001</v>
      </c>
      <c r="C140" s="36">
        <v>31490000</v>
      </c>
      <c r="D140" s="35">
        <v>173.4274259</v>
      </c>
      <c r="E140" s="37" t="s">
        <v>4572</v>
      </c>
    </row>
    <row r="141" spans="1:5">
      <c r="A141" s="35">
        <v>3</v>
      </c>
      <c r="B141" s="36">
        <v>31420001</v>
      </c>
      <c r="C141" s="36">
        <v>31520000</v>
      </c>
      <c r="D141" s="35">
        <v>162.7861596</v>
      </c>
      <c r="E141" s="37" t="s">
        <v>4573</v>
      </c>
    </row>
    <row r="142" spans="1:5">
      <c r="A142" s="35">
        <v>3</v>
      </c>
      <c r="B142" s="36">
        <v>31430001</v>
      </c>
      <c r="C142" s="36">
        <v>31530000</v>
      </c>
      <c r="D142" s="35">
        <v>173.717623</v>
      </c>
      <c r="E142" s="37" t="s">
        <v>4574</v>
      </c>
    </row>
    <row r="143" spans="1:5">
      <c r="A143" s="35">
        <v>3</v>
      </c>
      <c r="B143" s="36">
        <v>34170001</v>
      </c>
      <c r="C143" s="36">
        <v>34270000</v>
      </c>
      <c r="D143" s="35">
        <v>170.822697</v>
      </c>
      <c r="E143" s="37" t="s">
        <v>4575</v>
      </c>
    </row>
    <row r="144" spans="1:5">
      <c r="A144" s="35">
        <v>3</v>
      </c>
      <c r="B144" s="36">
        <v>34210001</v>
      </c>
      <c r="C144" s="36">
        <v>34310000</v>
      </c>
      <c r="D144" s="35">
        <v>171.8974615</v>
      </c>
      <c r="E144" s="37" t="s">
        <v>4576</v>
      </c>
    </row>
    <row r="145" spans="1:5">
      <c r="A145" s="38">
        <v>3</v>
      </c>
      <c r="B145" s="39">
        <v>40580001</v>
      </c>
      <c r="C145" s="39">
        <v>40680000</v>
      </c>
      <c r="D145" s="38">
        <v>265.8453482</v>
      </c>
      <c r="E145" s="37" t="s">
        <v>4577</v>
      </c>
    </row>
    <row r="146" spans="1:5">
      <c r="A146" s="35">
        <v>3</v>
      </c>
      <c r="B146" s="36">
        <v>40590001</v>
      </c>
      <c r="C146" s="36">
        <v>40690000</v>
      </c>
      <c r="D146" s="35">
        <v>182.6441905</v>
      </c>
      <c r="E146" s="37" t="s">
        <v>4577</v>
      </c>
    </row>
    <row r="147" spans="1:5">
      <c r="A147" s="35">
        <v>3</v>
      </c>
      <c r="B147" s="36">
        <v>40600001</v>
      </c>
      <c r="C147" s="36">
        <v>40700000</v>
      </c>
      <c r="D147" s="35">
        <v>284.3778062</v>
      </c>
      <c r="E147" s="37" t="s">
        <v>4577</v>
      </c>
    </row>
    <row r="148" spans="1:5">
      <c r="A148" s="35">
        <v>3</v>
      </c>
      <c r="B148" s="36">
        <v>54240001</v>
      </c>
      <c r="C148" s="36">
        <v>54340000</v>
      </c>
      <c r="D148" s="35">
        <v>180.7839678</v>
      </c>
      <c r="E148" s="37" t="s">
        <v>29</v>
      </c>
    </row>
    <row r="149" spans="1:5">
      <c r="A149" s="35">
        <v>3</v>
      </c>
      <c r="B149" s="36">
        <v>68460001</v>
      </c>
      <c r="C149" s="36">
        <v>68560000</v>
      </c>
      <c r="D149" s="35">
        <v>196.1394676</v>
      </c>
      <c r="E149" s="37" t="s">
        <v>4578</v>
      </c>
    </row>
    <row r="150" spans="1:5">
      <c r="A150" s="35">
        <v>3</v>
      </c>
      <c r="B150" s="36">
        <v>68950001</v>
      </c>
      <c r="C150" s="36">
        <v>69050000</v>
      </c>
      <c r="D150" s="35">
        <v>179.2138638</v>
      </c>
      <c r="E150" s="37" t="s">
        <v>4579</v>
      </c>
    </row>
    <row r="151" spans="1:5">
      <c r="A151" s="35">
        <v>3</v>
      </c>
      <c r="B151" s="36">
        <v>71950001</v>
      </c>
      <c r="C151" s="36">
        <v>72050000</v>
      </c>
      <c r="D151" s="35">
        <v>173.0782692</v>
      </c>
      <c r="E151" s="37" t="s">
        <v>4580</v>
      </c>
    </row>
    <row r="152" spans="1:5">
      <c r="A152" s="35">
        <v>3</v>
      </c>
      <c r="B152" s="36">
        <v>71980001</v>
      </c>
      <c r="C152" s="36">
        <v>72080000</v>
      </c>
      <c r="D152" s="35">
        <v>168.8165552</v>
      </c>
      <c r="E152" s="37" t="s">
        <v>4581</v>
      </c>
    </row>
    <row r="153" spans="1:5">
      <c r="A153" s="35">
        <v>3</v>
      </c>
      <c r="B153" s="36">
        <v>78430001</v>
      </c>
      <c r="C153" s="36">
        <v>78530000</v>
      </c>
      <c r="D153" s="35">
        <v>270.5434384</v>
      </c>
      <c r="E153" s="37" t="s">
        <v>29</v>
      </c>
    </row>
    <row r="154" spans="1:5">
      <c r="A154" s="35">
        <v>3</v>
      </c>
      <c r="B154" s="36">
        <v>78440001</v>
      </c>
      <c r="C154" s="36">
        <v>78540000</v>
      </c>
      <c r="D154" s="35">
        <v>250.4271667</v>
      </c>
      <c r="E154" s="37" t="s">
        <v>29</v>
      </c>
    </row>
    <row r="155" spans="1:5">
      <c r="A155" s="35">
        <v>3</v>
      </c>
      <c r="B155" s="36">
        <v>78490001</v>
      </c>
      <c r="C155" s="36">
        <v>78590000</v>
      </c>
      <c r="D155" s="35">
        <v>211.0842211</v>
      </c>
      <c r="E155" s="37" t="s">
        <v>29</v>
      </c>
    </row>
    <row r="156" spans="1:5">
      <c r="A156" s="35">
        <v>3</v>
      </c>
      <c r="B156" s="36">
        <v>85280001</v>
      </c>
      <c r="C156" s="36">
        <v>85380000</v>
      </c>
      <c r="D156" s="35">
        <v>351.4742659</v>
      </c>
      <c r="E156" s="37" t="s">
        <v>4582</v>
      </c>
    </row>
    <row r="157" spans="1:5">
      <c r="A157" s="35">
        <v>3</v>
      </c>
      <c r="B157" s="36">
        <v>85290001</v>
      </c>
      <c r="C157" s="36">
        <v>85390000</v>
      </c>
      <c r="D157" s="35">
        <v>259.159371</v>
      </c>
      <c r="E157" s="37" t="s">
        <v>4582</v>
      </c>
    </row>
    <row r="158" spans="1:5">
      <c r="A158" s="38">
        <v>3</v>
      </c>
      <c r="B158" s="39">
        <v>87920001</v>
      </c>
      <c r="C158" s="39">
        <v>88020000</v>
      </c>
      <c r="D158" s="38">
        <v>189.3321321</v>
      </c>
      <c r="E158" s="37" t="s">
        <v>4583</v>
      </c>
    </row>
    <row r="159" spans="1:5">
      <c r="A159" s="35">
        <v>3</v>
      </c>
      <c r="B159" s="36">
        <v>88720001</v>
      </c>
      <c r="C159" s="36">
        <v>88820000</v>
      </c>
      <c r="D159" s="35">
        <v>208.5988153</v>
      </c>
      <c r="E159" s="37" t="s">
        <v>29</v>
      </c>
    </row>
    <row r="160" spans="1:5">
      <c r="A160" s="35">
        <v>3</v>
      </c>
      <c r="B160" s="36">
        <v>96280001</v>
      </c>
      <c r="C160" s="36">
        <v>96380000</v>
      </c>
      <c r="D160" s="35">
        <v>178.0968076</v>
      </c>
      <c r="E160" s="37" t="s">
        <v>4584</v>
      </c>
    </row>
    <row r="161" spans="1:5">
      <c r="A161" s="35">
        <v>3</v>
      </c>
      <c r="B161" s="36">
        <v>115940001</v>
      </c>
      <c r="C161" s="36">
        <v>116040000</v>
      </c>
      <c r="D161" s="35">
        <v>197.5173158</v>
      </c>
      <c r="E161" s="37" t="s">
        <v>4585</v>
      </c>
    </row>
    <row r="162" spans="1:5">
      <c r="A162" s="35">
        <v>3</v>
      </c>
      <c r="B162" s="36">
        <v>115960001</v>
      </c>
      <c r="C162" s="36">
        <v>116060000</v>
      </c>
      <c r="D162" s="35">
        <v>170.3785627</v>
      </c>
      <c r="E162" s="37" t="s">
        <v>4585</v>
      </c>
    </row>
    <row r="163" spans="1:5">
      <c r="A163" s="35">
        <v>3</v>
      </c>
      <c r="B163" s="36">
        <v>116120001</v>
      </c>
      <c r="C163" s="36">
        <v>116220000</v>
      </c>
      <c r="D163" s="35">
        <v>268.768403</v>
      </c>
      <c r="E163" s="37" t="s">
        <v>4586</v>
      </c>
    </row>
    <row r="164" spans="1:5">
      <c r="A164" s="35">
        <v>3</v>
      </c>
      <c r="B164" s="36">
        <v>116130001</v>
      </c>
      <c r="C164" s="36">
        <v>116230000</v>
      </c>
      <c r="D164" s="35">
        <v>325.1231052</v>
      </c>
      <c r="E164" s="37" t="s">
        <v>4586</v>
      </c>
    </row>
    <row r="165" spans="1:5">
      <c r="A165" s="35">
        <v>3</v>
      </c>
      <c r="B165" s="36">
        <v>116150001</v>
      </c>
      <c r="C165" s="36">
        <v>116250000</v>
      </c>
      <c r="D165" s="35">
        <v>444.9142129</v>
      </c>
      <c r="E165" s="37" t="s">
        <v>4586</v>
      </c>
    </row>
    <row r="166" spans="1:5">
      <c r="A166" s="35">
        <v>3</v>
      </c>
      <c r="B166" s="36">
        <v>122530001</v>
      </c>
      <c r="C166" s="36">
        <v>122630000</v>
      </c>
      <c r="D166" s="35">
        <v>205.0895923</v>
      </c>
      <c r="E166" s="37" t="s">
        <v>29</v>
      </c>
    </row>
    <row r="167" spans="1:5">
      <c r="A167" s="35">
        <v>3</v>
      </c>
      <c r="B167" s="36">
        <v>135330001</v>
      </c>
      <c r="C167" s="36">
        <v>135430000</v>
      </c>
      <c r="D167" s="35">
        <v>197.8198875</v>
      </c>
      <c r="E167" s="37" t="s">
        <v>4587</v>
      </c>
    </row>
    <row r="168" spans="1:5">
      <c r="A168" s="35">
        <v>3</v>
      </c>
      <c r="B168" s="36">
        <v>135340001</v>
      </c>
      <c r="C168" s="36">
        <v>135440000</v>
      </c>
      <c r="D168" s="35">
        <v>379.5239037</v>
      </c>
      <c r="E168" s="37" t="s">
        <v>4588</v>
      </c>
    </row>
    <row r="169" spans="1:5">
      <c r="A169" s="35">
        <v>4</v>
      </c>
      <c r="B169" s="36">
        <v>15580001</v>
      </c>
      <c r="C169" s="36">
        <v>15680000</v>
      </c>
      <c r="D169" s="35">
        <v>278.3312963</v>
      </c>
      <c r="E169" s="37" t="s">
        <v>4589</v>
      </c>
    </row>
    <row r="170" spans="1:5">
      <c r="A170" s="35">
        <v>4</v>
      </c>
      <c r="B170" s="36">
        <v>15590001</v>
      </c>
      <c r="C170" s="36">
        <v>15690000</v>
      </c>
      <c r="D170" s="35">
        <v>165.7846369</v>
      </c>
      <c r="E170" s="37" t="s">
        <v>4589</v>
      </c>
    </row>
    <row r="171" spans="1:5">
      <c r="A171" s="38">
        <v>4</v>
      </c>
      <c r="B171" s="39">
        <v>15660001</v>
      </c>
      <c r="C171" s="39">
        <v>15760000</v>
      </c>
      <c r="D171" s="38">
        <v>229.3836817</v>
      </c>
      <c r="E171" s="37" t="s">
        <v>4590</v>
      </c>
    </row>
    <row r="172" spans="1:5">
      <c r="A172" s="35">
        <v>4</v>
      </c>
      <c r="B172" s="36">
        <v>15690001</v>
      </c>
      <c r="C172" s="36">
        <v>15790000</v>
      </c>
      <c r="D172" s="35">
        <v>162.2734857</v>
      </c>
      <c r="E172" s="37" t="s">
        <v>4590</v>
      </c>
    </row>
    <row r="173" spans="1:5">
      <c r="A173" s="35">
        <v>4</v>
      </c>
      <c r="B173" s="36">
        <v>32110001</v>
      </c>
      <c r="C173" s="36">
        <v>32210000</v>
      </c>
      <c r="D173" s="35">
        <v>256.3240737</v>
      </c>
      <c r="E173" s="37" t="s">
        <v>4591</v>
      </c>
    </row>
    <row r="174" spans="1:5">
      <c r="A174" s="35">
        <v>4</v>
      </c>
      <c r="B174" s="36">
        <v>45740001</v>
      </c>
      <c r="C174" s="36">
        <v>45840000</v>
      </c>
      <c r="D174" s="35">
        <v>200.4413468</v>
      </c>
      <c r="E174" s="37" t="s">
        <v>29</v>
      </c>
    </row>
    <row r="175" spans="1:5">
      <c r="A175" s="35">
        <v>4</v>
      </c>
      <c r="B175" s="36">
        <v>45760001</v>
      </c>
      <c r="C175" s="36">
        <v>45860000</v>
      </c>
      <c r="D175" s="35">
        <v>213.4256437</v>
      </c>
      <c r="E175" s="37" t="s">
        <v>29</v>
      </c>
    </row>
    <row r="176" spans="1:5">
      <c r="A176" s="35">
        <v>4</v>
      </c>
      <c r="B176" s="36">
        <v>45790001</v>
      </c>
      <c r="C176" s="36">
        <v>45890000</v>
      </c>
      <c r="D176" s="35">
        <v>258.1281477</v>
      </c>
      <c r="E176" s="37" t="s">
        <v>29</v>
      </c>
    </row>
    <row r="177" spans="1:5">
      <c r="A177" s="35">
        <v>4</v>
      </c>
      <c r="B177" s="36">
        <v>47600001</v>
      </c>
      <c r="C177" s="36">
        <v>47700000</v>
      </c>
      <c r="D177" s="35">
        <v>188.991561</v>
      </c>
      <c r="E177" s="37" t="s">
        <v>4592</v>
      </c>
    </row>
    <row r="178" spans="1:5">
      <c r="A178" s="35">
        <v>4</v>
      </c>
      <c r="B178" s="36">
        <v>50280001</v>
      </c>
      <c r="C178" s="36">
        <v>50380000</v>
      </c>
      <c r="D178" s="35">
        <v>430.1696646</v>
      </c>
      <c r="E178" s="37" t="s">
        <v>4593</v>
      </c>
    </row>
    <row r="179" spans="1:5">
      <c r="A179" s="35">
        <v>4</v>
      </c>
      <c r="B179" s="36">
        <v>50290001</v>
      </c>
      <c r="C179" s="36">
        <v>50390000</v>
      </c>
      <c r="D179" s="35">
        <v>247.1969235</v>
      </c>
      <c r="E179" s="37" t="s">
        <v>4593</v>
      </c>
    </row>
    <row r="180" spans="1:5">
      <c r="A180" s="35">
        <v>4</v>
      </c>
      <c r="B180" s="36">
        <v>81450001</v>
      </c>
      <c r="C180" s="36">
        <v>81550000</v>
      </c>
      <c r="D180" s="35">
        <v>205.9044063</v>
      </c>
      <c r="E180" s="37" t="s">
        <v>4594</v>
      </c>
    </row>
    <row r="181" spans="1:5">
      <c r="A181" s="35">
        <v>4</v>
      </c>
      <c r="B181" s="36">
        <v>81790001</v>
      </c>
      <c r="C181" s="36">
        <v>81890000</v>
      </c>
      <c r="D181" s="35">
        <v>189.8310512</v>
      </c>
      <c r="E181" s="37" t="s">
        <v>4595</v>
      </c>
    </row>
    <row r="182" spans="1:5">
      <c r="A182" s="35">
        <v>4</v>
      </c>
      <c r="B182" s="36">
        <v>81800001</v>
      </c>
      <c r="C182" s="36">
        <v>81900000</v>
      </c>
      <c r="D182" s="35">
        <v>214.4603966</v>
      </c>
      <c r="E182" s="37" t="s">
        <v>4595</v>
      </c>
    </row>
    <row r="183" spans="1:5">
      <c r="A183" s="35">
        <v>4</v>
      </c>
      <c r="B183" s="36">
        <v>81810001</v>
      </c>
      <c r="C183" s="36">
        <v>81910000</v>
      </c>
      <c r="D183" s="35">
        <v>326.7530416</v>
      </c>
      <c r="E183" s="37" t="s">
        <v>4595</v>
      </c>
    </row>
    <row r="184" spans="1:5">
      <c r="A184" s="38">
        <v>4</v>
      </c>
      <c r="B184" s="39">
        <v>81820001</v>
      </c>
      <c r="C184" s="39">
        <v>81920000</v>
      </c>
      <c r="D184" s="38">
        <v>332.1739762</v>
      </c>
      <c r="E184" s="37" t="s">
        <v>4595</v>
      </c>
    </row>
    <row r="185" spans="1:5">
      <c r="A185" s="35">
        <v>4</v>
      </c>
      <c r="B185" s="36">
        <v>81830001</v>
      </c>
      <c r="C185" s="36">
        <v>81930000</v>
      </c>
      <c r="D185" s="35">
        <v>352.4780332</v>
      </c>
      <c r="E185" s="37" t="s">
        <v>4595</v>
      </c>
    </row>
    <row r="186" spans="1:5">
      <c r="A186" s="35">
        <v>4</v>
      </c>
      <c r="B186" s="36">
        <v>81840001</v>
      </c>
      <c r="C186" s="36">
        <v>81940000</v>
      </c>
      <c r="D186" s="35">
        <v>414.1032709</v>
      </c>
      <c r="E186" s="37" t="s">
        <v>4596</v>
      </c>
    </row>
    <row r="187" spans="1:5">
      <c r="A187" s="35">
        <v>4</v>
      </c>
      <c r="B187" s="36">
        <v>81850001</v>
      </c>
      <c r="C187" s="36">
        <v>81950000</v>
      </c>
      <c r="D187" s="35">
        <v>406.7945448</v>
      </c>
      <c r="E187" s="37" t="s">
        <v>4596</v>
      </c>
    </row>
    <row r="188" spans="1:5">
      <c r="A188" s="35">
        <v>4</v>
      </c>
      <c r="B188" s="36">
        <v>81860001</v>
      </c>
      <c r="C188" s="36">
        <v>81960000</v>
      </c>
      <c r="D188" s="35">
        <v>707.4432304</v>
      </c>
      <c r="E188" s="37" t="s">
        <v>4596</v>
      </c>
    </row>
    <row r="189" spans="1:5">
      <c r="A189" s="35">
        <v>4</v>
      </c>
      <c r="B189" s="36">
        <v>81870001</v>
      </c>
      <c r="C189" s="36">
        <v>81970000</v>
      </c>
      <c r="D189" s="35">
        <v>533.4786911</v>
      </c>
      <c r="E189" s="37" t="s">
        <v>4597</v>
      </c>
    </row>
    <row r="190" spans="1:5">
      <c r="A190" s="35">
        <v>4</v>
      </c>
      <c r="B190" s="36">
        <v>81880001</v>
      </c>
      <c r="C190" s="36">
        <v>81980000</v>
      </c>
      <c r="D190" s="35">
        <v>857.4868471</v>
      </c>
      <c r="E190" s="37" t="s">
        <v>4597</v>
      </c>
    </row>
    <row r="191" spans="1:5">
      <c r="A191" s="35">
        <v>4</v>
      </c>
      <c r="B191" s="36">
        <v>81900001</v>
      </c>
      <c r="C191" s="36">
        <v>82000000</v>
      </c>
      <c r="D191" s="35">
        <v>635.7893967</v>
      </c>
      <c r="E191" s="37" t="s">
        <v>4598</v>
      </c>
    </row>
    <row r="192" spans="1:5">
      <c r="A192" s="35">
        <v>4</v>
      </c>
      <c r="B192" s="36">
        <v>81910001</v>
      </c>
      <c r="C192" s="36">
        <v>82010000</v>
      </c>
      <c r="D192" s="35">
        <v>307.9728796</v>
      </c>
      <c r="E192" s="37" t="s">
        <v>4598</v>
      </c>
    </row>
    <row r="193" spans="1:5">
      <c r="A193" s="35">
        <v>4</v>
      </c>
      <c r="B193" s="36">
        <v>81940001</v>
      </c>
      <c r="C193" s="36">
        <v>82040000</v>
      </c>
      <c r="D193" s="35">
        <v>515.0470953</v>
      </c>
      <c r="E193" s="37" t="s">
        <v>4599</v>
      </c>
    </row>
    <row r="194" spans="1:5">
      <c r="A194" s="35">
        <v>4</v>
      </c>
      <c r="B194" s="36">
        <v>82530001</v>
      </c>
      <c r="C194" s="36">
        <v>82630000</v>
      </c>
      <c r="D194" s="35">
        <v>218.9817241</v>
      </c>
      <c r="E194" s="37" t="s">
        <v>4600</v>
      </c>
    </row>
    <row r="195" spans="1:5">
      <c r="A195" s="35">
        <v>4</v>
      </c>
      <c r="B195" s="36">
        <v>82550001</v>
      </c>
      <c r="C195" s="36">
        <v>82650000</v>
      </c>
      <c r="D195" s="35">
        <v>313.687302</v>
      </c>
      <c r="E195" s="37" t="s">
        <v>4600</v>
      </c>
    </row>
    <row r="196" spans="1:5">
      <c r="A196" s="35">
        <v>4</v>
      </c>
      <c r="B196" s="36">
        <v>82560001</v>
      </c>
      <c r="C196" s="36">
        <v>82660000</v>
      </c>
      <c r="D196" s="35">
        <v>368.7500466</v>
      </c>
      <c r="E196" s="37" t="s">
        <v>4600</v>
      </c>
    </row>
    <row r="197" spans="1:5">
      <c r="A197" s="38">
        <v>4</v>
      </c>
      <c r="B197" s="39">
        <v>82590001</v>
      </c>
      <c r="C197" s="39">
        <v>82690000</v>
      </c>
      <c r="D197" s="38">
        <v>204.6706963</v>
      </c>
      <c r="E197" s="37" t="s">
        <v>4600</v>
      </c>
    </row>
    <row r="198" spans="1:5">
      <c r="A198" s="35">
        <v>4</v>
      </c>
      <c r="B198" s="36">
        <v>82620001</v>
      </c>
      <c r="C198" s="36">
        <v>82720000</v>
      </c>
      <c r="D198" s="35">
        <v>265.2842952</v>
      </c>
      <c r="E198" s="37" t="s">
        <v>4600</v>
      </c>
    </row>
    <row r="199" spans="1:5">
      <c r="A199" s="35">
        <v>4</v>
      </c>
      <c r="B199" s="36">
        <v>82630001</v>
      </c>
      <c r="C199" s="36">
        <v>82730000</v>
      </c>
      <c r="D199" s="35">
        <v>179.539221</v>
      </c>
      <c r="E199" s="37" t="s">
        <v>4600</v>
      </c>
    </row>
    <row r="200" spans="1:5">
      <c r="A200" s="35">
        <v>4</v>
      </c>
      <c r="B200" s="36">
        <v>82650001</v>
      </c>
      <c r="C200" s="36">
        <v>82750000</v>
      </c>
      <c r="D200" s="35">
        <v>247.7241163</v>
      </c>
      <c r="E200" s="37" t="s">
        <v>4600</v>
      </c>
    </row>
    <row r="201" spans="1:5">
      <c r="A201" s="35">
        <v>4</v>
      </c>
      <c r="B201" s="36">
        <v>82670001</v>
      </c>
      <c r="C201" s="36">
        <v>82770000</v>
      </c>
      <c r="D201" s="35">
        <v>278.3282459</v>
      </c>
      <c r="E201" s="37" t="s">
        <v>4600</v>
      </c>
    </row>
    <row r="202" spans="1:5">
      <c r="A202" s="35">
        <v>4</v>
      </c>
      <c r="B202" s="36">
        <v>84850001</v>
      </c>
      <c r="C202" s="36">
        <v>84950000</v>
      </c>
      <c r="D202" s="35">
        <v>237.4813986</v>
      </c>
      <c r="E202" s="37" t="s">
        <v>29</v>
      </c>
    </row>
    <row r="203" spans="1:5">
      <c r="A203" s="35">
        <v>4</v>
      </c>
      <c r="B203" s="36">
        <v>84870001</v>
      </c>
      <c r="C203" s="36">
        <v>84970000</v>
      </c>
      <c r="D203" s="35">
        <v>260.570397</v>
      </c>
      <c r="E203" s="37" t="s">
        <v>29</v>
      </c>
    </row>
    <row r="204" spans="1:5">
      <c r="A204" s="35">
        <v>4</v>
      </c>
      <c r="B204" s="36">
        <v>84900001</v>
      </c>
      <c r="C204" s="36">
        <v>85000000</v>
      </c>
      <c r="D204" s="35">
        <v>168.1259171</v>
      </c>
      <c r="E204" s="37" t="s">
        <v>29</v>
      </c>
    </row>
    <row r="205" spans="1:5">
      <c r="A205" s="35">
        <v>4</v>
      </c>
      <c r="B205" s="36">
        <v>85840001</v>
      </c>
      <c r="C205" s="36">
        <v>85940000</v>
      </c>
      <c r="D205" s="35">
        <v>175.9372999</v>
      </c>
      <c r="E205" s="37" t="s">
        <v>4601</v>
      </c>
    </row>
    <row r="206" spans="1:5">
      <c r="A206" s="35">
        <v>4</v>
      </c>
      <c r="B206" s="36">
        <v>85870001</v>
      </c>
      <c r="C206" s="36">
        <v>85970000</v>
      </c>
      <c r="D206" s="35">
        <v>189.266507</v>
      </c>
      <c r="E206" s="37" t="s">
        <v>4601</v>
      </c>
    </row>
    <row r="207" spans="1:5">
      <c r="A207" s="35">
        <v>4</v>
      </c>
      <c r="B207" s="36">
        <v>85890001</v>
      </c>
      <c r="C207" s="36">
        <v>85990000</v>
      </c>
      <c r="D207" s="35">
        <v>173.4737219</v>
      </c>
      <c r="E207" s="37" t="s">
        <v>4601</v>
      </c>
    </row>
    <row r="208" spans="1:5">
      <c r="A208" s="35">
        <v>4</v>
      </c>
      <c r="B208" s="36">
        <v>85920001</v>
      </c>
      <c r="C208" s="36">
        <v>86020000</v>
      </c>
      <c r="D208" s="35">
        <v>194.656344</v>
      </c>
      <c r="E208" s="37" t="s">
        <v>4601</v>
      </c>
    </row>
    <row r="209" spans="1:5">
      <c r="A209" s="35">
        <v>4</v>
      </c>
      <c r="B209" s="36">
        <v>85930001</v>
      </c>
      <c r="C209" s="36">
        <v>86030000</v>
      </c>
      <c r="D209" s="35">
        <v>165.4339721</v>
      </c>
      <c r="E209" s="37" t="s">
        <v>4601</v>
      </c>
    </row>
    <row r="210" spans="1:5">
      <c r="A210" s="38">
        <v>4</v>
      </c>
      <c r="B210" s="39">
        <v>85940001</v>
      </c>
      <c r="C210" s="39">
        <v>86040000</v>
      </c>
      <c r="D210" s="38">
        <v>178.2998598</v>
      </c>
      <c r="E210" s="37" t="s">
        <v>4602</v>
      </c>
    </row>
    <row r="211" spans="1:5">
      <c r="A211" s="35">
        <v>4</v>
      </c>
      <c r="B211" s="36">
        <v>85970001</v>
      </c>
      <c r="C211" s="36">
        <v>86070000</v>
      </c>
      <c r="D211" s="35">
        <v>170.6469165</v>
      </c>
      <c r="E211" s="37" t="s">
        <v>4602</v>
      </c>
    </row>
    <row r="212" spans="1:5">
      <c r="A212" s="35">
        <v>4</v>
      </c>
      <c r="B212" s="36">
        <v>86020001</v>
      </c>
      <c r="C212" s="36">
        <v>86120000</v>
      </c>
      <c r="D212" s="35">
        <v>237.5128874</v>
      </c>
      <c r="E212" s="37" t="s">
        <v>4602</v>
      </c>
    </row>
    <row r="213" spans="1:5">
      <c r="A213" s="35">
        <v>4</v>
      </c>
      <c r="B213" s="36">
        <v>86030001</v>
      </c>
      <c r="C213" s="36">
        <v>86130000</v>
      </c>
      <c r="D213" s="35">
        <v>327.3800819</v>
      </c>
      <c r="E213" s="37" t="s">
        <v>4602</v>
      </c>
    </row>
    <row r="214" spans="1:5">
      <c r="A214" s="35">
        <v>4</v>
      </c>
      <c r="B214" s="36">
        <v>95020001</v>
      </c>
      <c r="C214" s="36">
        <v>95120000</v>
      </c>
      <c r="D214" s="35">
        <v>275.4174722</v>
      </c>
      <c r="E214" s="37" t="s">
        <v>29</v>
      </c>
    </row>
    <row r="215" spans="1:5">
      <c r="A215" s="35">
        <v>4</v>
      </c>
      <c r="B215" s="36">
        <v>95040001</v>
      </c>
      <c r="C215" s="36">
        <v>95140000</v>
      </c>
      <c r="D215" s="35">
        <v>331.5482803</v>
      </c>
      <c r="E215" s="37" t="s">
        <v>29</v>
      </c>
    </row>
    <row r="216" spans="1:5">
      <c r="A216" s="35">
        <v>4</v>
      </c>
      <c r="B216" s="36">
        <v>96630001</v>
      </c>
      <c r="C216" s="36">
        <v>96730000</v>
      </c>
      <c r="D216" s="35">
        <v>182.2393319</v>
      </c>
      <c r="E216" s="37" t="s">
        <v>4603</v>
      </c>
    </row>
    <row r="217" spans="1:5">
      <c r="A217" s="35">
        <v>4</v>
      </c>
      <c r="B217" s="36">
        <v>98940001</v>
      </c>
      <c r="C217" s="36">
        <v>99040000</v>
      </c>
      <c r="D217" s="35">
        <v>342.5860829</v>
      </c>
      <c r="E217" s="37" t="s">
        <v>4604</v>
      </c>
    </row>
    <row r="218" spans="1:5">
      <c r="A218" s="35">
        <v>4</v>
      </c>
      <c r="B218" s="36">
        <v>98950001</v>
      </c>
      <c r="C218" s="36">
        <v>99050000</v>
      </c>
      <c r="D218" s="35">
        <v>180.2237602</v>
      </c>
      <c r="E218" s="37" t="s">
        <v>4604</v>
      </c>
    </row>
    <row r="219" spans="1:5">
      <c r="A219" s="35">
        <v>4</v>
      </c>
      <c r="B219" s="36">
        <v>98960001</v>
      </c>
      <c r="C219" s="36">
        <v>99060000</v>
      </c>
      <c r="D219" s="35">
        <v>294.5424135</v>
      </c>
      <c r="E219" s="37" t="s">
        <v>4604</v>
      </c>
    </row>
    <row r="220" spans="1:5">
      <c r="A220" s="35">
        <v>4</v>
      </c>
      <c r="B220" s="36">
        <v>100350001</v>
      </c>
      <c r="C220" s="36">
        <v>100450000</v>
      </c>
      <c r="D220" s="35">
        <v>240.9192242</v>
      </c>
      <c r="E220" s="37" t="s">
        <v>4605</v>
      </c>
    </row>
    <row r="221" spans="1:5">
      <c r="A221" s="35">
        <v>4</v>
      </c>
      <c r="B221" s="36">
        <v>100370001</v>
      </c>
      <c r="C221" s="36">
        <v>100470000</v>
      </c>
      <c r="D221" s="35">
        <v>267.9529145</v>
      </c>
      <c r="E221" s="37" t="s">
        <v>29</v>
      </c>
    </row>
    <row r="222" spans="1:5">
      <c r="A222" s="35">
        <v>4</v>
      </c>
      <c r="B222" s="36">
        <v>106450001</v>
      </c>
      <c r="C222" s="36">
        <v>106550000</v>
      </c>
      <c r="D222" s="35">
        <v>206.3642363</v>
      </c>
      <c r="E222" s="37" t="s">
        <v>29</v>
      </c>
    </row>
    <row r="223" spans="1:5">
      <c r="A223" s="38">
        <v>5</v>
      </c>
      <c r="B223" s="39">
        <v>39160001</v>
      </c>
      <c r="C223" s="39">
        <v>39260000</v>
      </c>
      <c r="D223" s="38">
        <v>311.0299028</v>
      </c>
      <c r="E223" s="37" t="s">
        <v>29</v>
      </c>
    </row>
    <row r="224" spans="1:5">
      <c r="A224" s="35">
        <v>5</v>
      </c>
      <c r="B224" s="36">
        <v>40410001</v>
      </c>
      <c r="C224" s="36">
        <v>40510000</v>
      </c>
      <c r="D224" s="35">
        <v>248.4214884</v>
      </c>
      <c r="E224" s="37" t="s">
        <v>29</v>
      </c>
    </row>
    <row r="225" spans="1:5">
      <c r="A225" s="35">
        <v>5</v>
      </c>
      <c r="B225" s="36">
        <v>42390001</v>
      </c>
      <c r="C225" s="36">
        <v>42490000</v>
      </c>
      <c r="D225" s="35">
        <v>199.929043</v>
      </c>
      <c r="E225" s="37" t="s">
        <v>29</v>
      </c>
    </row>
    <row r="226" spans="1:5">
      <c r="A226" s="35">
        <v>5</v>
      </c>
      <c r="B226" s="36">
        <v>43920001</v>
      </c>
      <c r="C226" s="36">
        <v>44020000</v>
      </c>
      <c r="D226" s="35">
        <v>227.9074955</v>
      </c>
      <c r="E226" s="37" t="s">
        <v>29</v>
      </c>
    </row>
    <row r="227" spans="1:5">
      <c r="A227" s="35">
        <v>5</v>
      </c>
      <c r="B227" s="36">
        <v>45700001</v>
      </c>
      <c r="C227" s="36">
        <v>45800000</v>
      </c>
      <c r="D227" s="35">
        <v>173.5614965</v>
      </c>
      <c r="E227" s="37" t="s">
        <v>4606</v>
      </c>
    </row>
    <row r="228" spans="1:5">
      <c r="A228" s="35">
        <v>5</v>
      </c>
      <c r="B228" s="36">
        <v>47360001</v>
      </c>
      <c r="C228" s="36">
        <v>47460000</v>
      </c>
      <c r="D228" s="35">
        <v>195.0143813</v>
      </c>
      <c r="E228" s="37" t="s">
        <v>4607</v>
      </c>
    </row>
    <row r="229" spans="1:5">
      <c r="A229" s="35">
        <v>5</v>
      </c>
      <c r="B229" s="36">
        <v>47370001</v>
      </c>
      <c r="C229" s="36">
        <v>47470000</v>
      </c>
      <c r="D229" s="35">
        <v>479.3679134</v>
      </c>
      <c r="E229" s="37" t="s">
        <v>4607</v>
      </c>
    </row>
    <row r="230" spans="1:5">
      <c r="A230" s="35">
        <v>5</v>
      </c>
      <c r="B230" s="36">
        <v>47380001</v>
      </c>
      <c r="C230" s="36">
        <v>47480000</v>
      </c>
      <c r="D230" s="35">
        <v>172.4530409</v>
      </c>
      <c r="E230" s="37" t="s">
        <v>4608</v>
      </c>
    </row>
    <row r="231" spans="1:5">
      <c r="A231" s="35">
        <v>5</v>
      </c>
      <c r="B231" s="36">
        <v>47390001</v>
      </c>
      <c r="C231" s="36">
        <v>47490000</v>
      </c>
      <c r="D231" s="35">
        <v>381.5952839</v>
      </c>
      <c r="E231" s="37" t="s">
        <v>4608</v>
      </c>
    </row>
    <row r="232" spans="1:5">
      <c r="A232" s="35">
        <v>5</v>
      </c>
      <c r="B232" s="36">
        <v>56920001</v>
      </c>
      <c r="C232" s="36">
        <v>57020000</v>
      </c>
      <c r="D232" s="35">
        <v>189.6610674</v>
      </c>
      <c r="E232" s="37" t="s">
        <v>4609</v>
      </c>
    </row>
    <row r="233" spans="1:5">
      <c r="A233" s="35">
        <v>5</v>
      </c>
      <c r="B233" s="36">
        <v>79800001</v>
      </c>
      <c r="C233" s="36">
        <v>79900000</v>
      </c>
      <c r="D233" s="35">
        <v>185.8960661</v>
      </c>
      <c r="E233" s="37" t="s">
        <v>4610</v>
      </c>
    </row>
    <row r="234" spans="1:5">
      <c r="A234" s="35">
        <v>5</v>
      </c>
      <c r="B234" s="36">
        <v>79810001</v>
      </c>
      <c r="C234" s="36">
        <v>79910000</v>
      </c>
      <c r="D234" s="35">
        <v>172.5508587</v>
      </c>
      <c r="E234" s="37" t="s">
        <v>4610</v>
      </c>
    </row>
    <row r="235" spans="1:5">
      <c r="A235" s="35">
        <v>5</v>
      </c>
      <c r="B235" s="36">
        <v>79830001</v>
      </c>
      <c r="C235" s="36">
        <v>79930000</v>
      </c>
      <c r="D235" s="35">
        <v>175.7929172</v>
      </c>
      <c r="E235" s="37" t="s">
        <v>4610</v>
      </c>
    </row>
    <row r="236" spans="1:5">
      <c r="A236" s="38">
        <v>5</v>
      </c>
      <c r="B236" s="39">
        <v>79840001</v>
      </c>
      <c r="C236" s="39">
        <v>79940000</v>
      </c>
      <c r="D236" s="38">
        <v>194.5403695</v>
      </c>
      <c r="E236" s="37" t="s">
        <v>4610</v>
      </c>
    </row>
    <row r="237" spans="1:5">
      <c r="A237" s="35">
        <v>5</v>
      </c>
      <c r="B237" s="36">
        <v>79850001</v>
      </c>
      <c r="C237" s="36">
        <v>79950000</v>
      </c>
      <c r="D237" s="35">
        <v>289.4972332</v>
      </c>
      <c r="E237" s="37" t="s">
        <v>4610</v>
      </c>
    </row>
    <row r="238" spans="1:5">
      <c r="A238" s="35">
        <v>5</v>
      </c>
      <c r="B238" s="36">
        <v>79860001</v>
      </c>
      <c r="C238" s="36">
        <v>79960000</v>
      </c>
      <c r="D238" s="35">
        <v>307.5026942</v>
      </c>
      <c r="E238" s="37" t="s">
        <v>4610</v>
      </c>
    </row>
    <row r="239" spans="1:5">
      <c r="A239" s="35">
        <v>5</v>
      </c>
      <c r="B239" s="36">
        <v>79870001</v>
      </c>
      <c r="C239" s="36">
        <v>79970000</v>
      </c>
      <c r="D239" s="35">
        <v>202.4322238</v>
      </c>
      <c r="E239" s="37" t="s">
        <v>4611</v>
      </c>
    </row>
    <row r="240" spans="1:5">
      <c r="A240" s="35">
        <v>5</v>
      </c>
      <c r="B240" s="36">
        <v>79910001</v>
      </c>
      <c r="C240" s="36">
        <v>80010000</v>
      </c>
      <c r="D240" s="35">
        <v>256.7834514</v>
      </c>
      <c r="E240" s="37" t="s">
        <v>4612</v>
      </c>
    </row>
    <row r="241" spans="1:5">
      <c r="A241" s="35">
        <v>5</v>
      </c>
      <c r="B241" s="36">
        <v>79950001</v>
      </c>
      <c r="C241" s="36">
        <v>80050000</v>
      </c>
      <c r="D241" s="35">
        <v>181.5098618</v>
      </c>
      <c r="E241" s="37" t="s">
        <v>4613</v>
      </c>
    </row>
    <row r="242" spans="1:5">
      <c r="A242" s="35">
        <v>5</v>
      </c>
      <c r="B242" s="36">
        <v>87700001</v>
      </c>
      <c r="C242" s="36">
        <v>87800000</v>
      </c>
      <c r="D242" s="35">
        <v>199.2205732</v>
      </c>
      <c r="E242" s="37" t="s">
        <v>4614</v>
      </c>
    </row>
    <row r="243" spans="1:5">
      <c r="A243" s="35">
        <v>5</v>
      </c>
      <c r="B243" s="36">
        <v>98910001</v>
      </c>
      <c r="C243" s="36">
        <v>99010000</v>
      </c>
      <c r="D243" s="35">
        <v>181.9899096</v>
      </c>
      <c r="E243" s="37" t="s">
        <v>4615</v>
      </c>
    </row>
    <row r="244" spans="1:5">
      <c r="A244" s="35">
        <v>5</v>
      </c>
      <c r="B244" s="36">
        <v>98960001</v>
      </c>
      <c r="C244" s="36">
        <v>99060000</v>
      </c>
      <c r="D244" s="35">
        <v>168.8597073</v>
      </c>
      <c r="E244" s="37" t="s">
        <v>4615</v>
      </c>
    </row>
    <row r="245" spans="1:5">
      <c r="A245" s="35">
        <v>5</v>
      </c>
      <c r="B245" s="36">
        <v>99650001</v>
      </c>
      <c r="C245" s="36">
        <v>99750000</v>
      </c>
      <c r="D245" s="35">
        <v>187.1948305</v>
      </c>
      <c r="E245" s="37" t="s">
        <v>29</v>
      </c>
    </row>
    <row r="246" spans="1:5">
      <c r="A246" s="35">
        <v>5</v>
      </c>
      <c r="B246" s="36">
        <v>123950001</v>
      </c>
      <c r="C246" s="36">
        <v>124050000</v>
      </c>
      <c r="D246" s="35">
        <v>170.1555522</v>
      </c>
      <c r="E246" s="37" t="s">
        <v>4616</v>
      </c>
    </row>
    <row r="247" spans="1:5">
      <c r="A247" s="35">
        <v>5</v>
      </c>
      <c r="B247" s="36">
        <v>125300001</v>
      </c>
      <c r="C247" s="36">
        <v>125400000</v>
      </c>
      <c r="D247" s="35">
        <v>202.4925293</v>
      </c>
      <c r="E247" s="37" t="s">
        <v>4617</v>
      </c>
    </row>
    <row r="248" spans="1:5">
      <c r="A248" s="35">
        <v>5</v>
      </c>
      <c r="B248" s="36">
        <v>125330001</v>
      </c>
      <c r="C248" s="36">
        <v>125430000</v>
      </c>
      <c r="D248" s="35">
        <v>341.0916</v>
      </c>
      <c r="E248" s="37" t="s">
        <v>4617</v>
      </c>
    </row>
    <row r="249" spans="1:5">
      <c r="A249" s="38">
        <v>5</v>
      </c>
      <c r="B249" s="39">
        <v>125340001</v>
      </c>
      <c r="C249" s="39">
        <v>125440000</v>
      </c>
      <c r="D249" s="38">
        <v>228.3399029</v>
      </c>
      <c r="E249" s="37" t="s">
        <v>4617</v>
      </c>
    </row>
    <row r="250" spans="1:5">
      <c r="A250" s="35">
        <v>5</v>
      </c>
      <c r="B250" s="36">
        <v>125360001</v>
      </c>
      <c r="C250" s="36">
        <v>125460000</v>
      </c>
      <c r="D250" s="35">
        <v>311.6501713</v>
      </c>
      <c r="E250" s="37" t="s">
        <v>4618</v>
      </c>
    </row>
    <row r="251" spans="1:5">
      <c r="A251" s="35">
        <v>5</v>
      </c>
      <c r="B251" s="36">
        <v>125380001</v>
      </c>
      <c r="C251" s="36">
        <v>125480000</v>
      </c>
      <c r="D251" s="35">
        <v>173.2859225</v>
      </c>
      <c r="E251" s="37" t="s">
        <v>4618</v>
      </c>
    </row>
    <row r="252" spans="1:5">
      <c r="A252" s="35">
        <v>5</v>
      </c>
      <c r="B252" s="36">
        <v>136060001</v>
      </c>
      <c r="C252" s="36">
        <v>136160000</v>
      </c>
      <c r="D252" s="35">
        <v>289.4038204</v>
      </c>
      <c r="E252" s="37" t="s">
        <v>4619</v>
      </c>
    </row>
    <row r="253" spans="1:5">
      <c r="A253" s="35">
        <v>5</v>
      </c>
      <c r="B253" s="36">
        <v>137040001</v>
      </c>
      <c r="C253" s="36">
        <v>137140000</v>
      </c>
      <c r="D253" s="35">
        <v>223.3949652</v>
      </c>
      <c r="E253" s="37" t="s">
        <v>4620</v>
      </c>
    </row>
    <row r="254" spans="1:5">
      <c r="A254" s="35">
        <v>5</v>
      </c>
      <c r="B254" s="36">
        <v>137050001</v>
      </c>
      <c r="C254" s="36">
        <v>137150000</v>
      </c>
      <c r="D254" s="35">
        <v>233.2907855</v>
      </c>
      <c r="E254" s="37" t="s">
        <v>4620</v>
      </c>
    </row>
    <row r="255" spans="1:5">
      <c r="A255" s="35">
        <v>6</v>
      </c>
      <c r="B255" s="36">
        <v>85510001</v>
      </c>
      <c r="C255" s="36">
        <v>85610000</v>
      </c>
      <c r="D255" s="35">
        <v>191.3155858</v>
      </c>
      <c r="E255" s="37" t="s">
        <v>29</v>
      </c>
    </row>
    <row r="256" spans="1:5">
      <c r="A256" s="35">
        <v>6</v>
      </c>
      <c r="B256" s="36">
        <v>85520001</v>
      </c>
      <c r="C256" s="36">
        <v>85620000</v>
      </c>
      <c r="D256" s="35">
        <v>184.4827555</v>
      </c>
      <c r="E256" s="37" t="s">
        <v>29</v>
      </c>
    </row>
    <row r="257" spans="1:5">
      <c r="A257" s="35">
        <v>6</v>
      </c>
      <c r="B257" s="36">
        <v>89740001</v>
      </c>
      <c r="C257" s="36">
        <v>89840000</v>
      </c>
      <c r="D257" s="35">
        <v>164.4318158</v>
      </c>
      <c r="E257" s="37" t="s">
        <v>29</v>
      </c>
    </row>
    <row r="258" spans="1:5">
      <c r="A258" s="35">
        <v>6</v>
      </c>
      <c r="B258" s="36">
        <v>91050001</v>
      </c>
      <c r="C258" s="36">
        <v>91150000</v>
      </c>
      <c r="D258" s="35">
        <v>239.0925171</v>
      </c>
      <c r="E258" s="37" t="s">
        <v>29</v>
      </c>
    </row>
    <row r="259" spans="1:5">
      <c r="A259" s="35">
        <v>6</v>
      </c>
      <c r="B259" s="36">
        <v>91060001</v>
      </c>
      <c r="C259" s="36">
        <v>91160000</v>
      </c>
      <c r="D259" s="35">
        <v>212.4300712</v>
      </c>
      <c r="E259" s="37" t="s">
        <v>29</v>
      </c>
    </row>
    <row r="260" spans="1:5">
      <c r="A260" s="35">
        <v>6</v>
      </c>
      <c r="B260" s="36">
        <v>91070001</v>
      </c>
      <c r="C260" s="36">
        <v>91170000</v>
      </c>
      <c r="D260" s="35">
        <v>350.1869111</v>
      </c>
      <c r="E260" s="37" t="s">
        <v>29</v>
      </c>
    </row>
    <row r="261" spans="1:5">
      <c r="A261" s="35">
        <v>6</v>
      </c>
      <c r="B261" s="36">
        <v>91090001</v>
      </c>
      <c r="C261" s="36">
        <v>91190000</v>
      </c>
      <c r="D261" s="35">
        <v>174.6355682</v>
      </c>
      <c r="E261" s="37" t="s">
        <v>29</v>
      </c>
    </row>
    <row r="262" spans="1:5">
      <c r="A262" s="38">
        <v>6</v>
      </c>
      <c r="B262" s="39">
        <v>91100001</v>
      </c>
      <c r="C262" s="39">
        <v>91200000</v>
      </c>
      <c r="D262" s="38">
        <v>294.0808681</v>
      </c>
      <c r="E262" s="37" t="s">
        <v>29</v>
      </c>
    </row>
    <row r="263" spans="1:5">
      <c r="A263" s="35">
        <v>6</v>
      </c>
      <c r="B263" s="36">
        <v>91120001</v>
      </c>
      <c r="C263" s="36">
        <v>91220000</v>
      </c>
      <c r="D263" s="35">
        <v>243.4460009</v>
      </c>
      <c r="E263" s="37" t="s">
        <v>29</v>
      </c>
    </row>
    <row r="264" spans="1:5">
      <c r="A264" s="35">
        <v>6</v>
      </c>
      <c r="B264" s="36">
        <v>93980001</v>
      </c>
      <c r="C264" s="36">
        <v>94080000</v>
      </c>
      <c r="D264" s="35">
        <v>319.7451526</v>
      </c>
      <c r="E264" s="37" t="s">
        <v>4621</v>
      </c>
    </row>
    <row r="265" spans="1:5">
      <c r="A265" s="35">
        <v>6</v>
      </c>
      <c r="B265" s="36">
        <v>93990001</v>
      </c>
      <c r="C265" s="36">
        <v>94090000</v>
      </c>
      <c r="D265" s="35">
        <v>386.5070143</v>
      </c>
      <c r="E265" s="37" t="s">
        <v>4622</v>
      </c>
    </row>
    <row r="266" spans="1:5">
      <c r="A266" s="35">
        <v>6</v>
      </c>
      <c r="B266" s="36">
        <v>94000001</v>
      </c>
      <c r="C266" s="36">
        <v>94100000</v>
      </c>
      <c r="D266" s="35">
        <v>471.3534817</v>
      </c>
      <c r="E266" s="37" t="s">
        <v>4622</v>
      </c>
    </row>
    <row r="267" spans="1:5">
      <c r="A267" s="35">
        <v>6</v>
      </c>
      <c r="B267" s="36">
        <v>94010001</v>
      </c>
      <c r="C267" s="36">
        <v>94110000</v>
      </c>
      <c r="D267" s="35">
        <v>466.9795205</v>
      </c>
      <c r="E267" s="37" t="s">
        <v>4622</v>
      </c>
    </row>
    <row r="268" spans="1:5">
      <c r="A268" s="35">
        <v>6</v>
      </c>
      <c r="B268" s="36">
        <v>94020001</v>
      </c>
      <c r="C268" s="36">
        <v>94120000</v>
      </c>
      <c r="D268" s="35">
        <v>375.7622766</v>
      </c>
      <c r="E268" s="37" t="s">
        <v>4622</v>
      </c>
    </row>
    <row r="269" spans="1:5">
      <c r="A269" s="35">
        <v>6</v>
      </c>
      <c r="B269" s="36">
        <v>94060001</v>
      </c>
      <c r="C269" s="36">
        <v>94160000</v>
      </c>
      <c r="D269" s="35">
        <v>164.2513239</v>
      </c>
      <c r="E269" s="37" t="s">
        <v>29</v>
      </c>
    </row>
    <row r="270" spans="1:5">
      <c r="A270" s="35">
        <v>6</v>
      </c>
      <c r="B270" s="36">
        <v>94070001</v>
      </c>
      <c r="C270" s="36">
        <v>94170000</v>
      </c>
      <c r="D270" s="35">
        <v>194.9386562</v>
      </c>
      <c r="E270" s="37" t="s">
        <v>29</v>
      </c>
    </row>
    <row r="271" spans="1:5">
      <c r="A271" s="35">
        <v>6</v>
      </c>
      <c r="B271" s="36">
        <v>94120001</v>
      </c>
      <c r="C271" s="36">
        <v>94220000</v>
      </c>
      <c r="D271" s="35">
        <v>184.1611955</v>
      </c>
      <c r="E271" s="37" t="s">
        <v>29</v>
      </c>
    </row>
    <row r="272" spans="1:5">
      <c r="A272" s="35">
        <v>6</v>
      </c>
      <c r="B272" s="36">
        <v>94140001</v>
      </c>
      <c r="C272" s="36">
        <v>94240000</v>
      </c>
      <c r="D272" s="35">
        <v>302.3258384</v>
      </c>
      <c r="E272" s="37" t="s">
        <v>29</v>
      </c>
    </row>
    <row r="273" spans="1:5">
      <c r="A273" s="35">
        <v>6</v>
      </c>
      <c r="B273" s="36">
        <v>94150001</v>
      </c>
      <c r="C273" s="36">
        <v>94250000</v>
      </c>
      <c r="D273" s="35">
        <v>351.7552083</v>
      </c>
      <c r="E273" s="37" t="s">
        <v>29</v>
      </c>
    </row>
    <row r="274" spans="1:5">
      <c r="A274" s="35">
        <v>6</v>
      </c>
      <c r="B274" s="36">
        <v>94160001</v>
      </c>
      <c r="C274" s="36">
        <v>94260000</v>
      </c>
      <c r="D274" s="35">
        <v>250.4489243</v>
      </c>
      <c r="E274" s="37" t="s">
        <v>29</v>
      </c>
    </row>
    <row r="275" spans="1:5">
      <c r="A275" s="38">
        <v>6</v>
      </c>
      <c r="B275" s="39">
        <v>95070001</v>
      </c>
      <c r="C275" s="39">
        <v>95170000</v>
      </c>
      <c r="D275" s="38">
        <v>245.9856103</v>
      </c>
      <c r="E275" s="37" t="s">
        <v>29</v>
      </c>
    </row>
    <row r="276" spans="1:5">
      <c r="A276" s="35">
        <v>6</v>
      </c>
      <c r="B276" s="36">
        <v>98660001</v>
      </c>
      <c r="C276" s="36">
        <v>98760000</v>
      </c>
      <c r="D276" s="35">
        <v>167.4449963</v>
      </c>
      <c r="E276" s="37" t="s">
        <v>4623</v>
      </c>
    </row>
    <row r="277" spans="1:5">
      <c r="A277" s="35">
        <v>6</v>
      </c>
      <c r="B277" s="36">
        <v>100070001</v>
      </c>
      <c r="C277" s="36">
        <v>100170000</v>
      </c>
      <c r="D277" s="35">
        <v>362.8928935</v>
      </c>
      <c r="E277" s="37" t="s">
        <v>4624</v>
      </c>
    </row>
    <row r="278" spans="1:5">
      <c r="A278" s="35">
        <v>6</v>
      </c>
      <c r="B278" s="36">
        <v>100080001</v>
      </c>
      <c r="C278" s="36">
        <v>100180000</v>
      </c>
      <c r="D278" s="35">
        <v>278.5939141</v>
      </c>
      <c r="E278" s="37" t="s">
        <v>4624</v>
      </c>
    </row>
    <row r="279" spans="1:5">
      <c r="A279" s="35">
        <v>6</v>
      </c>
      <c r="B279" s="36">
        <v>100100001</v>
      </c>
      <c r="C279" s="36">
        <v>100200000</v>
      </c>
      <c r="D279" s="35">
        <v>245.7273656</v>
      </c>
      <c r="E279" s="37" t="s">
        <v>4624</v>
      </c>
    </row>
    <row r="280" spans="1:5">
      <c r="A280" s="35">
        <v>6</v>
      </c>
      <c r="B280" s="36">
        <v>100110001</v>
      </c>
      <c r="C280" s="36">
        <v>100210000</v>
      </c>
      <c r="D280" s="35">
        <v>171.9299602</v>
      </c>
      <c r="E280" s="37" t="s">
        <v>4624</v>
      </c>
    </row>
    <row r="281" spans="1:5">
      <c r="A281" s="35">
        <v>6</v>
      </c>
      <c r="B281" s="36">
        <v>100120001</v>
      </c>
      <c r="C281" s="36">
        <v>100220000</v>
      </c>
      <c r="D281" s="35">
        <v>244.4364731</v>
      </c>
      <c r="E281" s="37" t="s">
        <v>4624</v>
      </c>
    </row>
    <row r="282" spans="1:5">
      <c r="A282" s="35">
        <v>6</v>
      </c>
      <c r="B282" s="36">
        <v>100130001</v>
      </c>
      <c r="C282" s="36">
        <v>100230000</v>
      </c>
      <c r="D282" s="35">
        <v>219.0269172</v>
      </c>
      <c r="E282" s="37" t="s">
        <v>4624</v>
      </c>
    </row>
    <row r="283" spans="1:5">
      <c r="A283" s="35">
        <v>6</v>
      </c>
      <c r="B283" s="36">
        <v>100180001</v>
      </c>
      <c r="C283" s="36">
        <v>100280000</v>
      </c>
      <c r="D283" s="35">
        <v>240.4706438</v>
      </c>
      <c r="E283" s="37" t="s">
        <v>4625</v>
      </c>
    </row>
    <row r="284" spans="1:5">
      <c r="A284" s="35">
        <v>6</v>
      </c>
      <c r="B284" s="36">
        <v>101120001</v>
      </c>
      <c r="C284" s="36">
        <v>101220000</v>
      </c>
      <c r="D284" s="35">
        <v>162.9595983</v>
      </c>
      <c r="E284" s="37" t="s">
        <v>4626</v>
      </c>
    </row>
    <row r="285" spans="1:5">
      <c r="A285" s="35">
        <v>6</v>
      </c>
      <c r="B285" s="36">
        <v>104200001</v>
      </c>
      <c r="C285" s="36">
        <v>104300000</v>
      </c>
      <c r="D285" s="35">
        <v>161.4828692</v>
      </c>
      <c r="E285" s="37" t="s">
        <v>4627</v>
      </c>
    </row>
    <row r="286" spans="1:5">
      <c r="A286" s="35">
        <v>6</v>
      </c>
      <c r="B286" s="36">
        <v>121800001</v>
      </c>
      <c r="C286" s="36">
        <v>121900000</v>
      </c>
      <c r="D286" s="35">
        <v>179.928322</v>
      </c>
      <c r="E286" s="37" t="s">
        <v>29</v>
      </c>
    </row>
    <row r="287" spans="1:5">
      <c r="A287" s="35">
        <v>6</v>
      </c>
      <c r="B287" s="36">
        <v>121810001</v>
      </c>
      <c r="C287" s="36">
        <v>121910000</v>
      </c>
      <c r="D287" s="35">
        <v>165.5405192</v>
      </c>
      <c r="E287" s="37" t="s">
        <v>29</v>
      </c>
    </row>
    <row r="288" spans="1:5">
      <c r="A288" s="38">
        <v>6</v>
      </c>
      <c r="B288" s="39">
        <v>121860001</v>
      </c>
      <c r="C288" s="39">
        <v>121960000</v>
      </c>
      <c r="D288" s="38">
        <v>189.1886768</v>
      </c>
      <c r="E288" s="37" t="s">
        <v>29</v>
      </c>
    </row>
    <row r="289" spans="1:5">
      <c r="A289" s="35">
        <v>6</v>
      </c>
      <c r="B289" s="36">
        <v>122230001</v>
      </c>
      <c r="C289" s="36">
        <v>122330000</v>
      </c>
      <c r="D289" s="35">
        <v>308.3957932</v>
      </c>
      <c r="E289" s="37" t="s">
        <v>29</v>
      </c>
    </row>
    <row r="290" spans="1:5">
      <c r="A290" s="35">
        <v>6</v>
      </c>
      <c r="B290" s="36">
        <v>132570001</v>
      </c>
      <c r="C290" s="36">
        <v>132670000</v>
      </c>
      <c r="D290" s="35">
        <v>175.1285052</v>
      </c>
      <c r="E290" s="37" t="s">
        <v>4628</v>
      </c>
    </row>
    <row r="291" spans="1:5">
      <c r="A291" s="35">
        <v>6</v>
      </c>
      <c r="B291" s="36">
        <v>132580001</v>
      </c>
      <c r="C291" s="36">
        <v>132680000</v>
      </c>
      <c r="D291" s="35">
        <v>171.7166053</v>
      </c>
      <c r="E291" s="37" t="s">
        <v>4628</v>
      </c>
    </row>
    <row r="292" spans="1:5">
      <c r="A292" s="35">
        <v>7</v>
      </c>
      <c r="B292" s="36">
        <v>18120001</v>
      </c>
      <c r="C292" s="36">
        <v>18220000</v>
      </c>
      <c r="D292" s="35">
        <v>166.1173891</v>
      </c>
      <c r="E292" s="37" t="s">
        <v>4629</v>
      </c>
    </row>
    <row r="293" spans="1:5">
      <c r="A293" s="35">
        <v>7</v>
      </c>
      <c r="B293" s="36">
        <v>18140001</v>
      </c>
      <c r="C293" s="36">
        <v>18240000</v>
      </c>
      <c r="D293" s="35">
        <v>286.3594551</v>
      </c>
      <c r="E293" s="37" t="s">
        <v>4630</v>
      </c>
    </row>
    <row r="294" spans="1:5">
      <c r="A294" s="35">
        <v>7</v>
      </c>
      <c r="B294" s="36">
        <v>18160001</v>
      </c>
      <c r="C294" s="36">
        <v>18260000</v>
      </c>
      <c r="D294" s="35">
        <v>285.1941418</v>
      </c>
      <c r="E294" s="37" t="s">
        <v>4630</v>
      </c>
    </row>
    <row r="295" spans="1:5">
      <c r="A295" s="35">
        <v>7</v>
      </c>
      <c r="B295" s="36">
        <v>18180001</v>
      </c>
      <c r="C295" s="36">
        <v>18280000</v>
      </c>
      <c r="D295" s="35">
        <v>219.4594229</v>
      </c>
      <c r="E295" s="37" t="s">
        <v>4630</v>
      </c>
    </row>
    <row r="296" spans="1:5">
      <c r="A296" s="35">
        <v>7</v>
      </c>
      <c r="B296" s="36">
        <v>19450001</v>
      </c>
      <c r="C296" s="36">
        <v>19550000</v>
      </c>
      <c r="D296" s="35">
        <v>184.6154071</v>
      </c>
      <c r="E296" s="37" t="s">
        <v>4631</v>
      </c>
    </row>
    <row r="297" spans="1:5">
      <c r="A297" s="35">
        <v>7</v>
      </c>
      <c r="B297" s="36">
        <v>26050001</v>
      </c>
      <c r="C297" s="36">
        <v>26150000</v>
      </c>
      <c r="D297" s="35">
        <v>163.9613381</v>
      </c>
      <c r="E297" s="37" t="s">
        <v>4632</v>
      </c>
    </row>
    <row r="298" spans="1:5">
      <c r="A298" s="35">
        <v>7</v>
      </c>
      <c r="B298" s="36">
        <v>31640001</v>
      </c>
      <c r="C298" s="36">
        <v>31740000</v>
      </c>
      <c r="D298" s="35">
        <v>233.2187721</v>
      </c>
      <c r="E298" s="37" t="s">
        <v>4633</v>
      </c>
    </row>
    <row r="299" spans="1:5">
      <c r="A299" s="35">
        <v>7</v>
      </c>
      <c r="B299" s="36">
        <v>42210001</v>
      </c>
      <c r="C299" s="36">
        <v>42310000</v>
      </c>
      <c r="D299" s="35">
        <v>242.0750809</v>
      </c>
      <c r="E299" s="37" t="s">
        <v>29</v>
      </c>
    </row>
    <row r="300" spans="1:5">
      <c r="A300" s="35">
        <v>7</v>
      </c>
      <c r="B300" s="36">
        <v>42220001</v>
      </c>
      <c r="C300" s="36">
        <v>42320000</v>
      </c>
      <c r="D300" s="35">
        <v>182.4118199</v>
      </c>
      <c r="E300" s="37" t="s">
        <v>29</v>
      </c>
    </row>
    <row r="301" spans="1:5">
      <c r="A301" s="38">
        <v>7</v>
      </c>
      <c r="B301" s="39">
        <v>54340001</v>
      </c>
      <c r="C301" s="39">
        <v>54440000</v>
      </c>
      <c r="D301" s="38">
        <v>180.6887146</v>
      </c>
      <c r="E301" s="37" t="s">
        <v>4634</v>
      </c>
    </row>
    <row r="302" spans="1:5">
      <c r="A302" s="35">
        <v>7</v>
      </c>
      <c r="B302" s="36">
        <v>55010001</v>
      </c>
      <c r="C302" s="36">
        <v>55110000</v>
      </c>
      <c r="D302" s="35">
        <v>175.7606461</v>
      </c>
      <c r="E302" s="37" t="s">
        <v>4635</v>
      </c>
    </row>
    <row r="303" spans="1:5">
      <c r="A303" s="35">
        <v>7</v>
      </c>
      <c r="B303" s="36">
        <v>55140001</v>
      </c>
      <c r="C303" s="36">
        <v>55240000</v>
      </c>
      <c r="D303" s="35">
        <v>167.4613936</v>
      </c>
      <c r="E303" s="37" t="s">
        <v>4636</v>
      </c>
    </row>
    <row r="304" spans="1:5">
      <c r="A304" s="35">
        <v>7</v>
      </c>
      <c r="B304" s="36">
        <v>55710001</v>
      </c>
      <c r="C304" s="36">
        <v>55810000</v>
      </c>
      <c r="D304" s="35">
        <v>182.2408843</v>
      </c>
      <c r="E304" s="37" t="s">
        <v>4637</v>
      </c>
    </row>
    <row r="305" spans="1:5">
      <c r="A305" s="35">
        <v>7</v>
      </c>
      <c r="B305" s="36">
        <v>55820001</v>
      </c>
      <c r="C305" s="36">
        <v>55920000</v>
      </c>
      <c r="D305" s="35">
        <v>167.5044886</v>
      </c>
      <c r="E305" s="37" t="s">
        <v>4638</v>
      </c>
    </row>
    <row r="306" spans="1:5">
      <c r="A306" s="35">
        <v>7</v>
      </c>
      <c r="B306" s="36">
        <v>56010001</v>
      </c>
      <c r="C306" s="36">
        <v>56110000</v>
      </c>
      <c r="D306" s="35">
        <v>226.7066088</v>
      </c>
      <c r="E306" s="37" t="s">
        <v>4639</v>
      </c>
    </row>
    <row r="307" spans="1:5">
      <c r="A307" s="35">
        <v>7</v>
      </c>
      <c r="B307" s="36">
        <v>56280001</v>
      </c>
      <c r="C307" s="36">
        <v>56380000</v>
      </c>
      <c r="D307" s="35">
        <v>227.0477154</v>
      </c>
      <c r="E307" s="37" t="s">
        <v>4640</v>
      </c>
    </row>
    <row r="308" spans="1:5">
      <c r="A308" s="35">
        <v>7</v>
      </c>
      <c r="B308" s="36">
        <v>56290001</v>
      </c>
      <c r="C308" s="36">
        <v>56390000</v>
      </c>
      <c r="D308" s="35">
        <v>201.8879303</v>
      </c>
      <c r="E308" s="37" t="s">
        <v>4640</v>
      </c>
    </row>
    <row r="309" spans="1:5">
      <c r="A309" s="35">
        <v>7</v>
      </c>
      <c r="B309" s="36">
        <v>56310001</v>
      </c>
      <c r="C309" s="36">
        <v>56410000</v>
      </c>
      <c r="D309" s="35">
        <v>363.527992</v>
      </c>
      <c r="E309" s="37" t="s">
        <v>4640</v>
      </c>
    </row>
    <row r="310" spans="1:5">
      <c r="A310" s="35">
        <v>7</v>
      </c>
      <c r="B310" s="36">
        <v>56350001</v>
      </c>
      <c r="C310" s="36">
        <v>56450000</v>
      </c>
      <c r="D310" s="35">
        <v>263.8913444</v>
      </c>
      <c r="E310" s="37" t="s">
        <v>4641</v>
      </c>
    </row>
    <row r="311" spans="1:5">
      <c r="A311" s="35">
        <v>7</v>
      </c>
      <c r="B311" s="36">
        <v>56360001</v>
      </c>
      <c r="C311" s="36">
        <v>56460000</v>
      </c>
      <c r="D311" s="35">
        <v>270.0451541</v>
      </c>
      <c r="E311" s="37" t="s">
        <v>4641</v>
      </c>
    </row>
    <row r="312" spans="1:5">
      <c r="A312" s="35">
        <v>7</v>
      </c>
      <c r="B312" s="36">
        <v>56480001</v>
      </c>
      <c r="C312" s="36">
        <v>56580000</v>
      </c>
      <c r="D312" s="35">
        <v>230.0511883</v>
      </c>
      <c r="E312" s="37" t="s">
        <v>4642</v>
      </c>
    </row>
    <row r="313" spans="1:5">
      <c r="A313" s="35">
        <v>7</v>
      </c>
      <c r="B313" s="36">
        <v>56490001</v>
      </c>
      <c r="C313" s="36">
        <v>56590000</v>
      </c>
      <c r="D313" s="35">
        <v>307.5913071</v>
      </c>
      <c r="E313" s="37" t="s">
        <v>4643</v>
      </c>
    </row>
    <row r="314" spans="1:5">
      <c r="A314" s="38">
        <v>7</v>
      </c>
      <c r="B314" s="39">
        <v>56500001</v>
      </c>
      <c r="C314" s="39">
        <v>56600000</v>
      </c>
      <c r="D314" s="38">
        <v>294.5858688</v>
      </c>
      <c r="E314" s="37" t="s">
        <v>4643</v>
      </c>
    </row>
    <row r="315" spans="1:5">
      <c r="A315" s="35">
        <v>7</v>
      </c>
      <c r="B315" s="36">
        <v>56680001</v>
      </c>
      <c r="C315" s="36">
        <v>56780000</v>
      </c>
      <c r="D315" s="35">
        <v>351.6272327</v>
      </c>
      <c r="E315" s="37" t="s">
        <v>4644</v>
      </c>
    </row>
    <row r="316" spans="1:5">
      <c r="A316" s="35">
        <v>7</v>
      </c>
      <c r="B316" s="36">
        <v>56690001</v>
      </c>
      <c r="C316" s="36">
        <v>56790000</v>
      </c>
      <c r="D316" s="35">
        <v>393.6867956</v>
      </c>
      <c r="E316" s="37" t="s">
        <v>4645</v>
      </c>
    </row>
    <row r="317" spans="1:5">
      <c r="A317" s="35">
        <v>7</v>
      </c>
      <c r="B317" s="36">
        <v>56710001</v>
      </c>
      <c r="C317" s="36">
        <v>56810000</v>
      </c>
      <c r="D317" s="35">
        <v>230.8742582</v>
      </c>
      <c r="E317" s="37" t="s">
        <v>4646</v>
      </c>
    </row>
    <row r="318" spans="1:5">
      <c r="A318" s="35">
        <v>7</v>
      </c>
      <c r="B318" s="36">
        <v>56720001</v>
      </c>
      <c r="C318" s="36">
        <v>56820000</v>
      </c>
      <c r="D318" s="35">
        <v>217.4029085</v>
      </c>
      <c r="E318" s="37" t="s">
        <v>4646</v>
      </c>
    </row>
    <row r="319" spans="1:5">
      <c r="A319" s="35">
        <v>7</v>
      </c>
      <c r="B319" s="36">
        <v>56740001</v>
      </c>
      <c r="C319" s="36">
        <v>56840000</v>
      </c>
      <c r="D319" s="35">
        <v>161.6019823</v>
      </c>
      <c r="E319" s="37" t="s">
        <v>4647</v>
      </c>
    </row>
    <row r="320" spans="1:5">
      <c r="A320" s="35">
        <v>7</v>
      </c>
      <c r="B320" s="36">
        <v>56770001</v>
      </c>
      <c r="C320" s="36">
        <v>56870000</v>
      </c>
      <c r="D320" s="35">
        <v>233.6091143</v>
      </c>
      <c r="E320" s="37" t="s">
        <v>4648</v>
      </c>
    </row>
    <row r="321" spans="1:5">
      <c r="A321" s="35">
        <v>7</v>
      </c>
      <c r="B321" s="36">
        <v>56780001</v>
      </c>
      <c r="C321" s="36">
        <v>56880000</v>
      </c>
      <c r="D321" s="35">
        <v>211.8007282</v>
      </c>
      <c r="E321" s="37" t="s">
        <v>4648</v>
      </c>
    </row>
    <row r="322" spans="1:5">
      <c r="A322" s="35">
        <v>7</v>
      </c>
      <c r="B322" s="36">
        <v>56790001</v>
      </c>
      <c r="C322" s="36">
        <v>56890000</v>
      </c>
      <c r="D322" s="35">
        <v>364.9148557</v>
      </c>
      <c r="E322" s="37" t="s">
        <v>4648</v>
      </c>
    </row>
    <row r="323" spans="1:5">
      <c r="A323" s="35">
        <v>7</v>
      </c>
      <c r="B323" s="36">
        <v>56800001</v>
      </c>
      <c r="C323" s="36">
        <v>56900000</v>
      </c>
      <c r="D323" s="35">
        <v>341.2843385</v>
      </c>
      <c r="E323" s="37" t="s">
        <v>4648</v>
      </c>
    </row>
    <row r="324" spans="1:5">
      <c r="A324" s="35">
        <v>7</v>
      </c>
      <c r="B324" s="36">
        <v>56820001</v>
      </c>
      <c r="C324" s="36">
        <v>56920000</v>
      </c>
      <c r="D324" s="35">
        <v>427.929405</v>
      </c>
      <c r="E324" s="37" t="s">
        <v>4649</v>
      </c>
    </row>
    <row r="325" spans="1:5">
      <c r="A325" s="35">
        <v>7</v>
      </c>
      <c r="B325" s="36">
        <v>56830001</v>
      </c>
      <c r="C325" s="36">
        <v>56930000</v>
      </c>
      <c r="D325" s="35">
        <v>428.1930878</v>
      </c>
      <c r="E325" s="37" t="s">
        <v>4649</v>
      </c>
    </row>
    <row r="326" spans="1:5">
      <c r="A326" s="35">
        <v>7</v>
      </c>
      <c r="B326" s="36">
        <v>56840001</v>
      </c>
      <c r="C326" s="36">
        <v>56940000</v>
      </c>
      <c r="D326" s="35">
        <v>281.5137701</v>
      </c>
      <c r="E326" s="37" t="s">
        <v>4649</v>
      </c>
    </row>
    <row r="327" spans="1:5">
      <c r="A327" s="38">
        <v>7</v>
      </c>
      <c r="B327" s="39">
        <v>60090001</v>
      </c>
      <c r="C327" s="39">
        <v>60190000</v>
      </c>
      <c r="D327" s="38">
        <v>261.1216709</v>
      </c>
      <c r="E327" s="37" t="s">
        <v>29</v>
      </c>
    </row>
    <row r="328" spans="1:5">
      <c r="A328" s="35">
        <v>7</v>
      </c>
      <c r="B328" s="36">
        <v>63650001</v>
      </c>
      <c r="C328" s="36">
        <v>63750000</v>
      </c>
      <c r="D328" s="35">
        <v>181.3891037</v>
      </c>
      <c r="E328" s="37" t="s">
        <v>4650</v>
      </c>
    </row>
    <row r="329" spans="1:5">
      <c r="A329" s="35">
        <v>7</v>
      </c>
      <c r="B329" s="36">
        <v>63670001</v>
      </c>
      <c r="C329" s="36">
        <v>63770000</v>
      </c>
      <c r="D329" s="35">
        <v>168.6060312</v>
      </c>
      <c r="E329" s="37" t="s">
        <v>4650</v>
      </c>
    </row>
    <row r="330" spans="1:5">
      <c r="A330" s="35">
        <v>7</v>
      </c>
      <c r="B330" s="36">
        <v>79170001</v>
      </c>
      <c r="C330" s="36">
        <v>79270000</v>
      </c>
      <c r="D330" s="35">
        <v>349.6061956</v>
      </c>
      <c r="E330" s="37" t="s">
        <v>29</v>
      </c>
    </row>
    <row r="331" spans="1:5">
      <c r="A331" s="35">
        <v>7</v>
      </c>
      <c r="B331" s="36">
        <v>79190001</v>
      </c>
      <c r="C331" s="36">
        <v>79290000</v>
      </c>
      <c r="D331" s="35">
        <v>329.8288041</v>
      </c>
      <c r="E331" s="37" t="s">
        <v>29</v>
      </c>
    </row>
    <row r="332" spans="1:5">
      <c r="A332" s="35">
        <v>7</v>
      </c>
      <c r="B332" s="36">
        <v>79200001</v>
      </c>
      <c r="C332" s="36">
        <v>79300000</v>
      </c>
      <c r="D332" s="35">
        <v>298.3462091</v>
      </c>
      <c r="E332" s="37" t="s">
        <v>29</v>
      </c>
    </row>
    <row r="333" spans="1:5">
      <c r="A333" s="35">
        <v>7</v>
      </c>
      <c r="B333" s="36">
        <v>91320001</v>
      </c>
      <c r="C333" s="36">
        <v>91420000</v>
      </c>
      <c r="D333" s="35">
        <v>263.6254507</v>
      </c>
      <c r="E333" s="37" t="s">
        <v>29</v>
      </c>
    </row>
    <row r="334" spans="1:5">
      <c r="A334" s="35">
        <v>7</v>
      </c>
      <c r="B334" s="36">
        <v>91340001</v>
      </c>
      <c r="C334" s="36">
        <v>91440000</v>
      </c>
      <c r="D334" s="35">
        <v>205.2132672</v>
      </c>
      <c r="E334" s="37" t="s">
        <v>29</v>
      </c>
    </row>
    <row r="335" spans="1:5">
      <c r="A335" s="35">
        <v>7</v>
      </c>
      <c r="B335" s="36">
        <v>91360001</v>
      </c>
      <c r="C335" s="36">
        <v>91460000</v>
      </c>
      <c r="D335" s="35">
        <v>237.7714741</v>
      </c>
      <c r="E335" s="37" t="s">
        <v>29</v>
      </c>
    </row>
    <row r="336" spans="1:5">
      <c r="A336" s="35">
        <v>7</v>
      </c>
      <c r="B336" s="36">
        <v>91380001</v>
      </c>
      <c r="C336" s="36">
        <v>91480000</v>
      </c>
      <c r="D336" s="35">
        <v>251.4939825</v>
      </c>
      <c r="E336" s="37" t="s">
        <v>29</v>
      </c>
    </row>
    <row r="337" spans="1:5">
      <c r="A337" s="35">
        <v>7</v>
      </c>
      <c r="B337" s="36">
        <v>108160001</v>
      </c>
      <c r="C337" s="36">
        <v>108260000</v>
      </c>
      <c r="D337" s="35">
        <v>168.4411623</v>
      </c>
      <c r="E337" s="37" t="s">
        <v>4651</v>
      </c>
    </row>
    <row r="338" spans="1:5">
      <c r="A338" s="35">
        <v>7</v>
      </c>
      <c r="B338" s="36">
        <v>108210001</v>
      </c>
      <c r="C338" s="36">
        <v>108310000</v>
      </c>
      <c r="D338" s="35">
        <v>173.1892479</v>
      </c>
      <c r="E338" s="37" t="s">
        <v>4651</v>
      </c>
    </row>
    <row r="339" spans="1:5">
      <c r="A339" s="35">
        <v>7</v>
      </c>
      <c r="B339" s="36">
        <v>109860001</v>
      </c>
      <c r="C339" s="36">
        <v>109960000</v>
      </c>
      <c r="D339" s="35">
        <v>226.4567686</v>
      </c>
      <c r="E339" s="37" t="s">
        <v>4652</v>
      </c>
    </row>
    <row r="340" spans="1:5">
      <c r="A340" s="38">
        <v>7</v>
      </c>
      <c r="B340" s="39">
        <v>111800001</v>
      </c>
      <c r="C340" s="39">
        <v>111900000</v>
      </c>
      <c r="D340" s="38">
        <v>170.4369681</v>
      </c>
      <c r="E340" s="37" t="s">
        <v>29</v>
      </c>
    </row>
    <row r="341" spans="1:5">
      <c r="A341" s="35">
        <v>7</v>
      </c>
      <c r="B341" s="36">
        <v>112270001</v>
      </c>
      <c r="C341" s="36">
        <v>112370000</v>
      </c>
      <c r="D341" s="35">
        <v>179.8506651</v>
      </c>
      <c r="E341" s="37" t="s">
        <v>29</v>
      </c>
    </row>
    <row r="342" spans="1:5">
      <c r="A342" s="35">
        <v>7</v>
      </c>
      <c r="B342" s="36">
        <v>112300001</v>
      </c>
      <c r="C342" s="36">
        <v>112400000</v>
      </c>
      <c r="D342" s="35">
        <v>219.4873116</v>
      </c>
      <c r="E342" s="37" t="s">
        <v>29</v>
      </c>
    </row>
    <row r="343" spans="1:5">
      <c r="A343" s="35">
        <v>7</v>
      </c>
      <c r="B343" s="36">
        <v>112310001</v>
      </c>
      <c r="C343" s="36">
        <v>112410000</v>
      </c>
      <c r="D343" s="35">
        <v>202.7673798</v>
      </c>
      <c r="E343" s="37" t="s">
        <v>29</v>
      </c>
    </row>
    <row r="344" spans="1:5">
      <c r="A344" s="35">
        <v>8</v>
      </c>
      <c r="B344" s="36">
        <v>15310001</v>
      </c>
      <c r="C344" s="36">
        <v>15410000</v>
      </c>
      <c r="D344" s="35">
        <v>225.8822079</v>
      </c>
      <c r="E344" s="37" t="s">
        <v>29</v>
      </c>
    </row>
    <row r="345" spans="1:5">
      <c r="A345" s="35">
        <v>8</v>
      </c>
      <c r="B345" s="36">
        <v>22740001</v>
      </c>
      <c r="C345" s="36">
        <v>22840000</v>
      </c>
      <c r="D345" s="35">
        <v>256.49379</v>
      </c>
      <c r="E345" s="37" t="s">
        <v>4653</v>
      </c>
    </row>
    <row r="346" spans="1:5">
      <c r="A346" s="35">
        <v>8</v>
      </c>
      <c r="B346" s="36">
        <v>22760001</v>
      </c>
      <c r="C346" s="36">
        <v>22860000</v>
      </c>
      <c r="D346" s="35">
        <v>164.2225784</v>
      </c>
      <c r="E346" s="37" t="s">
        <v>4653</v>
      </c>
    </row>
    <row r="347" spans="1:5">
      <c r="A347" s="35">
        <v>8</v>
      </c>
      <c r="B347" s="36">
        <v>22780001</v>
      </c>
      <c r="C347" s="36">
        <v>22880000</v>
      </c>
      <c r="D347" s="35">
        <v>192.1890262</v>
      </c>
      <c r="E347" s="37" t="s">
        <v>4654</v>
      </c>
    </row>
    <row r="348" spans="1:5">
      <c r="A348" s="35">
        <v>8</v>
      </c>
      <c r="B348" s="36">
        <v>22800001</v>
      </c>
      <c r="C348" s="36">
        <v>22900000</v>
      </c>
      <c r="D348" s="35">
        <v>176.7061078</v>
      </c>
      <c r="E348" s="37" t="s">
        <v>4655</v>
      </c>
    </row>
    <row r="349" spans="1:5">
      <c r="A349" s="35">
        <v>8</v>
      </c>
      <c r="B349" s="36">
        <v>22810001</v>
      </c>
      <c r="C349" s="36">
        <v>22910000</v>
      </c>
      <c r="D349" s="35">
        <v>180.2195469</v>
      </c>
      <c r="E349" s="37" t="s">
        <v>4655</v>
      </c>
    </row>
    <row r="350" spans="1:5">
      <c r="A350" s="35">
        <v>8</v>
      </c>
      <c r="B350" s="36">
        <v>24680001</v>
      </c>
      <c r="C350" s="36">
        <v>24780000</v>
      </c>
      <c r="D350" s="35">
        <v>195.9289125</v>
      </c>
      <c r="E350" s="37" t="s">
        <v>29</v>
      </c>
    </row>
    <row r="351" spans="1:5">
      <c r="A351" s="35">
        <v>8</v>
      </c>
      <c r="B351" s="36">
        <v>24690001</v>
      </c>
      <c r="C351" s="36">
        <v>24790000</v>
      </c>
      <c r="D351" s="35">
        <v>269.3727113</v>
      </c>
      <c r="E351" s="37" t="s">
        <v>29</v>
      </c>
    </row>
    <row r="352" spans="1:5">
      <c r="A352" s="35">
        <v>8</v>
      </c>
      <c r="B352" s="36">
        <v>24710001</v>
      </c>
      <c r="C352" s="36">
        <v>24810000</v>
      </c>
      <c r="D352" s="35">
        <v>185.073224</v>
      </c>
      <c r="E352" s="37" t="s">
        <v>29</v>
      </c>
    </row>
    <row r="353" spans="1:5">
      <c r="A353" s="38">
        <v>8</v>
      </c>
      <c r="B353" s="39">
        <v>25830001</v>
      </c>
      <c r="C353" s="39">
        <v>25930000</v>
      </c>
      <c r="D353" s="38">
        <v>196.8854147</v>
      </c>
      <c r="E353" s="37" t="s">
        <v>29</v>
      </c>
    </row>
    <row r="354" spans="1:5">
      <c r="A354" s="35">
        <v>8</v>
      </c>
      <c r="B354" s="36">
        <v>25850001</v>
      </c>
      <c r="C354" s="36">
        <v>25950000</v>
      </c>
      <c r="D354" s="35">
        <v>246.159108</v>
      </c>
      <c r="E354" s="37" t="s">
        <v>29</v>
      </c>
    </row>
    <row r="355" spans="1:5">
      <c r="A355" s="35">
        <v>8</v>
      </c>
      <c r="B355" s="36">
        <v>47740001</v>
      </c>
      <c r="C355" s="36">
        <v>47840000</v>
      </c>
      <c r="D355" s="35">
        <v>177.3906225</v>
      </c>
      <c r="E355" s="37" t="s">
        <v>29</v>
      </c>
    </row>
    <row r="356" spans="1:5">
      <c r="A356" s="35">
        <v>8</v>
      </c>
      <c r="B356" s="36">
        <v>47760001</v>
      </c>
      <c r="C356" s="36">
        <v>47860000</v>
      </c>
      <c r="D356" s="35">
        <v>205.4732515</v>
      </c>
      <c r="E356" s="37" t="s">
        <v>29</v>
      </c>
    </row>
    <row r="357" spans="1:5">
      <c r="A357" s="35">
        <v>8</v>
      </c>
      <c r="B357" s="36">
        <v>50240001</v>
      </c>
      <c r="C357" s="36">
        <v>50340000</v>
      </c>
      <c r="D357" s="35">
        <v>161.1399014</v>
      </c>
      <c r="E357" s="37" t="s">
        <v>4656</v>
      </c>
    </row>
    <row r="358" spans="1:5">
      <c r="A358" s="35">
        <v>8</v>
      </c>
      <c r="B358" s="36">
        <v>50290001</v>
      </c>
      <c r="C358" s="36">
        <v>50390000</v>
      </c>
      <c r="D358" s="35">
        <v>226.5614493</v>
      </c>
      <c r="E358" s="37" t="s">
        <v>4656</v>
      </c>
    </row>
    <row r="359" spans="1:5">
      <c r="A359" s="35">
        <v>8</v>
      </c>
      <c r="B359" s="36">
        <v>50370001</v>
      </c>
      <c r="C359" s="36">
        <v>50470000</v>
      </c>
      <c r="D359" s="35">
        <v>169.3802868</v>
      </c>
      <c r="E359" s="37" t="s">
        <v>4656</v>
      </c>
    </row>
    <row r="360" spans="1:5">
      <c r="A360" s="35">
        <v>8</v>
      </c>
      <c r="B360" s="36">
        <v>50390001</v>
      </c>
      <c r="C360" s="36">
        <v>50490000</v>
      </c>
      <c r="D360" s="35">
        <v>208.573608</v>
      </c>
      <c r="E360" s="37" t="s">
        <v>4656</v>
      </c>
    </row>
    <row r="361" spans="1:5">
      <c r="A361" s="35">
        <v>8</v>
      </c>
      <c r="B361" s="36">
        <v>52390001</v>
      </c>
      <c r="C361" s="36">
        <v>52490000</v>
      </c>
      <c r="D361" s="35">
        <v>178.4770733</v>
      </c>
      <c r="E361" s="37" t="s">
        <v>4657</v>
      </c>
    </row>
    <row r="362" spans="1:5">
      <c r="A362" s="35">
        <v>8</v>
      </c>
      <c r="B362" s="36">
        <v>52400001</v>
      </c>
      <c r="C362" s="36">
        <v>52500000</v>
      </c>
      <c r="D362" s="35">
        <v>182.8126855</v>
      </c>
      <c r="E362" s="37" t="s">
        <v>4657</v>
      </c>
    </row>
    <row r="363" spans="1:5">
      <c r="A363" s="35">
        <v>8</v>
      </c>
      <c r="B363" s="36">
        <v>57110001</v>
      </c>
      <c r="C363" s="36">
        <v>57210000</v>
      </c>
      <c r="D363" s="35">
        <v>167.7995487</v>
      </c>
      <c r="E363" s="37" t="s">
        <v>4658</v>
      </c>
    </row>
    <row r="364" spans="1:5">
      <c r="A364" s="35">
        <v>8</v>
      </c>
      <c r="B364" s="36">
        <v>60070001</v>
      </c>
      <c r="C364" s="36">
        <v>60170000</v>
      </c>
      <c r="D364" s="35">
        <v>243.2858575</v>
      </c>
      <c r="E364" s="37" t="s">
        <v>4659</v>
      </c>
    </row>
    <row r="365" spans="1:5">
      <c r="A365" s="35">
        <v>8</v>
      </c>
      <c r="B365" s="36">
        <v>60080001</v>
      </c>
      <c r="C365" s="36">
        <v>60180000</v>
      </c>
      <c r="D365" s="35">
        <v>220.6540434</v>
      </c>
      <c r="E365" s="37" t="s">
        <v>4659</v>
      </c>
    </row>
    <row r="366" spans="1:5">
      <c r="A366" s="38">
        <v>8</v>
      </c>
      <c r="B366" s="39">
        <v>72950001</v>
      </c>
      <c r="C366" s="39">
        <v>73050000</v>
      </c>
      <c r="D366" s="38">
        <v>276.1882505</v>
      </c>
      <c r="E366" s="37" t="s">
        <v>4660</v>
      </c>
    </row>
    <row r="367" spans="1:5">
      <c r="A367" s="35">
        <v>8</v>
      </c>
      <c r="B367" s="36">
        <v>72960001</v>
      </c>
      <c r="C367" s="36">
        <v>73060000</v>
      </c>
      <c r="D367" s="35">
        <v>334.2846507</v>
      </c>
      <c r="E367" s="37" t="s">
        <v>4660</v>
      </c>
    </row>
    <row r="368" spans="1:5">
      <c r="A368" s="35">
        <v>8</v>
      </c>
      <c r="B368" s="36">
        <v>72970001</v>
      </c>
      <c r="C368" s="36">
        <v>73070000</v>
      </c>
      <c r="D368" s="35">
        <v>277.6340653</v>
      </c>
      <c r="E368" s="37" t="s">
        <v>4660</v>
      </c>
    </row>
    <row r="369" spans="1:5">
      <c r="A369" s="35">
        <v>8</v>
      </c>
      <c r="B369" s="36">
        <v>72990001</v>
      </c>
      <c r="C369" s="36">
        <v>73090000</v>
      </c>
      <c r="D369" s="35">
        <v>283.640214</v>
      </c>
      <c r="E369" s="37" t="s">
        <v>4661</v>
      </c>
    </row>
    <row r="370" spans="1:5">
      <c r="A370" s="35">
        <v>8</v>
      </c>
      <c r="B370" s="36">
        <v>73010001</v>
      </c>
      <c r="C370" s="36">
        <v>73110000</v>
      </c>
      <c r="D370" s="35">
        <v>460.3704564</v>
      </c>
      <c r="E370" s="37" t="s">
        <v>4661</v>
      </c>
    </row>
    <row r="371" spans="1:5">
      <c r="A371" s="35">
        <v>8</v>
      </c>
      <c r="B371" s="36">
        <v>73020001</v>
      </c>
      <c r="C371" s="36">
        <v>73120000</v>
      </c>
      <c r="D371" s="35">
        <v>279.1074731</v>
      </c>
      <c r="E371" s="37" t="s">
        <v>4661</v>
      </c>
    </row>
    <row r="372" spans="1:5">
      <c r="A372" s="35">
        <v>8</v>
      </c>
      <c r="B372" s="36">
        <v>73030001</v>
      </c>
      <c r="C372" s="36">
        <v>73130000</v>
      </c>
      <c r="D372" s="35">
        <v>192.2545241</v>
      </c>
      <c r="E372" s="37" t="s">
        <v>4661</v>
      </c>
    </row>
    <row r="373" spans="1:5">
      <c r="A373" s="35">
        <v>8</v>
      </c>
      <c r="B373" s="36">
        <v>73040001</v>
      </c>
      <c r="C373" s="36">
        <v>73140000</v>
      </c>
      <c r="D373" s="35">
        <v>362.7176483</v>
      </c>
      <c r="E373" s="37" t="s">
        <v>4661</v>
      </c>
    </row>
    <row r="374" spans="1:5">
      <c r="A374" s="35">
        <v>8</v>
      </c>
      <c r="B374" s="36">
        <v>73050001</v>
      </c>
      <c r="C374" s="36">
        <v>73150000</v>
      </c>
      <c r="D374" s="35">
        <v>252.0824369</v>
      </c>
      <c r="E374" s="37" t="s">
        <v>4661</v>
      </c>
    </row>
    <row r="375" spans="1:5">
      <c r="A375" s="35">
        <v>8</v>
      </c>
      <c r="B375" s="36">
        <v>73060001</v>
      </c>
      <c r="C375" s="36">
        <v>73160000</v>
      </c>
      <c r="D375" s="35">
        <v>287.2625028</v>
      </c>
      <c r="E375" s="37" t="s">
        <v>4661</v>
      </c>
    </row>
    <row r="376" spans="1:5">
      <c r="A376" s="35">
        <v>8</v>
      </c>
      <c r="B376" s="36">
        <v>73570001</v>
      </c>
      <c r="C376" s="36">
        <v>73670000</v>
      </c>
      <c r="D376" s="35">
        <v>162.7575634</v>
      </c>
      <c r="E376" s="37" t="s">
        <v>4662</v>
      </c>
    </row>
    <row r="377" spans="1:5">
      <c r="A377" s="35">
        <v>8</v>
      </c>
      <c r="B377" s="36">
        <v>73600001</v>
      </c>
      <c r="C377" s="36">
        <v>73700000</v>
      </c>
      <c r="D377" s="35">
        <v>164.7911633</v>
      </c>
      <c r="E377" s="37" t="s">
        <v>4663</v>
      </c>
    </row>
    <row r="378" spans="1:5">
      <c r="A378" s="35">
        <v>8</v>
      </c>
      <c r="B378" s="36">
        <v>73770001</v>
      </c>
      <c r="C378" s="36">
        <v>73870000</v>
      </c>
      <c r="D378" s="35">
        <v>188.3132245</v>
      </c>
      <c r="E378" s="37" t="s">
        <v>4663</v>
      </c>
    </row>
    <row r="379" spans="1:5">
      <c r="A379" s="38">
        <v>8</v>
      </c>
      <c r="B379" s="39">
        <v>73790001</v>
      </c>
      <c r="C379" s="39">
        <v>73890000</v>
      </c>
      <c r="D379" s="38">
        <v>219.4769984</v>
      </c>
      <c r="E379" s="37" t="s">
        <v>4663</v>
      </c>
    </row>
    <row r="380" spans="1:5">
      <c r="A380" s="35">
        <v>8</v>
      </c>
      <c r="B380" s="36">
        <v>74060001</v>
      </c>
      <c r="C380" s="36">
        <v>74160000</v>
      </c>
      <c r="D380" s="35">
        <v>164.4571541</v>
      </c>
      <c r="E380" s="37" t="s">
        <v>4664</v>
      </c>
    </row>
    <row r="381" spans="1:5">
      <c r="A381" s="35">
        <v>8</v>
      </c>
      <c r="B381" s="36">
        <v>74070001</v>
      </c>
      <c r="C381" s="36">
        <v>74170000</v>
      </c>
      <c r="D381" s="35">
        <v>259.1704143</v>
      </c>
      <c r="E381" s="37" t="s">
        <v>4664</v>
      </c>
    </row>
    <row r="382" spans="1:5">
      <c r="A382" s="35">
        <v>8</v>
      </c>
      <c r="B382" s="36">
        <v>74090001</v>
      </c>
      <c r="C382" s="36">
        <v>74190000</v>
      </c>
      <c r="D382" s="35">
        <v>341.6135145</v>
      </c>
      <c r="E382" s="37" t="s">
        <v>4664</v>
      </c>
    </row>
    <row r="383" spans="1:5">
      <c r="A383" s="35">
        <v>8</v>
      </c>
      <c r="B383" s="36">
        <v>74100001</v>
      </c>
      <c r="C383" s="36">
        <v>74200000</v>
      </c>
      <c r="D383" s="35">
        <v>227.1735159</v>
      </c>
      <c r="E383" s="37" t="s">
        <v>29</v>
      </c>
    </row>
    <row r="384" spans="1:5">
      <c r="A384" s="35">
        <v>8</v>
      </c>
      <c r="B384" s="36">
        <v>74110001</v>
      </c>
      <c r="C384" s="36">
        <v>74210000</v>
      </c>
      <c r="D384" s="35">
        <v>318.5982252</v>
      </c>
      <c r="E384" s="37" t="s">
        <v>29</v>
      </c>
    </row>
    <row r="385" spans="1:5">
      <c r="A385" s="35">
        <v>8</v>
      </c>
      <c r="B385" s="36">
        <v>82170001</v>
      </c>
      <c r="C385" s="36">
        <v>82270000</v>
      </c>
      <c r="D385" s="35">
        <v>193.3801654</v>
      </c>
      <c r="E385" s="37" t="s">
        <v>4665</v>
      </c>
    </row>
    <row r="386" spans="1:5">
      <c r="A386" s="35">
        <v>8</v>
      </c>
      <c r="B386" s="36">
        <v>82190001</v>
      </c>
      <c r="C386" s="36">
        <v>82290000</v>
      </c>
      <c r="D386" s="35">
        <v>222.4646143</v>
      </c>
      <c r="E386" s="37" t="s">
        <v>4665</v>
      </c>
    </row>
    <row r="387" spans="1:5">
      <c r="A387" s="35">
        <v>8</v>
      </c>
      <c r="B387" s="36">
        <v>82220001</v>
      </c>
      <c r="C387" s="36">
        <v>82320000</v>
      </c>
      <c r="D387" s="35">
        <v>255.2688011</v>
      </c>
      <c r="E387" s="37" t="s">
        <v>4665</v>
      </c>
    </row>
    <row r="388" spans="1:5">
      <c r="A388" s="35">
        <v>8</v>
      </c>
      <c r="B388" s="36">
        <v>83940001</v>
      </c>
      <c r="C388" s="36">
        <v>84040000</v>
      </c>
      <c r="D388" s="35">
        <v>187.8756399</v>
      </c>
      <c r="E388" s="37" t="s">
        <v>4666</v>
      </c>
    </row>
    <row r="389" spans="1:5">
      <c r="A389" s="35">
        <v>8</v>
      </c>
      <c r="B389" s="36">
        <v>85700001</v>
      </c>
      <c r="C389" s="36">
        <v>85800000</v>
      </c>
      <c r="D389" s="35">
        <v>177.3311712</v>
      </c>
      <c r="E389" s="37" t="s">
        <v>29</v>
      </c>
    </row>
    <row r="390" spans="1:5">
      <c r="A390" s="35">
        <v>8</v>
      </c>
      <c r="B390" s="36">
        <v>85760001</v>
      </c>
      <c r="C390" s="36">
        <v>85860000</v>
      </c>
      <c r="D390" s="35">
        <v>177.6107148</v>
      </c>
      <c r="E390" s="37" t="s">
        <v>4667</v>
      </c>
    </row>
    <row r="391" spans="1:5">
      <c r="A391" s="35">
        <v>8</v>
      </c>
      <c r="B391" s="36">
        <v>85810001</v>
      </c>
      <c r="C391" s="36">
        <v>85910000</v>
      </c>
      <c r="D391" s="35">
        <v>189.4680954</v>
      </c>
      <c r="E391" s="37" t="s">
        <v>4667</v>
      </c>
    </row>
    <row r="392" spans="1:5">
      <c r="A392" s="38">
        <v>8</v>
      </c>
      <c r="B392" s="39">
        <v>85880001</v>
      </c>
      <c r="C392" s="39">
        <v>85980000</v>
      </c>
      <c r="D392" s="38">
        <v>251.1039973</v>
      </c>
      <c r="E392" s="37" t="s">
        <v>4667</v>
      </c>
    </row>
    <row r="393" spans="1:5">
      <c r="A393" s="35">
        <v>8</v>
      </c>
      <c r="B393" s="36">
        <v>85900001</v>
      </c>
      <c r="C393" s="36">
        <v>86000000</v>
      </c>
      <c r="D393" s="35">
        <v>252.4555693</v>
      </c>
      <c r="E393" s="37" t="s">
        <v>4667</v>
      </c>
    </row>
    <row r="394" spans="1:5">
      <c r="A394" s="35">
        <v>8</v>
      </c>
      <c r="B394" s="36">
        <v>85910001</v>
      </c>
      <c r="C394" s="36">
        <v>86010000</v>
      </c>
      <c r="D394" s="35">
        <v>338.0850335</v>
      </c>
      <c r="E394" s="37" t="s">
        <v>4667</v>
      </c>
    </row>
    <row r="395" spans="1:5">
      <c r="A395" s="35">
        <v>8</v>
      </c>
      <c r="B395" s="36">
        <v>85920001</v>
      </c>
      <c r="C395" s="36">
        <v>86020000</v>
      </c>
      <c r="D395" s="35">
        <v>192.5990047</v>
      </c>
      <c r="E395" s="37" t="s">
        <v>4667</v>
      </c>
    </row>
    <row r="396" spans="1:5">
      <c r="A396" s="35">
        <v>8</v>
      </c>
      <c r="B396" s="36">
        <v>85930001</v>
      </c>
      <c r="C396" s="36">
        <v>86030000</v>
      </c>
      <c r="D396" s="35">
        <v>197.5027488</v>
      </c>
      <c r="E396" s="37" t="s">
        <v>4667</v>
      </c>
    </row>
    <row r="397" spans="1:5">
      <c r="A397" s="35">
        <v>8</v>
      </c>
      <c r="B397" s="36">
        <v>100200001</v>
      </c>
      <c r="C397" s="36">
        <v>100300000</v>
      </c>
      <c r="D397" s="35">
        <v>238.6745685</v>
      </c>
      <c r="E397" s="37" t="s">
        <v>29</v>
      </c>
    </row>
    <row r="398" spans="1:5">
      <c r="A398" s="35">
        <v>8</v>
      </c>
      <c r="B398" s="36">
        <v>100220001</v>
      </c>
      <c r="C398" s="36">
        <v>100320000</v>
      </c>
      <c r="D398" s="35">
        <v>183.2430556</v>
      </c>
      <c r="E398" s="37" t="s">
        <v>29</v>
      </c>
    </row>
    <row r="399" spans="1:5">
      <c r="A399" s="35">
        <v>8</v>
      </c>
      <c r="B399" s="36">
        <v>100240001</v>
      </c>
      <c r="C399" s="36">
        <v>100340000</v>
      </c>
      <c r="D399" s="35">
        <v>360.8203811</v>
      </c>
      <c r="E399" s="37" t="s">
        <v>29</v>
      </c>
    </row>
    <row r="400" spans="1:5">
      <c r="A400" s="35">
        <v>8</v>
      </c>
      <c r="B400" s="36">
        <v>100270001</v>
      </c>
      <c r="C400" s="36">
        <v>100370000</v>
      </c>
      <c r="D400" s="35">
        <v>165.4402108</v>
      </c>
      <c r="E400" s="37" t="s">
        <v>4668</v>
      </c>
    </row>
    <row r="401" spans="1:5">
      <c r="A401" s="35">
        <v>8</v>
      </c>
      <c r="B401" s="36">
        <v>100280001</v>
      </c>
      <c r="C401" s="36">
        <v>100380000</v>
      </c>
      <c r="D401" s="35">
        <v>273.4947282</v>
      </c>
      <c r="E401" s="37" t="s">
        <v>4668</v>
      </c>
    </row>
    <row r="402" spans="1:5">
      <c r="A402" s="35">
        <v>8</v>
      </c>
      <c r="B402" s="36">
        <v>100290001</v>
      </c>
      <c r="C402" s="36">
        <v>100390000</v>
      </c>
      <c r="D402" s="35">
        <v>262.2776109</v>
      </c>
      <c r="E402" s="37" t="s">
        <v>4668</v>
      </c>
    </row>
    <row r="403" spans="1:5">
      <c r="A403" s="35">
        <v>8</v>
      </c>
      <c r="B403" s="36">
        <v>100300001</v>
      </c>
      <c r="C403" s="36">
        <v>100400000</v>
      </c>
      <c r="D403" s="35">
        <v>183.5834859</v>
      </c>
      <c r="E403" s="37" t="s">
        <v>4668</v>
      </c>
    </row>
    <row r="404" spans="1:5">
      <c r="A404" s="35">
        <v>8</v>
      </c>
      <c r="B404" s="36">
        <v>100310001</v>
      </c>
      <c r="C404" s="36">
        <v>100410000</v>
      </c>
      <c r="D404" s="35">
        <v>273.7441959</v>
      </c>
      <c r="E404" s="37" t="s">
        <v>4668</v>
      </c>
    </row>
    <row r="405" spans="1:5">
      <c r="A405" s="38">
        <v>8</v>
      </c>
      <c r="B405" s="39">
        <v>100330001</v>
      </c>
      <c r="C405" s="39">
        <v>100430000</v>
      </c>
      <c r="D405" s="38">
        <v>186.2976761</v>
      </c>
      <c r="E405" s="37" t="s">
        <v>4668</v>
      </c>
    </row>
    <row r="406" spans="1:5">
      <c r="A406" s="35">
        <v>8</v>
      </c>
      <c r="B406" s="36">
        <v>111320001</v>
      </c>
      <c r="C406" s="36">
        <v>111420000</v>
      </c>
      <c r="D406" s="35">
        <v>265.2218592</v>
      </c>
      <c r="E406" s="37" t="s">
        <v>29</v>
      </c>
    </row>
    <row r="407" spans="1:5">
      <c r="A407" s="35">
        <v>8</v>
      </c>
      <c r="B407" s="36">
        <v>111350001</v>
      </c>
      <c r="C407" s="36">
        <v>111450000</v>
      </c>
      <c r="D407" s="35">
        <v>325.7968576</v>
      </c>
      <c r="E407" s="37" t="s">
        <v>29</v>
      </c>
    </row>
    <row r="408" spans="1:5">
      <c r="A408" s="35">
        <v>8</v>
      </c>
      <c r="B408" s="36">
        <v>111360001</v>
      </c>
      <c r="C408" s="36">
        <v>111460000</v>
      </c>
      <c r="D408" s="35">
        <v>443.6836944</v>
      </c>
      <c r="E408" s="37" t="s">
        <v>29</v>
      </c>
    </row>
    <row r="409" spans="1:5">
      <c r="A409" s="35">
        <v>8</v>
      </c>
      <c r="B409" s="36">
        <v>111370001</v>
      </c>
      <c r="C409" s="36">
        <v>111470000</v>
      </c>
      <c r="D409" s="35">
        <v>322.1947894</v>
      </c>
      <c r="E409" s="37" t="s">
        <v>29</v>
      </c>
    </row>
    <row r="410" spans="1:5">
      <c r="A410" s="35">
        <v>8</v>
      </c>
      <c r="B410" s="36">
        <v>111380001</v>
      </c>
      <c r="C410" s="36">
        <v>111480000</v>
      </c>
      <c r="D410" s="35">
        <v>332.7830579</v>
      </c>
      <c r="E410" s="37" t="s">
        <v>29</v>
      </c>
    </row>
    <row r="411" spans="1:5">
      <c r="A411" s="35">
        <v>8</v>
      </c>
      <c r="B411" s="36">
        <v>111390001</v>
      </c>
      <c r="C411" s="36">
        <v>111490000</v>
      </c>
      <c r="D411" s="35">
        <v>426.799218</v>
      </c>
      <c r="E411" s="37" t="s">
        <v>29</v>
      </c>
    </row>
    <row r="412" spans="1:5">
      <c r="A412" s="35">
        <v>8</v>
      </c>
      <c r="B412" s="36">
        <v>111400001</v>
      </c>
      <c r="C412" s="36">
        <v>111500000</v>
      </c>
      <c r="D412" s="35">
        <v>283.1093416</v>
      </c>
      <c r="E412" s="37" t="s">
        <v>29</v>
      </c>
    </row>
    <row r="413" spans="1:5">
      <c r="A413" s="35">
        <v>8</v>
      </c>
      <c r="B413" s="36">
        <v>111430001</v>
      </c>
      <c r="C413" s="36">
        <v>111530000</v>
      </c>
      <c r="D413" s="35">
        <v>325.4646606</v>
      </c>
      <c r="E413" s="37" t="s">
        <v>29</v>
      </c>
    </row>
    <row r="414" spans="1:5">
      <c r="A414" s="35">
        <v>8</v>
      </c>
      <c r="B414" s="36">
        <v>111440001</v>
      </c>
      <c r="C414" s="36">
        <v>111540000</v>
      </c>
      <c r="D414" s="35">
        <v>382.6203231</v>
      </c>
      <c r="E414" s="37" t="s">
        <v>29</v>
      </c>
    </row>
    <row r="415" spans="1:5">
      <c r="A415" s="35">
        <v>8</v>
      </c>
      <c r="B415" s="36">
        <v>119320001</v>
      </c>
      <c r="C415" s="36">
        <v>119420000</v>
      </c>
      <c r="D415" s="35">
        <v>163.900791</v>
      </c>
      <c r="E415" s="37" t="s">
        <v>4669</v>
      </c>
    </row>
    <row r="416" spans="1:5">
      <c r="A416" s="35">
        <v>8</v>
      </c>
      <c r="B416" s="36">
        <v>119350001</v>
      </c>
      <c r="C416" s="36">
        <v>119450000</v>
      </c>
      <c r="D416" s="35">
        <v>190.6660451</v>
      </c>
      <c r="E416" s="37" t="s">
        <v>4669</v>
      </c>
    </row>
    <row r="417" spans="1:5">
      <c r="A417" s="35">
        <v>8</v>
      </c>
      <c r="B417" s="36">
        <v>119360001</v>
      </c>
      <c r="C417" s="36">
        <v>119460000</v>
      </c>
      <c r="D417" s="35">
        <v>193.2215808</v>
      </c>
      <c r="E417" s="37" t="s">
        <v>4669</v>
      </c>
    </row>
    <row r="418" spans="1:5">
      <c r="A418" s="38">
        <v>8</v>
      </c>
      <c r="B418" s="39">
        <v>119390001</v>
      </c>
      <c r="C418" s="39">
        <v>119490000</v>
      </c>
      <c r="D418" s="38">
        <v>177.6876615</v>
      </c>
      <c r="E418" s="37" t="s">
        <v>4669</v>
      </c>
    </row>
    <row r="419" spans="1:5">
      <c r="A419" s="35">
        <v>8</v>
      </c>
      <c r="B419" s="36">
        <v>119490001</v>
      </c>
      <c r="C419" s="36">
        <v>119590000</v>
      </c>
      <c r="D419" s="35">
        <v>180.4545762</v>
      </c>
      <c r="E419" s="37" t="s">
        <v>4669</v>
      </c>
    </row>
    <row r="420" spans="1:5">
      <c r="A420" s="35">
        <v>8</v>
      </c>
      <c r="B420" s="36">
        <v>119500001</v>
      </c>
      <c r="C420" s="36">
        <v>119600000</v>
      </c>
      <c r="D420" s="35">
        <v>477.134206</v>
      </c>
      <c r="E420" s="37" t="s">
        <v>4669</v>
      </c>
    </row>
    <row r="421" spans="1:5">
      <c r="A421" s="35">
        <v>8</v>
      </c>
      <c r="B421" s="36">
        <v>119510001</v>
      </c>
      <c r="C421" s="36">
        <v>119610000</v>
      </c>
      <c r="D421" s="35">
        <v>182.8224552</v>
      </c>
      <c r="E421" s="37" t="s">
        <v>4669</v>
      </c>
    </row>
    <row r="422" spans="1:5">
      <c r="A422" s="35">
        <v>8</v>
      </c>
      <c r="B422" s="36">
        <v>119540001</v>
      </c>
      <c r="C422" s="36">
        <v>119640000</v>
      </c>
      <c r="D422" s="35">
        <v>337.2614434</v>
      </c>
      <c r="E422" s="37" t="s">
        <v>4669</v>
      </c>
    </row>
    <row r="423" spans="1:5">
      <c r="A423" s="35">
        <v>8</v>
      </c>
      <c r="B423" s="36">
        <v>119560001</v>
      </c>
      <c r="C423" s="36">
        <v>119660000</v>
      </c>
      <c r="D423" s="35">
        <v>160.9713609</v>
      </c>
      <c r="E423" s="37" t="s">
        <v>4669</v>
      </c>
    </row>
    <row r="424" spans="1:5">
      <c r="A424" s="35">
        <v>8</v>
      </c>
      <c r="B424" s="36">
        <v>119580001</v>
      </c>
      <c r="C424" s="36">
        <v>119680000</v>
      </c>
      <c r="D424" s="35">
        <v>300.486075</v>
      </c>
      <c r="E424" s="37" t="s">
        <v>4669</v>
      </c>
    </row>
    <row r="425" spans="1:5">
      <c r="A425" s="35">
        <v>8</v>
      </c>
      <c r="B425" s="36">
        <v>119590001</v>
      </c>
      <c r="C425" s="36">
        <v>119690000</v>
      </c>
      <c r="D425" s="35">
        <v>316.1978853</v>
      </c>
      <c r="E425" s="37" t="s">
        <v>4669</v>
      </c>
    </row>
    <row r="426" spans="1:5">
      <c r="A426" s="35">
        <v>8</v>
      </c>
      <c r="B426" s="36">
        <v>119600001</v>
      </c>
      <c r="C426" s="36">
        <v>119700000</v>
      </c>
      <c r="D426" s="35">
        <v>178.7597844</v>
      </c>
      <c r="E426" s="37" t="s">
        <v>4669</v>
      </c>
    </row>
    <row r="427" spans="1:5">
      <c r="A427" s="35">
        <v>8</v>
      </c>
      <c r="B427" s="36">
        <v>119610001</v>
      </c>
      <c r="C427" s="36">
        <v>119710000</v>
      </c>
      <c r="D427" s="35">
        <v>242.6251901</v>
      </c>
      <c r="E427" s="37" t="s">
        <v>4669</v>
      </c>
    </row>
    <row r="428" spans="1:5">
      <c r="A428" s="35">
        <v>8</v>
      </c>
      <c r="B428" s="36">
        <v>119630001</v>
      </c>
      <c r="C428" s="36">
        <v>119730000</v>
      </c>
      <c r="D428" s="35">
        <v>267.5863926</v>
      </c>
      <c r="E428" s="37" t="s">
        <v>4669</v>
      </c>
    </row>
    <row r="429" spans="1:5">
      <c r="A429" s="35">
        <v>8</v>
      </c>
      <c r="B429" s="36">
        <v>119640001</v>
      </c>
      <c r="C429" s="36">
        <v>119740000</v>
      </c>
      <c r="D429" s="35">
        <v>290.1261878</v>
      </c>
      <c r="E429" s="37" t="s">
        <v>4669</v>
      </c>
    </row>
    <row r="430" spans="1:5">
      <c r="A430" s="35">
        <v>8</v>
      </c>
      <c r="B430" s="36">
        <v>119680001</v>
      </c>
      <c r="C430" s="36">
        <v>119780000</v>
      </c>
      <c r="D430" s="35">
        <v>278.9782802</v>
      </c>
      <c r="E430" s="37" t="s">
        <v>4669</v>
      </c>
    </row>
    <row r="431" spans="1:5">
      <c r="A431" s="38">
        <v>8</v>
      </c>
      <c r="B431" s="39">
        <v>120080001</v>
      </c>
      <c r="C431" s="39">
        <v>120180000</v>
      </c>
      <c r="D431" s="38">
        <v>171.202807</v>
      </c>
      <c r="E431" s="37" t="s">
        <v>29</v>
      </c>
    </row>
    <row r="432" spans="1:5">
      <c r="A432" s="35">
        <v>8</v>
      </c>
      <c r="B432" s="36">
        <v>120120001</v>
      </c>
      <c r="C432" s="36">
        <v>120220000</v>
      </c>
      <c r="D432" s="35">
        <v>202.3379089</v>
      </c>
      <c r="E432" s="37" t="s">
        <v>29</v>
      </c>
    </row>
    <row r="433" spans="1:5">
      <c r="A433" s="35">
        <v>9</v>
      </c>
      <c r="B433" s="36">
        <v>22460001</v>
      </c>
      <c r="C433" s="36">
        <v>22560000</v>
      </c>
      <c r="D433" s="35">
        <v>234.0385545</v>
      </c>
      <c r="E433" s="37" t="s">
        <v>29</v>
      </c>
    </row>
    <row r="434" spans="1:5">
      <c r="A434" s="35">
        <v>9</v>
      </c>
      <c r="B434" s="36">
        <v>22470001</v>
      </c>
      <c r="C434" s="36">
        <v>22570000</v>
      </c>
      <c r="D434" s="35">
        <v>326.245367</v>
      </c>
      <c r="E434" s="37" t="s">
        <v>29</v>
      </c>
    </row>
    <row r="435" spans="1:5">
      <c r="A435" s="35">
        <v>9</v>
      </c>
      <c r="B435" s="36">
        <v>22480001</v>
      </c>
      <c r="C435" s="36">
        <v>22580000</v>
      </c>
      <c r="D435" s="35">
        <v>203.9587704</v>
      </c>
      <c r="E435" s="37" t="s">
        <v>29</v>
      </c>
    </row>
    <row r="436" spans="1:5">
      <c r="A436" s="35">
        <v>9</v>
      </c>
      <c r="B436" s="36">
        <v>22490001</v>
      </c>
      <c r="C436" s="36">
        <v>22590000</v>
      </c>
      <c r="D436" s="35">
        <v>263.2570065</v>
      </c>
      <c r="E436" s="37" t="s">
        <v>29</v>
      </c>
    </row>
    <row r="437" spans="1:5">
      <c r="A437" s="35">
        <v>9</v>
      </c>
      <c r="B437" s="36">
        <v>34780001</v>
      </c>
      <c r="C437" s="36">
        <v>34880000</v>
      </c>
      <c r="D437" s="35">
        <v>175.257187</v>
      </c>
      <c r="E437" s="37" t="s">
        <v>29</v>
      </c>
    </row>
    <row r="438" spans="1:5">
      <c r="A438" s="35">
        <v>9</v>
      </c>
      <c r="B438" s="36">
        <v>36750001</v>
      </c>
      <c r="C438" s="36">
        <v>36850000</v>
      </c>
      <c r="D438" s="35">
        <v>161.7815117</v>
      </c>
      <c r="E438" s="37" t="s">
        <v>4670</v>
      </c>
    </row>
    <row r="439" spans="1:5">
      <c r="A439" s="35">
        <v>9</v>
      </c>
      <c r="B439" s="36">
        <v>36770001</v>
      </c>
      <c r="C439" s="36">
        <v>36870000</v>
      </c>
      <c r="D439" s="35">
        <v>243.8791198</v>
      </c>
      <c r="E439" s="37" t="s">
        <v>4670</v>
      </c>
    </row>
    <row r="440" spans="1:5">
      <c r="A440" s="35">
        <v>9</v>
      </c>
      <c r="B440" s="36">
        <v>63920001</v>
      </c>
      <c r="C440" s="36">
        <v>64020000</v>
      </c>
      <c r="D440" s="35">
        <v>228.6030573</v>
      </c>
      <c r="E440" s="37" t="s">
        <v>29</v>
      </c>
    </row>
    <row r="441" spans="1:5">
      <c r="A441" s="35">
        <v>9</v>
      </c>
      <c r="B441" s="36">
        <v>63930001</v>
      </c>
      <c r="C441" s="36">
        <v>64030000</v>
      </c>
      <c r="D441" s="35">
        <v>284.6519444</v>
      </c>
      <c r="E441" s="37" t="s">
        <v>29</v>
      </c>
    </row>
    <row r="442" spans="1:5">
      <c r="A442" s="35">
        <v>9</v>
      </c>
      <c r="B442" s="36">
        <v>75240001</v>
      </c>
      <c r="C442" s="36">
        <v>75340000</v>
      </c>
      <c r="D442" s="35">
        <v>167.4925152</v>
      </c>
      <c r="E442" s="37" t="s">
        <v>29</v>
      </c>
    </row>
    <row r="443" spans="1:5">
      <c r="A443" s="35">
        <v>9</v>
      </c>
      <c r="B443" s="36">
        <v>81840001</v>
      </c>
      <c r="C443" s="36">
        <v>81940000</v>
      </c>
      <c r="D443" s="35">
        <v>181.4055796</v>
      </c>
      <c r="E443" s="37" t="s">
        <v>29</v>
      </c>
    </row>
    <row r="444" spans="1:5">
      <c r="A444" s="38">
        <v>9</v>
      </c>
      <c r="B444" s="39">
        <v>87830001</v>
      </c>
      <c r="C444" s="39">
        <v>87930000</v>
      </c>
      <c r="D444" s="38">
        <v>175.1863083</v>
      </c>
      <c r="E444" s="37" t="s">
        <v>4671</v>
      </c>
    </row>
    <row r="445" spans="1:5">
      <c r="A445" s="35">
        <v>9</v>
      </c>
      <c r="B445" s="36">
        <v>99240001</v>
      </c>
      <c r="C445" s="36">
        <v>99340000</v>
      </c>
      <c r="D445" s="35">
        <v>275.3921874</v>
      </c>
      <c r="E445" s="37" t="s">
        <v>4672</v>
      </c>
    </row>
    <row r="446" spans="1:5">
      <c r="A446" s="35">
        <v>9</v>
      </c>
      <c r="B446" s="36">
        <v>99250001</v>
      </c>
      <c r="C446" s="36">
        <v>99350000</v>
      </c>
      <c r="D446" s="35">
        <v>210.904374</v>
      </c>
      <c r="E446" s="37" t="s">
        <v>4672</v>
      </c>
    </row>
    <row r="447" spans="1:5">
      <c r="A447" s="35">
        <v>9</v>
      </c>
      <c r="B447" s="36">
        <v>99260001</v>
      </c>
      <c r="C447" s="36">
        <v>99360000</v>
      </c>
      <c r="D447" s="35">
        <v>350.9664693</v>
      </c>
      <c r="E447" s="37" t="s">
        <v>4672</v>
      </c>
    </row>
    <row r="448" spans="1:5">
      <c r="A448" s="35">
        <v>9</v>
      </c>
      <c r="B448" s="36">
        <v>99270001</v>
      </c>
      <c r="C448" s="36">
        <v>99370000</v>
      </c>
      <c r="D448" s="35">
        <v>269.0103833</v>
      </c>
      <c r="E448" s="37" t="s">
        <v>4672</v>
      </c>
    </row>
    <row r="449" spans="1:5">
      <c r="A449" s="35">
        <v>9</v>
      </c>
      <c r="B449" s="36">
        <v>99290001</v>
      </c>
      <c r="C449" s="36">
        <v>99390000</v>
      </c>
      <c r="D449" s="35">
        <v>224.1692453</v>
      </c>
      <c r="E449" s="37" t="s">
        <v>4672</v>
      </c>
    </row>
    <row r="450" spans="1:5">
      <c r="A450" s="35">
        <v>9</v>
      </c>
      <c r="B450" s="36">
        <v>106470001</v>
      </c>
      <c r="C450" s="36">
        <v>106570000</v>
      </c>
      <c r="D450" s="35">
        <v>177.6425588</v>
      </c>
      <c r="E450" s="37" t="s">
        <v>4673</v>
      </c>
    </row>
    <row r="451" spans="1:5">
      <c r="A451" s="35">
        <v>9</v>
      </c>
      <c r="B451" s="36">
        <v>106510001</v>
      </c>
      <c r="C451" s="36">
        <v>106610000</v>
      </c>
      <c r="D451" s="35">
        <v>180.6128354</v>
      </c>
      <c r="E451" s="37" t="s">
        <v>4673</v>
      </c>
    </row>
    <row r="452" spans="1:5">
      <c r="A452" s="35">
        <v>9</v>
      </c>
      <c r="B452" s="36">
        <v>106570001</v>
      </c>
      <c r="C452" s="36">
        <v>106670000</v>
      </c>
      <c r="D452" s="35">
        <v>221.4929814</v>
      </c>
      <c r="E452" s="37" t="s">
        <v>4673</v>
      </c>
    </row>
    <row r="453" spans="1:5">
      <c r="A453" s="35">
        <v>9</v>
      </c>
      <c r="B453" s="36">
        <v>107260001</v>
      </c>
      <c r="C453" s="36">
        <v>107360000</v>
      </c>
      <c r="D453" s="35">
        <v>194.8950185</v>
      </c>
      <c r="E453" s="37" t="s">
        <v>29</v>
      </c>
    </row>
    <row r="454" spans="1:5">
      <c r="A454" s="35">
        <v>9</v>
      </c>
      <c r="B454" s="36">
        <v>119320001</v>
      </c>
      <c r="C454" s="36">
        <v>119420000</v>
      </c>
      <c r="D454" s="35">
        <v>200.1289107</v>
      </c>
      <c r="E454" s="37" t="s">
        <v>29</v>
      </c>
    </row>
    <row r="455" spans="1:5">
      <c r="A455" s="35">
        <v>9</v>
      </c>
      <c r="B455" s="36">
        <v>119340001</v>
      </c>
      <c r="C455" s="36">
        <v>119440000</v>
      </c>
      <c r="D455" s="35">
        <v>315.7931916</v>
      </c>
      <c r="E455" s="37" t="s">
        <v>29</v>
      </c>
    </row>
    <row r="456" spans="1:5">
      <c r="A456" s="35">
        <v>10</v>
      </c>
      <c r="B456" s="36">
        <v>37180001</v>
      </c>
      <c r="C456" s="36">
        <v>37280000</v>
      </c>
      <c r="D456" s="35">
        <v>189.0183148</v>
      </c>
      <c r="E456" s="37" t="s">
        <v>4674</v>
      </c>
    </row>
    <row r="457" spans="1:5">
      <c r="A457" s="38">
        <v>10</v>
      </c>
      <c r="B457" s="39">
        <v>41840001</v>
      </c>
      <c r="C457" s="39">
        <v>41940000</v>
      </c>
      <c r="D457" s="38">
        <v>181.4349704</v>
      </c>
      <c r="E457" s="37" t="s">
        <v>4675</v>
      </c>
    </row>
    <row r="458" spans="1:5">
      <c r="A458" s="35">
        <v>10</v>
      </c>
      <c r="B458" s="36">
        <v>42780001</v>
      </c>
      <c r="C458" s="36">
        <v>42880000</v>
      </c>
      <c r="D458" s="35">
        <v>180.4492659</v>
      </c>
      <c r="E458" s="37" t="s">
        <v>29</v>
      </c>
    </row>
    <row r="459" spans="1:5">
      <c r="A459" s="35">
        <v>10</v>
      </c>
      <c r="B459" s="36">
        <v>43640001</v>
      </c>
      <c r="C459" s="36">
        <v>43740000</v>
      </c>
      <c r="D459" s="35">
        <v>176.3091833</v>
      </c>
      <c r="E459" s="37" t="s">
        <v>29</v>
      </c>
    </row>
    <row r="460" spans="1:5">
      <c r="A460" s="35">
        <v>10</v>
      </c>
      <c r="B460" s="36">
        <v>45370001</v>
      </c>
      <c r="C460" s="36">
        <v>45470000</v>
      </c>
      <c r="D460" s="35">
        <v>250.3230982</v>
      </c>
      <c r="E460" s="37" t="s">
        <v>4676</v>
      </c>
    </row>
    <row r="461" spans="1:5">
      <c r="A461" s="35">
        <v>10</v>
      </c>
      <c r="B461" s="36">
        <v>45400001</v>
      </c>
      <c r="C461" s="36">
        <v>45500000</v>
      </c>
      <c r="D461" s="35">
        <v>222.5833017</v>
      </c>
      <c r="E461" s="37" t="s">
        <v>4677</v>
      </c>
    </row>
    <row r="462" spans="1:5">
      <c r="A462" s="35">
        <v>10</v>
      </c>
      <c r="B462" s="36">
        <v>45470001</v>
      </c>
      <c r="C462" s="36">
        <v>45570000</v>
      </c>
      <c r="D462" s="35">
        <v>172.2999629</v>
      </c>
      <c r="E462" s="37" t="s">
        <v>4678</v>
      </c>
    </row>
    <row r="463" spans="1:5">
      <c r="A463" s="35">
        <v>10</v>
      </c>
      <c r="B463" s="36">
        <v>46770001</v>
      </c>
      <c r="C463" s="36">
        <v>46870000</v>
      </c>
      <c r="D463" s="35">
        <v>181.1329665</v>
      </c>
      <c r="E463" s="37" t="s">
        <v>4679</v>
      </c>
    </row>
    <row r="464" spans="1:5">
      <c r="A464" s="35">
        <v>10</v>
      </c>
      <c r="B464" s="36">
        <v>46810001</v>
      </c>
      <c r="C464" s="36">
        <v>46910000</v>
      </c>
      <c r="D464" s="35">
        <v>191.6869398</v>
      </c>
      <c r="E464" s="37" t="s">
        <v>4680</v>
      </c>
    </row>
    <row r="465" spans="1:5">
      <c r="A465" s="35">
        <v>10</v>
      </c>
      <c r="B465" s="36">
        <v>46840001</v>
      </c>
      <c r="C465" s="36">
        <v>46940000</v>
      </c>
      <c r="D465" s="35">
        <v>175.7054973</v>
      </c>
      <c r="E465" s="37" t="s">
        <v>4680</v>
      </c>
    </row>
    <row r="466" spans="1:5">
      <c r="A466" s="35">
        <v>10</v>
      </c>
      <c r="B466" s="36">
        <v>47880001</v>
      </c>
      <c r="C466" s="36">
        <v>47980000</v>
      </c>
      <c r="D466" s="35">
        <v>176.0737329</v>
      </c>
      <c r="E466" s="37" t="s">
        <v>29</v>
      </c>
    </row>
    <row r="467" spans="1:5">
      <c r="A467" s="35">
        <v>10</v>
      </c>
      <c r="B467" s="36">
        <v>73730001</v>
      </c>
      <c r="C467" s="36">
        <v>73830000</v>
      </c>
      <c r="D467" s="35">
        <v>185.0121799</v>
      </c>
      <c r="E467" s="37" t="s">
        <v>4681</v>
      </c>
    </row>
    <row r="468" spans="1:5">
      <c r="A468" s="35">
        <v>10</v>
      </c>
      <c r="B468" s="36">
        <v>78040001</v>
      </c>
      <c r="C468" s="36">
        <v>78140000</v>
      </c>
      <c r="D468" s="35">
        <v>257.9601285</v>
      </c>
      <c r="E468" s="37" t="s">
        <v>4682</v>
      </c>
    </row>
    <row r="469" spans="1:5">
      <c r="A469" s="35">
        <v>10</v>
      </c>
      <c r="B469" s="36">
        <v>78050001</v>
      </c>
      <c r="C469" s="36">
        <v>78150000</v>
      </c>
      <c r="D469" s="35">
        <v>174.3288947</v>
      </c>
      <c r="E469" s="37" t="s">
        <v>29</v>
      </c>
    </row>
    <row r="470" spans="1:5">
      <c r="A470" s="38">
        <v>10</v>
      </c>
      <c r="B470" s="39">
        <v>79440001</v>
      </c>
      <c r="C470" s="39">
        <v>79540000</v>
      </c>
      <c r="D470" s="38">
        <v>169.9446424</v>
      </c>
      <c r="E470" s="37" t="s">
        <v>29</v>
      </c>
    </row>
    <row r="471" spans="1:5">
      <c r="A471" s="35">
        <v>10</v>
      </c>
      <c r="B471" s="36">
        <v>82280001</v>
      </c>
      <c r="C471" s="36">
        <v>82380000</v>
      </c>
      <c r="D471" s="35">
        <v>213.8653716</v>
      </c>
      <c r="E471" s="37" t="s">
        <v>4683</v>
      </c>
    </row>
    <row r="472" spans="1:5">
      <c r="A472" s="35">
        <v>10</v>
      </c>
      <c r="B472" s="36">
        <v>82290001</v>
      </c>
      <c r="C472" s="36">
        <v>82390000</v>
      </c>
      <c r="D472" s="35">
        <v>182.6651043</v>
      </c>
      <c r="E472" s="37" t="s">
        <v>4683</v>
      </c>
    </row>
    <row r="473" spans="1:5">
      <c r="A473" s="35">
        <v>10</v>
      </c>
      <c r="B473" s="36">
        <v>82360001</v>
      </c>
      <c r="C473" s="36">
        <v>82460000</v>
      </c>
      <c r="D473" s="35">
        <v>171.6134203</v>
      </c>
      <c r="E473" s="37" t="s">
        <v>4683</v>
      </c>
    </row>
    <row r="474" spans="1:5">
      <c r="A474" s="35">
        <v>10</v>
      </c>
      <c r="B474" s="36">
        <v>82370001</v>
      </c>
      <c r="C474" s="36">
        <v>82470000</v>
      </c>
      <c r="D474" s="35">
        <v>203.3350009</v>
      </c>
      <c r="E474" s="37" t="s">
        <v>4683</v>
      </c>
    </row>
    <row r="475" spans="1:5">
      <c r="A475" s="35">
        <v>10</v>
      </c>
      <c r="B475" s="36">
        <v>82430001</v>
      </c>
      <c r="C475" s="36">
        <v>82530000</v>
      </c>
      <c r="D475" s="35">
        <v>176.0239527</v>
      </c>
      <c r="E475" s="37" t="s">
        <v>4684</v>
      </c>
    </row>
    <row r="476" spans="1:5">
      <c r="A476" s="35">
        <v>10</v>
      </c>
      <c r="B476" s="36">
        <v>82440001</v>
      </c>
      <c r="C476" s="36">
        <v>82540000</v>
      </c>
      <c r="D476" s="35">
        <v>381.0881539</v>
      </c>
      <c r="E476" s="37" t="s">
        <v>4684</v>
      </c>
    </row>
    <row r="477" spans="1:5">
      <c r="A477" s="35">
        <v>10</v>
      </c>
      <c r="B477" s="36">
        <v>82450001</v>
      </c>
      <c r="C477" s="36">
        <v>82550000</v>
      </c>
      <c r="D477" s="35">
        <v>186.5742734</v>
      </c>
      <c r="E477" s="37" t="s">
        <v>4685</v>
      </c>
    </row>
    <row r="478" spans="1:5">
      <c r="A478" s="35">
        <v>10</v>
      </c>
      <c r="B478" s="36">
        <v>87330001</v>
      </c>
      <c r="C478" s="36">
        <v>87430000</v>
      </c>
      <c r="D478" s="35">
        <v>161.0932432</v>
      </c>
      <c r="E478" s="37" t="s">
        <v>29</v>
      </c>
    </row>
    <row r="479" spans="1:5">
      <c r="A479" s="35">
        <v>10</v>
      </c>
      <c r="B479" s="36">
        <v>103260001</v>
      </c>
      <c r="C479" s="36">
        <v>103360000</v>
      </c>
      <c r="D479" s="35">
        <v>167.6461406</v>
      </c>
      <c r="E479" s="37" t="s">
        <v>29</v>
      </c>
    </row>
    <row r="480" spans="1:5">
      <c r="A480" s="35">
        <v>10</v>
      </c>
      <c r="B480" s="36">
        <v>104010001</v>
      </c>
      <c r="C480" s="36">
        <v>104110000</v>
      </c>
      <c r="D480" s="35">
        <v>162.6838775</v>
      </c>
      <c r="E480" s="37" t="s">
        <v>29</v>
      </c>
    </row>
    <row r="481" spans="1:5">
      <c r="A481" s="35">
        <v>10</v>
      </c>
      <c r="B481" s="36">
        <v>104060001</v>
      </c>
      <c r="C481" s="36">
        <v>104160000</v>
      </c>
      <c r="D481" s="35">
        <v>234.7616603</v>
      </c>
      <c r="E481" s="37" t="s">
        <v>29</v>
      </c>
    </row>
    <row r="482" spans="1:5">
      <c r="A482" s="35">
        <v>11</v>
      </c>
      <c r="B482" s="36">
        <v>29630001</v>
      </c>
      <c r="C482" s="36">
        <v>29730000</v>
      </c>
      <c r="D482" s="35">
        <v>195.3291605</v>
      </c>
      <c r="E482" s="37" t="s">
        <v>4686</v>
      </c>
    </row>
    <row r="483" spans="1:5">
      <c r="A483" s="38">
        <v>11</v>
      </c>
      <c r="B483" s="39">
        <v>45640001</v>
      </c>
      <c r="C483" s="39">
        <v>45740000</v>
      </c>
      <c r="D483" s="38">
        <v>281.5148979</v>
      </c>
      <c r="E483" s="37" t="s">
        <v>29</v>
      </c>
    </row>
    <row r="484" spans="1:5">
      <c r="A484" s="35">
        <v>11</v>
      </c>
      <c r="B484" s="36">
        <v>49470001</v>
      </c>
      <c r="C484" s="36">
        <v>49570000</v>
      </c>
      <c r="D484" s="35">
        <v>201.7995473</v>
      </c>
      <c r="E484" s="37" t="s">
        <v>29</v>
      </c>
    </row>
    <row r="485" spans="1:5">
      <c r="A485" s="35">
        <v>11</v>
      </c>
      <c r="B485" s="36">
        <v>50760001</v>
      </c>
      <c r="C485" s="36">
        <v>50860000</v>
      </c>
      <c r="D485" s="35">
        <v>285.6891688</v>
      </c>
      <c r="E485" s="37" t="s">
        <v>4687</v>
      </c>
    </row>
    <row r="486" spans="1:5">
      <c r="A486" s="35">
        <v>11</v>
      </c>
      <c r="B486" s="36">
        <v>50770001</v>
      </c>
      <c r="C486" s="36">
        <v>50870000</v>
      </c>
      <c r="D486" s="35">
        <v>194.9960658</v>
      </c>
      <c r="E486" s="37" t="s">
        <v>4687</v>
      </c>
    </row>
    <row r="487" spans="1:5">
      <c r="A487" s="35">
        <v>11</v>
      </c>
      <c r="B487" s="36">
        <v>54220001</v>
      </c>
      <c r="C487" s="36">
        <v>54320000</v>
      </c>
      <c r="D487" s="35">
        <v>175.2591955</v>
      </c>
      <c r="E487" s="37" t="s">
        <v>4688</v>
      </c>
    </row>
    <row r="488" spans="1:5">
      <c r="A488" s="35">
        <v>11</v>
      </c>
      <c r="B488" s="36">
        <v>54240001</v>
      </c>
      <c r="C488" s="36">
        <v>54340000</v>
      </c>
      <c r="D488" s="35">
        <v>343.3004575</v>
      </c>
      <c r="E488" s="37" t="s">
        <v>4688</v>
      </c>
    </row>
    <row r="489" spans="1:5">
      <c r="A489" s="35">
        <v>11</v>
      </c>
      <c r="B489" s="36">
        <v>54260001</v>
      </c>
      <c r="C489" s="36">
        <v>54360000</v>
      </c>
      <c r="D489" s="35">
        <v>381.4622536</v>
      </c>
      <c r="E489" s="37" t="s">
        <v>4688</v>
      </c>
    </row>
    <row r="490" spans="1:5">
      <c r="A490" s="35">
        <v>11</v>
      </c>
      <c r="B490" s="36">
        <v>54270001</v>
      </c>
      <c r="C490" s="36">
        <v>54370000</v>
      </c>
      <c r="D490" s="35">
        <v>586.0931131</v>
      </c>
      <c r="E490" s="37" t="s">
        <v>4688</v>
      </c>
    </row>
    <row r="491" spans="1:5">
      <c r="A491" s="35">
        <v>11</v>
      </c>
      <c r="B491" s="36">
        <v>54280001</v>
      </c>
      <c r="C491" s="36">
        <v>54380000</v>
      </c>
      <c r="D491" s="35">
        <v>461.8371344</v>
      </c>
      <c r="E491" s="37" t="s">
        <v>4688</v>
      </c>
    </row>
    <row r="492" spans="1:5">
      <c r="A492" s="35">
        <v>11</v>
      </c>
      <c r="B492" s="36">
        <v>54290001</v>
      </c>
      <c r="C492" s="36">
        <v>54390000</v>
      </c>
      <c r="D492" s="35">
        <v>330.8302648</v>
      </c>
      <c r="E492" s="37" t="s">
        <v>4688</v>
      </c>
    </row>
    <row r="493" spans="1:5">
      <c r="A493" s="35">
        <v>11</v>
      </c>
      <c r="B493" s="36">
        <v>54300001</v>
      </c>
      <c r="C493" s="36">
        <v>54400000</v>
      </c>
      <c r="D493" s="35">
        <v>288.734673</v>
      </c>
      <c r="E493" s="37" t="s">
        <v>4688</v>
      </c>
    </row>
    <row r="494" spans="1:5">
      <c r="A494" s="35">
        <v>11</v>
      </c>
      <c r="B494" s="36">
        <v>54320001</v>
      </c>
      <c r="C494" s="36">
        <v>54420000</v>
      </c>
      <c r="D494" s="35">
        <v>393.0292135</v>
      </c>
      <c r="E494" s="37" t="s">
        <v>4689</v>
      </c>
    </row>
    <row r="495" spans="1:5">
      <c r="A495" s="35">
        <v>11</v>
      </c>
      <c r="B495" s="36">
        <v>54330001</v>
      </c>
      <c r="C495" s="36">
        <v>54430000</v>
      </c>
      <c r="D495" s="35">
        <v>189.6769384</v>
      </c>
      <c r="E495" s="37" t="s">
        <v>4689</v>
      </c>
    </row>
    <row r="496" spans="1:5">
      <c r="A496" s="38">
        <v>11</v>
      </c>
      <c r="B496" s="39">
        <v>54340001</v>
      </c>
      <c r="C496" s="39">
        <v>54440000</v>
      </c>
      <c r="D496" s="38">
        <v>473.2362884</v>
      </c>
      <c r="E496" s="37" t="s">
        <v>4689</v>
      </c>
    </row>
    <row r="497" spans="1:5">
      <c r="A497" s="35">
        <v>11</v>
      </c>
      <c r="B497" s="36">
        <v>65220001</v>
      </c>
      <c r="C497" s="36">
        <v>65320000</v>
      </c>
      <c r="D497" s="35">
        <v>252.3028862</v>
      </c>
      <c r="E497" s="37" t="s">
        <v>4690</v>
      </c>
    </row>
    <row r="498" spans="1:5">
      <c r="A498" s="35">
        <v>11</v>
      </c>
      <c r="B498" s="36">
        <v>65230001</v>
      </c>
      <c r="C498" s="36">
        <v>65330000</v>
      </c>
      <c r="D498" s="35">
        <v>219.949494</v>
      </c>
      <c r="E498" s="37" t="s">
        <v>4690</v>
      </c>
    </row>
    <row r="499" spans="1:5">
      <c r="A499" s="35">
        <v>11</v>
      </c>
      <c r="B499" s="36">
        <v>65250001</v>
      </c>
      <c r="C499" s="36">
        <v>65350000</v>
      </c>
      <c r="D499" s="35">
        <v>305.5552995</v>
      </c>
      <c r="E499" s="37" t="s">
        <v>4690</v>
      </c>
    </row>
    <row r="500" spans="1:5">
      <c r="A500" s="35">
        <v>11</v>
      </c>
      <c r="B500" s="36">
        <v>65260001</v>
      </c>
      <c r="C500" s="36">
        <v>65360000</v>
      </c>
      <c r="D500" s="35">
        <v>285.989846</v>
      </c>
      <c r="E500" s="37" t="s">
        <v>4690</v>
      </c>
    </row>
    <row r="501" spans="1:5">
      <c r="A501" s="35">
        <v>11</v>
      </c>
      <c r="B501" s="36">
        <v>65270001</v>
      </c>
      <c r="C501" s="36">
        <v>65370000</v>
      </c>
      <c r="D501" s="35">
        <v>170.9958527</v>
      </c>
      <c r="E501" s="37" t="s">
        <v>4690</v>
      </c>
    </row>
    <row r="502" spans="1:5">
      <c r="A502" s="35">
        <v>11</v>
      </c>
      <c r="B502" s="36">
        <v>80430001</v>
      </c>
      <c r="C502" s="36">
        <v>80530000</v>
      </c>
      <c r="D502" s="35">
        <v>196.1620443</v>
      </c>
      <c r="E502" s="37" t="s">
        <v>4691</v>
      </c>
    </row>
    <row r="503" spans="1:5">
      <c r="A503" s="35">
        <v>11</v>
      </c>
      <c r="B503" s="36">
        <v>80470001</v>
      </c>
      <c r="C503" s="36">
        <v>80570000</v>
      </c>
      <c r="D503" s="35">
        <v>168.7109335</v>
      </c>
      <c r="E503" s="37" t="s">
        <v>4691</v>
      </c>
    </row>
    <row r="504" spans="1:5">
      <c r="A504" s="35">
        <v>11</v>
      </c>
      <c r="B504" s="36">
        <v>84320001</v>
      </c>
      <c r="C504" s="36">
        <v>84420000</v>
      </c>
      <c r="D504" s="35">
        <v>168.8724667</v>
      </c>
      <c r="E504" s="37" t="s">
        <v>4692</v>
      </c>
    </row>
    <row r="505" spans="1:5">
      <c r="A505" s="35">
        <v>11</v>
      </c>
      <c r="B505" s="36">
        <v>84330001</v>
      </c>
      <c r="C505" s="36">
        <v>84430000</v>
      </c>
      <c r="D505" s="35">
        <v>180.3646298</v>
      </c>
      <c r="E505" s="37" t="s">
        <v>4692</v>
      </c>
    </row>
    <row r="506" spans="1:5">
      <c r="A506" s="35">
        <v>11</v>
      </c>
      <c r="B506" s="36">
        <v>84370001</v>
      </c>
      <c r="C506" s="36">
        <v>84470000</v>
      </c>
      <c r="D506" s="35">
        <v>335.4008526</v>
      </c>
      <c r="E506" s="37" t="s">
        <v>4693</v>
      </c>
    </row>
    <row r="507" spans="1:5">
      <c r="A507" s="35">
        <v>11</v>
      </c>
      <c r="B507" s="36">
        <v>84380001</v>
      </c>
      <c r="C507" s="36">
        <v>84480000</v>
      </c>
      <c r="D507" s="35">
        <v>199.0021731</v>
      </c>
      <c r="E507" s="37" t="s">
        <v>4693</v>
      </c>
    </row>
    <row r="508" spans="1:5">
      <c r="A508" s="35">
        <v>11</v>
      </c>
      <c r="B508" s="36">
        <v>84390001</v>
      </c>
      <c r="C508" s="36">
        <v>84490000</v>
      </c>
      <c r="D508" s="35">
        <v>220.8263443</v>
      </c>
      <c r="E508" s="37" t="s">
        <v>4693</v>
      </c>
    </row>
    <row r="509" spans="1:5">
      <c r="A509" s="38">
        <v>11</v>
      </c>
      <c r="B509" s="39">
        <v>87080001</v>
      </c>
      <c r="C509" s="39">
        <v>87180000</v>
      </c>
      <c r="D509" s="38">
        <v>169.5858667</v>
      </c>
      <c r="E509" s="37" t="s">
        <v>29</v>
      </c>
    </row>
    <row r="510" spans="1:5">
      <c r="A510" s="35">
        <v>11</v>
      </c>
      <c r="B510" s="36">
        <v>93920001</v>
      </c>
      <c r="C510" s="36">
        <v>94020000</v>
      </c>
      <c r="D510" s="35">
        <v>198.6107763</v>
      </c>
      <c r="E510" s="37" t="s">
        <v>29</v>
      </c>
    </row>
    <row r="511" spans="1:5">
      <c r="A511" s="35">
        <v>11</v>
      </c>
      <c r="B511" s="36">
        <v>93940001</v>
      </c>
      <c r="C511" s="36">
        <v>94040000</v>
      </c>
      <c r="D511" s="35">
        <v>181.1036609</v>
      </c>
      <c r="E511" s="37" t="s">
        <v>29</v>
      </c>
    </row>
    <row r="512" spans="1:5">
      <c r="A512" s="35">
        <v>11</v>
      </c>
      <c r="B512" s="36">
        <v>93950001</v>
      </c>
      <c r="C512" s="36">
        <v>94050000</v>
      </c>
      <c r="D512" s="35">
        <v>295.5684749</v>
      </c>
      <c r="E512" s="37" t="s">
        <v>29</v>
      </c>
    </row>
    <row r="513" spans="1:5">
      <c r="A513" s="35">
        <v>11</v>
      </c>
      <c r="B513" s="36">
        <v>106990001</v>
      </c>
      <c r="C513" s="36">
        <v>107090000</v>
      </c>
      <c r="D513" s="35">
        <v>180.9078239</v>
      </c>
      <c r="E513" s="37" t="s">
        <v>4694</v>
      </c>
    </row>
    <row r="514" spans="1:5">
      <c r="A514" s="35">
        <v>11</v>
      </c>
      <c r="B514" s="36">
        <v>110690001</v>
      </c>
      <c r="C514" s="36">
        <v>110790000</v>
      </c>
      <c r="D514" s="35">
        <v>194.1651661</v>
      </c>
      <c r="E514" s="37" t="s">
        <v>4695</v>
      </c>
    </row>
    <row r="515" spans="1:5">
      <c r="A515" s="35">
        <v>11</v>
      </c>
      <c r="B515" s="36">
        <v>113680001</v>
      </c>
      <c r="C515" s="36">
        <v>113780000</v>
      </c>
      <c r="D515" s="35">
        <v>178.4689995</v>
      </c>
      <c r="E515" s="37" t="s">
        <v>4696</v>
      </c>
    </row>
    <row r="516" spans="1:5">
      <c r="A516" s="35">
        <v>12</v>
      </c>
      <c r="B516" s="36">
        <v>33000001</v>
      </c>
      <c r="C516" s="36">
        <v>33100000</v>
      </c>
      <c r="D516" s="35">
        <v>165.8252915</v>
      </c>
      <c r="E516" s="37" t="s">
        <v>4697</v>
      </c>
    </row>
    <row r="517" spans="1:5">
      <c r="A517" s="35">
        <v>12</v>
      </c>
      <c r="B517" s="36">
        <v>38670001</v>
      </c>
      <c r="C517" s="36">
        <v>38770000</v>
      </c>
      <c r="D517" s="35">
        <v>211.2089528</v>
      </c>
      <c r="E517" s="37" t="s">
        <v>29</v>
      </c>
    </row>
    <row r="518" spans="1:5">
      <c r="A518" s="35">
        <v>12</v>
      </c>
      <c r="B518" s="36">
        <v>39720001</v>
      </c>
      <c r="C518" s="36">
        <v>39820000</v>
      </c>
      <c r="D518" s="35">
        <v>240.868074</v>
      </c>
      <c r="E518" s="37" t="s">
        <v>4698</v>
      </c>
    </row>
    <row r="519" spans="1:5">
      <c r="A519" s="35">
        <v>12</v>
      </c>
      <c r="B519" s="36">
        <v>40280001</v>
      </c>
      <c r="C519" s="36">
        <v>40380000</v>
      </c>
      <c r="D519" s="35">
        <v>167.8866994</v>
      </c>
      <c r="E519" s="37" t="s">
        <v>4699</v>
      </c>
    </row>
    <row r="520" spans="1:5">
      <c r="A520" s="35">
        <v>12</v>
      </c>
      <c r="B520" s="36">
        <v>40290001</v>
      </c>
      <c r="C520" s="36">
        <v>40390000</v>
      </c>
      <c r="D520" s="35">
        <v>221.9655304</v>
      </c>
      <c r="E520" s="37" t="s">
        <v>29</v>
      </c>
    </row>
    <row r="521" spans="1:5">
      <c r="A521" s="35">
        <v>12</v>
      </c>
      <c r="B521" s="36">
        <v>41760001</v>
      </c>
      <c r="C521" s="36">
        <v>41860000</v>
      </c>
      <c r="D521" s="35">
        <v>236.8615238</v>
      </c>
      <c r="E521" s="37" t="s">
        <v>4700</v>
      </c>
    </row>
    <row r="522" spans="1:5">
      <c r="A522" s="38">
        <v>12</v>
      </c>
      <c r="B522" s="39">
        <v>41770001</v>
      </c>
      <c r="C522" s="39">
        <v>41870000</v>
      </c>
      <c r="D522" s="38">
        <v>195.5975895</v>
      </c>
      <c r="E522" s="37" t="s">
        <v>4700</v>
      </c>
    </row>
    <row r="523" spans="1:5">
      <c r="A523" s="35">
        <v>12</v>
      </c>
      <c r="B523" s="36">
        <v>41780001</v>
      </c>
      <c r="C523" s="36">
        <v>41880000</v>
      </c>
      <c r="D523" s="35">
        <v>290.4709919</v>
      </c>
      <c r="E523" s="37" t="s">
        <v>4700</v>
      </c>
    </row>
    <row r="524" spans="1:5">
      <c r="A524" s="35">
        <v>12</v>
      </c>
      <c r="B524" s="36">
        <v>41790001</v>
      </c>
      <c r="C524" s="36">
        <v>41890000</v>
      </c>
      <c r="D524" s="35">
        <v>248.4401871</v>
      </c>
      <c r="E524" s="37" t="s">
        <v>4700</v>
      </c>
    </row>
    <row r="525" spans="1:5">
      <c r="A525" s="35">
        <v>12</v>
      </c>
      <c r="B525" s="36">
        <v>41820001</v>
      </c>
      <c r="C525" s="36">
        <v>41920000</v>
      </c>
      <c r="D525" s="35">
        <v>280.7910905</v>
      </c>
      <c r="E525" s="37" t="s">
        <v>4701</v>
      </c>
    </row>
    <row r="526" spans="1:5">
      <c r="A526" s="35">
        <v>12</v>
      </c>
      <c r="B526" s="36">
        <v>41830001</v>
      </c>
      <c r="C526" s="36">
        <v>41930000</v>
      </c>
      <c r="D526" s="35">
        <v>312.9638572</v>
      </c>
      <c r="E526" s="37" t="s">
        <v>4701</v>
      </c>
    </row>
    <row r="527" spans="1:5">
      <c r="A527" s="35">
        <v>12</v>
      </c>
      <c r="B527" s="36">
        <v>41840001</v>
      </c>
      <c r="C527" s="36">
        <v>41940000</v>
      </c>
      <c r="D527" s="35">
        <v>288.0326519</v>
      </c>
      <c r="E527" s="37" t="s">
        <v>4702</v>
      </c>
    </row>
    <row r="528" spans="1:5">
      <c r="A528" s="35">
        <v>12</v>
      </c>
      <c r="B528" s="36">
        <v>41850001</v>
      </c>
      <c r="C528" s="36">
        <v>41950000</v>
      </c>
      <c r="D528" s="35">
        <v>311.5783674</v>
      </c>
      <c r="E528" s="37" t="s">
        <v>4702</v>
      </c>
    </row>
    <row r="529" spans="1:5">
      <c r="A529" s="35">
        <v>12</v>
      </c>
      <c r="B529" s="36">
        <v>50650001</v>
      </c>
      <c r="C529" s="36">
        <v>50750000</v>
      </c>
      <c r="D529" s="35">
        <v>325.7797273</v>
      </c>
      <c r="E529" s="37" t="s">
        <v>4703</v>
      </c>
    </row>
    <row r="530" spans="1:5">
      <c r="A530" s="35">
        <v>12</v>
      </c>
      <c r="B530" s="36">
        <v>50680001</v>
      </c>
      <c r="C530" s="36">
        <v>50780000</v>
      </c>
      <c r="D530" s="35">
        <v>292.1196149</v>
      </c>
      <c r="E530" s="37" t="s">
        <v>4703</v>
      </c>
    </row>
    <row r="531" spans="1:5">
      <c r="A531" s="35">
        <v>12</v>
      </c>
      <c r="B531" s="36">
        <v>50720001</v>
      </c>
      <c r="C531" s="36">
        <v>50820000</v>
      </c>
      <c r="D531" s="35">
        <v>176.7579665</v>
      </c>
      <c r="E531" s="37" t="s">
        <v>4703</v>
      </c>
    </row>
    <row r="532" spans="1:5">
      <c r="A532" s="35">
        <v>12</v>
      </c>
      <c r="B532" s="36">
        <v>59960001</v>
      </c>
      <c r="C532" s="36">
        <v>60060000</v>
      </c>
      <c r="D532" s="35">
        <v>160.5757281</v>
      </c>
      <c r="E532" s="37" t="s">
        <v>29</v>
      </c>
    </row>
    <row r="533" spans="1:5">
      <c r="A533" s="35">
        <v>12</v>
      </c>
      <c r="B533" s="36">
        <v>59980001</v>
      </c>
      <c r="C533" s="36">
        <v>60080000</v>
      </c>
      <c r="D533" s="35">
        <v>279.8272349</v>
      </c>
      <c r="E533" s="37" t="s">
        <v>29</v>
      </c>
    </row>
    <row r="534" spans="1:5">
      <c r="A534" s="35">
        <v>12</v>
      </c>
      <c r="B534" s="36">
        <v>60010001</v>
      </c>
      <c r="C534" s="36">
        <v>60110000</v>
      </c>
      <c r="D534" s="35">
        <v>519.3687619</v>
      </c>
      <c r="E534" s="37" t="s">
        <v>29</v>
      </c>
    </row>
    <row r="535" spans="1:5">
      <c r="A535" s="38">
        <v>12</v>
      </c>
      <c r="B535" s="39">
        <v>64030001</v>
      </c>
      <c r="C535" s="39">
        <v>64130000</v>
      </c>
      <c r="D535" s="38">
        <v>161.4827111</v>
      </c>
      <c r="E535" s="37" t="s">
        <v>4704</v>
      </c>
    </row>
    <row r="536" spans="1:5">
      <c r="A536" s="35">
        <v>12</v>
      </c>
      <c r="B536" s="36">
        <v>64050001</v>
      </c>
      <c r="C536" s="36">
        <v>64150000</v>
      </c>
      <c r="D536" s="35">
        <v>254.5901461</v>
      </c>
      <c r="E536" s="37" t="s">
        <v>4705</v>
      </c>
    </row>
    <row r="537" spans="1:5">
      <c r="A537" s="35">
        <v>12</v>
      </c>
      <c r="B537" s="36">
        <v>64900001</v>
      </c>
      <c r="C537" s="36">
        <v>65000000</v>
      </c>
      <c r="D537" s="35">
        <v>175.1524255</v>
      </c>
      <c r="E537" s="37" t="s">
        <v>29</v>
      </c>
    </row>
    <row r="538" spans="1:5">
      <c r="A538" s="35">
        <v>12</v>
      </c>
      <c r="B538" s="36">
        <v>64970001</v>
      </c>
      <c r="C538" s="36">
        <v>65070000</v>
      </c>
      <c r="D538" s="35">
        <v>208.4475586</v>
      </c>
      <c r="E538" s="37" t="s">
        <v>29</v>
      </c>
    </row>
    <row r="539" spans="1:5">
      <c r="A539" s="35">
        <v>12</v>
      </c>
      <c r="B539" s="36">
        <v>65170001</v>
      </c>
      <c r="C539" s="36">
        <v>65270000</v>
      </c>
      <c r="D539" s="35">
        <v>202.4424198</v>
      </c>
      <c r="E539" s="37" t="s">
        <v>4706</v>
      </c>
    </row>
    <row r="540" spans="1:5">
      <c r="A540" s="35">
        <v>12</v>
      </c>
      <c r="B540" s="36">
        <v>65220001</v>
      </c>
      <c r="C540" s="36">
        <v>65320000</v>
      </c>
      <c r="D540" s="35">
        <v>249.305742</v>
      </c>
      <c r="E540" s="37" t="s">
        <v>4706</v>
      </c>
    </row>
    <row r="541" spans="1:5">
      <c r="A541" s="35">
        <v>12</v>
      </c>
      <c r="B541" s="36">
        <v>65230001</v>
      </c>
      <c r="C541" s="36">
        <v>65330000</v>
      </c>
      <c r="D541" s="35">
        <v>180.4424656</v>
      </c>
      <c r="E541" s="37" t="s">
        <v>4706</v>
      </c>
    </row>
    <row r="542" spans="1:5">
      <c r="A542" s="35">
        <v>12</v>
      </c>
      <c r="B542" s="36">
        <v>66880001</v>
      </c>
      <c r="C542" s="36">
        <v>66980000</v>
      </c>
      <c r="D542" s="35">
        <v>168.7865707</v>
      </c>
      <c r="E542" s="37" t="s">
        <v>4707</v>
      </c>
    </row>
    <row r="543" spans="1:5">
      <c r="A543" s="35">
        <v>12</v>
      </c>
      <c r="B543" s="36">
        <v>78220001</v>
      </c>
      <c r="C543" s="36">
        <v>78320000</v>
      </c>
      <c r="D543" s="35">
        <v>181.6064527</v>
      </c>
      <c r="E543" s="37" t="s">
        <v>29</v>
      </c>
    </row>
    <row r="544" spans="1:5">
      <c r="A544" s="35">
        <v>12</v>
      </c>
      <c r="B544" s="36">
        <v>85830001</v>
      </c>
      <c r="C544" s="36">
        <v>85930000</v>
      </c>
      <c r="D544" s="35">
        <v>167.1294459</v>
      </c>
      <c r="E544" s="37" t="s">
        <v>29</v>
      </c>
    </row>
    <row r="545" spans="1:5">
      <c r="A545" s="35">
        <v>12</v>
      </c>
      <c r="B545" s="36">
        <v>85840001</v>
      </c>
      <c r="C545" s="36">
        <v>85940000</v>
      </c>
      <c r="D545" s="35">
        <v>165.9804897</v>
      </c>
      <c r="E545" s="37" t="s">
        <v>29</v>
      </c>
    </row>
    <row r="546" spans="1:5">
      <c r="A546" s="35">
        <v>13</v>
      </c>
      <c r="B546" s="36">
        <v>9560001</v>
      </c>
      <c r="C546" s="36">
        <v>9660000</v>
      </c>
      <c r="D546" s="35">
        <v>200.2266777</v>
      </c>
      <c r="E546" s="37" t="s">
        <v>29</v>
      </c>
    </row>
    <row r="547" spans="1:5">
      <c r="A547" s="35">
        <v>13</v>
      </c>
      <c r="B547" s="36">
        <v>9570001</v>
      </c>
      <c r="C547" s="36">
        <v>9670000</v>
      </c>
      <c r="D547" s="35">
        <v>210.0479662</v>
      </c>
      <c r="E547" s="37" t="s">
        <v>29</v>
      </c>
    </row>
    <row r="548" spans="1:5">
      <c r="A548" s="38">
        <v>13</v>
      </c>
      <c r="B548" s="39">
        <v>9590001</v>
      </c>
      <c r="C548" s="39">
        <v>9690000</v>
      </c>
      <c r="D548" s="38">
        <v>288.2145484</v>
      </c>
      <c r="E548" s="37" t="s">
        <v>29</v>
      </c>
    </row>
    <row r="549" spans="1:5">
      <c r="A549" s="35">
        <v>13</v>
      </c>
      <c r="B549" s="36">
        <v>9600001</v>
      </c>
      <c r="C549" s="36">
        <v>9700000</v>
      </c>
      <c r="D549" s="35">
        <v>285.4129694</v>
      </c>
      <c r="E549" s="37" t="s">
        <v>29</v>
      </c>
    </row>
    <row r="550" spans="1:5">
      <c r="A550" s="35">
        <v>13</v>
      </c>
      <c r="B550" s="36">
        <v>9640001</v>
      </c>
      <c r="C550" s="36">
        <v>9740000</v>
      </c>
      <c r="D550" s="35">
        <v>469.0017681</v>
      </c>
      <c r="E550" s="37" t="s">
        <v>29</v>
      </c>
    </row>
    <row r="551" spans="1:5">
      <c r="A551" s="35">
        <v>13</v>
      </c>
      <c r="B551" s="36">
        <v>9660001</v>
      </c>
      <c r="C551" s="36">
        <v>9760000</v>
      </c>
      <c r="D551" s="35">
        <v>203.0307282</v>
      </c>
      <c r="E551" s="37" t="s">
        <v>4708</v>
      </c>
    </row>
    <row r="552" spans="1:5">
      <c r="A552" s="35">
        <v>13</v>
      </c>
      <c r="B552" s="36">
        <v>9670001</v>
      </c>
      <c r="C552" s="36">
        <v>9770000</v>
      </c>
      <c r="D552" s="35">
        <v>165.7374962</v>
      </c>
      <c r="E552" s="37" t="s">
        <v>4708</v>
      </c>
    </row>
    <row r="553" spans="1:5">
      <c r="A553" s="35">
        <v>13</v>
      </c>
      <c r="B553" s="36">
        <v>10230001</v>
      </c>
      <c r="C553" s="36">
        <v>10330000</v>
      </c>
      <c r="D553" s="35">
        <v>167.7897495</v>
      </c>
      <c r="E553" s="37" t="s">
        <v>29</v>
      </c>
    </row>
    <row r="554" spans="1:5">
      <c r="A554" s="35">
        <v>13</v>
      </c>
      <c r="B554" s="36">
        <v>10400001</v>
      </c>
      <c r="C554" s="36">
        <v>10500000</v>
      </c>
      <c r="D554" s="35">
        <v>162.7771459</v>
      </c>
      <c r="E554" s="37" t="s">
        <v>29</v>
      </c>
    </row>
    <row r="555" spans="1:5">
      <c r="A555" s="35">
        <v>13</v>
      </c>
      <c r="B555" s="36">
        <v>33050001</v>
      </c>
      <c r="C555" s="36">
        <v>33150000</v>
      </c>
      <c r="D555" s="35">
        <v>208.0009822</v>
      </c>
      <c r="E555" s="37" t="s">
        <v>29</v>
      </c>
    </row>
    <row r="556" spans="1:5">
      <c r="A556" s="35">
        <v>13</v>
      </c>
      <c r="B556" s="36">
        <v>34780001</v>
      </c>
      <c r="C556" s="36">
        <v>34880000</v>
      </c>
      <c r="D556" s="35">
        <v>233.2304423</v>
      </c>
      <c r="E556" s="37" t="s">
        <v>4709</v>
      </c>
    </row>
    <row r="557" spans="1:5">
      <c r="A557" s="35">
        <v>13</v>
      </c>
      <c r="B557" s="36">
        <v>34790001</v>
      </c>
      <c r="C557" s="36">
        <v>34890000</v>
      </c>
      <c r="D557" s="35">
        <v>297.8233864</v>
      </c>
      <c r="E557" s="37" t="s">
        <v>4709</v>
      </c>
    </row>
    <row r="558" spans="1:5">
      <c r="A558" s="35">
        <v>13</v>
      </c>
      <c r="B558" s="36">
        <v>34800001</v>
      </c>
      <c r="C558" s="36">
        <v>34900000</v>
      </c>
      <c r="D558" s="35">
        <v>224.8200442</v>
      </c>
      <c r="E558" s="37" t="s">
        <v>4709</v>
      </c>
    </row>
    <row r="559" spans="1:5">
      <c r="A559" s="35">
        <v>13</v>
      </c>
      <c r="B559" s="36">
        <v>50770001</v>
      </c>
      <c r="C559" s="36">
        <v>50870000</v>
      </c>
      <c r="D559" s="35">
        <v>163.240382</v>
      </c>
      <c r="E559" s="37" t="s">
        <v>4710</v>
      </c>
    </row>
    <row r="560" spans="1:5">
      <c r="A560" s="35">
        <v>13</v>
      </c>
      <c r="B560" s="36">
        <v>63000001</v>
      </c>
      <c r="C560" s="36">
        <v>63100000</v>
      </c>
      <c r="D560" s="35">
        <v>278.3265635</v>
      </c>
      <c r="E560" s="37" t="s">
        <v>4711</v>
      </c>
    </row>
    <row r="561" spans="1:5">
      <c r="A561" s="38">
        <v>13</v>
      </c>
      <c r="B561" s="39">
        <v>74570001</v>
      </c>
      <c r="C561" s="39">
        <v>74670000</v>
      </c>
      <c r="D561" s="38">
        <v>166.9699512</v>
      </c>
      <c r="E561" s="37" t="s">
        <v>29</v>
      </c>
    </row>
    <row r="562" spans="1:5">
      <c r="A562" s="35">
        <v>13</v>
      </c>
      <c r="B562" s="36">
        <v>79350001</v>
      </c>
      <c r="C562" s="36">
        <v>79450000</v>
      </c>
      <c r="D562" s="35">
        <v>161.4970999</v>
      </c>
      <c r="E562" s="37" t="s">
        <v>4712</v>
      </c>
    </row>
    <row r="563" spans="1:5">
      <c r="A563" s="35">
        <v>13</v>
      </c>
      <c r="B563" s="36">
        <v>83290001</v>
      </c>
      <c r="C563" s="36">
        <v>83390000</v>
      </c>
      <c r="D563" s="35">
        <v>252.9420381</v>
      </c>
      <c r="E563" s="37" t="s">
        <v>4713</v>
      </c>
    </row>
    <row r="564" spans="1:5">
      <c r="A564" s="35">
        <v>13</v>
      </c>
      <c r="B564" s="36">
        <v>87370001</v>
      </c>
      <c r="C564" s="36">
        <v>87470000</v>
      </c>
      <c r="D564" s="35">
        <v>176.8476914</v>
      </c>
      <c r="E564" s="37" t="s">
        <v>4714</v>
      </c>
    </row>
    <row r="565" spans="1:5">
      <c r="A565" s="35">
        <v>14</v>
      </c>
      <c r="B565" s="36">
        <v>14170001</v>
      </c>
      <c r="C565" s="36">
        <v>14270000</v>
      </c>
      <c r="D565" s="35">
        <v>167.9326625</v>
      </c>
      <c r="E565" s="37" t="s">
        <v>4715</v>
      </c>
    </row>
    <row r="566" spans="1:5">
      <c r="A566" s="35">
        <v>14</v>
      </c>
      <c r="B566" s="36">
        <v>27640001</v>
      </c>
      <c r="C566" s="36">
        <v>27740000</v>
      </c>
      <c r="D566" s="35">
        <v>242.4100975</v>
      </c>
      <c r="E566" s="37" t="s">
        <v>29</v>
      </c>
    </row>
    <row r="567" spans="1:5">
      <c r="A567" s="35">
        <v>14</v>
      </c>
      <c r="B567" s="36">
        <v>30120001</v>
      </c>
      <c r="C567" s="36">
        <v>30220000</v>
      </c>
      <c r="D567" s="35">
        <v>225.8173448</v>
      </c>
      <c r="E567" s="37" t="s">
        <v>4716</v>
      </c>
    </row>
    <row r="568" spans="1:5">
      <c r="A568" s="35">
        <v>14</v>
      </c>
      <c r="B568" s="36">
        <v>33340001</v>
      </c>
      <c r="C568" s="36">
        <v>33440000</v>
      </c>
      <c r="D568" s="35">
        <v>229.4908192</v>
      </c>
      <c r="E568" s="37" t="s">
        <v>29</v>
      </c>
    </row>
    <row r="569" spans="1:5">
      <c r="A569" s="35">
        <v>14</v>
      </c>
      <c r="B569" s="36">
        <v>33600001</v>
      </c>
      <c r="C569" s="36">
        <v>33700000</v>
      </c>
      <c r="D569" s="35">
        <v>173.1283964</v>
      </c>
      <c r="E569" s="37" t="s">
        <v>4717</v>
      </c>
    </row>
    <row r="570" spans="1:5">
      <c r="A570" s="35">
        <v>14</v>
      </c>
      <c r="B570" s="36">
        <v>33610001</v>
      </c>
      <c r="C570" s="36">
        <v>33710000</v>
      </c>
      <c r="D570" s="35">
        <v>194.4425356</v>
      </c>
      <c r="E570" s="37" t="s">
        <v>4717</v>
      </c>
    </row>
    <row r="571" spans="1:5">
      <c r="A571" s="35">
        <v>14</v>
      </c>
      <c r="B571" s="36">
        <v>33660001</v>
      </c>
      <c r="C571" s="36">
        <v>33760000</v>
      </c>
      <c r="D571" s="35">
        <v>200.4363779</v>
      </c>
      <c r="E571" s="37" t="s">
        <v>4717</v>
      </c>
    </row>
    <row r="572" spans="1:5">
      <c r="A572" s="35">
        <v>14</v>
      </c>
      <c r="B572" s="36">
        <v>33690001</v>
      </c>
      <c r="C572" s="36">
        <v>33790000</v>
      </c>
      <c r="D572" s="35">
        <v>240.553212</v>
      </c>
      <c r="E572" s="37" t="s">
        <v>4717</v>
      </c>
    </row>
    <row r="573" spans="1:5">
      <c r="A573" s="35">
        <v>14</v>
      </c>
      <c r="B573" s="36">
        <v>33700001</v>
      </c>
      <c r="C573" s="36">
        <v>33800000</v>
      </c>
      <c r="D573" s="35">
        <v>249.6759967</v>
      </c>
      <c r="E573" s="37" t="s">
        <v>4717</v>
      </c>
    </row>
    <row r="574" spans="1:5">
      <c r="A574" s="38">
        <v>14</v>
      </c>
      <c r="B574" s="39">
        <v>33710001</v>
      </c>
      <c r="C574" s="39">
        <v>33810000</v>
      </c>
      <c r="D574" s="38">
        <v>274.7736186</v>
      </c>
      <c r="E574" s="37" t="s">
        <v>4717</v>
      </c>
    </row>
    <row r="575" spans="1:5">
      <c r="A575" s="35">
        <v>14</v>
      </c>
      <c r="B575" s="36">
        <v>33720001</v>
      </c>
      <c r="C575" s="36">
        <v>33820000</v>
      </c>
      <c r="D575" s="35">
        <v>315.9066076</v>
      </c>
      <c r="E575" s="37" t="s">
        <v>4717</v>
      </c>
    </row>
    <row r="576" spans="1:5">
      <c r="A576" s="35">
        <v>14</v>
      </c>
      <c r="B576" s="36">
        <v>33730001</v>
      </c>
      <c r="C576" s="36">
        <v>33830000</v>
      </c>
      <c r="D576" s="35">
        <v>347.3001229</v>
      </c>
      <c r="E576" s="37" t="s">
        <v>4717</v>
      </c>
    </row>
    <row r="577" spans="1:5">
      <c r="A577" s="35">
        <v>14</v>
      </c>
      <c r="B577" s="36">
        <v>33740001</v>
      </c>
      <c r="C577" s="36">
        <v>33840000</v>
      </c>
      <c r="D577" s="35">
        <v>186.9514276</v>
      </c>
      <c r="E577" s="37" t="s">
        <v>4717</v>
      </c>
    </row>
    <row r="578" spans="1:5">
      <c r="A578" s="35">
        <v>14</v>
      </c>
      <c r="B578" s="36">
        <v>33760001</v>
      </c>
      <c r="C578" s="36">
        <v>33860000</v>
      </c>
      <c r="D578" s="35">
        <v>226.7118303</v>
      </c>
      <c r="E578" s="37" t="s">
        <v>4717</v>
      </c>
    </row>
    <row r="579" spans="1:5">
      <c r="A579" s="35">
        <v>14</v>
      </c>
      <c r="B579" s="36">
        <v>33770001</v>
      </c>
      <c r="C579" s="36">
        <v>33870000</v>
      </c>
      <c r="D579" s="35">
        <v>344.7517301</v>
      </c>
      <c r="E579" s="37" t="s">
        <v>4717</v>
      </c>
    </row>
    <row r="580" spans="1:5">
      <c r="A580" s="35">
        <v>14</v>
      </c>
      <c r="B580" s="36">
        <v>33790001</v>
      </c>
      <c r="C580" s="36">
        <v>33890000</v>
      </c>
      <c r="D580" s="35">
        <v>380.7617671</v>
      </c>
      <c r="E580" s="37" t="s">
        <v>4718</v>
      </c>
    </row>
    <row r="581" spans="1:5">
      <c r="A581" s="35">
        <v>14</v>
      </c>
      <c r="B581" s="36">
        <v>33820001</v>
      </c>
      <c r="C581" s="36">
        <v>33920000</v>
      </c>
      <c r="D581" s="35">
        <v>385.6700554</v>
      </c>
      <c r="E581" s="37" t="s">
        <v>4718</v>
      </c>
    </row>
    <row r="582" spans="1:5">
      <c r="A582" s="35">
        <v>14</v>
      </c>
      <c r="B582" s="36">
        <v>33830001</v>
      </c>
      <c r="C582" s="36">
        <v>33930000</v>
      </c>
      <c r="D582" s="35">
        <v>232.5149655</v>
      </c>
      <c r="E582" s="37" t="s">
        <v>4718</v>
      </c>
    </row>
    <row r="583" spans="1:5">
      <c r="A583" s="35">
        <v>14</v>
      </c>
      <c r="B583" s="36">
        <v>33870001</v>
      </c>
      <c r="C583" s="36">
        <v>33970000</v>
      </c>
      <c r="D583" s="35">
        <v>251.5678384</v>
      </c>
      <c r="E583" s="37" t="s">
        <v>4718</v>
      </c>
    </row>
    <row r="584" spans="1:5">
      <c r="A584" s="35">
        <v>14</v>
      </c>
      <c r="B584" s="36">
        <v>33880001</v>
      </c>
      <c r="C584" s="36">
        <v>33980000</v>
      </c>
      <c r="D584" s="35">
        <v>189.8000385</v>
      </c>
      <c r="E584" s="37" t="s">
        <v>4718</v>
      </c>
    </row>
    <row r="585" spans="1:5">
      <c r="A585" s="35">
        <v>14</v>
      </c>
      <c r="B585" s="36">
        <v>33890001</v>
      </c>
      <c r="C585" s="36">
        <v>33990000</v>
      </c>
      <c r="D585" s="35">
        <v>412.2898275</v>
      </c>
      <c r="E585" s="37" t="s">
        <v>4719</v>
      </c>
    </row>
    <row r="586" spans="1:5">
      <c r="A586" s="35">
        <v>14</v>
      </c>
      <c r="B586" s="36">
        <v>33900001</v>
      </c>
      <c r="C586" s="36">
        <v>34000000</v>
      </c>
      <c r="D586" s="35">
        <v>410.9874872</v>
      </c>
      <c r="E586" s="37" t="s">
        <v>4719</v>
      </c>
    </row>
    <row r="587" spans="1:5">
      <c r="A587" s="38">
        <v>14</v>
      </c>
      <c r="B587" s="39">
        <v>33910001</v>
      </c>
      <c r="C587" s="39">
        <v>34010000</v>
      </c>
      <c r="D587" s="38">
        <v>274.0799789</v>
      </c>
      <c r="E587" s="37" t="s">
        <v>4719</v>
      </c>
    </row>
    <row r="588" spans="1:5">
      <c r="A588" s="35">
        <v>14</v>
      </c>
      <c r="B588" s="36">
        <v>33920001</v>
      </c>
      <c r="C588" s="36">
        <v>34020000</v>
      </c>
      <c r="D588" s="35">
        <v>451.4859863</v>
      </c>
      <c r="E588" s="37" t="s">
        <v>4719</v>
      </c>
    </row>
    <row r="589" spans="1:5">
      <c r="A589" s="35">
        <v>14</v>
      </c>
      <c r="B589" s="36">
        <v>33930001</v>
      </c>
      <c r="C589" s="36">
        <v>34030000</v>
      </c>
      <c r="D589" s="35">
        <v>535.9563482</v>
      </c>
      <c r="E589" s="37" t="s">
        <v>4720</v>
      </c>
    </row>
    <row r="590" spans="1:5">
      <c r="A590" s="35">
        <v>14</v>
      </c>
      <c r="B590" s="36">
        <v>33940001</v>
      </c>
      <c r="C590" s="36">
        <v>34040000</v>
      </c>
      <c r="D590" s="35">
        <v>568.5176158</v>
      </c>
      <c r="E590" s="37" t="s">
        <v>4720</v>
      </c>
    </row>
    <row r="591" spans="1:5">
      <c r="A591" s="35">
        <v>14</v>
      </c>
      <c r="B591" s="36">
        <v>33950001</v>
      </c>
      <c r="C591" s="36">
        <v>34050000</v>
      </c>
      <c r="D591" s="35">
        <v>565.8982298</v>
      </c>
      <c r="E591" s="37" t="s">
        <v>4720</v>
      </c>
    </row>
    <row r="592" spans="1:5">
      <c r="A592" s="35">
        <v>14</v>
      </c>
      <c r="B592" s="36">
        <v>33970001</v>
      </c>
      <c r="C592" s="36">
        <v>34070000</v>
      </c>
      <c r="D592" s="35">
        <v>488.1064241</v>
      </c>
      <c r="E592" s="37" t="s">
        <v>4720</v>
      </c>
    </row>
    <row r="593" spans="1:5">
      <c r="A593" s="35">
        <v>14</v>
      </c>
      <c r="B593" s="36">
        <v>33980001</v>
      </c>
      <c r="C593" s="36">
        <v>34080000</v>
      </c>
      <c r="D593" s="35">
        <v>361.6286949</v>
      </c>
      <c r="E593" s="37" t="s">
        <v>4720</v>
      </c>
    </row>
    <row r="594" spans="1:5">
      <c r="A594" s="35">
        <v>14</v>
      </c>
      <c r="B594" s="36">
        <v>33990001</v>
      </c>
      <c r="C594" s="36">
        <v>34090000</v>
      </c>
      <c r="D594" s="35">
        <v>465.4092225</v>
      </c>
      <c r="E594" s="37" t="s">
        <v>4720</v>
      </c>
    </row>
    <row r="595" spans="1:5">
      <c r="A595" s="35">
        <v>14</v>
      </c>
      <c r="B595" s="36">
        <v>34000001</v>
      </c>
      <c r="C595" s="36">
        <v>34100000</v>
      </c>
      <c r="D595" s="35">
        <v>406.6010733</v>
      </c>
      <c r="E595" s="37" t="s">
        <v>4720</v>
      </c>
    </row>
    <row r="596" spans="1:5">
      <c r="A596" s="35">
        <v>14</v>
      </c>
      <c r="B596" s="36">
        <v>34010001</v>
      </c>
      <c r="C596" s="36">
        <v>34110000</v>
      </c>
      <c r="D596" s="35">
        <v>441.105143</v>
      </c>
      <c r="E596" s="37" t="s">
        <v>4720</v>
      </c>
    </row>
    <row r="597" spans="1:5">
      <c r="A597" s="35">
        <v>14</v>
      </c>
      <c r="B597" s="36">
        <v>34020001</v>
      </c>
      <c r="C597" s="36">
        <v>34120000</v>
      </c>
      <c r="D597" s="35">
        <v>375.7387938</v>
      </c>
      <c r="E597" s="37" t="s">
        <v>4720</v>
      </c>
    </row>
    <row r="598" spans="1:5">
      <c r="A598" s="35">
        <v>14</v>
      </c>
      <c r="B598" s="36">
        <v>34040001</v>
      </c>
      <c r="C598" s="36">
        <v>34140000</v>
      </c>
      <c r="D598" s="35">
        <v>514.1174422</v>
      </c>
      <c r="E598" s="37" t="s">
        <v>4720</v>
      </c>
    </row>
    <row r="599" spans="1:5">
      <c r="A599" s="35">
        <v>14</v>
      </c>
      <c r="B599" s="36">
        <v>34050001</v>
      </c>
      <c r="C599" s="36">
        <v>34150000</v>
      </c>
      <c r="D599" s="35">
        <v>579.6255663</v>
      </c>
      <c r="E599" s="37" t="s">
        <v>4720</v>
      </c>
    </row>
    <row r="600" spans="1:5">
      <c r="A600" s="38">
        <v>14</v>
      </c>
      <c r="B600" s="39">
        <v>34060001</v>
      </c>
      <c r="C600" s="39">
        <v>34160000</v>
      </c>
      <c r="D600" s="38">
        <v>390.9153389</v>
      </c>
      <c r="E600" s="37" t="s">
        <v>4720</v>
      </c>
    </row>
    <row r="601" spans="1:5">
      <c r="A601" s="35">
        <v>14</v>
      </c>
      <c r="B601" s="36">
        <v>34070001</v>
      </c>
      <c r="C601" s="36">
        <v>34170000</v>
      </c>
      <c r="D601" s="35">
        <v>508.3736786</v>
      </c>
      <c r="E601" s="37" t="s">
        <v>4721</v>
      </c>
    </row>
    <row r="602" spans="1:5">
      <c r="A602" s="35">
        <v>14</v>
      </c>
      <c r="B602" s="36">
        <v>34080001</v>
      </c>
      <c r="C602" s="36">
        <v>34180000</v>
      </c>
      <c r="D602" s="35">
        <v>177.8935826</v>
      </c>
      <c r="E602" s="37" t="s">
        <v>4721</v>
      </c>
    </row>
    <row r="603" spans="1:5">
      <c r="A603" s="35">
        <v>14</v>
      </c>
      <c r="B603" s="36">
        <v>34100001</v>
      </c>
      <c r="C603" s="36">
        <v>34200000</v>
      </c>
      <c r="D603" s="35">
        <v>377.431021</v>
      </c>
      <c r="E603" s="37" t="s">
        <v>4721</v>
      </c>
    </row>
    <row r="604" spans="1:5">
      <c r="A604" s="35">
        <v>14</v>
      </c>
      <c r="B604" s="36">
        <v>34110001</v>
      </c>
      <c r="C604" s="36">
        <v>34210000</v>
      </c>
      <c r="D604" s="35">
        <v>341.277853</v>
      </c>
      <c r="E604" s="37" t="s">
        <v>4722</v>
      </c>
    </row>
    <row r="605" spans="1:5">
      <c r="A605" s="35">
        <v>14</v>
      </c>
      <c r="B605" s="36">
        <v>34120001</v>
      </c>
      <c r="C605" s="36">
        <v>34220000</v>
      </c>
      <c r="D605" s="35">
        <v>336.9914115</v>
      </c>
      <c r="E605" s="37" t="s">
        <v>4722</v>
      </c>
    </row>
    <row r="606" spans="1:5">
      <c r="A606" s="35">
        <v>14</v>
      </c>
      <c r="B606" s="36">
        <v>34130001</v>
      </c>
      <c r="C606" s="36">
        <v>34230000</v>
      </c>
      <c r="D606" s="35">
        <v>305.7828794</v>
      </c>
      <c r="E606" s="37" t="s">
        <v>4723</v>
      </c>
    </row>
    <row r="607" spans="1:5">
      <c r="A607" s="35">
        <v>14</v>
      </c>
      <c r="B607" s="36">
        <v>35060001</v>
      </c>
      <c r="C607" s="36">
        <v>35160000</v>
      </c>
      <c r="D607" s="35">
        <v>175.372679</v>
      </c>
      <c r="E607" s="37" t="s">
        <v>4724</v>
      </c>
    </row>
    <row r="608" spans="1:5">
      <c r="A608" s="35">
        <v>14</v>
      </c>
      <c r="B608" s="36">
        <v>35100001</v>
      </c>
      <c r="C608" s="36">
        <v>35200000</v>
      </c>
      <c r="D608" s="35">
        <v>344.9522145</v>
      </c>
      <c r="E608" s="37" t="s">
        <v>4724</v>
      </c>
    </row>
    <row r="609" spans="1:5">
      <c r="A609" s="35">
        <v>14</v>
      </c>
      <c r="B609" s="36">
        <v>35130001</v>
      </c>
      <c r="C609" s="36">
        <v>35230000</v>
      </c>
      <c r="D609" s="35">
        <v>261.1029074</v>
      </c>
      <c r="E609" s="37" t="s">
        <v>4724</v>
      </c>
    </row>
    <row r="610" spans="1:5">
      <c r="A610" s="35">
        <v>14</v>
      </c>
      <c r="B610" s="36">
        <v>35140001</v>
      </c>
      <c r="C610" s="36">
        <v>35240000</v>
      </c>
      <c r="D610" s="35">
        <v>183.5004427</v>
      </c>
      <c r="E610" s="37" t="s">
        <v>4724</v>
      </c>
    </row>
    <row r="611" spans="1:5">
      <c r="A611" s="35">
        <v>14</v>
      </c>
      <c r="B611" s="36">
        <v>35150001</v>
      </c>
      <c r="C611" s="36">
        <v>35250000</v>
      </c>
      <c r="D611" s="35">
        <v>306.758093</v>
      </c>
      <c r="E611" s="37" t="s">
        <v>4724</v>
      </c>
    </row>
    <row r="612" spans="1:5">
      <c r="A612" s="35">
        <v>14</v>
      </c>
      <c r="B612" s="36">
        <v>35160001</v>
      </c>
      <c r="C612" s="36">
        <v>35260000</v>
      </c>
      <c r="D612" s="35">
        <v>194.0941059</v>
      </c>
      <c r="E612" s="37" t="s">
        <v>4724</v>
      </c>
    </row>
    <row r="613" spans="1:5">
      <c r="A613" s="38">
        <v>14</v>
      </c>
      <c r="B613" s="39">
        <v>37620001</v>
      </c>
      <c r="C613" s="39">
        <v>37720000</v>
      </c>
      <c r="D613" s="38">
        <v>184.1742744</v>
      </c>
      <c r="E613" s="37" t="s">
        <v>4725</v>
      </c>
    </row>
    <row r="614" spans="1:5">
      <c r="A614" s="35">
        <v>14</v>
      </c>
      <c r="B614" s="36">
        <v>37630001</v>
      </c>
      <c r="C614" s="36">
        <v>37730000</v>
      </c>
      <c r="D614" s="35">
        <v>413.94152</v>
      </c>
      <c r="E614" s="37" t="s">
        <v>4725</v>
      </c>
    </row>
    <row r="615" spans="1:5">
      <c r="A615" s="35">
        <v>14</v>
      </c>
      <c r="B615" s="36">
        <v>37640001</v>
      </c>
      <c r="C615" s="36">
        <v>37740000</v>
      </c>
      <c r="D615" s="35">
        <v>293.6726083</v>
      </c>
      <c r="E615" s="37" t="s">
        <v>4725</v>
      </c>
    </row>
    <row r="616" spans="1:5">
      <c r="A616" s="35">
        <v>14</v>
      </c>
      <c r="B616" s="36">
        <v>37870001</v>
      </c>
      <c r="C616" s="36">
        <v>37970000</v>
      </c>
      <c r="D616" s="35">
        <v>375.4814291</v>
      </c>
      <c r="E616" s="37" t="s">
        <v>4726</v>
      </c>
    </row>
    <row r="617" spans="1:5">
      <c r="A617" s="35">
        <v>14</v>
      </c>
      <c r="B617" s="36">
        <v>37900001</v>
      </c>
      <c r="C617" s="36">
        <v>38000000</v>
      </c>
      <c r="D617" s="35">
        <v>263.6992548</v>
      </c>
      <c r="E617" s="37" t="s">
        <v>4726</v>
      </c>
    </row>
    <row r="618" spans="1:5">
      <c r="A618" s="35">
        <v>14</v>
      </c>
      <c r="B618" s="36">
        <v>37910001</v>
      </c>
      <c r="C618" s="36">
        <v>38010000</v>
      </c>
      <c r="D618" s="35">
        <v>371.9931804</v>
      </c>
      <c r="E618" s="37" t="s">
        <v>4726</v>
      </c>
    </row>
    <row r="619" spans="1:5">
      <c r="A619" s="35">
        <v>14</v>
      </c>
      <c r="B619" s="36">
        <v>37920001</v>
      </c>
      <c r="C619" s="36">
        <v>38020000</v>
      </c>
      <c r="D619" s="35">
        <v>338.9273631</v>
      </c>
      <c r="E619" s="37" t="s">
        <v>4726</v>
      </c>
    </row>
    <row r="620" spans="1:5">
      <c r="A620" s="35">
        <v>14</v>
      </c>
      <c r="B620" s="36">
        <v>37930001</v>
      </c>
      <c r="C620" s="36">
        <v>38030000</v>
      </c>
      <c r="D620" s="35">
        <v>284.7627538</v>
      </c>
      <c r="E620" s="37" t="s">
        <v>4726</v>
      </c>
    </row>
    <row r="621" spans="1:5">
      <c r="A621" s="35">
        <v>14</v>
      </c>
      <c r="B621" s="36">
        <v>38040001</v>
      </c>
      <c r="C621" s="36">
        <v>38140000</v>
      </c>
      <c r="D621" s="35">
        <v>206.510711</v>
      </c>
      <c r="E621" s="37" t="s">
        <v>29</v>
      </c>
    </row>
    <row r="622" spans="1:5">
      <c r="A622" s="35">
        <v>14</v>
      </c>
      <c r="B622" s="36">
        <v>38870001</v>
      </c>
      <c r="C622" s="36">
        <v>38970000</v>
      </c>
      <c r="D622" s="35">
        <v>210.9502319</v>
      </c>
      <c r="E622" s="37" t="s">
        <v>4727</v>
      </c>
    </row>
    <row r="623" spans="1:5">
      <c r="A623" s="35">
        <v>14</v>
      </c>
      <c r="B623" s="36">
        <v>42930001</v>
      </c>
      <c r="C623" s="36">
        <v>43030000</v>
      </c>
      <c r="D623" s="35">
        <v>174.8412806</v>
      </c>
      <c r="E623" s="37" t="s">
        <v>4728</v>
      </c>
    </row>
    <row r="624" spans="1:5">
      <c r="A624" s="35">
        <v>14</v>
      </c>
      <c r="B624" s="36">
        <v>42940001</v>
      </c>
      <c r="C624" s="36">
        <v>43040000</v>
      </c>
      <c r="D624" s="35">
        <v>257.9463176</v>
      </c>
      <c r="E624" s="37" t="s">
        <v>4728</v>
      </c>
    </row>
    <row r="625" spans="1:5">
      <c r="A625" s="35">
        <v>14</v>
      </c>
      <c r="B625" s="36">
        <v>42950001</v>
      </c>
      <c r="C625" s="36">
        <v>43050000</v>
      </c>
      <c r="D625" s="35">
        <v>199.7286174</v>
      </c>
      <c r="E625" s="37" t="s">
        <v>4728</v>
      </c>
    </row>
    <row r="626" spans="1:5">
      <c r="A626" s="38">
        <v>14</v>
      </c>
      <c r="B626" s="39">
        <v>42970001</v>
      </c>
      <c r="C626" s="39">
        <v>43070000</v>
      </c>
      <c r="D626" s="38">
        <v>243.0353187</v>
      </c>
      <c r="E626" s="37" t="s">
        <v>4728</v>
      </c>
    </row>
    <row r="627" spans="1:5">
      <c r="A627" s="35">
        <v>14</v>
      </c>
      <c r="B627" s="36">
        <v>42980001</v>
      </c>
      <c r="C627" s="36">
        <v>43080000</v>
      </c>
      <c r="D627" s="35">
        <v>204.7722101</v>
      </c>
      <c r="E627" s="37" t="s">
        <v>4728</v>
      </c>
    </row>
    <row r="628" spans="1:5">
      <c r="A628" s="35">
        <v>14</v>
      </c>
      <c r="B628" s="36">
        <v>42990001</v>
      </c>
      <c r="C628" s="36">
        <v>43090000</v>
      </c>
      <c r="D628" s="35">
        <v>221.0751736</v>
      </c>
      <c r="E628" s="37" t="s">
        <v>4728</v>
      </c>
    </row>
    <row r="629" spans="1:5">
      <c r="A629" s="35">
        <v>14</v>
      </c>
      <c r="B629" s="36">
        <v>48500001</v>
      </c>
      <c r="C629" s="36">
        <v>48600000</v>
      </c>
      <c r="D629" s="35">
        <v>384.2671821</v>
      </c>
      <c r="E629" s="37" t="s">
        <v>4729</v>
      </c>
    </row>
    <row r="630" spans="1:5">
      <c r="A630" s="35">
        <v>14</v>
      </c>
      <c r="B630" s="36">
        <v>48510001</v>
      </c>
      <c r="C630" s="36">
        <v>48610000</v>
      </c>
      <c r="D630" s="35">
        <v>431.6028454</v>
      </c>
      <c r="E630" s="37" t="s">
        <v>29</v>
      </c>
    </row>
    <row r="631" spans="1:5">
      <c r="A631" s="35">
        <v>14</v>
      </c>
      <c r="B631" s="36">
        <v>48520001</v>
      </c>
      <c r="C631" s="36">
        <v>48620000</v>
      </c>
      <c r="D631" s="35">
        <v>431.23271</v>
      </c>
      <c r="E631" s="37" t="s">
        <v>29</v>
      </c>
    </row>
    <row r="632" spans="1:5">
      <c r="A632" s="35">
        <v>14</v>
      </c>
      <c r="B632" s="36">
        <v>51480001</v>
      </c>
      <c r="C632" s="36">
        <v>51580000</v>
      </c>
      <c r="D632" s="35">
        <v>222.1374607</v>
      </c>
      <c r="E632" s="37" t="s">
        <v>29</v>
      </c>
    </row>
    <row r="633" spans="1:5">
      <c r="A633" s="35">
        <v>14</v>
      </c>
      <c r="B633" s="36">
        <v>51490001</v>
      </c>
      <c r="C633" s="36">
        <v>51590000</v>
      </c>
      <c r="D633" s="35">
        <v>303.8778359</v>
      </c>
      <c r="E633" s="37" t="s">
        <v>29</v>
      </c>
    </row>
    <row r="634" spans="1:5">
      <c r="A634" s="35">
        <v>14</v>
      </c>
      <c r="B634" s="36">
        <v>51500001</v>
      </c>
      <c r="C634" s="36">
        <v>51600000</v>
      </c>
      <c r="D634" s="35">
        <v>326.9486359</v>
      </c>
      <c r="E634" s="37" t="s">
        <v>29</v>
      </c>
    </row>
    <row r="635" spans="1:5">
      <c r="A635" s="35">
        <v>14</v>
      </c>
      <c r="B635" s="36">
        <v>51520001</v>
      </c>
      <c r="C635" s="36">
        <v>51620000</v>
      </c>
      <c r="D635" s="35">
        <v>201.0770712</v>
      </c>
      <c r="E635" s="37" t="s">
        <v>29</v>
      </c>
    </row>
    <row r="636" spans="1:5">
      <c r="A636" s="35">
        <v>14</v>
      </c>
      <c r="B636" s="36">
        <v>51530001</v>
      </c>
      <c r="C636" s="36">
        <v>51630000</v>
      </c>
      <c r="D636" s="35">
        <v>260.2701992</v>
      </c>
      <c r="E636" s="37" t="s">
        <v>29</v>
      </c>
    </row>
    <row r="637" spans="1:5">
      <c r="A637" s="35">
        <v>14</v>
      </c>
      <c r="B637" s="36">
        <v>76730001</v>
      </c>
      <c r="C637" s="36">
        <v>76830000</v>
      </c>
      <c r="D637" s="35">
        <v>190.0114441</v>
      </c>
      <c r="E637" s="37" t="s">
        <v>4730</v>
      </c>
    </row>
    <row r="638" spans="1:5">
      <c r="A638" s="35">
        <v>14</v>
      </c>
      <c r="B638" s="36">
        <v>88600001</v>
      </c>
      <c r="C638" s="36">
        <v>88700000</v>
      </c>
      <c r="D638" s="35">
        <v>223.7388704</v>
      </c>
      <c r="E638" s="37" t="s">
        <v>4731</v>
      </c>
    </row>
    <row r="639" spans="1:5">
      <c r="A639" s="38">
        <v>15</v>
      </c>
      <c r="B639" s="39">
        <v>11890001</v>
      </c>
      <c r="C639" s="39">
        <v>11990000</v>
      </c>
      <c r="D639" s="38">
        <v>174.7661527</v>
      </c>
      <c r="E639" s="37" t="s">
        <v>4732</v>
      </c>
    </row>
    <row r="640" spans="1:5">
      <c r="A640" s="35">
        <v>15</v>
      </c>
      <c r="B640" s="36">
        <v>11920001</v>
      </c>
      <c r="C640" s="36">
        <v>12020000</v>
      </c>
      <c r="D640" s="35">
        <v>191.8524668</v>
      </c>
      <c r="E640" s="37" t="s">
        <v>4732</v>
      </c>
    </row>
    <row r="641" spans="1:5">
      <c r="A641" s="35">
        <v>15</v>
      </c>
      <c r="B641" s="36">
        <v>13850001</v>
      </c>
      <c r="C641" s="36">
        <v>13950000</v>
      </c>
      <c r="D641" s="35">
        <v>206.5418088</v>
      </c>
      <c r="E641" s="37" t="s">
        <v>4733</v>
      </c>
    </row>
    <row r="642" spans="1:5">
      <c r="A642" s="35">
        <v>15</v>
      </c>
      <c r="B642" s="36">
        <v>13880001</v>
      </c>
      <c r="C642" s="36">
        <v>13980000</v>
      </c>
      <c r="D642" s="35">
        <v>188.3966376</v>
      </c>
      <c r="E642" s="37" t="s">
        <v>4733</v>
      </c>
    </row>
    <row r="643" spans="1:5">
      <c r="A643" s="35">
        <v>15</v>
      </c>
      <c r="B643" s="36">
        <v>14850001</v>
      </c>
      <c r="C643" s="36">
        <v>14950000</v>
      </c>
      <c r="D643" s="35">
        <v>179.9461015</v>
      </c>
      <c r="E643" s="37" t="s">
        <v>4734</v>
      </c>
    </row>
    <row r="644" spans="1:5">
      <c r="A644" s="35">
        <v>15</v>
      </c>
      <c r="B644" s="36">
        <v>17650001</v>
      </c>
      <c r="C644" s="36">
        <v>17750000</v>
      </c>
      <c r="D644" s="35">
        <v>209.3075751</v>
      </c>
      <c r="E644" s="37" t="s">
        <v>29</v>
      </c>
    </row>
    <row r="645" spans="1:5">
      <c r="A645" s="35">
        <v>15</v>
      </c>
      <c r="B645" s="36">
        <v>23020001</v>
      </c>
      <c r="C645" s="36">
        <v>23120000</v>
      </c>
      <c r="D645" s="35">
        <v>170.5796564</v>
      </c>
      <c r="E645" s="37" t="s">
        <v>4735</v>
      </c>
    </row>
    <row r="646" spans="1:5">
      <c r="A646" s="35">
        <v>15</v>
      </c>
      <c r="B646" s="36">
        <v>23040001</v>
      </c>
      <c r="C646" s="36">
        <v>23140000</v>
      </c>
      <c r="D646" s="35">
        <v>192.3480894</v>
      </c>
      <c r="E646" s="37" t="s">
        <v>4735</v>
      </c>
    </row>
    <row r="647" spans="1:5">
      <c r="A647" s="35">
        <v>15</v>
      </c>
      <c r="B647" s="36">
        <v>23070001</v>
      </c>
      <c r="C647" s="36">
        <v>23170000</v>
      </c>
      <c r="D647" s="35">
        <v>318.2681921</v>
      </c>
      <c r="E647" s="37" t="s">
        <v>4735</v>
      </c>
    </row>
    <row r="648" spans="1:5">
      <c r="A648" s="35">
        <v>15</v>
      </c>
      <c r="B648" s="36">
        <v>28210001</v>
      </c>
      <c r="C648" s="36">
        <v>28310000</v>
      </c>
      <c r="D648" s="35">
        <v>209.5662764</v>
      </c>
      <c r="E648" s="37" t="s">
        <v>4736</v>
      </c>
    </row>
    <row r="649" spans="1:5">
      <c r="A649" s="35">
        <v>15</v>
      </c>
      <c r="B649" s="36">
        <v>32580001</v>
      </c>
      <c r="C649" s="36">
        <v>32680000</v>
      </c>
      <c r="D649" s="35">
        <v>208.6798123</v>
      </c>
      <c r="E649" s="37" t="s">
        <v>4737</v>
      </c>
    </row>
    <row r="650" spans="1:5">
      <c r="A650" s="35">
        <v>15</v>
      </c>
      <c r="B650" s="36">
        <v>32590001</v>
      </c>
      <c r="C650" s="36">
        <v>32690000</v>
      </c>
      <c r="D650" s="35">
        <v>215.4704901</v>
      </c>
      <c r="E650" s="37" t="s">
        <v>4737</v>
      </c>
    </row>
    <row r="651" spans="1:5">
      <c r="A651" s="35">
        <v>15</v>
      </c>
      <c r="B651" s="36">
        <v>32640001</v>
      </c>
      <c r="C651" s="36">
        <v>32740000</v>
      </c>
      <c r="D651" s="35">
        <v>213.6937481</v>
      </c>
      <c r="E651" s="37" t="s">
        <v>4737</v>
      </c>
    </row>
    <row r="652" spans="1:5">
      <c r="A652" s="38">
        <v>15</v>
      </c>
      <c r="B652" s="39">
        <v>43000001</v>
      </c>
      <c r="C652" s="39">
        <v>43100000</v>
      </c>
      <c r="D652" s="38">
        <v>303.8336492</v>
      </c>
      <c r="E652" s="37" t="s">
        <v>4738</v>
      </c>
    </row>
    <row r="653" spans="1:5">
      <c r="A653" s="35">
        <v>15</v>
      </c>
      <c r="B653" s="36">
        <v>43060001</v>
      </c>
      <c r="C653" s="36">
        <v>43160000</v>
      </c>
      <c r="D653" s="35">
        <v>163.0031846</v>
      </c>
      <c r="E653" s="37" t="s">
        <v>4738</v>
      </c>
    </row>
    <row r="654" spans="1:5">
      <c r="A654" s="35">
        <v>15</v>
      </c>
      <c r="B654" s="36">
        <v>43170001</v>
      </c>
      <c r="C654" s="36">
        <v>43270000</v>
      </c>
      <c r="D654" s="35">
        <v>192.4697237</v>
      </c>
      <c r="E654" s="37" t="s">
        <v>4738</v>
      </c>
    </row>
    <row r="655" spans="1:5">
      <c r="A655" s="35">
        <v>15</v>
      </c>
      <c r="B655" s="36">
        <v>43270001</v>
      </c>
      <c r="C655" s="36">
        <v>43370000</v>
      </c>
      <c r="D655" s="35">
        <v>173.992327</v>
      </c>
      <c r="E655" s="37" t="s">
        <v>4739</v>
      </c>
    </row>
    <row r="656" spans="1:5">
      <c r="A656" s="35">
        <v>15</v>
      </c>
      <c r="B656" s="36">
        <v>47950001</v>
      </c>
      <c r="C656" s="36">
        <v>48050000</v>
      </c>
      <c r="D656" s="35">
        <v>173.4232212</v>
      </c>
      <c r="E656" s="37" t="s">
        <v>4740</v>
      </c>
    </row>
    <row r="657" spans="1:5">
      <c r="A657" s="35">
        <v>15</v>
      </c>
      <c r="B657" s="36">
        <v>47980001</v>
      </c>
      <c r="C657" s="36">
        <v>48080000</v>
      </c>
      <c r="D657" s="35">
        <v>199.7517682</v>
      </c>
      <c r="E657" s="37" t="s">
        <v>4740</v>
      </c>
    </row>
    <row r="658" spans="1:5">
      <c r="A658" s="35">
        <v>15</v>
      </c>
      <c r="B658" s="36">
        <v>47990001</v>
      </c>
      <c r="C658" s="36">
        <v>48090000</v>
      </c>
      <c r="D658" s="35">
        <v>236.2669092</v>
      </c>
      <c r="E658" s="37" t="s">
        <v>4740</v>
      </c>
    </row>
    <row r="659" spans="1:5">
      <c r="A659" s="35">
        <v>15</v>
      </c>
      <c r="B659" s="36">
        <v>48020001</v>
      </c>
      <c r="C659" s="36">
        <v>48120000</v>
      </c>
      <c r="D659" s="35">
        <v>167.8491022</v>
      </c>
      <c r="E659" s="37" t="s">
        <v>4740</v>
      </c>
    </row>
    <row r="660" spans="1:5">
      <c r="A660" s="35">
        <v>15</v>
      </c>
      <c r="B660" s="36">
        <v>48040001</v>
      </c>
      <c r="C660" s="36">
        <v>48140000</v>
      </c>
      <c r="D660" s="35">
        <v>234.0551446</v>
      </c>
      <c r="E660" s="37" t="s">
        <v>4740</v>
      </c>
    </row>
    <row r="661" spans="1:5">
      <c r="A661" s="35">
        <v>15</v>
      </c>
      <c r="B661" s="36">
        <v>48050001</v>
      </c>
      <c r="C661" s="36">
        <v>48150000</v>
      </c>
      <c r="D661" s="35">
        <v>307.6400545</v>
      </c>
      <c r="E661" s="37" t="s">
        <v>4740</v>
      </c>
    </row>
    <row r="662" spans="1:5">
      <c r="A662" s="35">
        <v>15</v>
      </c>
      <c r="B662" s="36">
        <v>51660001</v>
      </c>
      <c r="C662" s="36">
        <v>51760000</v>
      </c>
      <c r="D662" s="35">
        <v>183.7751506</v>
      </c>
      <c r="E662" s="37" t="s">
        <v>4741</v>
      </c>
    </row>
    <row r="663" spans="1:5">
      <c r="A663" s="35">
        <v>15</v>
      </c>
      <c r="B663" s="36">
        <v>51670001</v>
      </c>
      <c r="C663" s="36">
        <v>51770000</v>
      </c>
      <c r="D663" s="35">
        <v>176.2480649</v>
      </c>
      <c r="E663" s="37" t="s">
        <v>4741</v>
      </c>
    </row>
    <row r="664" spans="1:5">
      <c r="A664" s="35">
        <v>15</v>
      </c>
      <c r="B664" s="36">
        <v>54060001</v>
      </c>
      <c r="C664" s="36">
        <v>54160000</v>
      </c>
      <c r="D664" s="35">
        <v>246.898379</v>
      </c>
      <c r="E664" s="37" t="s">
        <v>29</v>
      </c>
    </row>
    <row r="665" spans="1:5">
      <c r="A665" s="38">
        <v>15</v>
      </c>
      <c r="B665" s="39">
        <v>62830001</v>
      </c>
      <c r="C665" s="39">
        <v>62930000</v>
      </c>
      <c r="D665" s="38">
        <v>165.6285502</v>
      </c>
      <c r="E665" s="37" t="s">
        <v>4742</v>
      </c>
    </row>
    <row r="666" spans="1:5">
      <c r="A666" s="35">
        <v>15</v>
      </c>
      <c r="B666" s="36">
        <v>62870001</v>
      </c>
      <c r="C666" s="36">
        <v>62970000</v>
      </c>
      <c r="D666" s="35">
        <v>247.7274714</v>
      </c>
      <c r="E666" s="37" t="s">
        <v>4743</v>
      </c>
    </row>
    <row r="667" spans="1:5">
      <c r="A667" s="35">
        <v>15</v>
      </c>
      <c r="B667" s="36">
        <v>62880001</v>
      </c>
      <c r="C667" s="36">
        <v>62980000</v>
      </c>
      <c r="D667" s="35">
        <v>255.2761261</v>
      </c>
      <c r="E667" s="37" t="s">
        <v>4743</v>
      </c>
    </row>
    <row r="668" spans="1:5">
      <c r="A668" s="35">
        <v>15</v>
      </c>
      <c r="B668" s="36">
        <v>62890001</v>
      </c>
      <c r="C668" s="36">
        <v>62990000</v>
      </c>
      <c r="D668" s="35">
        <v>311.7409699</v>
      </c>
      <c r="E668" s="37" t="s">
        <v>4743</v>
      </c>
    </row>
    <row r="669" spans="1:5">
      <c r="A669" s="35">
        <v>15</v>
      </c>
      <c r="B669" s="36">
        <v>64950001</v>
      </c>
      <c r="C669" s="36">
        <v>65050000</v>
      </c>
      <c r="D669" s="35">
        <v>170.9294604</v>
      </c>
      <c r="E669" s="37" t="s">
        <v>4744</v>
      </c>
    </row>
    <row r="670" spans="1:5">
      <c r="A670" s="35">
        <v>15</v>
      </c>
      <c r="B670" s="36">
        <v>81820001</v>
      </c>
      <c r="C670" s="36">
        <v>81920000</v>
      </c>
      <c r="D670" s="35">
        <v>213.5043111</v>
      </c>
      <c r="E670" s="37" t="s">
        <v>4745</v>
      </c>
    </row>
    <row r="671" spans="1:5">
      <c r="A671" s="35">
        <v>15</v>
      </c>
      <c r="B671" s="36">
        <v>84920001</v>
      </c>
      <c r="C671" s="36">
        <v>85020000</v>
      </c>
      <c r="D671" s="35">
        <v>291.4809697</v>
      </c>
      <c r="E671" s="37" t="s">
        <v>4746</v>
      </c>
    </row>
    <row r="672" spans="1:5">
      <c r="A672" s="35">
        <v>15</v>
      </c>
      <c r="B672" s="36">
        <v>84930001</v>
      </c>
      <c r="C672" s="36">
        <v>85030000</v>
      </c>
      <c r="D672" s="35">
        <v>253.3374146</v>
      </c>
      <c r="E672" s="37" t="s">
        <v>4747</v>
      </c>
    </row>
    <row r="673" spans="1:5">
      <c r="A673" s="35">
        <v>15</v>
      </c>
      <c r="B673" s="36">
        <v>84940001</v>
      </c>
      <c r="C673" s="36">
        <v>85040000</v>
      </c>
      <c r="D673" s="35">
        <v>174.9536033</v>
      </c>
      <c r="E673" s="37" t="s">
        <v>4747</v>
      </c>
    </row>
    <row r="674" spans="1:5">
      <c r="A674" s="35">
        <v>15</v>
      </c>
      <c r="B674" s="36">
        <v>84950001</v>
      </c>
      <c r="C674" s="36">
        <v>85050000</v>
      </c>
      <c r="D674" s="35">
        <v>213.4268189</v>
      </c>
      <c r="E674" s="37" t="s">
        <v>4747</v>
      </c>
    </row>
    <row r="675" spans="1:5">
      <c r="A675" s="35">
        <v>15</v>
      </c>
      <c r="B675" s="36">
        <v>85000001</v>
      </c>
      <c r="C675" s="36">
        <v>85100000</v>
      </c>
      <c r="D675" s="35">
        <v>192.190562</v>
      </c>
      <c r="E675" s="37" t="s">
        <v>4748</v>
      </c>
    </row>
    <row r="676" spans="1:5">
      <c r="A676" s="35">
        <v>16</v>
      </c>
      <c r="B676" s="36">
        <v>13690001</v>
      </c>
      <c r="C676" s="36">
        <v>13790000</v>
      </c>
      <c r="D676" s="35">
        <v>272.8297185</v>
      </c>
      <c r="E676" s="37" t="s">
        <v>29</v>
      </c>
    </row>
    <row r="677" spans="1:5">
      <c r="A677" s="35">
        <v>16</v>
      </c>
      <c r="B677" s="36">
        <v>13700001</v>
      </c>
      <c r="C677" s="36">
        <v>13800000</v>
      </c>
      <c r="D677" s="35">
        <v>380.2579218</v>
      </c>
      <c r="E677" s="37" t="s">
        <v>29</v>
      </c>
    </row>
    <row r="678" spans="1:5">
      <c r="A678" s="38">
        <v>16</v>
      </c>
      <c r="B678" s="39">
        <v>15130001</v>
      </c>
      <c r="C678" s="39">
        <v>15230000</v>
      </c>
      <c r="D678" s="38">
        <v>224.8138193</v>
      </c>
      <c r="E678" s="37" t="s">
        <v>4749</v>
      </c>
    </row>
    <row r="679" spans="1:5">
      <c r="A679" s="35">
        <v>16</v>
      </c>
      <c r="B679" s="36">
        <v>15140001</v>
      </c>
      <c r="C679" s="36">
        <v>15240000</v>
      </c>
      <c r="D679" s="35">
        <v>277.6455215</v>
      </c>
      <c r="E679" s="37" t="s">
        <v>4749</v>
      </c>
    </row>
    <row r="680" spans="1:5">
      <c r="A680" s="35">
        <v>16</v>
      </c>
      <c r="B680" s="36">
        <v>15150001</v>
      </c>
      <c r="C680" s="36">
        <v>15250000</v>
      </c>
      <c r="D680" s="35">
        <v>325.7834045</v>
      </c>
      <c r="E680" s="37" t="s">
        <v>4749</v>
      </c>
    </row>
    <row r="681" spans="1:5">
      <c r="A681" s="35">
        <v>16</v>
      </c>
      <c r="B681" s="36">
        <v>15180001</v>
      </c>
      <c r="C681" s="36">
        <v>15280000</v>
      </c>
      <c r="D681" s="35">
        <v>290.9167604</v>
      </c>
      <c r="E681" s="37" t="s">
        <v>4750</v>
      </c>
    </row>
    <row r="682" spans="1:5">
      <c r="A682" s="35">
        <v>16</v>
      </c>
      <c r="B682" s="36">
        <v>21370001</v>
      </c>
      <c r="C682" s="36">
        <v>21470000</v>
      </c>
      <c r="D682" s="35">
        <v>208.9572416</v>
      </c>
      <c r="E682" s="37" t="s">
        <v>29</v>
      </c>
    </row>
    <row r="683" spans="1:5">
      <c r="A683" s="35">
        <v>16</v>
      </c>
      <c r="B683" s="36">
        <v>24900001</v>
      </c>
      <c r="C683" s="36">
        <v>25000000</v>
      </c>
      <c r="D683" s="35">
        <v>173.5869001</v>
      </c>
      <c r="E683" s="37" t="s">
        <v>29</v>
      </c>
    </row>
    <row r="684" spans="1:5">
      <c r="A684" s="35">
        <v>16</v>
      </c>
      <c r="B684" s="36">
        <v>36100001</v>
      </c>
      <c r="C684" s="36">
        <v>36200000</v>
      </c>
      <c r="D684" s="35">
        <v>202.2253385</v>
      </c>
      <c r="E684" s="37" t="s">
        <v>29</v>
      </c>
    </row>
    <row r="685" spans="1:5">
      <c r="A685" s="35">
        <v>16</v>
      </c>
      <c r="B685" s="36">
        <v>40880001</v>
      </c>
      <c r="C685" s="36">
        <v>40980000</v>
      </c>
      <c r="D685" s="35">
        <v>173.4278049</v>
      </c>
      <c r="E685" s="37" t="s">
        <v>4751</v>
      </c>
    </row>
    <row r="686" spans="1:5">
      <c r="A686" s="35">
        <v>16</v>
      </c>
      <c r="B686" s="36">
        <v>40910001</v>
      </c>
      <c r="C686" s="36">
        <v>41010000</v>
      </c>
      <c r="D686" s="35">
        <v>183.9880151</v>
      </c>
      <c r="E686" s="37" t="s">
        <v>4751</v>
      </c>
    </row>
    <row r="687" spans="1:5">
      <c r="A687" s="35">
        <v>16</v>
      </c>
      <c r="B687" s="36">
        <v>40940001</v>
      </c>
      <c r="C687" s="36">
        <v>41040000</v>
      </c>
      <c r="D687" s="35">
        <v>270.2101401</v>
      </c>
      <c r="E687" s="37" t="s">
        <v>4751</v>
      </c>
    </row>
    <row r="688" spans="1:5">
      <c r="A688" s="35">
        <v>16</v>
      </c>
      <c r="B688" s="36">
        <v>40950001</v>
      </c>
      <c r="C688" s="36">
        <v>41050000</v>
      </c>
      <c r="D688" s="35">
        <v>221.2117077</v>
      </c>
      <c r="E688" s="37" t="s">
        <v>4751</v>
      </c>
    </row>
    <row r="689" spans="1:5">
      <c r="A689" s="35">
        <v>16</v>
      </c>
      <c r="B689" s="36">
        <v>40970001</v>
      </c>
      <c r="C689" s="36">
        <v>41070000</v>
      </c>
      <c r="D689" s="35">
        <v>226.3137033</v>
      </c>
      <c r="E689" s="37" t="s">
        <v>4751</v>
      </c>
    </row>
    <row r="690" spans="1:5">
      <c r="A690" s="35">
        <v>16</v>
      </c>
      <c r="B690" s="36">
        <v>49170001</v>
      </c>
      <c r="C690" s="36">
        <v>49270000</v>
      </c>
      <c r="D690" s="35">
        <v>193.9759442</v>
      </c>
      <c r="E690" s="37" t="s">
        <v>4752</v>
      </c>
    </row>
    <row r="691" spans="1:5">
      <c r="A691" s="38">
        <v>16</v>
      </c>
      <c r="B691" s="39">
        <v>52220001</v>
      </c>
      <c r="C691" s="39">
        <v>52320000</v>
      </c>
      <c r="D691" s="38">
        <v>172.0576911</v>
      </c>
      <c r="E691" s="37" t="s">
        <v>29</v>
      </c>
    </row>
    <row r="692" spans="1:5">
      <c r="A692" s="35">
        <v>16</v>
      </c>
      <c r="B692" s="36">
        <v>52720001</v>
      </c>
      <c r="C692" s="36">
        <v>52820000</v>
      </c>
      <c r="D692" s="35">
        <v>262.8424435</v>
      </c>
      <c r="E692" s="37" t="s">
        <v>4753</v>
      </c>
    </row>
    <row r="693" spans="1:5">
      <c r="A693" s="35">
        <v>16</v>
      </c>
      <c r="B693" s="36">
        <v>52730001</v>
      </c>
      <c r="C693" s="36">
        <v>52830000</v>
      </c>
      <c r="D693" s="35">
        <v>331.1209415</v>
      </c>
      <c r="E693" s="37" t="s">
        <v>4753</v>
      </c>
    </row>
    <row r="694" spans="1:5">
      <c r="A694" s="35">
        <v>16</v>
      </c>
      <c r="B694" s="36">
        <v>52750001</v>
      </c>
      <c r="C694" s="36">
        <v>52850000</v>
      </c>
      <c r="D694" s="35">
        <v>312.6915639</v>
      </c>
      <c r="E694" s="37" t="s">
        <v>29</v>
      </c>
    </row>
    <row r="695" spans="1:5">
      <c r="A695" s="35">
        <v>16</v>
      </c>
      <c r="B695" s="36">
        <v>54640001</v>
      </c>
      <c r="C695" s="36">
        <v>54740000</v>
      </c>
      <c r="D695" s="35">
        <v>182.7834834</v>
      </c>
      <c r="E695" s="37" t="s">
        <v>4754</v>
      </c>
    </row>
    <row r="696" spans="1:5">
      <c r="A696" s="35">
        <v>16</v>
      </c>
      <c r="B696" s="36">
        <v>54700001</v>
      </c>
      <c r="C696" s="36">
        <v>54800000</v>
      </c>
      <c r="D696" s="35">
        <v>270.8659229</v>
      </c>
      <c r="E696" s="37" t="s">
        <v>29</v>
      </c>
    </row>
    <row r="697" spans="1:5">
      <c r="A697" s="35">
        <v>16</v>
      </c>
      <c r="B697" s="36">
        <v>54710001</v>
      </c>
      <c r="C697" s="36">
        <v>54810000</v>
      </c>
      <c r="D697" s="35">
        <v>286.1834431</v>
      </c>
      <c r="E697" s="37" t="s">
        <v>29</v>
      </c>
    </row>
    <row r="698" spans="1:5">
      <c r="A698" s="35">
        <v>16</v>
      </c>
      <c r="B698" s="36">
        <v>54790001</v>
      </c>
      <c r="C698" s="36">
        <v>54890000</v>
      </c>
      <c r="D698" s="35">
        <v>291.9429319</v>
      </c>
      <c r="E698" s="37" t="s">
        <v>4755</v>
      </c>
    </row>
    <row r="699" spans="1:5">
      <c r="A699" s="35">
        <v>16</v>
      </c>
      <c r="B699" s="36">
        <v>55480001</v>
      </c>
      <c r="C699" s="36">
        <v>55580000</v>
      </c>
      <c r="D699" s="35">
        <v>196.5989449</v>
      </c>
      <c r="E699" s="37" t="s">
        <v>4756</v>
      </c>
    </row>
    <row r="700" spans="1:5">
      <c r="A700" s="35">
        <v>16</v>
      </c>
      <c r="B700" s="36">
        <v>55790001</v>
      </c>
      <c r="C700" s="36">
        <v>55890000</v>
      </c>
      <c r="D700" s="35">
        <v>161.7304698</v>
      </c>
      <c r="E700" s="37" t="s">
        <v>4757</v>
      </c>
    </row>
    <row r="701" spans="1:5">
      <c r="A701" s="35">
        <v>16</v>
      </c>
      <c r="B701" s="36">
        <v>57380001</v>
      </c>
      <c r="C701" s="36">
        <v>57480000</v>
      </c>
      <c r="D701" s="35">
        <v>252.2694929</v>
      </c>
      <c r="E701" s="37" t="s">
        <v>4758</v>
      </c>
    </row>
    <row r="702" spans="1:5">
      <c r="A702" s="35">
        <v>16</v>
      </c>
      <c r="B702" s="36">
        <v>57390001</v>
      </c>
      <c r="C702" s="36">
        <v>57490000</v>
      </c>
      <c r="D702" s="35">
        <v>166.4776771</v>
      </c>
      <c r="E702" s="37" t="s">
        <v>4758</v>
      </c>
    </row>
    <row r="703" spans="1:5">
      <c r="A703" s="35">
        <v>16</v>
      </c>
      <c r="B703" s="36">
        <v>57430001</v>
      </c>
      <c r="C703" s="36">
        <v>57530000</v>
      </c>
      <c r="D703" s="35">
        <v>318.107774</v>
      </c>
      <c r="E703" s="37" t="s">
        <v>4759</v>
      </c>
    </row>
    <row r="704" spans="1:5">
      <c r="A704" s="38">
        <v>16</v>
      </c>
      <c r="B704" s="39">
        <v>57440001</v>
      </c>
      <c r="C704" s="39">
        <v>57540000</v>
      </c>
      <c r="D704" s="38">
        <v>234.3963848</v>
      </c>
      <c r="E704" s="37" t="s">
        <v>4759</v>
      </c>
    </row>
    <row r="705" spans="1:5">
      <c r="A705" s="35">
        <v>16</v>
      </c>
      <c r="B705" s="36">
        <v>60160001</v>
      </c>
      <c r="C705" s="36">
        <v>60260000</v>
      </c>
      <c r="D705" s="35">
        <v>175.4906696</v>
      </c>
      <c r="E705" s="37" t="s">
        <v>4760</v>
      </c>
    </row>
    <row r="706" spans="1:5">
      <c r="A706" s="35">
        <v>16</v>
      </c>
      <c r="B706" s="36">
        <v>60190001</v>
      </c>
      <c r="C706" s="36">
        <v>60290000</v>
      </c>
      <c r="D706" s="35">
        <v>220.8629515</v>
      </c>
      <c r="E706" s="37" t="s">
        <v>4760</v>
      </c>
    </row>
    <row r="707" spans="1:5">
      <c r="A707" s="35">
        <v>16</v>
      </c>
      <c r="B707" s="36">
        <v>60200001</v>
      </c>
      <c r="C707" s="36">
        <v>60300000</v>
      </c>
      <c r="D707" s="35">
        <v>175.2239136</v>
      </c>
      <c r="E707" s="37" t="s">
        <v>4760</v>
      </c>
    </row>
    <row r="708" spans="1:5">
      <c r="A708" s="35">
        <v>16</v>
      </c>
      <c r="B708" s="36">
        <v>60210001</v>
      </c>
      <c r="C708" s="36">
        <v>60310000</v>
      </c>
      <c r="D708" s="35">
        <v>217.461068</v>
      </c>
      <c r="E708" s="37" t="s">
        <v>4760</v>
      </c>
    </row>
    <row r="709" spans="1:5">
      <c r="A709" s="35">
        <v>16</v>
      </c>
      <c r="B709" s="36">
        <v>61200001</v>
      </c>
      <c r="C709" s="36">
        <v>61300000</v>
      </c>
      <c r="D709" s="35">
        <v>176.6897218</v>
      </c>
      <c r="E709" s="37" t="s">
        <v>4761</v>
      </c>
    </row>
    <row r="710" spans="1:5">
      <c r="A710" s="35">
        <v>16</v>
      </c>
      <c r="B710" s="36">
        <v>65810001</v>
      </c>
      <c r="C710" s="36">
        <v>65910000</v>
      </c>
      <c r="D710" s="35">
        <v>204.1983895</v>
      </c>
      <c r="E710" s="37" t="s">
        <v>4762</v>
      </c>
    </row>
    <row r="711" spans="1:5">
      <c r="A711" s="35">
        <v>16</v>
      </c>
      <c r="B711" s="36">
        <v>67420001</v>
      </c>
      <c r="C711" s="36">
        <v>67520000</v>
      </c>
      <c r="D711" s="35">
        <v>223.0789479</v>
      </c>
      <c r="E711" s="37" t="s">
        <v>4763</v>
      </c>
    </row>
    <row r="712" spans="1:5">
      <c r="A712" s="35">
        <v>16</v>
      </c>
      <c r="B712" s="36">
        <v>67450001</v>
      </c>
      <c r="C712" s="36">
        <v>67550000</v>
      </c>
      <c r="D712" s="35">
        <v>313.7334527</v>
      </c>
      <c r="E712" s="37" t="s">
        <v>4763</v>
      </c>
    </row>
    <row r="713" spans="1:5">
      <c r="A713" s="35">
        <v>16</v>
      </c>
      <c r="B713" s="36">
        <v>67460001</v>
      </c>
      <c r="C713" s="36">
        <v>67560000</v>
      </c>
      <c r="D713" s="35">
        <v>376.7035498</v>
      </c>
      <c r="E713" s="37" t="s">
        <v>4763</v>
      </c>
    </row>
    <row r="714" spans="1:5">
      <c r="A714" s="35">
        <v>16</v>
      </c>
      <c r="B714" s="36">
        <v>72000001</v>
      </c>
      <c r="C714" s="36">
        <v>72100000</v>
      </c>
      <c r="D714" s="35">
        <v>178.372475</v>
      </c>
      <c r="E714" s="37" t="s">
        <v>4764</v>
      </c>
    </row>
    <row r="715" spans="1:5">
      <c r="A715" s="35">
        <v>16</v>
      </c>
      <c r="B715" s="36">
        <v>72010001</v>
      </c>
      <c r="C715" s="36">
        <v>72110000</v>
      </c>
      <c r="D715" s="35">
        <v>409.1488745</v>
      </c>
      <c r="E715" s="37" t="s">
        <v>4764</v>
      </c>
    </row>
    <row r="716" spans="1:5">
      <c r="A716" s="35">
        <v>16</v>
      </c>
      <c r="B716" s="36">
        <v>72030001</v>
      </c>
      <c r="C716" s="36">
        <v>72130000</v>
      </c>
      <c r="D716" s="35">
        <v>426.0056306</v>
      </c>
      <c r="E716" s="37" t="s">
        <v>4764</v>
      </c>
    </row>
    <row r="717" spans="1:5">
      <c r="A717" s="38">
        <v>16</v>
      </c>
      <c r="B717" s="39">
        <v>72060001</v>
      </c>
      <c r="C717" s="39">
        <v>72160000</v>
      </c>
      <c r="D717" s="38">
        <v>360.1753974</v>
      </c>
      <c r="E717" s="37" t="s">
        <v>4764</v>
      </c>
    </row>
    <row r="718" spans="1:5">
      <c r="A718" s="35">
        <v>16</v>
      </c>
      <c r="B718" s="36">
        <v>72080001</v>
      </c>
      <c r="C718" s="36">
        <v>72180000</v>
      </c>
      <c r="D718" s="35">
        <v>296.482785</v>
      </c>
      <c r="E718" s="37" t="s">
        <v>4764</v>
      </c>
    </row>
    <row r="719" spans="1:5">
      <c r="A719" s="35">
        <v>16</v>
      </c>
      <c r="B719" s="36">
        <v>75520001</v>
      </c>
      <c r="C719" s="36">
        <v>75620000</v>
      </c>
      <c r="D719" s="35">
        <v>184.4001226</v>
      </c>
      <c r="E719" s="37" t="s">
        <v>4765</v>
      </c>
    </row>
    <row r="720" spans="1:5">
      <c r="A720" s="35">
        <v>16</v>
      </c>
      <c r="B720" s="36">
        <v>75590001</v>
      </c>
      <c r="C720" s="36">
        <v>75690000</v>
      </c>
      <c r="D720" s="35">
        <v>167.0040489</v>
      </c>
      <c r="E720" s="37" t="s">
        <v>4765</v>
      </c>
    </row>
    <row r="721" spans="1:5">
      <c r="A721" s="35">
        <v>16</v>
      </c>
      <c r="B721" s="36">
        <v>82170001</v>
      </c>
      <c r="C721" s="36">
        <v>82270000</v>
      </c>
      <c r="D721" s="35">
        <v>249.1193208</v>
      </c>
      <c r="E721" s="37" t="s">
        <v>29</v>
      </c>
    </row>
    <row r="722" spans="1:5">
      <c r="A722" s="35">
        <v>16</v>
      </c>
      <c r="B722" s="36">
        <v>82190001</v>
      </c>
      <c r="C722" s="36">
        <v>82290000</v>
      </c>
      <c r="D722" s="35">
        <v>264.3262515</v>
      </c>
      <c r="E722" s="37" t="s">
        <v>29</v>
      </c>
    </row>
    <row r="723" spans="1:5">
      <c r="A723" s="35">
        <v>16</v>
      </c>
      <c r="B723" s="36">
        <v>82200001</v>
      </c>
      <c r="C723" s="36">
        <v>82300000</v>
      </c>
      <c r="D723" s="35">
        <v>292.4677992</v>
      </c>
      <c r="E723" s="37" t="s">
        <v>29</v>
      </c>
    </row>
    <row r="724" spans="1:5">
      <c r="A724" s="35">
        <v>16</v>
      </c>
      <c r="B724" s="36">
        <v>82210001</v>
      </c>
      <c r="C724" s="36">
        <v>82310000</v>
      </c>
      <c r="D724" s="35">
        <v>293.4334439</v>
      </c>
      <c r="E724" s="37" t="s">
        <v>29</v>
      </c>
    </row>
    <row r="725" spans="1:5">
      <c r="A725" s="35">
        <v>16</v>
      </c>
      <c r="B725" s="36">
        <v>83030001</v>
      </c>
      <c r="C725" s="36">
        <v>83130000</v>
      </c>
      <c r="D725" s="35">
        <v>402.4289987</v>
      </c>
      <c r="E725" s="37" t="s">
        <v>4766</v>
      </c>
    </row>
    <row r="726" spans="1:5">
      <c r="A726" s="35">
        <v>16</v>
      </c>
      <c r="B726" s="36">
        <v>83040001</v>
      </c>
      <c r="C726" s="36">
        <v>83140000</v>
      </c>
      <c r="D726" s="35">
        <v>200.9524834</v>
      </c>
      <c r="E726" s="37" t="s">
        <v>4766</v>
      </c>
    </row>
    <row r="727" spans="1:5">
      <c r="A727" s="35">
        <v>16</v>
      </c>
      <c r="B727" s="36">
        <v>83050001</v>
      </c>
      <c r="C727" s="36">
        <v>83150000</v>
      </c>
      <c r="D727" s="35">
        <v>305.4245734</v>
      </c>
      <c r="E727" s="37" t="s">
        <v>4766</v>
      </c>
    </row>
    <row r="728" spans="1:5">
      <c r="A728" s="35">
        <v>16</v>
      </c>
      <c r="B728" s="36">
        <v>84980001</v>
      </c>
      <c r="C728" s="36">
        <v>85080000</v>
      </c>
      <c r="D728" s="35">
        <v>175.8673955</v>
      </c>
      <c r="E728" s="37" t="s">
        <v>29</v>
      </c>
    </row>
    <row r="729" spans="1:5">
      <c r="A729" s="35">
        <v>16</v>
      </c>
      <c r="B729" s="36">
        <v>85010001</v>
      </c>
      <c r="C729" s="36">
        <v>85110000</v>
      </c>
      <c r="D729" s="35">
        <v>228.8257383</v>
      </c>
      <c r="E729" s="37" t="s">
        <v>4767</v>
      </c>
    </row>
    <row r="730" spans="1:5">
      <c r="A730" s="38">
        <v>16</v>
      </c>
      <c r="B730" s="39">
        <v>87810001</v>
      </c>
      <c r="C730" s="39">
        <v>87910000</v>
      </c>
      <c r="D730" s="38">
        <v>291.4316354</v>
      </c>
      <c r="E730" s="37" t="s">
        <v>29</v>
      </c>
    </row>
    <row r="731" spans="1:5">
      <c r="A731" s="35">
        <v>16</v>
      </c>
      <c r="B731" s="36">
        <v>87840001</v>
      </c>
      <c r="C731" s="36">
        <v>87940000</v>
      </c>
      <c r="D731" s="35">
        <v>206.2254688</v>
      </c>
      <c r="E731" s="37" t="s">
        <v>29</v>
      </c>
    </row>
    <row r="732" spans="1:5">
      <c r="A732" s="35">
        <v>16</v>
      </c>
      <c r="B732" s="36">
        <v>87900001</v>
      </c>
      <c r="C732" s="36">
        <v>88000000</v>
      </c>
      <c r="D732" s="35">
        <v>169.4079485</v>
      </c>
      <c r="E732" s="37" t="s">
        <v>29</v>
      </c>
    </row>
    <row r="733" spans="1:5">
      <c r="A733" s="35">
        <v>16</v>
      </c>
      <c r="B733" s="36">
        <v>87920001</v>
      </c>
      <c r="C733" s="36">
        <v>88020000</v>
      </c>
      <c r="D733" s="35">
        <v>164.6722831</v>
      </c>
      <c r="E733" s="37" t="s">
        <v>29</v>
      </c>
    </row>
    <row r="734" spans="1:5">
      <c r="A734" s="35">
        <v>16</v>
      </c>
      <c r="B734" s="36">
        <v>91480001</v>
      </c>
      <c r="C734" s="36">
        <v>91580000</v>
      </c>
      <c r="D734" s="35">
        <v>181.4392245</v>
      </c>
      <c r="E734" s="37" t="s">
        <v>4768</v>
      </c>
    </row>
    <row r="735" spans="1:5">
      <c r="A735" s="35">
        <v>16</v>
      </c>
      <c r="B735" s="36">
        <v>91510001</v>
      </c>
      <c r="C735" s="36">
        <v>91610000</v>
      </c>
      <c r="D735" s="35">
        <v>260.5463483</v>
      </c>
      <c r="E735" s="37" t="s">
        <v>4768</v>
      </c>
    </row>
    <row r="736" spans="1:5">
      <c r="A736" s="35">
        <v>17</v>
      </c>
      <c r="B736" s="36">
        <v>10070001</v>
      </c>
      <c r="C736" s="36">
        <v>10170000</v>
      </c>
      <c r="D736" s="35">
        <v>186.6011441</v>
      </c>
      <c r="E736" s="37" t="s">
        <v>29</v>
      </c>
    </row>
    <row r="737" spans="1:5">
      <c r="A737" s="35">
        <v>17</v>
      </c>
      <c r="B737" s="36">
        <v>49830001</v>
      </c>
      <c r="C737" s="36">
        <v>49930000</v>
      </c>
      <c r="D737" s="35">
        <v>285.7361353</v>
      </c>
      <c r="E737" s="37" t="s">
        <v>4769</v>
      </c>
    </row>
    <row r="738" spans="1:5">
      <c r="A738" s="35">
        <v>17</v>
      </c>
      <c r="B738" s="36">
        <v>49840001</v>
      </c>
      <c r="C738" s="36">
        <v>49940000</v>
      </c>
      <c r="D738" s="35">
        <v>230.8660137</v>
      </c>
      <c r="E738" s="37" t="s">
        <v>4769</v>
      </c>
    </row>
    <row r="739" spans="1:5">
      <c r="A739" s="35">
        <v>17</v>
      </c>
      <c r="B739" s="36">
        <v>53470001</v>
      </c>
      <c r="C739" s="36">
        <v>53570000</v>
      </c>
      <c r="D739" s="35">
        <v>224.0975837</v>
      </c>
      <c r="E739" s="37" t="s">
        <v>4770</v>
      </c>
    </row>
    <row r="740" spans="1:5">
      <c r="A740" s="35">
        <v>17</v>
      </c>
      <c r="B740" s="36">
        <v>53480001</v>
      </c>
      <c r="C740" s="36">
        <v>53580000</v>
      </c>
      <c r="D740" s="35">
        <v>596.7397593</v>
      </c>
      <c r="E740" s="37" t="s">
        <v>4770</v>
      </c>
    </row>
    <row r="741" spans="1:5">
      <c r="A741" s="35">
        <v>17</v>
      </c>
      <c r="B741" s="36">
        <v>53500001</v>
      </c>
      <c r="C741" s="36">
        <v>53600000</v>
      </c>
      <c r="D741" s="35">
        <v>211.4074086</v>
      </c>
      <c r="E741" s="37" t="s">
        <v>4771</v>
      </c>
    </row>
    <row r="742" spans="1:5">
      <c r="A742" s="35">
        <v>17</v>
      </c>
      <c r="B742" s="36">
        <v>53510001</v>
      </c>
      <c r="C742" s="36">
        <v>53610000</v>
      </c>
      <c r="D742" s="35">
        <v>194.8748028</v>
      </c>
      <c r="E742" s="37" t="s">
        <v>4771</v>
      </c>
    </row>
    <row r="743" spans="1:5">
      <c r="A743" s="38">
        <v>17</v>
      </c>
      <c r="B743" s="39">
        <v>53520001</v>
      </c>
      <c r="C743" s="39">
        <v>53620000</v>
      </c>
      <c r="D743" s="38">
        <v>307.1764765</v>
      </c>
      <c r="E743" s="37" t="s">
        <v>4771</v>
      </c>
    </row>
    <row r="744" spans="1:5">
      <c r="A744" s="35">
        <v>17</v>
      </c>
      <c r="B744" s="36">
        <v>53530001</v>
      </c>
      <c r="C744" s="36">
        <v>53630000</v>
      </c>
      <c r="D744" s="35">
        <v>220.4420273</v>
      </c>
      <c r="E744" s="37" t="s">
        <v>4772</v>
      </c>
    </row>
    <row r="745" spans="1:5">
      <c r="A745" s="35">
        <v>18</v>
      </c>
      <c r="B745" s="36">
        <v>6130001</v>
      </c>
      <c r="C745" s="36">
        <v>6230000</v>
      </c>
      <c r="D745" s="35">
        <v>169.1870277</v>
      </c>
      <c r="E745" s="37" t="s">
        <v>29</v>
      </c>
    </row>
    <row r="746" spans="1:5">
      <c r="A746" s="35">
        <v>18</v>
      </c>
      <c r="B746" s="36">
        <v>18800001</v>
      </c>
      <c r="C746" s="36">
        <v>18900000</v>
      </c>
      <c r="D746" s="35">
        <v>254.6951566</v>
      </c>
      <c r="E746" s="37" t="s">
        <v>29</v>
      </c>
    </row>
    <row r="747" spans="1:5">
      <c r="A747" s="35">
        <v>18</v>
      </c>
      <c r="B747" s="36">
        <v>18820001</v>
      </c>
      <c r="C747" s="36">
        <v>18920000</v>
      </c>
      <c r="D747" s="35">
        <v>345.6715167</v>
      </c>
      <c r="E747" s="37" t="s">
        <v>29</v>
      </c>
    </row>
    <row r="748" spans="1:5">
      <c r="A748" s="35">
        <v>18</v>
      </c>
      <c r="B748" s="36">
        <v>18830001</v>
      </c>
      <c r="C748" s="36">
        <v>18930000</v>
      </c>
      <c r="D748" s="35">
        <v>339.5216438</v>
      </c>
      <c r="E748" s="37" t="s">
        <v>29</v>
      </c>
    </row>
    <row r="749" spans="1:5">
      <c r="A749" s="35">
        <v>18</v>
      </c>
      <c r="B749" s="36">
        <v>20540001</v>
      </c>
      <c r="C749" s="36">
        <v>20640000</v>
      </c>
      <c r="D749" s="35">
        <v>292.9501266</v>
      </c>
      <c r="E749" s="37" t="s">
        <v>4773</v>
      </c>
    </row>
    <row r="750" spans="1:5">
      <c r="A750" s="35">
        <v>18</v>
      </c>
      <c r="B750" s="36">
        <v>20570001</v>
      </c>
      <c r="C750" s="36">
        <v>20670000</v>
      </c>
      <c r="D750" s="35">
        <v>302.6647045</v>
      </c>
      <c r="E750" s="37" t="s">
        <v>4774</v>
      </c>
    </row>
    <row r="751" spans="1:5">
      <c r="A751" s="35">
        <v>18</v>
      </c>
      <c r="B751" s="36">
        <v>20580001</v>
      </c>
      <c r="C751" s="36">
        <v>20680000</v>
      </c>
      <c r="D751" s="35">
        <v>370.833279</v>
      </c>
      <c r="E751" s="37" t="s">
        <v>4775</v>
      </c>
    </row>
    <row r="752" spans="1:5">
      <c r="A752" s="35">
        <v>18</v>
      </c>
      <c r="B752" s="36">
        <v>20600001</v>
      </c>
      <c r="C752" s="36">
        <v>20700000</v>
      </c>
      <c r="D752" s="35">
        <v>329.5002659</v>
      </c>
      <c r="E752" s="37" t="s">
        <v>4775</v>
      </c>
    </row>
    <row r="753" spans="1:5">
      <c r="A753" s="35">
        <v>18</v>
      </c>
      <c r="B753" s="36">
        <v>20620001</v>
      </c>
      <c r="C753" s="36">
        <v>20720000</v>
      </c>
      <c r="D753" s="35">
        <v>476.2055225</v>
      </c>
      <c r="E753" s="37" t="s">
        <v>4775</v>
      </c>
    </row>
    <row r="754" spans="1:5">
      <c r="A754" s="35">
        <v>18</v>
      </c>
      <c r="B754" s="36">
        <v>20630001</v>
      </c>
      <c r="C754" s="36">
        <v>20730000</v>
      </c>
      <c r="D754" s="35">
        <v>490.0586558</v>
      </c>
      <c r="E754" s="37" t="s">
        <v>4775</v>
      </c>
    </row>
    <row r="755" spans="1:5">
      <c r="A755" s="35">
        <v>18</v>
      </c>
      <c r="B755" s="36">
        <v>20650001</v>
      </c>
      <c r="C755" s="36">
        <v>20750000</v>
      </c>
      <c r="D755" s="35">
        <v>280.6769822</v>
      </c>
      <c r="E755" s="37" t="s">
        <v>4775</v>
      </c>
    </row>
    <row r="756" spans="1:5">
      <c r="A756" s="38">
        <v>18</v>
      </c>
      <c r="B756" s="39">
        <v>20670001</v>
      </c>
      <c r="C756" s="39">
        <v>20770000</v>
      </c>
      <c r="D756" s="38">
        <v>278.0336972</v>
      </c>
      <c r="E756" s="37" t="s">
        <v>4776</v>
      </c>
    </row>
    <row r="757" spans="1:5">
      <c r="A757" s="35">
        <v>18</v>
      </c>
      <c r="B757" s="36">
        <v>20680001</v>
      </c>
      <c r="C757" s="36">
        <v>20780000</v>
      </c>
      <c r="D757" s="35">
        <v>397.139316</v>
      </c>
      <c r="E757" s="37" t="s">
        <v>4776</v>
      </c>
    </row>
    <row r="758" spans="1:5">
      <c r="A758" s="35">
        <v>18</v>
      </c>
      <c r="B758" s="36">
        <v>20700001</v>
      </c>
      <c r="C758" s="36">
        <v>20800000</v>
      </c>
      <c r="D758" s="35">
        <v>261.1728031</v>
      </c>
      <c r="E758" s="37" t="s">
        <v>4776</v>
      </c>
    </row>
    <row r="759" spans="1:5">
      <c r="A759" s="35">
        <v>18</v>
      </c>
      <c r="B759" s="36">
        <v>20710001</v>
      </c>
      <c r="C759" s="36">
        <v>20810000</v>
      </c>
      <c r="D759" s="35">
        <v>264.6679377</v>
      </c>
      <c r="E759" s="37" t="s">
        <v>4776</v>
      </c>
    </row>
    <row r="760" spans="1:5">
      <c r="A760" s="35">
        <v>18</v>
      </c>
      <c r="B760" s="36">
        <v>20730001</v>
      </c>
      <c r="C760" s="36">
        <v>20830000</v>
      </c>
      <c r="D760" s="35">
        <v>270.5717694</v>
      </c>
      <c r="E760" s="37" t="s">
        <v>4776</v>
      </c>
    </row>
    <row r="761" spans="1:5">
      <c r="A761" s="35">
        <v>18</v>
      </c>
      <c r="B761" s="36">
        <v>20740001</v>
      </c>
      <c r="C761" s="36">
        <v>20840000</v>
      </c>
      <c r="D761" s="35">
        <v>185.9661521</v>
      </c>
      <c r="E761" s="37" t="s">
        <v>4776</v>
      </c>
    </row>
    <row r="762" spans="1:5">
      <c r="A762" s="35">
        <v>18</v>
      </c>
      <c r="B762" s="36">
        <v>20750001</v>
      </c>
      <c r="C762" s="36">
        <v>20850000</v>
      </c>
      <c r="D762" s="35">
        <v>313.287969</v>
      </c>
      <c r="E762" s="37" t="s">
        <v>4776</v>
      </c>
    </row>
    <row r="763" spans="1:5">
      <c r="A763" s="35">
        <v>18</v>
      </c>
      <c r="B763" s="36">
        <v>20760001</v>
      </c>
      <c r="C763" s="36">
        <v>20860000</v>
      </c>
      <c r="D763" s="35">
        <v>206.6676669</v>
      </c>
      <c r="E763" s="37" t="s">
        <v>4776</v>
      </c>
    </row>
    <row r="764" spans="1:5">
      <c r="A764" s="35">
        <v>18</v>
      </c>
      <c r="B764" s="36">
        <v>20770001</v>
      </c>
      <c r="C764" s="36">
        <v>20870000</v>
      </c>
      <c r="D764" s="35">
        <v>287.0839561</v>
      </c>
      <c r="E764" s="37" t="s">
        <v>4776</v>
      </c>
    </row>
    <row r="765" spans="1:5">
      <c r="A765" s="35">
        <v>18</v>
      </c>
      <c r="B765" s="36">
        <v>20790001</v>
      </c>
      <c r="C765" s="36">
        <v>20890000</v>
      </c>
      <c r="D765" s="35">
        <v>168.9024901</v>
      </c>
      <c r="E765" s="37" t="s">
        <v>4777</v>
      </c>
    </row>
    <row r="766" spans="1:5">
      <c r="A766" s="35">
        <v>18</v>
      </c>
      <c r="B766" s="36">
        <v>20810001</v>
      </c>
      <c r="C766" s="36">
        <v>20910000</v>
      </c>
      <c r="D766" s="35">
        <v>196.4942459</v>
      </c>
      <c r="E766" s="37" t="s">
        <v>4778</v>
      </c>
    </row>
    <row r="767" spans="1:5">
      <c r="A767" s="35">
        <v>18</v>
      </c>
      <c r="B767" s="36">
        <v>20900001</v>
      </c>
      <c r="C767" s="36">
        <v>21000000</v>
      </c>
      <c r="D767" s="35">
        <v>243.810108</v>
      </c>
      <c r="E767" s="37" t="s">
        <v>4779</v>
      </c>
    </row>
    <row r="768" spans="1:5">
      <c r="A768" s="35">
        <v>18</v>
      </c>
      <c r="B768" s="36">
        <v>20910001</v>
      </c>
      <c r="C768" s="36">
        <v>21010000</v>
      </c>
      <c r="D768" s="35">
        <v>248.3931386</v>
      </c>
      <c r="E768" s="37" t="s">
        <v>4780</v>
      </c>
    </row>
    <row r="769" spans="1:5">
      <c r="A769" s="38">
        <v>18</v>
      </c>
      <c r="B769" s="39">
        <v>20930001</v>
      </c>
      <c r="C769" s="39">
        <v>21030000</v>
      </c>
      <c r="D769" s="38">
        <v>239.6154898</v>
      </c>
      <c r="E769" s="37" t="s">
        <v>4780</v>
      </c>
    </row>
    <row r="770" spans="1:5">
      <c r="A770" s="35">
        <v>18</v>
      </c>
      <c r="B770" s="36">
        <v>20940001</v>
      </c>
      <c r="C770" s="36">
        <v>21040000</v>
      </c>
      <c r="D770" s="35">
        <v>231.5357667</v>
      </c>
      <c r="E770" s="37" t="s">
        <v>4780</v>
      </c>
    </row>
    <row r="771" spans="1:5">
      <c r="A771" s="35">
        <v>18</v>
      </c>
      <c r="B771" s="36">
        <v>20960001</v>
      </c>
      <c r="C771" s="36">
        <v>21060000</v>
      </c>
      <c r="D771" s="35">
        <v>222.0579438</v>
      </c>
      <c r="E771" s="37" t="s">
        <v>4781</v>
      </c>
    </row>
    <row r="772" spans="1:5">
      <c r="A772" s="35">
        <v>18</v>
      </c>
      <c r="B772" s="36">
        <v>20990001</v>
      </c>
      <c r="C772" s="36">
        <v>21090000</v>
      </c>
      <c r="D772" s="35">
        <v>204.7870296</v>
      </c>
      <c r="E772" s="37" t="s">
        <v>4782</v>
      </c>
    </row>
    <row r="773" spans="1:5">
      <c r="A773" s="35">
        <v>18</v>
      </c>
      <c r="B773" s="36">
        <v>21000001</v>
      </c>
      <c r="C773" s="36">
        <v>21100000</v>
      </c>
      <c r="D773" s="35">
        <v>188.2691538</v>
      </c>
      <c r="E773" s="37" t="s">
        <v>4783</v>
      </c>
    </row>
    <row r="774" spans="1:5">
      <c r="A774" s="35">
        <v>18</v>
      </c>
      <c r="B774" s="36">
        <v>28580001</v>
      </c>
      <c r="C774" s="36">
        <v>28680000</v>
      </c>
      <c r="D774" s="35">
        <v>267.7357987</v>
      </c>
      <c r="E774" s="37" t="s">
        <v>4784</v>
      </c>
    </row>
    <row r="775" spans="1:5">
      <c r="A775" s="35">
        <v>18</v>
      </c>
      <c r="B775" s="36">
        <v>28600001</v>
      </c>
      <c r="C775" s="36">
        <v>28700000</v>
      </c>
      <c r="D775" s="35">
        <v>204.8888468</v>
      </c>
      <c r="E775" s="37" t="s">
        <v>4784</v>
      </c>
    </row>
    <row r="776" spans="1:5">
      <c r="A776" s="35">
        <v>18</v>
      </c>
      <c r="B776" s="36">
        <v>34900001</v>
      </c>
      <c r="C776" s="36">
        <v>35000000</v>
      </c>
      <c r="D776" s="35">
        <v>230.2326626</v>
      </c>
      <c r="E776" s="37" t="s">
        <v>29</v>
      </c>
    </row>
    <row r="777" spans="1:5">
      <c r="A777" s="35">
        <v>18</v>
      </c>
      <c r="B777" s="36">
        <v>34910001</v>
      </c>
      <c r="C777" s="36">
        <v>35010000</v>
      </c>
      <c r="D777" s="35">
        <v>201.2870247</v>
      </c>
      <c r="E777" s="37" t="s">
        <v>29</v>
      </c>
    </row>
    <row r="778" spans="1:5">
      <c r="A778" s="35">
        <v>18</v>
      </c>
      <c r="B778" s="36">
        <v>34920001</v>
      </c>
      <c r="C778" s="36">
        <v>35020000</v>
      </c>
      <c r="D778" s="35">
        <v>232.065292</v>
      </c>
      <c r="E778" s="37" t="s">
        <v>29</v>
      </c>
    </row>
    <row r="779" spans="1:5">
      <c r="A779" s="35">
        <v>18</v>
      </c>
      <c r="B779" s="36">
        <v>46450001</v>
      </c>
      <c r="C779" s="36">
        <v>46550000</v>
      </c>
      <c r="D779" s="35">
        <v>239.3146401</v>
      </c>
      <c r="E779" s="37" t="s">
        <v>4785</v>
      </c>
    </row>
    <row r="780" spans="1:5">
      <c r="A780" s="35">
        <v>18</v>
      </c>
      <c r="B780" s="36">
        <v>46460001</v>
      </c>
      <c r="C780" s="36">
        <v>46560000</v>
      </c>
      <c r="D780" s="35">
        <v>337.7984766</v>
      </c>
      <c r="E780" s="37" t="s">
        <v>4785</v>
      </c>
    </row>
    <row r="781" spans="1:5">
      <c r="A781" s="35">
        <v>18</v>
      </c>
      <c r="B781" s="36">
        <v>60970001</v>
      </c>
      <c r="C781" s="36">
        <v>61070000</v>
      </c>
      <c r="D781" s="35">
        <v>198.3804286</v>
      </c>
      <c r="E781" s="37" t="s">
        <v>4786</v>
      </c>
    </row>
    <row r="782" spans="1:5">
      <c r="A782" s="38">
        <v>18</v>
      </c>
      <c r="B782" s="39">
        <v>62550001</v>
      </c>
      <c r="C782" s="39">
        <v>62650000</v>
      </c>
      <c r="D782" s="38">
        <v>189.1924552</v>
      </c>
      <c r="E782" s="37" t="s">
        <v>4787</v>
      </c>
    </row>
    <row r="783" spans="1:5">
      <c r="A783" s="35">
        <v>18</v>
      </c>
      <c r="B783" s="36">
        <v>62560001</v>
      </c>
      <c r="C783" s="36">
        <v>62660000</v>
      </c>
      <c r="D783" s="35">
        <v>173.727483</v>
      </c>
      <c r="E783" s="37" t="s">
        <v>4787</v>
      </c>
    </row>
    <row r="784" spans="1:5">
      <c r="A784" s="35">
        <v>18</v>
      </c>
      <c r="B784" s="36">
        <v>62580001</v>
      </c>
      <c r="C784" s="36">
        <v>62680000</v>
      </c>
      <c r="D784" s="35">
        <v>175.3941254</v>
      </c>
      <c r="E784" s="37" t="s">
        <v>4788</v>
      </c>
    </row>
    <row r="785" spans="1:5">
      <c r="A785" s="35">
        <v>18</v>
      </c>
      <c r="B785" s="36">
        <v>62590001</v>
      </c>
      <c r="C785" s="36">
        <v>62690000</v>
      </c>
      <c r="D785" s="35">
        <v>184.0640953</v>
      </c>
      <c r="E785" s="37" t="s">
        <v>4788</v>
      </c>
    </row>
    <row r="786" spans="1:5">
      <c r="A786" s="35">
        <v>19</v>
      </c>
      <c r="B786" s="36">
        <v>39450001</v>
      </c>
      <c r="C786" s="36">
        <v>39550000</v>
      </c>
      <c r="D786" s="35">
        <v>238.3590289</v>
      </c>
      <c r="E786" s="37" t="s">
        <v>4789</v>
      </c>
    </row>
    <row r="787" spans="1:5">
      <c r="A787" s="35">
        <v>19</v>
      </c>
      <c r="B787" s="36">
        <v>39460001</v>
      </c>
      <c r="C787" s="36">
        <v>39560000</v>
      </c>
      <c r="D787" s="35">
        <v>273.9528253</v>
      </c>
      <c r="E787" s="37" t="s">
        <v>4789</v>
      </c>
    </row>
    <row r="788" spans="1:5">
      <c r="A788" s="35">
        <v>19</v>
      </c>
      <c r="B788" s="36">
        <v>39510001</v>
      </c>
      <c r="C788" s="36">
        <v>39610000</v>
      </c>
      <c r="D788" s="35">
        <v>248.8122199</v>
      </c>
      <c r="E788" s="37" t="s">
        <v>4790</v>
      </c>
    </row>
    <row r="789" spans="1:5">
      <c r="A789" s="35">
        <v>19</v>
      </c>
      <c r="B789" s="36">
        <v>39730001</v>
      </c>
      <c r="C789" s="36">
        <v>39830000</v>
      </c>
      <c r="D789" s="35">
        <v>325.8711526</v>
      </c>
      <c r="E789" s="37" t="s">
        <v>4791</v>
      </c>
    </row>
    <row r="790" spans="1:5">
      <c r="A790" s="35">
        <v>19</v>
      </c>
      <c r="B790" s="36">
        <v>39750001</v>
      </c>
      <c r="C790" s="36">
        <v>39850000</v>
      </c>
      <c r="D790" s="35">
        <v>309.0322831</v>
      </c>
      <c r="E790" s="37" t="s">
        <v>4792</v>
      </c>
    </row>
    <row r="791" spans="1:5">
      <c r="A791" s="35">
        <v>19</v>
      </c>
      <c r="B791" s="36">
        <v>39760001</v>
      </c>
      <c r="C791" s="36">
        <v>39860000</v>
      </c>
      <c r="D791" s="35">
        <v>282.859904</v>
      </c>
      <c r="E791" s="37" t="s">
        <v>4792</v>
      </c>
    </row>
    <row r="792" spans="1:5">
      <c r="A792" s="35">
        <v>19</v>
      </c>
      <c r="B792" s="36">
        <v>39780001</v>
      </c>
      <c r="C792" s="36">
        <v>39880000</v>
      </c>
      <c r="D792" s="35">
        <v>165.6687586</v>
      </c>
      <c r="E792" s="37" t="s">
        <v>4793</v>
      </c>
    </row>
    <row r="793" spans="1:5">
      <c r="A793" s="35">
        <v>19</v>
      </c>
      <c r="B793" s="36">
        <v>39790001</v>
      </c>
      <c r="C793" s="36">
        <v>39890000</v>
      </c>
      <c r="D793" s="35">
        <v>275.9008478</v>
      </c>
      <c r="E793" s="37" t="s">
        <v>4793</v>
      </c>
    </row>
    <row r="794" spans="1:5">
      <c r="A794" s="35">
        <v>19</v>
      </c>
      <c r="B794" s="36">
        <v>39800001</v>
      </c>
      <c r="C794" s="36">
        <v>39900000</v>
      </c>
      <c r="D794" s="35">
        <v>337.096182</v>
      </c>
      <c r="E794" s="37" t="s">
        <v>4794</v>
      </c>
    </row>
    <row r="795" spans="1:5">
      <c r="A795" s="38">
        <v>19</v>
      </c>
      <c r="B795" s="39">
        <v>39810001</v>
      </c>
      <c r="C795" s="39">
        <v>39910000</v>
      </c>
      <c r="D795" s="38">
        <v>632.7631084</v>
      </c>
      <c r="E795" s="37" t="s">
        <v>4795</v>
      </c>
    </row>
    <row r="796" spans="1:5">
      <c r="A796" s="35">
        <v>19</v>
      </c>
      <c r="B796" s="36">
        <v>39830001</v>
      </c>
      <c r="C796" s="36">
        <v>39930000</v>
      </c>
      <c r="D796" s="35">
        <v>502.4604486</v>
      </c>
      <c r="E796" s="37" t="s">
        <v>4796</v>
      </c>
    </row>
    <row r="797" spans="1:5">
      <c r="A797" s="35">
        <v>19</v>
      </c>
      <c r="B797" s="36">
        <v>39840001</v>
      </c>
      <c r="C797" s="36">
        <v>39940000</v>
      </c>
      <c r="D797" s="35">
        <v>513.508892</v>
      </c>
      <c r="E797" s="37" t="s">
        <v>4797</v>
      </c>
    </row>
    <row r="798" spans="1:5">
      <c r="A798" s="35">
        <v>19</v>
      </c>
      <c r="B798" s="36">
        <v>39860001</v>
      </c>
      <c r="C798" s="36">
        <v>39960000</v>
      </c>
      <c r="D798" s="35">
        <v>713.3911717</v>
      </c>
      <c r="E798" s="37" t="s">
        <v>4798</v>
      </c>
    </row>
    <row r="799" spans="1:5">
      <c r="A799" s="35">
        <v>19</v>
      </c>
      <c r="B799" s="36">
        <v>39870001</v>
      </c>
      <c r="C799" s="36">
        <v>39970000</v>
      </c>
      <c r="D799" s="35">
        <v>420.9078467</v>
      </c>
      <c r="E799" s="37" t="s">
        <v>4799</v>
      </c>
    </row>
    <row r="800" spans="1:5">
      <c r="A800" s="35">
        <v>19</v>
      </c>
      <c r="B800" s="36">
        <v>39880001</v>
      </c>
      <c r="C800" s="36">
        <v>39980000</v>
      </c>
      <c r="D800" s="35">
        <v>537.52727</v>
      </c>
      <c r="E800" s="37" t="s">
        <v>4800</v>
      </c>
    </row>
    <row r="801" spans="1:5">
      <c r="A801" s="35">
        <v>19</v>
      </c>
      <c r="B801" s="36">
        <v>39890001</v>
      </c>
      <c r="C801" s="36">
        <v>39990000</v>
      </c>
      <c r="D801" s="35">
        <v>628.1115645</v>
      </c>
      <c r="E801" s="37" t="s">
        <v>4800</v>
      </c>
    </row>
    <row r="802" spans="1:5">
      <c r="A802" s="35">
        <v>19</v>
      </c>
      <c r="B802" s="36">
        <v>39900001</v>
      </c>
      <c r="C802" s="36">
        <v>40000000</v>
      </c>
      <c r="D802" s="35">
        <v>623.3863887</v>
      </c>
      <c r="E802" s="37" t="s">
        <v>4800</v>
      </c>
    </row>
    <row r="803" spans="1:5">
      <c r="A803" s="35">
        <v>19</v>
      </c>
      <c r="B803" s="36">
        <v>39920001</v>
      </c>
      <c r="C803" s="36">
        <v>40020000</v>
      </c>
      <c r="D803" s="35">
        <v>252.3553904</v>
      </c>
      <c r="E803" s="37" t="s">
        <v>4800</v>
      </c>
    </row>
    <row r="804" spans="1:5">
      <c r="A804" s="35">
        <v>19</v>
      </c>
      <c r="B804" s="36">
        <v>39940001</v>
      </c>
      <c r="C804" s="36">
        <v>40040000</v>
      </c>
      <c r="D804" s="35">
        <v>174.5616986</v>
      </c>
      <c r="E804" s="37" t="s">
        <v>4800</v>
      </c>
    </row>
    <row r="805" spans="1:5">
      <c r="A805" s="35">
        <v>19</v>
      </c>
      <c r="B805" s="36">
        <v>39950001</v>
      </c>
      <c r="C805" s="36">
        <v>40050000</v>
      </c>
      <c r="D805" s="35">
        <v>607.0459453</v>
      </c>
      <c r="E805" s="37" t="s">
        <v>4801</v>
      </c>
    </row>
    <row r="806" spans="1:5">
      <c r="A806" s="35">
        <v>19</v>
      </c>
      <c r="B806" s="36">
        <v>39960001</v>
      </c>
      <c r="C806" s="36">
        <v>40060000</v>
      </c>
      <c r="D806" s="35">
        <v>525.9842424</v>
      </c>
      <c r="E806" s="37" t="s">
        <v>4801</v>
      </c>
    </row>
    <row r="807" spans="1:5">
      <c r="A807" s="35">
        <v>19</v>
      </c>
      <c r="B807" s="36">
        <v>39970001</v>
      </c>
      <c r="C807" s="36">
        <v>40070000</v>
      </c>
      <c r="D807" s="35">
        <v>398.1992867</v>
      </c>
      <c r="E807" s="37" t="s">
        <v>4802</v>
      </c>
    </row>
    <row r="808" spans="1:5">
      <c r="A808" s="38">
        <v>19</v>
      </c>
      <c r="B808" s="39">
        <v>39990001</v>
      </c>
      <c r="C808" s="39">
        <v>40090000</v>
      </c>
      <c r="D808" s="38">
        <v>331.6666426</v>
      </c>
      <c r="E808" s="37" t="s">
        <v>4802</v>
      </c>
    </row>
    <row r="809" spans="1:5">
      <c r="A809" s="35">
        <v>19</v>
      </c>
      <c r="B809" s="36">
        <v>40000001</v>
      </c>
      <c r="C809" s="36">
        <v>40100000</v>
      </c>
      <c r="D809" s="35">
        <v>340.8992044</v>
      </c>
      <c r="E809" s="37" t="s">
        <v>4802</v>
      </c>
    </row>
    <row r="810" spans="1:5">
      <c r="A810" s="35">
        <v>19</v>
      </c>
      <c r="B810" s="36">
        <v>40010001</v>
      </c>
      <c r="C810" s="36">
        <v>40110000</v>
      </c>
      <c r="D810" s="35">
        <v>235.5530714</v>
      </c>
      <c r="E810" s="37" t="s">
        <v>4802</v>
      </c>
    </row>
    <row r="811" spans="1:5">
      <c r="A811" s="35">
        <v>19</v>
      </c>
      <c r="B811" s="36">
        <v>40050001</v>
      </c>
      <c r="C811" s="36">
        <v>40150000</v>
      </c>
      <c r="D811" s="35">
        <v>201.9066718</v>
      </c>
      <c r="E811" s="37" t="s">
        <v>4803</v>
      </c>
    </row>
    <row r="812" spans="1:5">
      <c r="A812" s="35">
        <v>19</v>
      </c>
      <c r="B812" s="36">
        <v>40180001</v>
      </c>
      <c r="C812" s="36">
        <v>40280000</v>
      </c>
      <c r="D812" s="35">
        <v>208.0558432</v>
      </c>
      <c r="E812" s="37" t="s">
        <v>4804</v>
      </c>
    </row>
    <row r="813" spans="1:5">
      <c r="A813" s="35">
        <v>19</v>
      </c>
      <c r="B813" s="36">
        <v>40190001</v>
      </c>
      <c r="C813" s="36">
        <v>40290000</v>
      </c>
      <c r="D813" s="35">
        <v>197.7604037</v>
      </c>
      <c r="E813" s="37" t="s">
        <v>4804</v>
      </c>
    </row>
    <row r="814" spans="1:5">
      <c r="A814" s="35">
        <v>19</v>
      </c>
      <c r="B814" s="36">
        <v>40250001</v>
      </c>
      <c r="C814" s="36">
        <v>40350000</v>
      </c>
      <c r="D814" s="35">
        <v>225.9756536</v>
      </c>
      <c r="E814" s="37" t="s">
        <v>4805</v>
      </c>
    </row>
    <row r="815" spans="1:5">
      <c r="A815" s="35">
        <v>19</v>
      </c>
      <c r="B815" s="36">
        <v>40270001</v>
      </c>
      <c r="C815" s="36">
        <v>40370000</v>
      </c>
      <c r="D815" s="35">
        <v>166.3612021</v>
      </c>
      <c r="E815" s="37" t="s">
        <v>4806</v>
      </c>
    </row>
    <row r="816" spans="1:5">
      <c r="A816" s="35">
        <v>19</v>
      </c>
      <c r="B816" s="36">
        <v>40380001</v>
      </c>
      <c r="C816" s="36">
        <v>40480000</v>
      </c>
      <c r="D816" s="35">
        <v>190.4870249</v>
      </c>
      <c r="E816" s="37" t="s">
        <v>4807</v>
      </c>
    </row>
    <row r="817" spans="1:5">
      <c r="A817" s="35">
        <v>19</v>
      </c>
      <c r="B817" s="36">
        <v>40560001</v>
      </c>
      <c r="C817" s="36">
        <v>40660000</v>
      </c>
      <c r="D817" s="35">
        <v>177.5622916</v>
      </c>
      <c r="E817" s="37" t="s">
        <v>4808</v>
      </c>
    </row>
    <row r="818" spans="1:5">
      <c r="A818" s="35">
        <v>19</v>
      </c>
      <c r="B818" s="36">
        <v>60820001</v>
      </c>
      <c r="C818" s="36">
        <v>60920000</v>
      </c>
      <c r="D818" s="35">
        <v>207.2354628</v>
      </c>
      <c r="E818" s="37" t="s">
        <v>4809</v>
      </c>
    </row>
    <row r="819" spans="1:5">
      <c r="A819" s="35">
        <v>19</v>
      </c>
      <c r="B819" s="36">
        <v>64580001</v>
      </c>
      <c r="C819" s="36">
        <v>64680000</v>
      </c>
      <c r="D819" s="35">
        <v>242.1454278</v>
      </c>
      <c r="E819" s="37" t="s">
        <v>4810</v>
      </c>
    </row>
    <row r="820" spans="1:5">
      <c r="A820" s="35">
        <v>19</v>
      </c>
      <c r="B820" s="36">
        <v>64610001</v>
      </c>
      <c r="C820" s="36">
        <v>64710000</v>
      </c>
      <c r="D820" s="35">
        <v>264.9785084</v>
      </c>
      <c r="E820" s="37" t="s">
        <v>4810</v>
      </c>
    </row>
    <row r="821" spans="1:5">
      <c r="A821" s="38">
        <v>19</v>
      </c>
      <c r="B821" s="39">
        <v>64620001</v>
      </c>
      <c r="C821" s="39">
        <v>64720000</v>
      </c>
      <c r="D821" s="38">
        <v>205.8246345</v>
      </c>
      <c r="E821" s="37" t="s">
        <v>4810</v>
      </c>
    </row>
    <row r="822" spans="1:5">
      <c r="A822" s="35">
        <v>19</v>
      </c>
      <c r="B822" s="36">
        <v>64770001</v>
      </c>
      <c r="C822" s="36">
        <v>64870000</v>
      </c>
      <c r="D822" s="35">
        <v>280.5826788</v>
      </c>
      <c r="E822" s="37" t="s">
        <v>4810</v>
      </c>
    </row>
    <row r="823" spans="1:5">
      <c r="A823" s="35">
        <v>19</v>
      </c>
      <c r="B823" s="36">
        <v>73440001</v>
      </c>
      <c r="C823" s="36">
        <v>73540000</v>
      </c>
      <c r="D823" s="35">
        <v>238.3455643</v>
      </c>
      <c r="E823" s="37" t="s">
        <v>29</v>
      </c>
    </row>
    <row r="824" spans="1:5">
      <c r="A824" s="35">
        <v>19</v>
      </c>
      <c r="B824" s="36">
        <v>73450001</v>
      </c>
      <c r="C824" s="36">
        <v>73550000</v>
      </c>
      <c r="D824" s="35">
        <v>232.5877294</v>
      </c>
      <c r="E824" s="37" t="s">
        <v>29</v>
      </c>
    </row>
    <row r="825" spans="1:5">
      <c r="A825" s="35">
        <v>19</v>
      </c>
      <c r="B825" s="36">
        <v>73460001</v>
      </c>
      <c r="C825" s="36">
        <v>73560000</v>
      </c>
      <c r="D825" s="35">
        <v>351.1648628</v>
      </c>
      <c r="E825" s="37" t="s">
        <v>29</v>
      </c>
    </row>
    <row r="826" spans="1:5">
      <c r="A826" s="35">
        <v>19</v>
      </c>
      <c r="B826" s="36">
        <v>73470001</v>
      </c>
      <c r="C826" s="36">
        <v>73570000</v>
      </c>
      <c r="D826" s="35">
        <v>398.8023865</v>
      </c>
      <c r="E826" s="37" t="s">
        <v>29</v>
      </c>
    </row>
    <row r="827" spans="1:5">
      <c r="A827" s="35">
        <v>19</v>
      </c>
      <c r="B827" s="36">
        <v>74210001</v>
      </c>
      <c r="C827" s="36">
        <v>74310000</v>
      </c>
      <c r="D827" s="35">
        <v>164.3864308</v>
      </c>
      <c r="E827" s="37" t="s">
        <v>4811</v>
      </c>
    </row>
    <row r="828" spans="1:5">
      <c r="A828" s="35">
        <v>19</v>
      </c>
      <c r="B828" s="36">
        <v>74230001</v>
      </c>
      <c r="C828" s="36">
        <v>74330000</v>
      </c>
      <c r="D828" s="35">
        <v>213.619118</v>
      </c>
      <c r="E828" s="37" t="s">
        <v>4812</v>
      </c>
    </row>
    <row r="829" spans="1:5">
      <c r="A829" s="35">
        <v>19</v>
      </c>
      <c r="B829" s="36">
        <v>74250001</v>
      </c>
      <c r="C829" s="36">
        <v>74350000</v>
      </c>
      <c r="D829" s="35">
        <v>241.1262441</v>
      </c>
      <c r="E829" s="37" t="s">
        <v>4812</v>
      </c>
    </row>
    <row r="830" spans="1:5">
      <c r="A830" s="35">
        <v>19</v>
      </c>
      <c r="B830" s="36">
        <v>74260001</v>
      </c>
      <c r="C830" s="36">
        <v>74360000</v>
      </c>
      <c r="D830" s="35">
        <v>219.4357783</v>
      </c>
      <c r="E830" s="37" t="s">
        <v>4812</v>
      </c>
    </row>
    <row r="831" spans="1:5">
      <c r="A831" s="35">
        <v>19</v>
      </c>
      <c r="B831" s="36">
        <v>75320001</v>
      </c>
      <c r="C831" s="36">
        <v>75420000</v>
      </c>
      <c r="D831" s="35">
        <v>214.8254118</v>
      </c>
      <c r="E831" s="37" t="s">
        <v>4813</v>
      </c>
    </row>
    <row r="832" spans="1:5">
      <c r="A832" s="35">
        <v>19</v>
      </c>
      <c r="B832" s="36">
        <v>75350001</v>
      </c>
      <c r="C832" s="36">
        <v>75450000</v>
      </c>
      <c r="D832" s="35">
        <v>446.8427184</v>
      </c>
      <c r="E832" s="37" t="s">
        <v>4813</v>
      </c>
    </row>
    <row r="833" spans="1:5">
      <c r="A833" s="37">
        <v>20</v>
      </c>
      <c r="B833" s="40">
        <v>34610001</v>
      </c>
      <c r="C833" s="40">
        <v>34710000</v>
      </c>
      <c r="D833" s="37">
        <v>175.4532107</v>
      </c>
      <c r="E833" s="37" t="s">
        <v>29</v>
      </c>
    </row>
    <row r="834" spans="1:5">
      <c r="A834" s="37">
        <v>20</v>
      </c>
      <c r="B834" s="40">
        <v>34640001</v>
      </c>
      <c r="C834" s="40">
        <v>34740000</v>
      </c>
      <c r="D834" s="37">
        <v>168.7076346</v>
      </c>
      <c r="E834" s="37" t="s">
        <v>29</v>
      </c>
    </row>
    <row r="835" spans="1:5">
      <c r="A835" s="37">
        <v>20</v>
      </c>
      <c r="B835" s="40">
        <v>43810001</v>
      </c>
      <c r="C835" s="40">
        <v>43910000</v>
      </c>
      <c r="D835" s="37">
        <v>179.1083567</v>
      </c>
      <c r="E835" s="37" t="s">
        <v>4814</v>
      </c>
    </row>
    <row r="836" spans="1:5">
      <c r="A836" s="37">
        <v>20</v>
      </c>
      <c r="B836" s="40">
        <v>43890001</v>
      </c>
      <c r="C836" s="40">
        <v>43990000</v>
      </c>
      <c r="D836" s="37">
        <v>187.3018142</v>
      </c>
      <c r="E836" s="37" t="s">
        <v>29</v>
      </c>
    </row>
    <row r="837" spans="1:5">
      <c r="A837" s="37">
        <v>20</v>
      </c>
      <c r="B837" s="40">
        <v>43910001</v>
      </c>
      <c r="C837" s="40">
        <v>44010000</v>
      </c>
      <c r="D837" s="37">
        <v>203.4893132</v>
      </c>
      <c r="E837" s="37" t="s">
        <v>29</v>
      </c>
    </row>
    <row r="838" spans="1:5">
      <c r="A838" s="37">
        <v>20</v>
      </c>
      <c r="B838" s="40">
        <v>44040001</v>
      </c>
      <c r="C838" s="40">
        <v>44140000</v>
      </c>
      <c r="D838" s="37">
        <v>185.5339429</v>
      </c>
      <c r="E838" s="37" t="s">
        <v>29</v>
      </c>
    </row>
    <row r="839" spans="1:5">
      <c r="A839" s="37">
        <v>20</v>
      </c>
      <c r="B839" s="40">
        <v>44060001</v>
      </c>
      <c r="C839" s="40">
        <v>44160000</v>
      </c>
      <c r="D839" s="37">
        <v>188.1929808</v>
      </c>
      <c r="E839" s="37" t="s">
        <v>29</v>
      </c>
    </row>
    <row r="840" spans="1:5">
      <c r="A840" s="37">
        <v>20</v>
      </c>
      <c r="B840" s="40">
        <v>44280001</v>
      </c>
      <c r="C840" s="40">
        <v>44380000</v>
      </c>
      <c r="D840" s="37">
        <v>295.9220636</v>
      </c>
      <c r="E840" s="37" t="s">
        <v>29</v>
      </c>
    </row>
    <row r="841" spans="1:5">
      <c r="A841" s="37">
        <v>20</v>
      </c>
      <c r="B841" s="40">
        <v>44290001</v>
      </c>
      <c r="C841" s="40">
        <v>44390000</v>
      </c>
      <c r="D841" s="37">
        <v>326.3802128</v>
      </c>
      <c r="E841" s="37" t="s">
        <v>29</v>
      </c>
    </row>
    <row r="842" spans="1:5">
      <c r="A842" s="37">
        <v>20</v>
      </c>
      <c r="B842" s="40">
        <v>44300001</v>
      </c>
      <c r="C842" s="40">
        <v>44400000</v>
      </c>
      <c r="D842" s="37">
        <v>327.8383372</v>
      </c>
      <c r="E842" s="37" t="s">
        <v>29</v>
      </c>
    </row>
    <row r="843" spans="1:5">
      <c r="A843" s="37">
        <v>20</v>
      </c>
      <c r="B843" s="40">
        <v>44310001</v>
      </c>
      <c r="C843" s="40">
        <v>44410000</v>
      </c>
      <c r="D843" s="37">
        <v>405.8758296</v>
      </c>
      <c r="E843" s="37" t="s">
        <v>29</v>
      </c>
    </row>
    <row r="844" spans="1:5">
      <c r="A844" s="37">
        <v>20</v>
      </c>
      <c r="B844" s="40">
        <v>44390001</v>
      </c>
      <c r="C844" s="40">
        <v>44490000</v>
      </c>
      <c r="D844" s="37">
        <v>205.5892268</v>
      </c>
      <c r="E844" s="37" t="s">
        <v>29</v>
      </c>
    </row>
    <row r="845" spans="1:5">
      <c r="A845" s="37">
        <v>20</v>
      </c>
      <c r="B845" s="40">
        <v>44410001</v>
      </c>
      <c r="C845" s="40">
        <v>44510000</v>
      </c>
      <c r="D845" s="37">
        <v>306.5788141</v>
      </c>
      <c r="E845" s="37" t="s">
        <v>29</v>
      </c>
    </row>
    <row r="846" spans="1:5">
      <c r="A846" s="37">
        <v>20</v>
      </c>
      <c r="B846" s="40">
        <v>44420001</v>
      </c>
      <c r="C846" s="40">
        <v>44520000</v>
      </c>
      <c r="D846" s="37">
        <v>273.3171343</v>
      </c>
      <c r="E846" s="37" t="s">
        <v>29</v>
      </c>
    </row>
    <row r="847" spans="1:5">
      <c r="A847" s="37">
        <v>20</v>
      </c>
      <c r="B847" s="40">
        <v>44430001</v>
      </c>
      <c r="C847" s="40">
        <v>44530000</v>
      </c>
      <c r="D847" s="37">
        <v>387.9584097</v>
      </c>
      <c r="E847" s="37" t="s">
        <v>29</v>
      </c>
    </row>
    <row r="848" spans="1:5">
      <c r="A848" s="37">
        <v>20</v>
      </c>
      <c r="B848" s="40">
        <v>44440001</v>
      </c>
      <c r="C848" s="40">
        <v>44540000</v>
      </c>
      <c r="D848" s="37">
        <v>276.3231254</v>
      </c>
      <c r="E848" s="37" t="s">
        <v>29</v>
      </c>
    </row>
    <row r="849" spans="1:5">
      <c r="A849" s="37">
        <v>20</v>
      </c>
      <c r="B849" s="40">
        <v>44600001</v>
      </c>
      <c r="C849" s="40">
        <v>44700000</v>
      </c>
      <c r="D849" s="37">
        <v>186.0903144</v>
      </c>
      <c r="E849" s="37" t="s">
        <v>29</v>
      </c>
    </row>
    <row r="850" spans="1:5">
      <c r="A850" s="37">
        <v>20</v>
      </c>
      <c r="B850" s="40">
        <v>44610001</v>
      </c>
      <c r="C850" s="40">
        <v>44710000</v>
      </c>
      <c r="D850" s="37">
        <v>193.4008785</v>
      </c>
      <c r="E850" s="37" t="s">
        <v>29</v>
      </c>
    </row>
    <row r="851" spans="1:5">
      <c r="A851" s="37">
        <v>20</v>
      </c>
      <c r="B851" s="40">
        <v>44630001</v>
      </c>
      <c r="C851" s="40">
        <v>44730000</v>
      </c>
      <c r="D851" s="37">
        <v>192.5762402</v>
      </c>
      <c r="E851" s="37" t="s">
        <v>29</v>
      </c>
    </row>
    <row r="852" spans="1:5">
      <c r="A852" s="37">
        <v>20</v>
      </c>
      <c r="B852" s="40">
        <v>47770001</v>
      </c>
      <c r="C852" s="40">
        <v>47870000</v>
      </c>
      <c r="D852" s="37">
        <v>200.3521486</v>
      </c>
      <c r="E852" s="37" t="s">
        <v>29</v>
      </c>
    </row>
    <row r="853" spans="1:5">
      <c r="A853" s="37">
        <v>20</v>
      </c>
      <c r="B853" s="40">
        <v>47790001</v>
      </c>
      <c r="C853" s="40">
        <v>47890000</v>
      </c>
      <c r="D853" s="37">
        <v>232.6117486</v>
      </c>
      <c r="E853" s="37" t="s">
        <v>29</v>
      </c>
    </row>
    <row r="854" spans="1:5">
      <c r="A854" s="37">
        <v>20</v>
      </c>
      <c r="B854" s="40">
        <v>47800001</v>
      </c>
      <c r="C854" s="40">
        <v>47900000</v>
      </c>
      <c r="D854" s="37">
        <v>296.2970597</v>
      </c>
      <c r="E854" s="37" t="s">
        <v>29</v>
      </c>
    </row>
    <row r="855" spans="1:5">
      <c r="A855" s="37">
        <v>20</v>
      </c>
      <c r="B855" s="40">
        <v>47840001</v>
      </c>
      <c r="C855" s="40">
        <v>47940000</v>
      </c>
      <c r="D855" s="37">
        <v>224.2920493</v>
      </c>
      <c r="E855" s="37" t="s">
        <v>4815</v>
      </c>
    </row>
    <row r="856" spans="1:5">
      <c r="A856" s="37">
        <v>20</v>
      </c>
      <c r="B856" s="40">
        <v>47850001</v>
      </c>
      <c r="C856" s="40">
        <v>47950000</v>
      </c>
      <c r="D856" s="37">
        <v>163.6231289</v>
      </c>
      <c r="E856" s="37" t="s">
        <v>4815</v>
      </c>
    </row>
    <row r="857" spans="1:5">
      <c r="A857" s="37">
        <v>20</v>
      </c>
      <c r="B857" s="40">
        <v>47870001</v>
      </c>
      <c r="C857" s="40">
        <v>47970000</v>
      </c>
      <c r="D857" s="37">
        <v>250.802293</v>
      </c>
      <c r="E857" s="37" t="s">
        <v>4815</v>
      </c>
    </row>
    <row r="858" spans="1:5">
      <c r="A858" s="37">
        <v>20</v>
      </c>
      <c r="B858" s="40">
        <v>47880001</v>
      </c>
      <c r="C858" s="40">
        <v>47980000</v>
      </c>
      <c r="D858" s="37">
        <v>220.818493</v>
      </c>
      <c r="E858" s="37" t="s">
        <v>4815</v>
      </c>
    </row>
    <row r="859" spans="1:5">
      <c r="A859" s="37">
        <v>20</v>
      </c>
      <c r="B859" s="40">
        <v>47890001</v>
      </c>
      <c r="C859" s="40">
        <v>47990000</v>
      </c>
      <c r="D859" s="37">
        <v>160.94188</v>
      </c>
      <c r="E859" s="37" t="s">
        <v>4815</v>
      </c>
    </row>
    <row r="860" spans="1:5">
      <c r="A860" s="37">
        <v>20</v>
      </c>
      <c r="B860" s="40">
        <v>49210001</v>
      </c>
      <c r="C860" s="40">
        <v>49310000</v>
      </c>
      <c r="D860" s="37">
        <v>300.2932623</v>
      </c>
      <c r="E860" s="37" t="s">
        <v>29</v>
      </c>
    </row>
    <row r="861" spans="1:5">
      <c r="A861" s="37">
        <v>20</v>
      </c>
      <c r="B861" s="40">
        <v>49220001</v>
      </c>
      <c r="C861" s="40">
        <v>49320000</v>
      </c>
      <c r="D861" s="37">
        <v>337.8354933</v>
      </c>
      <c r="E861" s="37" t="s">
        <v>4816</v>
      </c>
    </row>
    <row r="862" spans="1:5">
      <c r="A862" s="37">
        <v>20</v>
      </c>
      <c r="B862" s="40">
        <v>49250001</v>
      </c>
      <c r="C862" s="40">
        <v>49350000</v>
      </c>
      <c r="D862" s="37">
        <v>166.8634695</v>
      </c>
      <c r="E862" s="37" t="s">
        <v>4816</v>
      </c>
    </row>
    <row r="863" spans="1:5">
      <c r="A863" s="37">
        <v>20</v>
      </c>
      <c r="B863" s="40">
        <v>49270001</v>
      </c>
      <c r="C863" s="40">
        <v>49370000</v>
      </c>
      <c r="D863" s="37">
        <v>201.743996</v>
      </c>
      <c r="E863" s="37" t="s">
        <v>4816</v>
      </c>
    </row>
    <row r="864" spans="1:5">
      <c r="A864" s="37">
        <v>20</v>
      </c>
      <c r="B864" s="40">
        <v>49300001</v>
      </c>
      <c r="C864" s="40">
        <v>49400000</v>
      </c>
      <c r="D864" s="37">
        <v>382.3447401</v>
      </c>
      <c r="E864" s="37" t="s">
        <v>4816</v>
      </c>
    </row>
    <row r="865" spans="1:5">
      <c r="A865" s="37">
        <v>20</v>
      </c>
      <c r="B865" s="40">
        <v>49310001</v>
      </c>
      <c r="C865" s="40">
        <v>49410000</v>
      </c>
      <c r="D865" s="37">
        <v>387.106267</v>
      </c>
      <c r="E865" s="37" t="s">
        <v>4816</v>
      </c>
    </row>
    <row r="866" spans="1:5">
      <c r="A866" s="37">
        <v>20</v>
      </c>
      <c r="B866" s="40">
        <v>49320001</v>
      </c>
      <c r="C866" s="40">
        <v>49420000</v>
      </c>
      <c r="D866" s="37">
        <v>333.4298919</v>
      </c>
      <c r="E866" s="37" t="s">
        <v>4816</v>
      </c>
    </row>
    <row r="867" spans="1:5">
      <c r="A867" s="37">
        <v>20</v>
      </c>
      <c r="B867" s="40">
        <v>49360001</v>
      </c>
      <c r="C867" s="40">
        <v>49460000</v>
      </c>
      <c r="D867" s="37">
        <v>202.8063159</v>
      </c>
      <c r="E867" s="37" t="s">
        <v>4817</v>
      </c>
    </row>
    <row r="868" spans="1:5">
      <c r="A868" s="37">
        <v>20</v>
      </c>
      <c r="B868" s="40">
        <v>52730001</v>
      </c>
      <c r="C868" s="40">
        <v>52830000</v>
      </c>
      <c r="D868" s="37">
        <v>196.254252</v>
      </c>
      <c r="E868" s="37" t="s">
        <v>29</v>
      </c>
    </row>
    <row r="869" spans="1:5">
      <c r="A869" s="37">
        <v>20</v>
      </c>
      <c r="B869" s="40">
        <v>52750001</v>
      </c>
      <c r="C869" s="40">
        <v>52850000</v>
      </c>
      <c r="D869" s="37">
        <v>310.6594178</v>
      </c>
      <c r="E869" s="37" t="s">
        <v>29</v>
      </c>
    </row>
    <row r="870" spans="1:5">
      <c r="A870" s="37">
        <v>20</v>
      </c>
      <c r="B870" s="40">
        <v>52760001</v>
      </c>
      <c r="C870" s="40">
        <v>52860000</v>
      </c>
      <c r="D870" s="37">
        <v>268.2058868</v>
      </c>
      <c r="E870" s="37" t="s">
        <v>29</v>
      </c>
    </row>
    <row r="871" spans="1:5">
      <c r="A871" s="37">
        <v>20</v>
      </c>
      <c r="B871" s="40">
        <v>53070001</v>
      </c>
      <c r="C871" s="40">
        <v>53170000</v>
      </c>
      <c r="D871" s="37">
        <v>222.1544946</v>
      </c>
      <c r="E871" s="37" t="s">
        <v>29</v>
      </c>
    </row>
    <row r="872" spans="1:5">
      <c r="A872" s="37">
        <v>20</v>
      </c>
      <c r="B872" s="40">
        <v>53240001</v>
      </c>
      <c r="C872" s="40">
        <v>53340000</v>
      </c>
      <c r="D872" s="37">
        <v>315.398621</v>
      </c>
      <c r="E872" s="37" t="s">
        <v>29</v>
      </c>
    </row>
    <row r="873" spans="1:5">
      <c r="A873" s="37">
        <v>20</v>
      </c>
      <c r="B873" s="40">
        <v>53250001</v>
      </c>
      <c r="C873" s="40">
        <v>53350000</v>
      </c>
      <c r="D873" s="37">
        <v>202.189941</v>
      </c>
      <c r="E873" s="37" t="s">
        <v>29</v>
      </c>
    </row>
    <row r="874" spans="1:5">
      <c r="A874" s="37">
        <v>20</v>
      </c>
      <c r="B874" s="40">
        <v>53260001</v>
      </c>
      <c r="C874" s="40">
        <v>53360000</v>
      </c>
      <c r="D874" s="37">
        <v>196.4505621</v>
      </c>
      <c r="E874" s="37" t="s">
        <v>29</v>
      </c>
    </row>
    <row r="875" spans="1:5">
      <c r="A875" s="37">
        <v>20</v>
      </c>
      <c r="B875" s="40">
        <v>53310001</v>
      </c>
      <c r="C875" s="40">
        <v>53410000</v>
      </c>
      <c r="D875" s="37">
        <v>163.6718524</v>
      </c>
      <c r="E875" s="37" t="s">
        <v>29</v>
      </c>
    </row>
    <row r="876" spans="1:5">
      <c r="A876" s="37">
        <v>20</v>
      </c>
      <c r="B876" s="40">
        <v>53390001</v>
      </c>
      <c r="C876" s="40">
        <v>53490000</v>
      </c>
      <c r="D876" s="37">
        <v>192.6788208</v>
      </c>
      <c r="E876" s="37" t="s">
        <v>4818</v>
      </c>
    </row>
    <row r="877" spans="1:5">
      <c r="A877" s="37">
        <v>20</v>
      </c>
      <c r="B877" s="40">
        <v>56600001</v>
      </c>
      <c r="C877" s="40">
        <v>56700000</v>
      </c>
      <c r="D877" s="37">
        <v>285.5280648</v>
      </c>
      <c r="E877" s="37" t="s">
        <v>4819</v>
      </c>
    </row>
    <row r="878" spans="1:5">
      <c r="A878" s="37">
        <v>20</v>
      </c>
      <c r="B878" s="40">
        <v>59100001</v>
      </c>
      <c r="C878" s="40">
        <v>59200000</v>
      </c>
      <c r="D878" s="37">
        <v>265.0406043</v>
      </c>
      <c r="E878" s="37" t="s">
        <v>4820</v>
      </c>
    </row>
    <row r="879" spans="1:5">
      <c r="A879" s="37">
        <v>20</v>
      </c>
      <c r="B879" s="40">
        <v>59110001</v>
      </c>
      <c r="C879" s="40">
        <v>59210000</v>
      </c>
      <c r="D879" s="37">
        <v>206.800993</v>
      </c>
      <c r="E879" s="37" t="s">
        <v>4820</v>
      </c>
    </row>
    <row r="880" spans="1:5">
      <c r="A880" s="37">
        <v>20</v>
      </c>
      <c r="B880" s="40">
        <v>59120001</v>
      </c>
      <c r="C880" s="40">
        <v>59220000</v>
      </c>
      <c r="D880" s="37">
        <v>163.4901718</v>
      </c>
      <c r="E880" s="37" t="s">
        <v>4820</v>
      </c>
    </row>
    <row r="881" spans="1:5">
      <c r="A881" s="37">
        <v>20</v>
      </c>
      <c r="B881" s="40">
        <v>59150001</v>
      </c>
      <c r="C881" s="40">
        <v>59250000</v>
      </c>
      <c r="D881" s="37">
        <v>174.096212</v>
      </c>
      <c r="E881" s="37" t="s">
        <v>4820</v>
      </c>
    </row>
    <row r="882" spans="1:5">
      <c r="A882" s="37">
        <v>20</v>
      </c>
      <c r="B882" s="40">
        <v>61600001</v>
      </c>
      <c r="C882" s="40">
        <v>61700000</v>
      </c>
      <c r="D882" s="37">
        <v>225.5509141</v>
      </c>
      <c r="E882" s="37" t="s">
        <v>29</v>
      </c>
    </row>
    <row r="883" spans="1:5">
      <c r="A883" s="37">
        <v>20</v>
      </c>
      <c r="B883" s="40">
        <v>61610001</v>
      </c>
      <c r="C883" s="40">
        <v>61710000</v>
      </c>
      <c r="D883" s="37">
        <v>185.1414348</v>
      </c>
      <c r="E883" s="37" t="s">
        <v>29</v>
      </c>
    </row>
    <row r="884" spans="1:5">
      <c r="A884" s="37">
        <v>20</v>
      </c>
      <c r="B884" s="40">
        <v>63610001</v>
      </c>
      <c r="C884" s="40">
        <v>63710000</v>
      </c>
      <c r="D884" s="37">
        <v>179.2719712</v>
      </c>
      <c r="E884" s="37" t="s">
        <v>29</v>
      </c>
    </row>
    <row r="885" spans="1:5">
      <c r="A885" s="37">
        <v>20</v>
      </c>
      <c r="B885" s="40">
        <v>63620001</v>
      </c>
      <c r="C885" s="40">
        <v>63720000</v>
      </c>
      <c r="D885" s="37">
        <v>213.3395033</v>
      </c>
      <c r="E885" s="37" t="s">
        <v>29</v>
      </c>
    </row>
    <row r="886" spans="1:5">
      <c r="A886" s="37">
        <v>20</v>
      </c>
      <c r="B886" s="40">
        <v>63740001</v>
      </c>
      <c r="C886" s="40">
        <v>63840000</v>
      </c>
      <c r="D886" s="37">
        <v>323.8106077</v>
      </c>
      <c r="E886" s="37" t="s">
        <v>29</v>
      </c>
    </row>
    <row r="887" spans="1:5">
      <c r="A887" s="37">
        <v>20</v>
      </c>
      <c r="B887" s="40">
        <v>63750001</v>
      </c>
      <c r="C887" s="40">
        <v>63850000</v>
      </c>
      <c r="D887" s="37">
        <v>307.4544491</v>
      </c>
      <c r="E887" s="37" t="s">
        <v>29</v>
      </c>
    </row>
    <row r="888" spans="1:5">
      <c r="A888" s="37">
        <v>20</v>
      </c>
      <c r="B888" s="40">
        <v>63760001</v>
      </c>
      <c r="C888" s="40">
        <v>63860000</v>
      </c>
      <c r="D888" s="37">
        <v>406.5292707</v>
      </c>
      <c r="E888" s="37" t="s">
        <v>29</v>
      </c>
    </row>
    <row r="889" spans="1:5">
      <c r="A889" s="37">
        <v>20</v>
      </c>
      <c r="B889" s="40">
        <v>63770001</v>
      </c>
      <c r="C889" s="40">
        <v>63870000</v>
      </c>
      <c r="D889" s="37">
        <v>393.8913966</v>
      </c>
      <c r="E889" s="37" t="s">
        <v>29</v>
      </c>
    </row>
    <row r="890" spans="1:5">
      <c r="A890" s="37">
        <v>20</v>
      </c>
      <c r="B890" s="40">
        <v>63780001</v>
      </c>
      <c r="C890" s="40">
        <v>63880000</v>
      </c>
      <c r="D890" s="37">
        <v>382.0986101</v>
      </c>
      <c r="E890" s="37" t="s">
        <v>29</v>
      </c>
    </row>
    <row r="891" spans="1:5">
      <c r="A891" s="37">
        <v>20</v>
      </c>
      <c r="B891" s="40">
        <v>63790001</v>
      </c>
      <c r="C891" s="40">
        <v>63890000</v>
      </c>
      <c r="D891" s="37">
        <v>231.857507</v>
      </c>
      <c r="E891" s="37" t="s">
        <v>29</v>
      </c>
    </row>
    <row r="892" spans="1:5">
      <c r="A892" s="37">
        <v>20</v>
      </c>
      <c r="B892" s="40">
        <v>64400001</v>
      </c>
      <c r="C892" s="40">
        <v>64500000</v>
      </c>
      <c r="D892" s="37">
        <v>208.4040858</v>
      </c>
      <c r="E892" s="37" t="s">
        <v>4821</v>
      </c>
    </row>
    <row r="893" spans="1:5">
      <c r="A893" s="37">
        <v>20</v>
      </c>
      <c r="B893" s="40">
        <v>65210001</v>
      </c>
      <c r="C893" s="40">
        <v>65310000</v>
      </c>
      <c r="D893" s="37">
        <v>234.5052511</v>
      </c>
      <c r="E893" s="37" t="s">
        <v>29</v>
      </c>
    </row>
    <row r="894" spans="1:5">
      <c r="A894" s="37">
        <v>20</v>
      </c>
      <c r="B894" s="40">
        <v>65220001</v>
      </c>
      <c r="C894" s="40">
        <v>65320000</v>
      </c>
      <c r="D894" s="37">
        <v>250.1955916</v>
      </c>
      <c r="E894" s="37" t="s">
        <v>29</v>
      </c>
    </row>
    <row r="895" spans="1:5">
      <c r="A895" s="37">
        <v>20</v>
      </c>
      <c r="B895" s="40">
        <v>65230001</v>
      </c>
      <c r="C895" s="40">
        <v>65330000</v>
      </c>
      <c r="D895" s="37">
        <v>260.7759999</v>
      </c>
      <c r="E895" s="37" t="s">
        <v>29</v>
      </c>
    </row>
    <row r="896" spans="1:5">
      <c r="A896" s="37">
        <v>20</v>
      </c>
      <c r="B896" s="40">
        <v>65250001</v>
      </c>
      <c r="C896" s="40">
        <v>65350000</v>
      </c>
      <c r="D896" s="37">
        <v>193.5772782</v>
      </c>
      <c r="E896" s="37" t="s">
        <v>29</v>
      </c>
    </row>
    <row r="897" spans="1:5">
      <c r="A897" s="37">
        <v>20</v>
      </c>
      <c r="B897" s="40">
        <v>67660001</v>
      </c>
      <c r="C897" s="40">
        <v>67760000</v>
      </c>
      <c r="D897" s="37">
        <v>164.4398183</v>
      </c>
      <c r="E897" s="37" t="s">
        <v>4822</v>
      </c>
    </row>
    <row r="898" spans="1:5">
      <c r="A898" s="37">
        <v>20</v>
      </c>
      <c r="B898" s="40">
        <v>67670001</v>
      </c>
      <c r="C898" s="40">
        <v>67770000</v>
      </c>
      <c r="D898" s="37">
        <v>206.1989827</v>
      </c>
      <c r="E898" s="37" t="s">
        <v>4822</v>
      </c>
    </row>
    <row r="899" spans="1:5">
      <c r="A899" s="37">
        <v>20</v>
      </c>
      <c r="B899" s="40">
        <v>69110001</v>
      </c>
      <c r="C899" s="40">
        <v>69210000</v>
      </c>
      <c r="D899" s="37">
        <v>196.8390231</v>
      </c>
      <c r="E899" s="37" t="s">
        <v>29</v>
      </c>
    </row>
    <row r="900" spans="1:5">
      <c r="A900" s="37">
        <v>20</v>
      </c>
      <c r="B900" s="40">
        <v>69330001</v>
      </c>
      <c r="C900" s="40">
        <v>69430000</v>
      </c>
      <c r="D900" s="37">
        <v>174.232146</v>
      </c>
      <c r="E900" s="37" t="s">
        <v>29</v>
      </c>
    </row>
    <row r="901" spans="1:5">
      <c r="A901" s="37">
        <v>20</v>
      </c>
      <c r="B901" s="40">
        <v>70220001</v>
      </c>
      <c r="C901" s="40">
        <v>70320000</v>
      </c>
      <c r="D901" s="37">
        <v>164.7840185</v>
      </c>
      <c r="E901" s="37" t="s">
        <v>4823</v>
      </c>
    </row>
    <row r="902" spans="1:5">
      <c r="A902" s="37">
        <v>20</v>
      </c>
      <c r="B902" s="40">
        <v>78470001</v>
      </c>
      <c r="C902" s="40">
        <v>78570000</v>
      </c>
      <c r="D902" s="37">
        <v>258.2655241</v>
      </c>
      <c r="E902" s="37" t="s">
        <v>29</v>
      </c>
    </row>
    <row r="903" spans="1:5">
      <c r="A903" s="37">
        <v>21</v>
      </c>
      <c r="B903" s="40">
        <v>18120001</v>
      </c>
      <c r="C903" s="40">
        <v>18220000</v>
      </c>
      <c r="D903" s="37">
        <v>180.9943312</v>
      </c>
      <c r="E903" s="37" t="s">
        <v>29</v>
      </c>
    </row>
    <row r="904" spans="1:5">
      <c r="A904" s="37">
        <v>21</v>
      </c>
      <c r="B904" s="40">
        <v>18160001</v>
      </c>
      <c r="C904" s="40">
        <v>18260000</v>
      </c>
      <c r="D904" s="37">
        <v>250.7877927</v>
      </c>
      <c r="E904" s="37" t="s">
        <v>29</v>
      </c>
    </row>
    <row r="905" spans="1:5">
      <c r="A905" s="37">
        <v>21</v>
      </c>
      <c r="B905" s="40">
        <v>18210001</v>
      </c>
      <c r="C905" s="40">
        <v>18310000</v>
      </c>
      <c r="D905" s="37">
        <v>193.1645427</v>
      </c>
      <c r="E905" s="37" t="s">
        <v>29</v>
      </c>
    </row>
    <row r="906" spans="1:5">
      <c r="A906" s="37">
        <v>21</v>
      </c>
      <c r="B906" s="40">
        <v>24260001</v>
      </c>
      <c r="C906" s="40">
        <v>24360000</v>
      </c>
      <c r="D906" s="37">
        <v>194.6561707</v>
      </c>
      <c r="E906" s="37" t="s">
        <v>29</v>
      </c>
    </row>
    <row r="907" spans="1:5">
      <c r="A907" s="37">
        <v>21</v>
      </c>
      <c r="B907" s="40">
        <v>25820001</v>
      </c>
      <c r="C907" s="40">
        <v>25920000</v>
      </c>
      <c r="D907" s="37">
        <v>215.6718567</v>
      </c>
      <c r="E907" s="37" t="s">
        <v>29</v>
      </c>
    </row>
    <row r="908" spans="1:5">
      <c r="A908" s="37">
        <v>21</v>
      </c>
      <c r="B908" s="40">
        <v>26030001</v>
      </c>
      <c r="C908" s="40">
        <v>26130000</v>
      </c>
      <c r="D908" s="37">
        <v>245.7566521</v>
      </c>
      <c r="E908" s="37" t="s">
        <v>29</v>
      </c>
    </row>
    <row r="909" spans="1:5">
      <c r="A909" s="37">
        <v>21</v>
      </c>
      <c r="B909" s="40">
        <v>26210001</v>
      </c>
      <c r="C909" s="40">
        <v>26310000</v>
      </c>
      <c r="D909" s="37">
        <v>300.6448486</v>
      </c>
      <c r="E909" s="37" t="s">
        <v>4824</v>
      </c>
    </row>
    <row r="910" spans="1:5">
      <c r="A910" s="37">
        <v>21</v>
      </c>
      <c r="B910" s="40">
        <v>26220001</v>
      </c>
      <c r="C910" s="40">
        <v>26320000</v>
      </c>
      <c r="D910" s="37">
        <v>284.779559</v>
      </c>
      <c r="E910" s="37" t="s">
        <v>4824</v>
      </c>
    </row>
    <row r="911" spans="1:5">
      <c r="A911" s="37">
        <v>21</v>
      </c>
      <c r="B911" s="40">
        <v>26230001</v>
      </c>
      <c r="C911" s="40">
        <v>26330000</v>
      </c>
      <c r="D911" s="37">
        <v>233.3333875</v>
      </c>
      <c r="E911" s="37" t="s">
        <v>4824</v>
      </c>
    </row>
    <row r="912" spans="1:5">
      <c r="A912" s="37">
        <v>21</v>
      </c>
      <c r="B912" s="40">
        <v>26560001</v>
      </c>
      <c r="C912" s="40">
        <v>26660000</v>
      </c>
      <c r="D912" s="37">
        <v>178.9569384</v>
      </c>
      <c r="E912" s="37" t="s">
        <v>29</v>
      </c>
    </row>
    <row r="913" spans="1:5">
      <c r="A913" s="37">
        <v>21</v>
      </c>
      <c r="B913" s="40">
        <v>30770001</v>
      </c>
      <c r="C913" s="40">
        <v>30870000</v>
      </c>
      <c r="D913" s="37">
        <v>290.1986818</v>
      </c>
      <c r="E913" s="37" t="s">
        <v>4825</v>
      </c>
    </row>
    <row r="914" spans="1:5">
      <c r="A914" s="37">
        <v>21</v>
      </c>
      <c r="B914" s="40">
        <v>30790001</v>
      </c>
      <c r="C914" s="40">
        <v>30890000</v>
      </c>
      <c r="D914" s="37">
        <v>353.0795746</v>
      </c>
      <c r="E914" s="37" t="s">
        <v>4825</v>
      </c>
    </row>
    <row r="915" spans="1:5">
      <c r="A915" s="37">
        <v>21</v>
      </c>
      <c r="B915" s="40">
        <v>30800001</v>
      </c>
      <c r="C915" s="40">
        <v>30900000</v>
      </c>
      <c r="D915" s="37">
        <v>226.3019318</v>
      </c>
      <c r="E915" s="37" t="s">
        <v>4825</v>
      </c>
    </row>
    <row r="916" spans="1:5">
      <c r="A916" s="37">
        <v>21</v>
      </c>
      <c r="B916" s="40">
        <v>30810001</v>
      </c>
      <c r="C916" s="40">
        <v>30910000</v>
      </c>
      <c r="D916" s="37">
        <v>445.943337</v>
      </c>
      <c r="E916" s="37" t="s">
        <v>4825</v>
      </c>
    </row>
    <row r="917" spans="1:5">
      <c r="A917" s="37">
        <v>21</v>
      </c>
      <c r="B917" s="40">
        <v>30840001</v>
      </c>
      <c r="C917" s="40">
        <v>30940000</v>
      </c>
      <c r="D917" s="37">
        <v>172.472608</v>
      </c>
      <c r="E917" s="37" t="s">
        <v>29</v>
      </c>
    </row>
    <row r="918" spans="1:5">
      <c r="A918" s="37">
        <v>21</v>
      </c>
      <c r="B918" s="40">
        <v>30850001</v>
      </c>
      <c r="C918" s="40">
        <v>30950000</v>
      </c>
      <c r="D918" s="37">
        <v>260.026054</v>
      </c>
      <c r="E918" s="37" t="s">
        <v>29</v>
      </c>
    </row>
    <row r="919" spans="1:5">
      <c r="A919" s="37">
        <v>21</v>
      </c>
      <c r="B919" s="40">
        <v>34560001</v>
      </c>
      <c r="C919" s="40">
        <v>34660000</v>
      </c>
      <c r="D919" s="37">
        <v>279.2476455</v>
      </c>
      <c r="E919" s="37" t="s">
        <v>4826</v>
      </c>
    </row>
    <row r="920" spans="1:5">
      <c r="A920" s="37">
        <v>21</v>
      </c>
      <c r="B920" s="40">
        <v>40570001</v>
      </c>
      <c r="C920" s="40">
        <v>40670000</v>
      </c>
      <c r="D920" s="37">
        <v>304.8726699</v>
      </c>
      <c r="E920" s="37" t="s">
        <v>4827</v>
      </c>
    </row>
    <row r="921" spans="1:5">
      <c r="A921" s="37">
        <v>21</v>
      </c>
      <c r="B921" s="40">
        <v>40590001</v>
      </c>
      <c r="C921" s="40">
        <v>40690000</v>
      </c>
      <c r="D921" s="37">
        <v>322.6676155</v>
      </c>
      <c r="E921" s="37" t="s">
        <v>4827</v>
      </c>
    </row>
    <row r="922" spans="1:5">
      <c r="A922" s="37">
        <v>21</v>
      </c>
      <c r="B922" s="40">
        <v>43130001</v>
      </c>
      <c r="C922" s="40">
        <v>43230000</v>
      </c>
      <c r="D922" s="37">
        <v>268.5568432</v>
      </c>
      <c r="E922" s="37" t="s">
        <v>4828</v>
      </c>
    </row>
    <row r="923" spans="1:5">
      <c r="A923" s="37">
        <v>21</v>
      </c>
      <c r="B923" s="40">
        <v>43140001</v>
      </c>
      <c r="C923" s="40">
        <v>43240000</v>
      </c>
      <c r="D923" s="37">
        <v>401.692777</v>
      </c>
      <c r="E923" s="37" t="s">
        <v>4828</v>
      </c>
    </row>
    <row r="924" spans="1:5">
      <c r="A924" s="37">
        <v>21</v>
      </c>
      <c r="B924" s="40">
        <v>43150001</v>
      </c>
      <c r="C924" s="40">
        <v>43250000</v>
      </c>
      <c r="D924" s="37">
        <v>313.0809648</v>
      </c>
      <c r="E924" s="37" t="s">
        <v>4828</v>
      </c>
    </row>
    <row r="925" spans="1:5">
      <c r="A925" s="37">
        <v>21</v>
      </c>
      <c r="B925" s="40">
        <v>43170001</v>
      </c>
      <c r="C925" s="40">
        <v>43270000</v>
      </c>
      <c r="D925" s="37">
        <v>227.0126341</v>
      </c>
      <c r="E925" s="37" t="s">
        <v>4828</v>
      </c>
    </row>
    <row r="926" spans="1:5">
      <c r="A926" s="37">
        <v>21</v>
      </c>
      <c r="B926" s="40">
        <v>52350001</v>
      </c>
      <c r="C926" s="40">
        <v>52450000</v>
      </c>
      <c r="D926" s="37">
        <v>207.7949992</v>
      </c>
      <c r="E926" s="37" t="s">
        <v>29</v>
      </c>
    </row>
    <row r="927" spans="1:5">
      <c r="A927" s="37">
        <v>21</v>
      </c>
      <c r="B927" s="40">
        <v>74560001</v>
      </c>
      <c r="C927" s="40">
        <v>74660000</v>
      </c>
      <c r="D927" s="37">
        <v>215.075093</v>
      </c>
      <c r="E927" s="37" t="s">
        <v>29</v>
      </c>
    </row>
    <row r="928" spans="1:5">
      <c r="A928" s="37">
        <v>21</v>
      </c>
      <c r="B928" s="40">
        <v>74580001</v>
      </c>
      <c r="C928" s="40">
        <v>74680000</v>
      </c>
      <c r="D928" s="37">
        <v>245.2682194</v>
      </c>
      <c r="E928" s="37" t="s">
        <v>4829</v>
      </c>
    </row>
    <row r="929" spans="1:5">
      <c r="A929" s="37">
        <v>21</v>
      </c>
      <c r="B929" s="40">
        <v>74590001</v>
      </c>
      <c r="C929" s="40">
        <v>74690000</v>
      </c>
      <c r="D929" s="37">
        <v>309.0638412</v>
      </c>
      <c r="E929" s="37" t="s">
        <v>4829</v>
      </c>
    </row>
    <row r="930" spans="1:5">
      <c r="A930" s="37">
        <v>21</v>
      </c>
      <c r="B930" s="40">
        <v>74600001</v>
      </c>
      <c r="C930" s="40">
        <v>74700000</v>
      </c>
      <c r="D930" s="37">
        <v>250.0822982</v>
      </c>
      <c r="E930" s="37" t="s">
        <v>4829</v>
      </c>
    </row>
    <row r="931" spans="1:5">
      <c r="A931" s="37">
        <v>21</v>
      </c>
      <c r="B931" s="40">
        <v>77900001</v>
      </c>
      <c r="C931" s="40">
        <v>78000000</v>
      </c>
      <c r="D931" s="37">
        <v>176.5949101</v>
      </c>
      <c r="E931" s="37" t="s">
        <v>29</v>
      </c>
    </row>
    <row r="932" spans="1:5">
      <c r="A932" s="37">
        <v>22</v>
      </c>
      <c r="B932" s="40">
        <v>15760001</v>
      </c>
      <c r="C932" s="40">
        <v>15860000</v>
      </c>
      <c r="D932" s="37">
        <v>219.6243114</v>
      </c>
      <c r="E932" s="37" t="s">
        <v>4830</v>
      </c>
    </row>
    <row r="933" spans="1:5">
      <c r="A933" s="37">
        <v>22</v>
      </c>
      <c r="B933" s="40">
        <v>22500001</v>
      </c>
      <c r="C933" s="40">
        <v>22600000</v>
      </c>
      <c r="D933" s="37">
        <v>190.9443901</v>
      </c>
      <c r="E933" s="37" t="s">
        <v>29</v>
      </c>
    </row>
    <row r="934" spans="1:5">
      <c r="A934" s="37">
        <v>22</v>
      </c>
      <c r="B934" s="40">
        <v>22510001</v>
      </c>
      <c r="C934" s="40">
        <v>22610000</v>
      </c>
      <c r="D934" s="37">
        <v>243.7540538</v>
      </c>
      <c r="E934" s="37" t="s">
        <v>29</v>
      </c>
    </row>
    <row r="935" spans="1:5">
      <c r="A935" s="37">
        <v>22</v>
      </c>
      <c r="B935" s="40">
        <v>35400001</v>
      </c>
      <c r="C935" s="40">
        <v>35500000</v>
      </c>
      <c r="D935" s="37">
        <v>189.7713331</v>
      </c>
      <c r="E935" s="37" t="s">
        <v>4831</v>
      </c>
    </row>
    <row r="936" spans="1:5">
      <c r="A936" s="37">
        <v>22</v>
      </c>
      <c r="B936" s="40">
        <v>37630001</v>
      </c>
      <c r="C936" s="40">
        <v>37730000</v>
      </c>
      <c r="D936" s="37">
        <v>168.786657</v>
      </c>
      <c r="E936" s="37" t="s">
        <v>4832</v>
      </c>
    </row>
    <row r="937" spans="1:5">
      <c r="A937" s="37">
        <v>22</v>
      </c>
      <c r="B937" s="40">
        <v>43080001</v>
      </c>
      <c r="C937" s="40">
        <v>43180000</v>
      </c>
      <c r="D937" s="37">
        <v>182.3097265</v>
      </c>
      <c r="E937" s="37" t="s">
        <v>4833</v>
      </c>
    </row>
    <row r="938" spans="1:5">
      <c r="A938" s="37">
        <v>22</v>
      </c>
      <c r="B938" s="40">
        <v>43640001</v>
      </c>
      <c r="C938" s="40">
        <v>43740000</v>
      </c>
      <c r="D938" s="37">
        <v>170.7377469</v>
      </c>
      <c r="E938" s="37" t="s">
        <v>4834</v>
      </c>
    </row>
    <row r="939" spans="1:5">
      <c r="A939" s="37">
        <v>22</v>
      </c>
      <c r="B939" s="40">
        <v>47550001</v>
      </c>
      <c r="C939" s="40">
        <v>47650000</v>
      </c>
      <c r="D939" s="37">
        <v>165.6992879</v>
      </c>
      <c r="E939" s="37" t="s">
        <v>29</v>
      </c>
    </row>
    <row r="940" spans="1:5">
      <c r="A940" s="37">
        <v>22</v>
      </c>
      <c r="B940" s="40">
        <v>47560001</v>
      </c>
      <c r="C940" s="40">
        <v>47660000</v>
      </c>
      <c r="D940" s="37">
        <v>218.4619684</v>
      </c>
      <c r="E940" s="37" t="s">
        <v>29</v>
      </c>
    </row>
    <row r="941" spans="1:5">
      <c r="A941" s="37">
        <v>22</v>
      </c>
      <c r="B941" s="40">
        <v>47570001</v>
      </c>
      <c r="C941" s="40">
        <v>47670000</v>
      </c>
      <c r="D941" s="37">
        <v>235.5438835</v>
      </c>
      <c r="E941" s="37" t="s">
        <v>29</v>
      </c>
    </row>
    <row r="942" spans="1:5">
      <c r="A942" s="37">
        <v>22</v>
      </c>
      <c r="B942" s="40">
        <v>50970001</v>
      </c>
      <c r="C942" s="40">
        <v>51070000</v>
      </c>
      <c r="D942" s="37">
        <v>172.3125658</v>
      </c>
      <c r="E942" s="37" t="s">
        <v>4835</v>
      </c>
    </row>
    <row r="943" spans="1:5">
      <c r="A943" s="37">
        <v>22</v>
      </c>
      <c r="B943" s="40">
        <v>52800001</v>
      </c>
      <c r="C943" s="40">
        <v>52900000</v>
      </c>
      <c r="D943" s="37">
        <v>300.1998759</v>
      </c>
      <c r="E943" s="37" t="s">
        <v>4836</v>
      </c>
    </row>
    <row r="944" spans="1:5">
      <c r="A944" s="37">
        <v>22</v>
      </c>
      <c r="B944" s="40">
        <v>52810001</v>
      </c>
      <c r="C944" s="40">
        <v>52910000</v>
      </c>
      <c r="D944" s="37">
        <v>222.4173219</v>
      </c>
      <c r="E944" s="37" t="s">
        <v>4836</v>
      </c>
    </row>
    <row r="945" spans="1:5">
      <c r="A945" s="37">
        <v>22</v>
      </c>
      <c r="B945" s="40">
        <v>66100001</v>
      </c>
      <c r="C945" s="40">
        <v>66200000</v>
      </c>
      <c r="D945" s="37">
        <v>187.070404</v>
      </c>
      <c r="E945" s="37" t="s">
        <v>4837</v>
      </c>
    </row>
    <row r="946" spans="1:5">
      <c r="A946" s="37">
        <v>23</v>
      </c>
      <c r="B946" s="40">
        <v>15240001</v>
      </c>
      <c r="C946" s="40">
        <v>15340000</v>
      </c>
      <c r="D946" s="37">
        <v>160.9414792</v>
      </c>
      <c r="E946" s="37" t="s">
        <v>29</v>
      </c>
    </row>
    <row r="947" spans="1:5">
      <c r="A947" s="37">
        <v>23</v>
      </c>
      <c r="B947" s="40">
        <v>15270001</v>
      </c>
      <c r="C947" s="40">
        <v>15370000</v>
      </c>
      <c r="D947" s="37">
        <v>325.5747395</v>
      </c>
      <c r="E947" s="37" t="s">
        <v>29</v>
      </c>
    </row>
    <row r="948" spans="1:5">
      <c r="A948" s="37">
        <v>23</v>
      </c>
      <c r="B948" s="40">
        <v>15310001</v>
      </c>
      <c r="C948" s="40">
        <v>15410000</v>
      </c>
      <c r="D948" s="37">
        <v>209.2292243</v>
      </c>
      <c r="E948" s="37" t="s">
        <v>4838</v>
      </c>
    </row>
    <row r="949" spans="1:5">
      <c r="A949" s="37">
        <v>23</v>
      </c>
      <c r="B949" s="40">
        <v>15320001</v>
      </c>
      <c r="C949" s="40">
        <v>15420000</v>
      </c>
      <c r="D949" s="37">
        <v>239.8788882</v>
      </c>
      <c r="E949" s="37" t="s">
        <v>4838</v>
      </c>
    </row>
    <row r="950" spans="1:5">
      <c r="A950" s="37">
        <v>23</v>
      </c>
      <c r="B950" s="40">
        <v>15330001</v>
      </c>
      <c r="C950" s="40">
        <v>15430000</v>
      </c>
      <c r="D950" s="37">
        <v>306.8008923</v>
      </c>
      <c r="E950" s="37" t="s">
        <v>4838</v>
      </c>
    </row>
    <row r="951" spans="1:5">
      <c r="A951" s="37">
        <v>23</v>
      </c>
      <c r="B951" s="40">
        <v>15340001</v>
      </c>
      <c r="C951" s="40">
        <v>15440000</v>
      </c>
      <c r="D951" s="37">
        <v>260.9118591</v>
      </c>
      <c r="E951" s="37" t="s">
        <v>4838</v>
      </c>
    </row>
    <row r="952" spans="1:5">
      <c r="A952" s="37">
        <v>23</v>
      </c>
      <c r="B952" s="40">
        <v>15350001</v>
      </c>
      <c r="C952" s="40">
        <v>15450000</v>
      </c>
      <c r="D952" s="37">
        <v>341.579374</v>
      </c>
      <c r="E952" s="37" t="s">
        <v>4838</v>
      </c>
    </row>
    <row r="953" spans="1:5">
      <c r="A953" s="37">
        <v>23</v>
      </c>
      <c r="B953" s="40">
        <v>15380001</v>
      </c>
      <c r="C953" s="40">
        <v>15480000</v>
      </c>
      <c r="D953" s="37">
        <v>164.1270631</v>
      </c>
      <c r="E953" s="37" t="s">
        <v>4838</v>
      </c>
    </row>
    <row r="954" spans="1:5">
      <c r="A954" s="37">
        <v>23</v>
      </c>
      <c r="B954" s="40">
        <v>37760001</v>
      </c>
      <c r="C954" s="40">
        <v>37860000</v>
      </c>
      <c r="D954" s="37">
        <v>182.5778519</v>
      </c>
      <c r="E954" s="37" t="s">
        <v>29</v>
      </c>
    </row>
    <row r="955" spans="1:5">
      <c r="A955" s="37">
        <v>23</v>
      </c>
      <c r="B955" s="40">
        <v>39570001</v>
      </c>
      <c r="C955" s="40">
        <v>39670000</v>
      </c>
      <c r="D955" s="37">
        <v>227.5114959</v>
      </c>
      <c r="E955" s="37" t="s">
        <v>4839</v>
      </c>
    </row>
    <row r="956" spans="1:5">
      <c r="A956" s="37">
        <v>23</v>
      </c>
      <c r="B956" s="40">
        <v>39580001</v>
      </c>
      <c r="C956" s="40">
        <v>39680000</v>
      </c>
      <c r="D956" s="37">
        <v>166.6511733</v>
      </c>
      <c r="E956" s="37" t="s">
        <v>4839</v>
      </c>
    </row>
    <row r="957" spans="1:5">
      <c r="A957" s="37">
        <v>23</v>
      </c>
      <c r="B957" s="40">
        <v>39600001</v>
      </c>
      <c r="C957" s="40">
        <v>39700000</v>
      </c>
      <c r="D957" s="37">
        <v>196.0665089</v>
      </c>
      <c r="E957" s="37" t="s">
        <v>4839</v>
      </c>
    </row>
    <row r="958" spans="1:5">
      <c r="A958" s="37">
        <v>23</v>
      </c>
      <c r="B958" s="40">
        <v>44460001</v>
      </c>
      <c r="C958" s="40">
        <v>44560000</v>
      </c>
      <c r="D958" s="37">
        <v>163.61279</v>
      </c>
      <c r="E958" s="37" t="s">
        <v>4840</v>
      </c>
    </row>
    <row r="959" spans="1:5">
      <c r="A959" s="37">
        <v>23</v>
      </c>
      <c r="B959" s="40">
        <v>64850001</v>
      </c>
      <c r="C959" s="40">
        <v>64950000</v>
      </c>
      <c r="D959" s="37">
        <v>172.6032573</v>
      </c>
      <c r="E959" s="37" t="s">
        <v>29</v>
      </c>
    </row>
    <row r="960" spans="1:5">
      <c r="A960" s="37">
        <v>23</v>
      </c>
      <c r="B960" s="40">
        <v>64910001</v>
      </c>
      <c r="C960" s="40">
        <v>65010000</v>
      </c>
      <c r="D960" s="37">
        <v>189.3035588</v>
      </c>
      <c r="E960" s="37" t="s">
        <v>29</v>
      </c>
    </row>
    <row r="961" spans="1:5">
      <c r="A961" s="37">
        <v>23</v>
      </c>
      <c r="B961" s="40">
        <v>64920001</v>
      </c>
      <c r="C961" s="40">
        <v>65020000</v>
      </c>
      <c r="D961" s="37">
        <v>181.0369764</v>
      </c>
      <c r="E961" s="37" t="s">
        <v>29</v>
      </c>
    </row>
    <row r="962" spans="1:5">
      <c r="A962" s="37">
        <v>24</v>
      </c>
      <c r="B962" s="40">
        <v>14550001</v>
      </c>
      <c r="C962" s="40">
        <v>14650000</v>
      </c>
      <c r="D962" s="37">
        <v>203.7065654</v>
      </c>
      <c r="E962" s="37" t="s">
        <v>4841</v>
      </c>
    </row>
    <row r="963" spans="1:5">
      <c r="A963" s="37">
        <v>24</v>
      </c>
      <c r="B963" s="40">
        <v>14570001</v>
      </c>
      <c r="C963" s="40">
        <v>14670000</v>
      </c>
      <c r="D963" s="37">
        <v>167.0079759</v>
      </c>
      <c r="E963" s="37" t="s">
        <v>4841</v>
      </c>
    </row>
    <row r="964" spans="1:5">
      <c r="A964" s="37">
        <v>24</v>
      </c>
      <c r="B964" s="40">
        <v>25710001</v>
      </c>
      <c r="C964" s="40">
        <v>25810000</v>
      </c>
      <c r="D964" s="37">
        <v>167.745499</v>
      </c>
      <c r="E964" s="37" t="s">
        <v>29</v>
      </c>
    </row>
    <row r="965" spans="1:5">
      <c r="A965" s="37">
        <v>24</v>
      </c>
      <c r="B965" s="40">
        <v>43140001</v>
      </c>
      <c r="C965" s="40">
        <v>43240000</v>
      </c>
      <c r="D965" s="37">
        <v>177.1466937</v>
      </c>
      <c r="E965" s="37" t="s">
        <v>29</v>
      </c>
    </row>
    <row r="966" spans="1:5">
      <c r="A966" s="37">
        <v>24</v>
      </c>
      <c r="B966" s="40">
        <v>43150001</v>
      </c>
      <c r="C966" s="40">
        <v>43250000</v>
      </c>
      <c r="D966" s="37">
        <v>196.1135104</v>
      </c>
      <c r="E966" s="37" t="s">
        <v>29</v>
      </c>
    </row>
    <row r="967" spans="1:5">
      <c r="A967" s="37">
        <v>24</v>
      </c>
      <c r="B967" s="40">
        <v>43180001</v>
      </c>
      <c r="C967" s="40">
        <v>43280000</v>
      </c>
      <c r="D967" s="37">
        <v>224.0781946</v>
      </c>
      <c r="E967" s="37" t="s">
        <v>29</v>
      </c>
    </row>
    <row r="968" spans="1:5">
      <c r="A968" s="37">
        <v>24</v>
      </c>
      <c r="B968" s="40">
        <v>43190001</v>
      </c>
      <c r="C968" s="40">
        <v>43290000</v>
      </c>
      <c r="D968" s="37">
        <v>244.7669698</v>
      </c>
      <c r="E968" s="37" t="s">
        <v>29</v>
      </c>
    </row>
    <row r="969" spans="1:5">
      <c r="A969" s="37">
        <v>24</v>
      </c>
      <c r="B969" s="40">
        <v>43750001</v>
      </c>
      <c r="C969" s="40">
        <v>43850000</v>
      </c>
      <c r="D969" s="37">
        <v>164.2011045</v>
      </c>
      <c r="E969" s="37" t="s">
        <v>4842</v>
      </c>
    </row>
    <row r="970" spans="1:5">
      <c r="A970" s="37">
        <v>24</v>
      </c>
      <c r="B970" s="40">
        <v>43760001</v>
      </c>
      <c r="C970" s="40">
        <v>43860000</v>
      </c>
      <c r="D970" s="37">
        <v>283.5356244</v>
      </c>
      <c r="E970" s="37" t="s">
        <v>4842</v>
      </c>
    </row>
    <row r="971" spans="1:5">
      <c r="A971" s="37">
        <v>24</v>
      </c>
      <c r="B971" s="40">
        <v>43770001</v>
      </c>
      <c r="C971" s="40">
        <v>43870000</v>
      </c>
      <c r="D971" s="37">
        <v>302.7529993</v>
      </c>
      <c r="E971" s="37" t="s">
        <v>4842</v>
      </c>
    </row>
    <row r="972" spans="1:5">
      <c r="A972" s="37">
        <v>24</v>
      </c>
      <c r="B972" s="40">
        <v>43780001</v>
      </c>
      <c r="C972" s="40">
        <v>43880000</v>
      </c>
      <c r="D972" s="37">
        <v>233.3006025</v>
      </c>
      <c r="E972" s="37" t="s">
        <v>4842</v>
      </c>
    </row>
    <row r="973" spans="1:5">
      <c r="A973" s="37">
        <v>24</v>
      </c>
      <c r="B973" s="40">
        <v>43790001</v>
      </c>
      <c r="C973" s="40">
        <v>43890000</v>
      </c>
      <c r="D973" s="37">
        <v>221.0459198</v>
      </c>
      <c r="E973" s="37" t="s">
        <v>4842</v>
      </c>
    </row>
    <row r="974" spans="1:5">
      <c r="A974" s="37">
        <v>24</v>
      </c>
      <c r="B974" s="40">
        <v>43810001</v>
      </c>
      <c r="C974" s="40">
        <v>43910000</v>
      </c>
      <c r="D974" s="37">
        <v>217.8182941</v>
      </c>
      <c r="E974" s="37" t="s">
        <v>4842</v>
      </c>
    </row>
    <row r="975" spans="1:5">
      <c r="A975" s="37">
        <v>24</v>
      </c>
      <c r="B975" s="40">
        <v>43820001</v>
      </c>
      <c r="C975" s="40">
        <v>43920000</v>
      </c>
      <c r="D975" s="37">
        <v>201.587138</v>
      </c>
      <c r="E975" s="37" t="s">
        <v>4842</v>
      </c>
    </row>
    <row r="976" spans="1:5">
      <c r="A976" s="37">
        <v>24</v>
      </c>
      <c r="B976" s="40">
        <v>44450001</v>
      </c>
      <c r="C976" s="40">
        <v>44550000</v>
      </c>
      <c r="D976" s="37">
        <v>179.4562477</v>
      </c>
      <c r="E976" s="37" t="s">
        <v>4843</v>
      </c>
    </row>
    <row r="977" spans="1:5">
      <c r="A977" s="37">
        <v>24</v>
      </c>
      <c r="B977" s="40">
        <v>44490001</v>
      </c>
      <c r="C977" s="40">
        <v>44590000</v>
      </c>
      <c r="D977" s="37">
        <v>247.2837318</v>
      </c>
      <c r="E977" s="37" t="s">
        <v>4843</v>
      </c>
    </row>
    <row r="978" spans="1:5">
      <c r="A978" s="37">
        <v>24</v>
      </c>
      <c r="B978" s="40">
        <v>44610001</v>
      </c>
      <c r="C978" s="40">
        <v>44710000</v>
      </c>
      <c r="D978" s="37">
        <v>195.8974679</v>
      </c>
      <c r="E978" s="37" t="s">
        <v>4844</v>
      </c>
    </row>
    <row r="979" spans="1:5">
      <c r="A979" s="37">
        <v>24</v>
      </c>
      <c r="B979" s="40">
        <v>48530001</v>
      </c>
      <c r="C979" s="40">
        <v>48630000</v>
      </c>
      <c r="D979" s="37">
        <v>186.0954984</v>
      </c>
      <c r="E979" s="37" t="s">
        <v>29</v>
      </c>
    </row>
    <row r="980" spans="1:5">
      <c r="A980" s="37">
        <v>24</v>
      </c>
      <c r="B980" s="40">
        <v>48610001</v>
      </c>
      <c r="C980" s="40">
        <v>48710000</v>
      </c>
      <c r="D980" s="37">
        <v>175.026255</v>
      </c>
      <c r="E980" s="37" t="s">
        <v>29</v>
      </c>
    </row>
    <row r="981" spans="1:5">
      <c r="A981" s="37">
        <v>24</v>
      </c>
      <c r="B981" s="40">
        <v>48630001</v>
      </c>
      <c r="C981" s="40">
        <v>48730000</v>
      </c>
      <c r="D981" s="37">
        <v>179.8842013</v>
      </c>
      <c r="E981" s="37" t="s">
        <v>29</v>
      </c>
    </row>
    <row r="982" spans="1:5">
      <c r="A982" s="37">
        <v>24</v>
      </c>
      <c r="B982" s="40">
        <v>48650001</v>
      </c>
      <c r="C982" s="40">
        <v>48750000</v>
      </c>
      <c r="D982" s="37">
        <v>180.2941481</v>
      </c>
      <c r="E982" s="37" t="s">
        <v>29</v>
      </c>
    </row>
    <row r="983" spans="1:5">
      <c r="A983" s="37">
        <v>24</v>
      </c>
      <c r="B983" s="40">
        <v>51390001</v>
      </c>
      <c r="C983" s="40">
        <v>51490000</v>
      </c>
      <c r="D983" s="37">
        <v>176.9164368</v>
      </c>
      <c r="E983" s="37" t="s">
        <v>29</v>
      </c>
    </row>
    <row r="984" spans="1:5">
      <c r="A984" s="37">
        <v>24</v>
      </c>
      <c r="B984" s="40">
        <v>51530001</v>
      </c>
      <c r="C984" s="40">
        <v>51630000</v>
      </c>
      <c r="D984" s="37">
        <v>230.4743131</v>
      </c>
      <c r="E984" s="37" t="s">
        <v>4845</v>
      </c>
    </row>
    <row r="985" spans="1:5">
      <c r="A985" s="37">
        <v>24</v>
      </c>
      <c r="B985" s="40">
        <v>51540001</v>
      </c>
      <c r="C985" s="40">
        <v>51640000</v>
      </c>
      <c r="D985" s="37">
        <v>287.3343802</v>
      </c>
      <c r="E985" s="37" t="s">
        <v>4845</v>
      </c>
    </row>
    <row r="986" spans="1:5">
      <c r="A986" s="37">
        <v>24</v>
      </c>
      <c r="B986" s="40">
        <v>51560001</v>
      </c>
      <c r="C986" s="40">
        <v>51660000</v>
      </c>
      <c r="D986" s="37">
        <v>162.4798869</v>
      </c>
      <c r="E986" s="37" t="s">
        <v>4845</v>
      </c>
    </row>
    <row r="987" spans="1:5">
      <c r="A987" s="37">
        <v>24</v>
      </c>
      <c r="B987" s="40">
        <v>51880001</v>
      </c>
      <c r="C987" s="40">
        <v>51980000</v>
      </c>
      <c r="D987" s="37">
        <v>187.1424546</v>
      </c>
      <c r="E987" s="37" t="s">
        <v>29</v>
      </c>
    </row>
    <row r="988" spans="1:5">
      <c r="A988" s="37">
        <v>24</v>
      </c>
      <c r="B988" s="40">
        <v>65700001</v>
      </c>
      <c r="C988" s="40">
        <v>65800000</v>
      </c>
      <c r="D988" s="37">
        <v>195.1654459</v>
      </c>
      <c r="E988" s="37" t="s">
        <v>29</v>
      </c>
    </row>
    <row r="989" spans="1:5">
      <c r="A989" s="37">
        <v>24</v>
      </c>
      <c r="B989" s="40">
        <v>65720001</v>
      </c>
      <c r="C989" s="40">
        <v>65820000</v>
      </c>
      <c r="D989" s="37">
        <v>248.7226527</v>
      </c>
      <c r="E989" s="37" t="s">
        <v>29</v>
      </c>
    </row>
    <row r="990" spans="1:5">
      <c r="A990" s="37">
        <v>25</v>
      </c>
      <c r="B990" s="40">
        <v>14870001</v>
      </c>
      <c r="C990" s="40">
        <v>14970000</v>
      </c>
      <c r="D990" s="37">
        <v>172.0529496</v>
      </c>
      <c r="E990" s="37" t="s">
        <v>29</v>
      </c>
    </row>
    <row r="991" spans="1:5">
      <c r="A991" s="37">
        <v>25</v>
      </c>
      <c r="B991" s="40">
        <v>14880001</v>
      </c>
      <c r="C991" s="40">
        <v>14980000</v>
      </c>
      <c r="D991" s="37">
        <v>226.9614965</v>
      </c>
      <c r="E991" s="37" t="s">
        <v>29</v>
      </c>
    </row>
    <row r="992" spans="1:5">
      <c r="A992" s="37">
        <v>25</v>
      </c>
      <c r="B992" s="40">
        <v>14890001</v>
      </c>
      <c r="C992" s="40">
        <v>14990000</v>
      </c>
      <c r="D992" s="37">
        <v>282.8225087</v>
      </c>
      <c r="E992" s="37" t="s">
        <v>29</v>
      </c>
    </row>
    <row r="993" spans="1:5">
      <c r="A993" s="37">
        <v>25</v>
      </c>
      <c r="B993" s="40">
        <v>20220001</v>
      </c>
      <c r="C993" s="40">
        <v>20320000</v>
      </c>
      <c r="D993" s="37">
        <v>255.6649093</v>
      </c>
      <c r="E993" s="37" t="s">
        <v>4846</v>
      </c>
    </row>
    <row r="994" spans="1:5">
      <c r="A994" s="37">
        <v>25</v>
      </c>
      <c r="B994" s="40">
        <v>21420001</v>
      </c>
      <c r="C994" s="40">
        <v>21520000</v>
      </c>
      <c r="D994" s="37">
        <v>331.9975609</v>
      </c>
      <c r="E994" s="37" t="s">
        <v>4847</v>
      </c>
    </row>
    <row r="995" spans="1:5">
      <c r="A995" s="37">
        <v>25</v>
      </c>
      <c r="B995" s="40">
        <v>21450001</v>
      </c>
      <c r="C995" s="40">
        <v>21550000</v>
      </c>
      <c r="D995" s="37">
        <v>181.7669857</v>
      </c>
      <c r="E995" s="37" t="s">
        <v>4847</v>
      </c>
    </row>
    <row r="996" spans="1:5">
      <c r="A996" s="37">
        <v>25</v>
      </c>
      <c r="B996" s="40">
        <v>41960001</v>
      </c>
      <c r="C996" s="40">
        <v>42060000</v>
      </c>
      <c r="D996" s="37">
        <v>186.6561644</v>
      </c>
      <c r="E996" s="37" t="s">
        <v>4848</v>
      </c>
    </row>
    <row r="997" spans="1:5">
      <c r="A997" s="37">
        <v>25</v>
      </c>
      <c r="B997" s="40">
        <v>46760001</v>
      </c>
      <c r="C997" s="40">
        <v>46860000</v>
      </c>
      <c r="D997" s="37">
        <v>264.5346988</v>
      </c>
      <c r="E997" s="37" t="s">
        <v>4849</v>
      </c>
    </row>
    <row r="998" spans="1:5">
      <c r="A998" s="37">
        <v>26</v>
      </c>
      <c r="B998" s="40">
        <v>10830001</v>
      </c>
      <c r="C998" s="40">
        <v>10930000</v>
      </c>
      <c r="D998" s="37">
        <v>205.0864137</v>
      </c>
      <c r="E998" s="37" t="s">
        <v>4850</v>
      </c>
    </row>
    <row r="999" spans="1:5">
      <c r="A999" s="37">
        <v>26</v>
      </c>
      <c r="B999" s="40">
        <v>10840001</v>
      </c>
      <c r="C999" s="40">
        <v>10940000</v>
      </c>
      <c r="D999" s="37">
        <v>241.5805432</v>
      </c>
      <c r="E999" s="37" t="s">
        <v>4850</v>
      </c>
    </row>
    <row r="1000" spans="1:5">
      <c r="A1000" s="37">
        <v>26</v>
      </c>
      <c r="B1000" s="40">
        <v>18410001</v>
      </c>
      <c r="C1000" s="40">
        <v>18510000</v>
      </c>
      <c r="D1000" s="37">
        <v>201.0181933</v>
      </c>
      <c r="E1000" s="37" t="s">
        <v>4851</v>
      </c>
    </row>
    <row r="1001" spans="1:5">
      <c r="A1001" s="37">
        <v>26</v>
      </c>
      <c r="B1001" s="40">
        <v>18420001</v>
      </c>
      <c r="C1001" s="40">
        <v>18520000</v>
      </c>
      <c r="D1001" s="37">
        <v>196.6838778</v>
      </c>
      <c r="E1001" s="37" t="s">
        <v>4851</v>
      </c>
    </row>
    <row r="1002" spans="1:5">
      <c r="A1002" s="37">
        <v>26</v>
      </c>
      <c r="B1002" s="40">
        <v>18440001</v>
      </c>
      <c r="C1002" s="40">
        <v>18540000</v>
      </c>
      <c r="D1002" s="37">
        <v>169.1586131</v>
      </c>
      <c r="E1002" s="37" t="s">
        <v>29</v>
      </c>
    </row>
    <row r="1003" spans="1:5">
      <c r="A1003" s="37">
        <v>26</v>
      </c>
      <c r="B1003" s="40">
        <v>25300001</v>
      </c>
      <c r="C1003" s="40">
        <v>25400000</v>
      </c>
      <c r="D1003" s="37">
        <v>212.1012728</v>
      </c>
      <c r="E1003" s="37" t="s">
        <v>4852</v>
      </c>
    </row>
    <row r="1004" spans="1:5">
      <c r="A1004" s="37">
        <v>26</v>
      </c>
      <c r="B1004" s="40">
        <v>25320001</v>
      </c>
      <c r="C1004" s="40">
        <v>25420000</v>
      </c>
      <c r="D1004" s="37">
        <v>295.3100082</v>
      </c>
      <c r="E1004" s="37" t="s">
        <v>4852</v>
      </c>
    </row>
    <row r="1005" spans="1:5">
      <c r="A1005" s="37">
        <v>26</v>
      </c>
      <c r="B1005" s="40">
        <v>25330001</v>
      </c>
      <c r="C1005" s="40">
        <v>25430000</v>
      </c>
      <c r="D1005" s="37">
        <v>173.1292434</v>
      </c>
      <c r="E1005" s="37" t="s">
        <v>4852</v>
      </c>
    </row>
    <row r="1006" spans="1:5">
      <c r="A1006" s="37">
        <v>26</v>
      </c>
      <c r="B1006" s="40">
        <v>25360001</v>
      </c>
      <c r="C1006" s="40">
        <v>25460000</v>
      </c>
      <c r="D1006" s="37">
        <v>205.0968203</v>
      </c>
      <c r="E1006" s="37" t="s">
        <v>4852</v>
      </c>
    </row>
    <row r="1007" spans="1:5">
      <c r="A1007" s="37">
        <v>26</v>
      </c>
      <c r="B1007" s="40">
        <v>28680001</v>
      </c>
      <c r="C1007" s="40">
        <v>28780000</v>
      </c>
      <c r="D1007" s="37">
        <v>166.0024531</v>
      </c>
      <c r="E1007" s="37" t="s">
        <v>4853</v>
      </c>
    </row>
    <row r="1008" spans="1:5">
      <c r="A1008" s="37">
        <v>26</v>
      </c>
      <c r="B1008" s="40">
        <v>28970001</v>
      </c>
      <c r="C1008" s="40">
        <v>29070000</v>
      </c>
      <c r="D1008" s="37">
        <v>209.4428708</v>
      </c>
      <c r="E1008" s="37" t="s">
        <v>4854</v>
      </c>
    </row>
    <row r="1009" spans="1:5">
      <c r="A1009" s="37">
        <v>26</v>
      </c>
      <c r="B1009" s="40">
        <v>28980001</v>
      </c>
      <c r="C1009" s="40">
        <v>29080000</v>
      </c>
      <c r="D1009" s="37">
        <v>203.7154269</v>
      </c>
      <c r="E1009" s="37" t="s">
        <v>4854</v>
      </c>
    </row>
    <row r="1010" spans="1:5">
      <c r="A1010" s="37">
        <v>26</v>
      </c>
      <c r="B1010" s="40">
        <v>29960001</v>
      </c>
      <c r="C1010" s="40">
        <v>30060000</v>
      </c>
      <c r="D1010" s="37">
        <v>355.4963325</v>
      </c>
      <c r="E1010" s="37" t="s">
        <v>4855</v>
      </c>
    </row>
    <row r="1011" spans="1:5">
      <c r="A1011" s="37">
        <v>26</v>
      </c>
      <c r="B1011" s="40">
        <v>29970001</v>
      </c>
      <c r="C1011" s="40">
        <v>30070000</v>
      </c>
      <c r="D1011" s="37">
        <v>417.2763008</v>
      </c>
      <c r="E1011" s="37" t="s">
        <v>4855</v>
      </c>
    </row>
    <row r="1012" spans="1:5">
      <c r="A1012" s="37">
        <v>26</v>
      </c>
      <c r="B1012" s="40">
        <v>29980001</v>
      </c>
      <c r="C1012" s="40">
        <v>30080000</v>
      </c>
      <c r="D1012" s="37">
        <v>358.0510092</v>
      </c>
      <c r="E1012" s="37" t="s">
        <v>4855</v>
      </c>
    </row>
    <row r="1013" spans="1:5">
      <c r="A1013" s="37">
        <v>26</v>
      </c>
      <c r="B1013" s="40">
        <v>30000001</v>
      </c>
      <c r="C1013" s="40">
        <v>30100000</v>
      </c>
      <c r="D1013" s="37">
        <v>482.129608</v>
      </c>
      <c r="E1013" s="37" t="s">
        <v>4855</v>
      </c>
    </row>
    <row r="1014" spans="1:5">
      <c r="A1014" s="37">
        <v>26</v>
      </c>
      <c r="B1014" s="40">
        <v>30010001</v>
      </c>
      <c r="C1014" s="40">
        <v>30110000</v>
      </c>
      <c r="D1014" s="37">
        <v>346.8500266</v>
      </c>
      <c r="E1014" s="37" t="s">
        <v>4855</v>
      </c>
    </row>
    <row r="1015" spans="1:5">
      <c r="A1015" s="37">
        <v>26</v>
      </c>
      <c r="B1015" s="40">
        <v>30020001</v>
      </c>
      <c r="C1015" s="40">
        <v>30120000</v>
      </c>
      <c r="D1015" s="37">
        <v>291.0692466</v>
      </c>
      <c r="E1015" s="37" t="s">
        <v>4855</v>
      </c>
    </row>
    <row r="1016" spans="1:5">
      <c r="A1016" s="37">
        <v>26</v>
      </c>
      <c r="B1016" s="40">
        <v>30030001</v>
      </c>
      <c r="C1016" s="40">
        <v>30130000</v>
      </c>
      <c r="D1016" s="37">
        <v>520.2012376</v>
      </c>
      <c r="E1016" s="37" t="s">
        <v>4855</v>
      </c>
    </row>
    <row r="1017" spans="1:5">
      <c r="A1017" s="37">
        <v>26</v>
      </c>
      <c r="B1017" s="40">
        <v>30510001</v>
      </c>
      <c r="C1017" s="40">
        <v>30610000</v>
      </c>
      <c r="D1017" s="37">
        <v>211.6614201</v>
      </c>
      <c r="E1017" s="37" t="s">
        <v>4856</v>
      </c>
    </row>
    <row r="1018" spans="1:5">
      <c r="A1018" s="37">
        <v>26</v>
      </c>
      <c r="B1018" s="40">
        <v>30940001</v>
      </c>
      <c r="C1018" s="40">
        <v>31040000</v>
      </c>
      <c r="D1018" s="37">
        <v>253.4785608</v>
      </c>
      <c r="E1018" s="37" t="s">
        <v>4857</v>
      </c>
    </row>
    <row r="1019" spans="1:5">
      <c r="A1019" s="37">
        <v>26</v>
      </c>
      <c r="B1019" s="40">
        <v>30980001</v>
      </c>
      <c r="C1019" s="40">
        <v>31080000</v>
      </c>
      <c r="D1019" s="37">
        <v>189.2795371</v>
      </c>
      <c r="E1019" s="37" t="s">
        <v>4858</v>
      </c>
    </row>
    <row r="1020" spans="1:5">
      <c r="A1020" s="37">
        <v>26</v>
      </c>
      <c r="B1020" s="40">
        <v>30990001</v>
      </c>
      <c r="C1020" s="40">
        <v>31090000</v>
      </c>
      <c r="D1020" s="37">
        <v>233.2388213</v>
      </c>
      <c r="E1020" s="37" t="s">
        <v>4858</v>
      </c>
    </row>
    <row r="1021" spans="1:5">
      <c r="A1021" s="37">
        <v>26</v>
      </c>
      <c r="B1021" s="40">
        <v>31280001</v>
      </c>
      <c r="C1021" s="40">
        <v>31380000</v>
      </c>
      <c r="D1021" s="37">
        <v>197.4661138</v>
      </c>
      <c r="E1021" s="37" t="s">
        <v>4859</v>
      </c>
    </row>
    <row r="1022" spans="1:5">
      <c r="A1022" s="37">
        <v>26</v>
      </c>
      <c r="B1022" s="40">
        <v>31290001</v>
      </c>
      <c r="C1022" s="40">
        <v>31390000</v>
      </c>
      <c r="D1022" s="37">
        <v>236.8081249</v>
      </c>
      <c r="E1022" s="37" t="s">
        <v>4859</v>
      </c>
    </row>
    <row r="1023" spans="1:5">
      <c r="A1023" s="37">
        <v>26</v>
      </c>
      <c r="B1023" s="40">
        <v>31310001</v>
      </c>
      <c r="C1023" s="40">
        <v>31410000</v>
      </c>
      <c r="D1023" s="37">
        <v>229.4604413</v>
      </c>
      <c r="E1023" s="37" t="s">
        <v>4859</v>
      </c>
    </row>
    <row r="1024" spans="1:5">
      <c r="A1024" s="37">
        <v>26</v>
      </c>
      <c r="B1024" s="40">
        <v>31320001</v>
      </c>
      <c r="C1024" s="40">
        <v>31420000</v>
      </c>
      <c r="D1024" s="37">
        <v>348.1418224</v>
      </c>
      <c r="E1024" s="37" t="s">
        <v>4859</v>
      </c>
    </row>
    <row r="1025" spans="1:5">
      <c r="A1025" s="37">
        <v>26</v>
      </c>
      <c r="B1025" s="40">
        <v>31330001</v>
      </c>
      <c r="C1025" s="40">
        <v>31430000</v>
      </c>
      <c r="D1025" s="37">
        <v>283.319503</v>
      </c>
      <c r="E1025" s="37" t="s">
        <v>4859</v>
      </c>
    </row>
    <row r="1026" spans="1:5">
      <c r="A1026" s="37">
        <v>26</v>
      </c>
      <c r="B1026" s="40">
        <v>31340001</v>
      </c>
      <c r="C1026" s="40">
        <v>31440000</v>
      </c>
      <c r="D1026" s="37">
        <v>187.9699784</v>
      </c>
      <c r="E1026" s="37" t="s">
        <v>4859</v>
      </c>
    </row>
    <row r="1027" spans="1:5">
      <c r="A1027" s="37">
        <v>26</v>
      </c>
      <c r="B1027" s="40">
        <v>31350001</v>
      </c>
      <c r="C1027" s="40">
        <v>31450000</v>
      </c>
      <c r="D1027" s="37">
        <v>253.2806568</v>
      </c>
      <c r="E1027" s="37" t="s">
        <v>4859</v>
      </c>
    </row>
    <row r="1028" spans="1:5">
      <c r="A1028" s="37">
        <v>26</v>
      </c>
      <c r="B1028" s="40">
        <v>31380001</v>
      </c>
      <c r="C1028" s="40">
        <v>31480000</v>
      </c>
      <c r="D1028" s="37">
        <v>218.957403</v>
      </c>
      <c r="E1028" s="37" t="s">
        <v>4859</v>
      </c>
    </row>
    <row r="1029" spans="1:5">
      <c r="A1029" s="37">
        <v>27</v>
      </c>
      <c r="B1029" s="40">
        <v>13490001</v>
      </c>
      <c r="C1029" s="40">
        <v>13590000</v>
      </c>
      <c r="D1029" s="37">
        <v>396.1310801</v>
      </c>
      <c r="E1029" s="37" t="s">
        <v>29</v>
      </c>
    </row>
    <row r="1030" spans="1:5">
      <c r="A1030" s="37">
        <v>27</v>
      </c>
      <c r="B1030" s="40">
        <v>13500001</v>
      </c>
      <c r="C1030" s="40">
        <v>13600000</v>
      </c>
      <c r="D1030" s="37">
        <v>371.2234855</v>
      </c>
      <c r="E1030" s="37" t="s">
        <v>29</v>
      </c>
    </row>
    <row r="1031" spans="1:5">
      <c r="A1031" s="37">
        <v>28</v>
      </c>
      <c r="B1031" s="40">
        <v>18630001</v>
      </c>
      <c r="C1031" s="40">
        <v>18730000</v>
      </c>
      <c r="D1031" s="37">
        <v>167.4348711</v>
      </c>
      <c r="E1031" s="37" t="s">
        <v>4860</v>
      </c>
    </row>
    <row r="1032" spans="1:5">
      <c r="A1032" s="37">
        <v>28</v>
      </c>
      <c r="B1032" s="40">
        <v>22160001</v>
      </c>
      <c r="C1032" s="40">
        <v>22260000</v>
      </c>
      <c r="D1032" s="37">
        <v>218.7339128</v>
      </c>
      <c r="E1032" s="37" t="s">
        <v>4861</v>
      </c>
    </row>
    <row r="1033" spans="1:5">
      <c r="A1033" s="37">
        <v>28</v>
      </c>
      <c r="B1033" s="40">
        <v>22170001</v>
      </c>
      <c r="C1033" s="40">
        <v>22270000</v>
      </c>
      <c r="D1033" s="37">
        <v>162.4002419</v>
      </c>
      <c r="E1033" s="37" t="s">
        <v>4861</v>
      </c>
    </row>
    <row r="1034" spans="1:5">
      <c r="A1034" s="37">
        <v>28</v>
      </c>
      <c r="B1034" s="40">
        <v>22180001</v>
      </c>
      <c r="C1034" s="40">
        <v>22280000</v>
      </c>
      <c r="D1034" s="37">
        <v>198.4504803</v>
      </c>
      <c r="E1034" s="37" t="s">
        <v>4861</v>
      </c>
    </row>
    <row r="1035" spans="1:5">
      <c r="A1035" s="37">
        <v>28</v>
      </c>
      <c r="B1035" s="40">
        <v>40600001</v>
      </c>
      <c r="C1035" s="40">
        <v>40700000</v>
      </c>
      <c r="D1035" s="37">
        <v>168.9867401</v>
      </c>
      <c r="E1035" s="37" t="s">
        <v>29</v>
      </c>
    </row>
    <row r="1036" spans="1:5">
      <c r="A1036" s="37">
        <v>28</v>
      </c>
      <c r="B1036" s="40">
        <v>46680001</v>
      </c>
      <c r="C1036" s="40">
        <v>46780000</v>
      </c>
      <c r="D1036" s="37">
        <v>182.0769371</v>
      </c>
      <c r="E1036" s="37" t="s">
        <v>4862</v>
      </c>
    </row>
    <row r="1037" spans="1:5">
      <c r="A1037" s="37">
        <v>29</v>
      </c>
      <c r="B1037" s="40">
        <v>6940001</v>
      </c>
      <c r="C1037" s="40">
        <v>7040000</v>
      </c>
      <c r="D1037" s="37">
        <v>254.0471359</v>
      </c>
      <c r="E1037" s="37" t="s">
        <v>4863</v>
      </c>
    </row>
    <row r="1038" spans="1:5">
      <c r="A1038" s="37">
        <v>29</v>
      </c>
      <c r="B1038" s="40">
        <v>6950001</v>
      </c>
      <c r="C1038" s="40">
        <v>7050000</v>
      </c>
      <c r="D1038" s="37">
        <v>264.9811156</v>
      </c>
      <c r="E1038" s="37" t="s">
        <v>4863</v>
      </c>
    </row>
    <row r="1039" spans="1:5">
      <c r="A1039" s="37">
        <v>29</v>
      </c>
      <c r="B1039" s="40">
        <v>12430001</v>
      </c>
      <c r="C1039" s="40">
        <v>12530000</v>
      </c>
      <c r="D1039" s="37">
        <v>173.131745</v>
      </c>
      <c r="E1039" s="37" t="s">
        <v>4864</v>
      </c>
    </row>
    <row r="1040" spans="1:5">
      <c r="A1040" s="37">
        <v>29</v>
      </c>
      <c r="B1040" s="40">
        <v>43220001</v>
      </c>
      <c r="C1040" s="40">
        <v>43320000</v>
      </c>
      <c r="D1040" s="37">
        <v>196.5181825</v>
      </c>
      <c r="E1040" s="37" t="s">
        <v>4865</v>
      </c>
    </row>
    <row r="1041" spans="1:5">
      <c r="A1041" s="37">
        <v>29</v>
      </c>
      <c r="B1041" s="40">
        <v>43260001</v>
      </c>
      <c r="C1041" s="40">
        <v>43360000</v>
      </c>
      <c r="D1041" s="37">
        <v>218.4058708</v>
      </c>
      <c r="E1041" s="37" t="s">
        <v>4865</v>
      </c>
    </row>
    <row r="1042" spans="1:5">
      <c r="A1042" s="37">
        <v>29</v>
      </c>
      <c r="B1042" s="40">
        <v>43280001</v>
      </c>
      <c r="C1042" s="40">
        <v>43380000</v>
      </c>
      <c r="D1042" s="37">
        <v>168.4567784</v>
      </c>
      <c r="E1042" s="37" t="s">
        <v>4866</v>
      </c>
    </row>
    <row r="1043" spans="1:5">
      <c r="A1043" s="37">
        <v>29</v>
      </c>
      <c r="B1043" s="40">
        <v>43300001</v>
      </c>
      <c r="C1043" s="40">
        <v>43400000</v>
      </c>
      <c r="D1043" s="37">
        <v>256.0965233</v>
      </c>
      <c r="E1043" s="37" t="s">
        <v>4866</v>
      </c>
    </row>
    <row r="1044" spans="1:5">
      <c r="A1044" s="37">
        <v>29</v>
      </c>
      <c r="B1044" s="40">
        <v>43310001</v>
      </c>
      <c r="C1044" s="40">
        <v>43410000</v>
      </c>
      <c r="D1044" s="37">
        <v>190.1953194</v>
      </c>
      <c r="E1044" s="37" t="s">
        <v>4866</v>
      </c>
    </row>
    <row r="1045" spans="1:5">
      <c r="A1045" s="37">
        <v>29</v>
      </c>
      <c r="B1045" s="40">
        <v>44740001</v>
      </c>
      <c r="C1045" s="40">
        <v>44840000</v>
      </c>
      <c r="D1045" s="37">
        <v>345.3128457</v>
      </c>
      <c r="E1045" s="37" t="s">
        <v>4867</v>
      </c>
    </row>
    <row r="1046" spans="1:5">
      <c r="A1046" s="37">
        <v>29</v>
      </c>
      <c r="B1046" s="40">
        <v>47600001</v>
      </c>
      <c r="C1046" s="40">
        <v>47700000</v>
      </c>
      <c r="D1046" s="37">
        <v>205.43076</v>
      </c>
      <c r="E1046" s="37" t="s">
        <v>4868</v>
      </c>
    </row>
    <row r="1047" spans="1:5">
      <c r="A1047" s="37">
        <v>29</v>
      </c>
      <c r="B1047" s="40">
        <v>47620001</v>
      </c>
      <c r="C1047" s="40">
        <v>47720000</v>
      </c>
      <c r="D1047" s="37">
        <v>229.1716013</v>
      </c>
      <c r="E1047" s="37" t="s">
        <v>4868</v>
      </c>
    </row>
    <row r="1048" spans="1:5">
      <c r="A1048" s="37">
        <v>29</v>
      </c>
      <c r="B1048" s="40">
        <v>47640001</v>
      </c>
      <c r="C1048" s="40">
        <v>47740000</v>
      </c>
      <c r="D1048" s="37">
        <v>176.014979</v>
      </c>
      <c r="E1048" s="37" t="s">
        <v>4869</v>
      </c>
    </row>
    <row r="1049" spans="1:5">
      <c r="A1049" s="37">
        <v>29</v>
      </c>
      <c r="B1049" s="40">
        <v>48520001</v>
      </c>
      <c r="C1049" s="40">
        <v>48620000</v>
      </c>
      <c r="D1049" s="37">
        <v>527.5357524</v>
      </c>
      <c r="E1049" s="37" t="s">
        <v>4870</v>
      </c>
    </row>
    <row r="1050" spans="1:5">
      <c r="A1050" s="37">
        <v>29</v>
      </c>
      <c r="B1050" s="40">
        <v>48530001</v>
      </c>
      <c r="C1050" s="40">
        <v>48630000</v>
      </c>
      <c r="D1050" s="37">
        <v>227.7862583</v>
      </c>
      <c r="E1050" s="37" t="s">
        <v>4870</v>
      </c>
    </row>
    <row r="1051" spans="1:5">
      <c r="A1051" s="37">
        <v>29</v>
      </c>
      <c r="B1051" s="40">
        <v>48550001</v>
      </c>
      <c r="C1051" s="40">
        <v>48650000</v>
      </c>
      <c r="D1051" s="37">
        <v>174.6710159</v>
      </c>
      <c r="E1051" s="37" t="s">
        <v>4871</v>
      </c>
    </row>
    <row r="1052" spans="1:5">
      <c r="A1052" s="37">
        <v>29</v>
      </c>
      <c r="B1052" s="40">
        <v>49090001</v>
      </c>
      <c r="C1052" s="40">
        <v>49190000</v>
      </c>
      <c r="D1052" s="37">
        <v>232.2450706</v>
      </c>
      <c r="E1052" s="37" t="s">
        <v>4872</v>
      </c>
    </row>
    <row r="1053" spans="1:5">
      <c r="A1053" s="37">
        <v>29</v>
      </c>
      <c r="B1053" s="40">
        <v>49120001</v>
      </c>
      <c r="C1053" s="40">
        <v>49220000</v>
      </c>
      <c r="D1053" s="37">
        <v>210.4662085</v>
      </c>
      <c r="E1053" s="37" t="s">
        <v>4873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A1053" etc:filterBottomFollowUsedRange="0">
    <extLst/>
  </autoFilter>
  <conditionalFormatting sqref="A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26" sqref="C26"/>
    </sheetView>
  </sheetViews>
  <sheetFormatPr defaultColWidth="8.7962962962963" defaultRowHeight="13.8" outlineLevelCol="6"/>
  <cols>
    <col min="1" max="4" width="21.2685185185185" style="12" customWidth="1"/>
    <col min="5" max="6" width="8.7962962962963" style="12"/>
    <col min="7" max="7" width="20.2685185185185" style="12" customWidth="1"/>
    <col min="8" max="16384" width="8.7962962962963" style="12"/>
  </cols>
  <sheetData>
    <row r="1" spans="1:7">
      <c r="A1" s="29" t="s">
        <v>35</v>
      </c>
      <c r="B1" s="257"/>
      <c r="C1" s="257"/>
      <c r="D1" s="257"/>
      <c r="E1" s="179"/>
      <c r="F1" s="179"/>
      <c r="G1" s="179"/>
    </row>
    <row r="2" spans="1:7">
      <c r="A2" s="258" t="s">
        <v>36</v>
      </c>
      <c r="B2" s="258" t="s">
        <v>37</v>
      </c>
      <c r="C2" s="258" t="s">
        <v>38</v>
      </c>
      <c r="D2" s="104" t="s">
        <v>39</v>
      </c>
      <c r="E2" s="179"/>
      <c r="F2" s="179"/>
      <c r="G2" s="179"/>
    </row>
    <row r="3" spans="1:7">
      <c r="A3" s="246" t="s">
        <v>40</v>
      </c>
      <c r="B3" s="107">
        <v>126311229</v>
      </c>
      <c r="C3" s="107">
        <v>126534424</v>
      </c>
      <c r="D3" s="107">
        <v>223195</v>
      </c>
      <c r="E3" s="179"/>
      <c r="F3" s="179"/>
      <c r="G3" s="179"/>
    </row>
    <row r="4" spans="1:4">
      <c r="A4" s="246" t="s">
        <v>41</v>
      </c>
      <c r="B4" s="107">
        <v>14752029</v>
      </c>
      <c r="C4" s="107">
        <v>15416251</v>
      </c>
      <c r="D4" s="107">
        <v>664222</v>
      </c>
    </row>
    <row r="5" spans="1:4">
      <c r="A5" s="246" t="s">
        <v>42</v>
      </c>
      <c r="B5" s="107">
        <v>10681532</v>
      </c>
      <c r="C5" s="107">
        <v>11252825</v>
      </c>
      <c r="D5" s="107">
        <v>571293</v>
      </c>
    </row>
    <row r="6" spans="1:4">
      <c r="A6" s="246" t="s">
        <v>43</v>
      </c>
      <c r="B6" s="107">
        <v>16868974</v>
      </c>
      <c r="C6" s="107">
        <v>17444268</v>
      </c>
      <c r="D6" s="107">
        <v>575294</v>
      </c>
    </row>
    <row r="7" spans="1:4">
      <c r="A7" s="246" t="s">
        <v>44</v>
      </c>
      <c r="B7" s="107">
        <v>1381640</v>
      </c>
      <c r="C7" s="107">
        <v>1469418</v>
      </c>
      <c r="D7" s="107">
        <v>87778</v>
      </c>
    </row>
    <row r="8" spans="1:4">
      <c r="A8" s="246" t="s">
        <v>45</v>
      </c>
      <c r="B8" s="107">
        <v>57239448</v>
      </c>
      <c r="C8" s="107">
        <v>57760496</v>
      </c>
      <c r="D8" s="107">
        <v>521048</v>
      </c>
    </row>
    <row r="9" spans="1:4">
      <c r="A9" s="246" t="s">
        <v>46</v>
      </c>
      <c r="B9" s="107">
        <v>12703255</v>
      </c>
      <c r="C9" s="107">
        <v>13274822</v>
      </c>
      <c r="D9" s="107">
        <v>571567</v>
      </c>
    </row>
    <row r="10" spans="1:4">
      <c r="A10" s="246" t="s">
        <v>47</v>
      </c>
      <c r="B10" s="107">
        <v>8697895</v>
      </c>
      <c r="C10" s="107">
        <v>8713485</v>
      </c>
      <c r="D10" s="107">
        <v>15590</v>
      </c>
    </row>
    <row r="11" spans="1:4">
      <c r="A11" s="246" t="s">
        <v>48</v>
      </c>
      <c r="B11" s="107">
        <v>1081944</v>
      </c>
      <c r="C11" s="107">
        <v>1544430</v>
      </c>
      <c r="D11" s="107">
        <v>462486</v>
      </c>
    </row>
    <row r="12" spans="1:7">
      <c r="A12" s="246" t="s">
        <v>49</v>
      </c>
      <c r="B12" s="107">
        <v>39479187</v>
      </c>
      <c r="C12" s="107">
        <v>40537310</v>
      </c>
      <c r="D12" s="107">
        <v>1058123</v>
      </c>
      <c r="E12" s="179"/>
      <c r="F12" s="179"/>
      <c r="G12" s="179"/>
    </row>
    <row r="13" spans="1:7">
      <c r="A13" s="246" t="s">
        <v>49</v>
      </c>
      <c r="B13" s="107">
        <v>63614421</v>
      </c>
      <c r="C13" s="107">
        <v>63755867</v>
      </c>
      <c r="D13" s="107">
        <v>141446</v>
      </c>
      <c r="E13" s="179"/>
      <c r="F13" s="179"/>
      <c r="G13" s="179"/>
    </row>
    <row r="14" spans="1:4">
      <c r="A14" s="246" t="s">
        <v>50</v>
      </c>
      <c r="B14" s="107">
        <v>12351101</v>
      </c>
      <c r="C14" s="107">
        <v>13245124</v>
      </c>
      <c r="D14" s="107">
        <v>894023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01"/>
  <sheetViews>
    <sheetView workbookViewId="0">
      <selection activeCell="A1" sqref="A1:F1"/>
    </sheetView>
  </sheetViews>
  <sheetFormatPr defaultColWidth="9" defaultRowHeight="13.8" outlineLevelCol="5"/>
  <cols>
    <col min="1" max="1" width="40.2222222222222" style="15" customWidth="1"/>
    <col min="2" max="5" width="25.25" style="16" customWidth="1"/>
    <col min="6" max="6" width="25.25" style="15" customWidth="1"/>
    <col min="7" max="16384" width="9" style="12"/>
  </cols>
  <sheetData>
    <row r="1" ht="15" customHeight="1" spans="1:6">
      <c r="A1" s="17" t="s">
        <v>4874</v>
      </c>
      <c r="B1" s="18"/>
      <c r="C1" s="18"/>
      <c r="D1" s="18"/>
      <c r="E1" s="18"/>
      <c r="F1" s="19"/>
    </row>
    <row r="2" spans="1:6">
      <c r="A2" s="20" t="s">
        <v>4875</v>
      </c>
      <c r="B2" s="21" t="s">
        <v>4876</v>
      </c>
      <c r="C2" s="21" t="s">
        <v>4877</v>
      </c>
      <c r="D2" s="21" t="s">
        <v>4878</v>
      </c>
      <c r="E2" s="21" t="s">
        <v>4879</v>
      </c>
      <c r="F2" s="20" t="s">
        <v>4880</v>
      </c>
    </row>
    <row r="3" ht="14" customHeight="1" spans="1:6">
      <c r="A3" s="22" t="s">
        <v>4881</v>
      </c>
      <c r="B3" s="23">
        <v>1053</v>
      </c>
      <c r="C3" s="23">
        <v>3194</v>
      </c>
      <c r="D3" s="23">
        <v>39</v>
      </c>
      <c r="E3" s="23">
        <v>5195</v>
      </c>
      <c r="F3" s="22">
        <v>0.5195</v>
      </c>
    </row>
    <row r="4" spans="1:6">
      <c r="A4" s="22" t="s">
        <v>4882</v>
      </c>
      <c r="B4" s="23">
        <v>949</v>
      </c>
      <c r="C4" s="23">
        <v>9152</v>
      </c>
      <c r="D4" s="23">
        <v>60</v>
      </c>
      <c r="E4" s="23">
        <v>6465</v>
      </c>
      <c r="F4" s="22">
        <v>0.6465</v>
      </c>
    </row>
    <row r="5" spans="1:6">
      <c r="A5" s="22" t="s">
        <v>4883</v>
      </c>
      <c r="B5" s="23">
        <v>776</v>
      </c>
      <c r="C5" s="23">
        <v>7757</v>
      </c>
      <c r="D5" s="23">
        <v>90</v>
      </c>
      <c r="E5" s="23">
        <v>2175</v>
      </c>
      <c r="F5" s="22">
        <v>0.2176</v>
      </c>
    </row>
    <row r="6" spans="1:6">
      <c r="A6" s="22" t="s">
        <v>4884</v>
      </c>
      <c r="B6" s="23">
        <v>737</v>
      </c>
      <c r="C6" s="23">
        <v>7427</v>
      </c>
      <c r="D6" s="23">
        <v>73</v>
      </c>
      <c r="E6" s="23">
        <v>2188</v>
      </c>
      <c r="F6" s="22">
        <v>0.2189</v>
      </c>
    </row>
    <row r="7" spans="1:6">
      <c r="A7" s="22" t="s">
        <v>4885</v>
      </c>
      <c r="B7" s="23">
        <v>584</v>
      </c>
      <c r="C7" s="23">
        <v>5727</v>
      </c>
      <c r="D7" s="23">
        <v>100</v>
      </c>
      <c r="E7" s="23">
        <v>0</v>
      </c>
      <c r="F7" s="22">
        <v>0.0001</v>
      </c>
    </row>
    <row r="8" spans="1:6">
      <c r="A8" s="22" t="s">
        <v>4886</v>
      </c>
      <c r="B8" s="23">
        <v>515</v>
      </c>
      <c r="C8" s="23">
        <v>8009</v>
      </c>
      <c r="D8" s="23">
        <v>56</v>
      </c>
      <c r="E8" s="23">
        <v>2</v>
      </c>
      <c r="F8" s="22">
        <v>0.0003</v>
      </c>
    </row>
    <row r="9" spans="1:6">
      <c r="A9" s="22" t="s">
        <v>4887</v>
      </c>
      <c r="B9" s="23">
        <v>514</v>
      </c>
      <c r="C9" s="23">
        <v>8189</v>
      </c>
      <c r="D9" s="23">
        <v>57</v>
      </c>
      <c r="E9" s="23">
        <v>3</v>
      </c>
      <c r="F9" s="22">
        <v>0.0004</v>
      </c>
    </row>
    <row r="10" spans="1:6">
      <c r="A10" s="22" t="s">
        <v>4888</v>
      </c>
      <c r="B10" s="23">
        <v>407</v>
      </c>
      <c r="C10" s="23">
        <v>4468</v>
      </c>
      <c r="D10" s="23">
        <v>39</v>
      </c>
      <c r="E10" s="23">
        <v>3352</v>
      </c>
      <c r="F10" s="22">
        <v>0.3353</v>
      </c>
    </row>
    <row r="11" spans="1:6">
      <c r="A11" s="22" t="s">
        <v>4889</v>
      </c>
      <c r="B11" s="23">
        <v>393</v>
      </c>
      <c r="C11" s="23">
        <v>560</v>
      </c>
      <c r="D11" s="23">
        <v>3</v>
      </c>
      <c r="E11" s="23">
        <v>7148</v>
      </c>
      <c r="F11" s="22">
        <v>0.7148</v>
      </c>
    </row>
    <row r="12" spans="1:6">
      <c r="A12" s="22" t="s">
        <v>4890</v>
      </c>
      <c r="B12" s="23">
        <v>378</v>
      </c>
      <c r="C12" s="23">
        <v>2846</v>
      </c>
      <c r="D12" s="23">
        <v>63</v>
      </c>
      <c r="E12" s="23">
        <v>42</v>
      </c>
      <c r="F12" s="22">
        <v>0.0043</v>
      </c>
    </row>
    <row r="13" spans="1:6">
      <c r="A13" s="22" t="s">
        <v>4891</v>
      </c>
      <c r="B13" s="23">
        <v>333</v>
      </c>
      <c r="C13" s="23">
        <v>3976</v>
      </c>
      <c r="D13" s="23">
        <v>42</v>
      </c>
      <c r="E13" s="23">
        <v>0</v>
      </c>
      <c r="F13" s="22">
        <v>0.0001</v>
      </c>
    </row>
    <row r="14" spans="1:6">
      <c r="A14" s="22" t="s">
        <v>4892</v>
      </c>
      <c r="B14" s="23">
        <v>315</v>
      </c>
      <c r="C14" s="23">
        <v>2524</v>
      </c>
      <c r="D14" s="23">
        <v>23</v>
      </c>
      <c r="E14" s="23">
        <v>3446</v>
      </c>
      <c r="F14" s="22">
        <v>0.3447</v>
      </c>
    </row>
    <row r="15" spans="1:6">
      <c r="A15" s="22" t="s">
        <v>4893</v>
      </c>
      <c r="B15" s="23">
        <v>277</v>
      </c>
      <c r="C15" s="23">
        <v>3245</v>
      </c>
      <c r="D15" s="23">
        <v>16</v>
      </c>
      <c r="E15" s="23">
        <v>2320</v>
      </c>
      <c r="F15" s="22">
        <v>0.2321</v>
      </c>
    </row>
    <row r="16" spans="1:6">
      <c r="A16" s="22" t="s">
        <v>4894</v>
      </c>
      <c r="B16" s="23">
        <v>277</v>
      </c>
      <c r="C16" s="23">
        <v>3392</v>
      </c>
      <c r="D16" s="23">
        <v>40</v>
      </c>
      <c r="E16" s="23">
        <v>1337</v>
      </c>
      <c r="F16" s="22">
        <v>0.1338</v>
      </c>
    </row>
    <row r="17" spans="1:6">
      <c r="A17" s="22" t="s">
        <v>4895</v>
      </c>
      <c r="B17" s="23">
        <v>276</v>
      </c>
      <c r="C17" s="23">
        <v>2990</v>
      </c>
      <c r="D17" s="23">
        <v>48</v>
      </c>
      <c r="E17" s="23">
        <v>0</v>
      </c>
      <c r="F17" s="22">
        <v>0.0001</v>
      </c>
    </row>
    <row r="18" spans="1:6">
      <c r="A18" s="22" t="s">
        <v>4896</v>
      </c>
      <c r="B18" s="23">
        <v>275</v>
      </c>
      <c r="C18" s="23">
        <v>2786</v>
      </c>
      <c r="D18" s="23">
        <v>75</v>
      </c>
      <c r="E18" s="23">
        <v>215</v>
      </c>
      <c r="F18" s="22">
        <v>0.0216</v>
      </c>
    </row>
    <row r="19" spans="1:6">
      <c r="A19" s="22" t="s">
        <v>4897</v>
      </c>
      <c r="B19" s="23">
        <v>236</v>
      </c>
      <c r="C19" s="23">
        <v>1869</v>
      </c>
      <c r="D19" s="23">
        <v>42</v>
      </c>
      <c r="E19" s="23">
        <v>0</v>
      </c>
      <c r="F19" s="22">
        <v>0.0001</v>
      </c>
    </row>
    <row r="20" spans="1:6">
      <c r="A20" s="22" t="s">
        <v>4898</v>
      </c>
      <c r="B20" s="23">
        <v>235</v>
      </c>
      <c r="C20" s="23">
        <v>2161</v>
      </c>
      <c r="D20" s="23">
        <v>19</v>
      </c>
      <c r="E20" s="23">
        <v>4</v>
      </c>
      <c r="F20" s="22">
        <v>0.0005</v>
      </c>
    </row>
    <row r="21" spans="1:6">
      <c r="A21" s="22" t="s">
        <v>4899</v>
      </c>
      <c r="B21" s="23">
        <v>224</v>
      </c>
      <c r="C21" s="23">
        <v>2427</v>
      </c>
      <c r="D21" s="23">
        <v>20</v>
      </c>
      <c r="E21" s="23">
        <v>36</v>
      </c>
      <c r="F21" s="22">
        <v>0.0037</v>
      </c>
    </row>
    <row r="22" spans="1:6">
      <c r="A22" s="22" t="s">
        <v>4900</v>
      </c>
      <c r="B22" s="23">
        <v>223</v>
      </c>
      <c r="C22" s="23">
        <v>2349</v>
      </c>
      <c r="D22" s="23">
        <v>30</v>
      </c>
      <c r="E22" s="23">
        <v>283</v>
      </c>
      <c r="F22" s="22">
        <v>0.0284</v>
      </c>
    </row>
    <row r="23" spans="1:6">
      <c r="A23" s="22" t="s">
        <v>4901</v>
      </c>
      <c r="B23" s="23">
        <v>217</v>
      </c>
      <c r="C23" s="23">
        <v>2157</v>
      </c>
      <c r="D23" s="23">
        <v>62</v>
      </c>
      <c r="E23" s="23">
        <v>5725</v>
      </c>
      <c r="F23" s="22">
        <v>0.5725</v>
      </c>
    </row>
    <row r="24" spans="1:6">
      <c r="A24" s="22" t="s">
        <v>4902</v>
      </c>
      <c r="B24" s="23">
        <v>203</v>
      </c>
      <c r="C24" s="23">
        <v>3058</v>
      </c>
      <c r="D24" s="23">
        <v>37</v>
      </c>
      <c r="E24" s="23">
        <v>1833</v>
      </c>
      <c r="F24" s="22">
        <v>0.1834</v>
      </c>
    </row>
    <row r="25" spans="1:6">
      <c r="A25" s="22" t="s">
        <v>4903</v>
      </c>
      <c r="B25" s="23">
        <v>199</v>
      </c>
      <c r="C25" s="23">
        <v>1327</v>
      </c>
      <c r="D25" s="23">
        <v>26</v>
      </c>
      <c r="E25" s="23">
        <v>0</v>
      </c>
      <c r="F25" s="22">
        <v>0.0001</v>
      </c>
    </row>
    <row r="26" spans="1:6">
      <c r="A26" s="22" t="s">
        <v>4904</v>
      </c>
      <c r="B26" s="23">
        <v>191</v>
      </c>
      <c r="C26" s="23">
        <v>1628</v>
      </c>
      <c r="D26" s="23">
        <v>27</v>
      </c>
      <c r="E26" s="23">
        <v>9167</v>
      </c>
      <c r="F26" s="22">
        <v>0.9167</v>
      </c>
    </row>
    <row r="27" spans="1:6">
      <c r="A27" s="22" t="s">
        <v>4905</v>
      </c>
      <c r="B27" s="23">
        <v>190</v>
      </c>
      <c r="C27" s="23">
        <v>2360</v>
      </c>
      <c r="D27" s="23">
        <v>17</v>
      </c>
      <c r="E27" s="23">
        <v>671</v>
      </c>
      <c r="F27" s="22">
        <v>0.0672</v>
      </c>
    </row>
    <row r="28" spans="1:6">
      <c r="A28" s="22" t="s">
        <v>4906</v>
      </c>
      <c r="B28" s="23">
        <v>183</v>
      </c>
      <c r="C28" s="23">
        <v>1125</v>
      </c>
      <c r="D28" s="23">
        <v>11</v>
      </c>
      <c r="E28" s="23">
        <v>9840</v>
      </c>
      <c r="F28" s="22">
        <v>0.984</v>
      </c>
    </row>
    <row r="29" spans="1:6">
      <c r="A29" s="22" t="s">
        <v>4907</v>
      </c>
      <c r="B29" s="23">
        <v>183</v>
      </c>
      <c r="C29" s="23">
        <v>1754</v>
      </c>
      <c r="D29" s="23">
        <v>55</v>
      </c>
      <c r="E29" s="23">
        <v>23</v>
      </c>
      <c r="F29" s="22">
        <v>0.0024</v>
      </c>
    </row>
    <row r="30" spans="1:6">
      <c r="A30" s="22" t="s">
        <v>4908</v>
      </c>
      <c r="B30" s="23">
        <v>167</v>
      </c>
      <c r="C30" s="23">
        <v>1988</v>
      </c>
      <c r="D30" s="23">
        <v>9</v>
      </c>
      <c r="E30" s="23">
        <v>6461</v>
      </c>
      <c r="F30" s="22">
        <v>0.6461</v>
      </c>
    </row>
    <row r="31" spans="1:6">
      <c r="A31" s="22" t="s">
        <v>4909</v>
      </c>
      <c r="B31" s="23">
        <v>161</v>
      </c>
      <c r="C31" s="23">
        <v>2685</v>
      </c>
      <c r="D31" s="23">
        <v>19</v>
      </c>
      <c r="E31" s="23">
        <v>3732</v>
      </c>
      <c r="F31" s="22">
        <v>0.3733</v>
      </c>
    </row>
    <row r="32" spans="1:6">
      <c r="A32" s="22" t="s">
        <v>4910</v>
      </c>
      <c r="B32" s="23">
        <v>134</v>
      </c>
      <c r="C32" s="23">
        <v>1609</v>
      </c>
      <c r="D32" s="23">
        <v>3</v>
      </c>
      <c r="E32" s="23">
        <v>9667</v>
      </c>
      <c r="F32" s="22">
        <v>0.9667</v>
      </c>
    </row>
    <row r="33" spans="1:6">
      <c r="A33" s="22" t="s">
        <v>4911</v>
      </c>
      <c r="B33" s="23">
        <v>133</v>
      </c>
      <c r="C33" s="23">
        <v>860</v>
      </c>
      <c r="D33" s="23">
        <v>15</v>
      </c>
      <c r="E33" s="23">
        <v>587</v>
      </c>
      <c r="F33" s="22">
        <v>0.0588</v>
      </c>
    </row>
    <row r="34" spans="1:6">
      <c r="A34" s="22" t="s">
        <v>4912</v>
      </c>
      <c r="B34" s="23">
        <v>112</v>
      </c>
      <c r="C34" s="23">
        <v>1213</v>
      </c>
      <c r="D34" s="23">
        <v>16</v>
      </c>
      <c r="E34" s="23">
        <v>9981</v>
      </c>
      <c r="F34" s="22">
        <v>0.9981</v>
      </c>
    </row>
    <row r="35" spans="1:6">
      <c r="A35" s="22" t="s">
        <v>4913</v>
      </c>
      <c r="B35" s="23">
        <v>111</v>
      </c>
      <c r="C35" s="23">
        <v>1099</v>
      </c>
      <c r="D35" s="23">
        <v>23</v>
      </c>
      <c r="E35" s="23">
        <v>9490</v>
      </c>
      <c r="F35" s="22">
        <v>0.949</v>
      </c>
    </row>
    <row r="36" spans="1:6">
      <c r="A36" s="22" t="s">
        <v>4914</v>
      </c>
      <c r="B36" s="23">
        <v>110</v>
      </c>
      <c r="C36" s="23">
        <v>1183</v>
      </c>
      <c r="D36" s="23">
        <v>39</v>
      </c>
      <c r="E36" s="23">
        <v>4401</v>
      </c>
      <c r="F36" s="22">
        <v>0.4402</v>
      </c>
    </row>
    <row r="37" spans="1:6">
      <c r="A37" s="22" t="s">
        <v>4915</v>
      </c>
      <c r="B37" s="23">
        <v>109</v>
      </c>
      <c r="C37" s="23">
        <v>977</v>
      </c>
      <c r="D37" s="23">
        <v>21</v>
      </c>
      <c r="E37" s="23">
        <v>8885</v>
      </c>
      <c r="F37" s="22">
        <v>0.8885</v>
      </c>
    </row>
    <row r="38" spans="1:6">
      <c r="A38" s="22" t="s">
        <v>4916</v>
      </c>
      <c r="B38" s="23">
        <v>98</v>
      </c>
      <c r="C38" s="23">
        <v>902</v>
      </c>
      <c r="D38" s="23">
        <v>18</v>
      </c>
      <c r="E38" s="23">
        <v>9862</v>
      </c>
      <c r="F38" s="22">
        <v>0.9862</v>
      </c>
    </row>
    <row r="39" spans="1:6">
      <c r="A39" s="22" t="s">
        <v>4917</v>
      </c>
      <c r="B39" s="23">
        <v>97</v>
      </c>
      <c r="C39" s="23">
        <v>906</v>
      </c>
      <c r="D39" s="23">
        <v>13</v>
      </c>
      <c r="E39" s="23">
        <v>9996</v>
      </c>
      <c r="F39" s="22">
        <v>0.9996</v>
      </c>
    </row>
    <row r="40" spans="1:6">
      <c r="A40" s="22" t="s">
        <v>4918</v>
      </c>
      <c r="B40" s="23">
        <v>94</v>
      </c>
      <c r="C40" s="23">
        <v>803</v>
      </c>
      <c r="D40" s="23">
        <v>47</v>
      </c>
      <c r="E40" s="23">
        <v>0</v>
      </c>
      <c r="F40" s="22">
        <v>0.0001</v>
      </c>
    </row>
    <row r="41" spans="1:6">
      <c r="A41" s="22" t="s">
        <v>4919</v>
      </c>
      <c r="B41" s="23">
        <v>90</v>
      </c>
      <c r="C41" s="23">
        <v>776</v>
      </c>
      <c r="D41" s="23">
        <v>4</v>
      </c>
      <c r="E41" s="23">
        <v>9755</v>
      </c>
      <c r="F41" s="22">
        <v>0.9755</v>
      </c>
    </row>
    <row r="42" spans="1:6">
      <c r="A42" s="22" t="s">
        <v>4920</v>
      </c>
      <c r="B42" s="23">
        <v>90</v>
      </c>
      <c r="C42" s="23">
        <v>1034</v>
      </c>
      <c r="D42" s="23">
        <v>2</v>
      </c>
      <c r="E42" s="23">
        <v>9782</v>
      </c>
      <c r="F42" s="22">
        <v>0.9782</v>
      </c>
    </row>
    <row r="43" spans="1:6">
      <c r="A43" s="22" t="s">
        <v>4921</v>
      </c>
      <c r="B43" s="23">
        <v>86</v>
      </c>
      <c r="C43" s="23">
        <v>1148</v>
      </c>
      <c r="D43" s="23">
        <v>34</v>
      </c>
      <c r="E43" s="23">
        <v>5780</v>
      </c>
      <c r="F43" s="22">
        <v>0.578</v>
      </c>
    </row>
    <row r="44" spans="1:6">
      <c r="A44" s="22" t="s">
        <v>4922</v>
      </c>
      <c r="B44" s="23">
        <v>84</v>
      </c>
      <c r="C44" s="23">
        <v>847</v>
      </c>
      <c r="D44" s="23">
        <v>14</v>
      </c>
      <c r="E44" s="23">
        <v>730</v>
      </c>
      <c r="F44" s="22">
        <v>0.0731</v>
      </c>
    </row>
    <row r="45" spans="1:6">
      <c r="A45" s="22" t="s">
        <v>4923</v>
      </c>
      <c r="B45" s="23">
        <v>81</v>
      </c>
      <c r="C45" s="23">
        <v>380</v>
      </c>
      <c r="D45" s="23">
        <v>1</v>
      </c>
      <c r="E45" s="23">
        <v>4216</v>
      </c>
      <c r="F45" s="22">
        <v>0.4217</v>
      </c>
    </row>
    <row r="46" spans="1:6">
      <c r="A46" s="22" t="s">
        <v>4924</v>
      </c>
      <c r="B46" s="23">
        <v>81</v>
      </c>
      <c r="C46" s="23">
        <v>854</v>
      </c>
      <c r="D46" s="23">
        <v>24</v>
      </c>
      <c r="E46" s="23">
        <v>72</v>
      </c>
      <c r="F46" s="22">
        <v>0.0073</v>
      </c>
    </row>
    <row r="47" spans="1:6">
      <c r="A47" s="22" t="s">
        <v>4925</v>
      </c>
      <c r="B47" s="23">
        <v>76</v>
      </c>
      <c r="C47" s="23">
        <v>684</v>
      </c>
      <c r="D47" s="23">
        <v>30</v>
      </c>
      <c r="E47" s="23">
        <v>194</v>
      </c>
      <c r="F47" s="22">
        <v>0.0195</v>
      </c>
    </row>
    <row r="48" spans="1:6">
      <c r="A48" s="22" t="s">
        <v>4926</v>
      </c>
      <c r="B48" s="23">
        <v>72</v>
      </c>
      <c r="C48" s="23">
        <v>619</v>
      </c>
      <c r="D48" s="23">
        <v>23</v>
      </c>
      <c r="E48" s="23">
        <v>438</v>
      </c>
      <c r="F48" s="22">
        <v>0.0439</v>
      </c>
    </row>
    <row r="49" spans="1:6">
      <c r="A49" s="22" t="s">
        <v>4927</v>
      </c>
      <c r="B49" s="23">
        <v>72</v>
      </c>
      <c r="C49" s="23">
        <v>661</v>
      </c>
      <c r="D49" s="23">
        <v>18</v>
      </c>
      <c r="E49" s="23">
        <v>7428</v>
      </c>
      <c r="F49" s="22">
        <v>0.7428</v>
      </c>
    </row>
    <row r="50" spans="1:6">
      <c r="A50" s="22" t="s">
        <v>4928</v>
      </c>
      <c r="B50" s="23">
        <v>71</v>
      </c>
      <c r="C50" s="23">
        <v>845</v>
      </c>
      <c r="D50" s="23">
        <v>3</v>
      </c>
      <c r="E50" s="23">
        <v>7843</v>
      </c>
      <c r="F50" s="22">
        <v>0.7843</v>
      </c>
    </row>
    <row r="51" spans="1:6">
      <c r="A51" s="22" t="s">
        <v>4929</v>
      </c>
      <c r="B51" s="23">
        <v>70</v>
      </c>
      <c r="C51" s="23">
        <v>656</v>
      </c>
      <c r="D51" s="23">
        <v>19</v>
      </c>
      <c r="E51" s="23">
        <v>6392</v>
      </c>
      <c r="F51" s="22">
        <v>0.6392</v>
      </c>
    </row>
    <row r="52" spans="1:6">
      <c r="A52" s="22" t="s">
        <v>4930</v>
      </c>
      <c r="B52" s="23">
        <v>70</v>
      </c>
      <c r="C52" s="23">
        <v>478</v>
      </c>
      <c r="D52" s="23">
        <v>8</v>
      </c>
      <c r="E52" s="23">
        <v>9765</v>
      </c>
      <c r="F52" s="22">
        <v>0.9765</v>
      </c>
    </row>
    <row r="53" spans="1:6">
      <c r="A53" s="22" t="s">
        <v>4931</v>
      </c>
      <c r="B53" s="23">
        <v>69</v>
      </c>
      <c r="C53" s="23">
        <v>638</v>
      </c>
      <c r="D53" s="23">
        <v>18</v>
      </c>
      <c r="E53" s="23">
        <v>6796</v>
      </c>
      <c r="F53" s="22">
        <v>0.6796</v>
      </c>
    </row>
    <row r="54" spans="1:6">
      <c r="A54" s="22" t="s">
        <v>4932</v>
      </c>
      <c r="B54" s="23">
        <v>69</v>
      </c>
      <c r="C54" s="23">
        <v>678</v>
      </c>
      <c r="D54" s="23">
        <v>9</v>
      </c>
      <c r="E54" s="23">
        <v>9989</v>
      </c>
      <c r="F54" s="22">
        <v>0.9989</v>
      </c>
    </row>
    <row r="55" spans="1:6">
      <c r="A55" s="22" t="s">
        <v>4933</v>
      </c>
      <c r="B55" s="23">
        <v>68</v>
      </c>
      <c r="C55" s="23">
        <v>513</v>
      </c>
      <c r="D55" s="23">
        <v>6</v>
      </c>
      <c r="E55" s="23">
        <v>9970</v>
      </c>
      <c r="F55" s="22">
        <v>0.997</v>
      </c>
    </row>
    <row r="56" spans="1:6">
      <c r="A56" s="22" t="s">
        <v>4934</v>
      </c>
      <c r="B56" s="23">
        <v>68</v>
      </c>
      <c r="C56" s="23">
        <v>696</v>
      </c>
      <c r="D56" s="23">
        <v>18</v>
      </c>
      <c r="E56" s="23">
        <v>8168</v>
      </c>
      <c r="F56" s="22">
        <v>0.8168</v>
      </c>
    </row>
    <row r="57" spans="1:6">
      <c r="A57" s="22" t="s">
        <v>4935</v>
      </c>
      <c r="B57" s="23">
        <v>65</v>
      </c>
      <c r="C57" s="23">
        <v>624</v>
      </c>
      <c r="D57" s="23">
        <v>17</v>
      </c>
      <c r="E57" s="23">
        <v>7403</v>
      </c>
      <c r="F57" s="22">
        <v>0.7403</v>
      </c>
    </row>
    <row r="58" spans="1:6">
      <c r="A58" s="22" t="s">
        <v>4936</v>
      </c>
      <c r="B58" s="23">
        <v>63</v>
      </c>
      <c r="C58" s="23">
        <v>293</v>
      </c>
      <c r="D58" s="23">
        <v>2</v>
      </c>
      <c r="E58" s="23">
        <v>6677</v>
      </c>
      <c r="F58" s="22">
        <v>0.6677</v>
      </c>
    </row>
    <row r="59" spans="1:6">
      <c r="A59" s="22" t="s">
        <v>4937</v>
      </c>
      <c r="B59" s="23">
        <v>62</v>
      </c>
      <c r="C59" s="23">
        <v>332</v>
      </c>
      <c r="D59" s="23">
        <v>4</v>
      </c>
      <c r="E59" s="23">
        <v>6417</v>
      </c>
      <c r="F59" s="22">
        <v>0.6417</v>
      </c>
    </row>
    <row r="60" spans="1:6">
      <c r="A60" s="22" t="s">
        <v>4938</v>
      </c>
      <c r="B60" s="23">
        <v>62</v>
      </c>
      <c r="C60" s="23">
        <v>587</v>
      </c>
      <c r="D60" s="23">
        <v>0</v>
      </c>
      <c r="E60" s="23">
        <v>9478</v>
      </c>
      <c r="F60" s="22">
        <v>0.9478</v>
      </c>
    </row>
    <row r="61" spans="1:6">
      <c r="A61" s="22" t="s">
        <v>4939</v>
      </c>
      <c r="B61" s="23">
        <v>60</v>
      </c>
      <c r="C61" s="23">
        <v>657</v>
      </c>
      <c r="D61" s="23">
        <v>6</v>
      </c>
      <c r="E61" s="23">
        <v>8920</v>
      </c>
      <c r="F61" s="22">
        <v>0.892</v>
      </c>
    </row>
    <row r="62" spans="1:6">
      <c r="A62" s="22" t="s">
        <v>4940</v>
      </c>
      <c r="B62" s="23">
        <v>59</v>
      </c>
      <c r="C62" s="23">
        <v>1828</v>
      </c>
      <c r="D62" s="23">
        <v>1</v>
      </c>
      <c r="E62" s="23">
        <v>9768</v>
      </c>
      <c r="F62" s="22">
        <v>0.9768</v>
      </c>
    </row>
    <row r="63" spans="1:6">
      <c r="A63" s="22" t="s">
        <v>4941</v>
      </c>
      <c r="B63" s="23">
        <v>58</v>
      </c>
      <c r="C63" s="23">
        <v>766</v>
      </c>
      <c r="D63" s="23">
        <v>34</v>
      </c>
      <c r="E63" s="23">
        <v>556</v>
      </c>
      <c r="F63" s="22">
        <v>0.0557</v>
      </c>
    </row>
    <row r="64" spans="1:6">
      <c r="A64" s="22" t="s">
        <v>4942</v>
      </c>
      <c r="B64" s="23">
        <v>57</v>
      </c>
      <c r="C64" s="23">
        <v>393</v>
      </c>
      <c r="D64" s="23">
        <v>15</v>
      </c>
      <c r="E64" s="23">
        <v>488</v>
      </c>
      <c r="F64" s="22">
        <v>0.0489</v>
      </c>
    </row>
    <row r="65" spans="1:6">
      <c r="A65" s="22" t="s">
        <v>4943</v>
      </c>
      <c r="B65" s="23">
        <v>55</v>
      </c>
      <c r="C65" s="23">
        <v>467</v>
      </c>
      <c r="D65" s="23">
        <v>29</v>
      </c>
      <c r="E65" s="23">
        <v>0</v>
      </c>
      <c r="F65" s="22">
        <v>0.0001</v>
      </c>
    </row>
    <row r="66" spans="1:6">
      <c r="A66" s="22" t="s">
        <v>4944</v>
      </c>
      <c r="B66" s="23">
        <v>54</v>
      </c>
      <c r="C66" s="23">
        <v>820</v>
      </c>
      <c r="D66" s="23">
        <v>6</v>
      </c>
      <c r="E66" s="23">
        <v>7036</v>
      </c>
      <c r="F66" s="22">
        <v>0.7036</v>
      </c>
    </row>
    <row r="67" spans="1:6">
      <c r="A67" s="22" t="s">
        <v>4945</v>
      </c>
      <c r="B67" s="23">
        <v>54</v>
      </c>
      <c r="C67" s="23">
        <v>435</v>
      </c>
      <c r="D67" s="23">
        <v>7</v>
      </c>
      <c r="E67" s="23">
        <v>9742</v>
      </c>
      <c r="F67" s="22">
        <v>0.9742</v>
      </c>
    </row>
    <row r="68" spans="1:6">
      <c r="A68" s="22" t="s">
        <v>4946</v>
      </c>
      <c r="B68" s="23">
        <v>54</v>
      </c>
      <c r="C68" s="23">
        <v>503</v>
      </c>
      <c r="D68" s="23">
        <v>22</v>
      </c>
      <c r="E68" s="23">
        <v>634</v>
      </c>
      <c r="F68" s="22">
        <v>0.0635</v>
      </c>
    </row>
    <row r="69" spans="1:6">
      <c r="A69" s="22" t="s">
        <v>4947</v>
      </c>
      <c r="B69" s="23">
        <v>53</v>
      </c>
      <c r="C69" s="23">
        <v>383</v>
      </c>
      <c r="D69" s="23">
        <v>5</v>
      </c>
      <c r="E69" s="23">
        <v>2772</v>
      </c>
      <c r="F69" s="22">
        <v>0.2773</v>
      </c>
    </row>
    <row r="70" spans="1:6">
      <c r="A70" s="22" t="s">
        <v>4948</v>
      </c>
      <c r="B70" s="23">
        <v>52</v>
      </c>
      <c r="C70" s="23">
        <v>501</v>
      </c>
      <c r="D70" s="23">
        <v>10</v>
      </c>
      <c r="E70" s="23">
        <v>9331</v>
      </c>
      <c r="F70" s="22">
        <v>0.9331</v>
      </c>
    </row>
    <row r="71" spans="1:6">
      <c r="A71" s="22" t="s">
        <v>4949</v>
      </c>
      <c r="B71" s="23">
        <v>49</v>
      </c>
      <c r="C71" s="23">
        <v>217</v>
      </c>
      <c r="D71" s="23">
        <v>13</v>
      </c>
      <c r="E71" s="23">
        <v>1</v>
      </c>
      <c r="F71" s="22">
        <v>0.0002</v>
      </c>
    </row>
    <row r="72" spans="1:6">
      <c r="A72" s="22" t="s">
        <v>4950</v>
      </c>
      <c r="B72" s="23">
        <v>49</v>
      </c>
      <c r="C72" s="23">
        <v>522</v>
      </c>
      <c r="D72" s="23">
        <v>12</v>
      </c>
      <c r="E72" s="23">
        <v>8527</v>
      </c>
      <c r="F72" s="22">
        <v>0.8527</v>
      </c>
    </row>
    <row r="73" spans="1:6">
      <c r="A73" s="22" t="s">
        <v>4951</v>
      </c>
      <c r="B73" s="23">
        <v>47</v>
      </c>
      <c r="C73" s="23">
        <v>577</v>
      </c>
      <c r="D73" s="23">
        <v>22</v>
      </c>
      <c r="E73" s="23">
        <v>984</v>
      </c>
      <c r="F73" s="22">
        <v>0.0985</v>
      </c>
    </row>
    <row r="74" spans="1:6">
      <c r="A74" s="22" t="s">
        <v>4952</v>
      </c>
      <c r="B74" s="23">
        <v>44</v>
      </c>
      <c r="C74" s="23">
        <v>445</v>
      </c>
      <c r="D74" s="23">
        <v>4</v>
      </c>
      <c r="E74" s="23">
        <v>9990</v>
      </c>
      <c r="F74" s="22">
        <v>0.999</v>
      </c>
    </row>
    <row r="75" spans="1:6">
      <c r="A75" s="22" t="s">
        <v>4953</v>
      </c>
      <c r="B75" s="23">
        <v>43</v>
      </c>
      <c r="C75" s="23">
        <v>228</v>
      </c>
      <c r="D75" s="23">
        <v>2</v>
      </c>
      <c r="E75" s="23">
        <v>4143</v>
      </c>
      <c r="F75" s="22">
        <v>0.4144</v>
      </c>
    </row>
    <row r="76" spans="1:6">
      <c r="A76" s="22" t="s">
        <v>4954</v>
      </c>
      <c r="B76" s="23">
        <v>41</v>
      </c>
      <c r="C76" s="23">
        <v>299</v>
      </c>
      <c r="D76" s="23">
        <v>4</v>
      </c>
      <c r="E76" s="23">
        <v>9658</v>
      </c>
      <c r="F76" s="22">
        <v>0.9658</v>
      </c>
    </row>
    <row r="77" spans="1:6">
      <c r="A77" s="22" t="s">
        <v>4955</v>
      </c>
      <c r="B77" s="23">
        <v>39</v>
      </c>
      <c r="C77" s="23">
        <v>233</v>
      </c>
      <c r="D77" s="23">
        <v>6</v>
      </c>
      <c r="E77" s="23">
        <v>358</v>
      </c>
      <c r="F77" s="22">
        <v>0.0359</v>
      </c>
    </row>
    <row r="78" spans="1:6">
      <c r="A78" s="22" t="s">
        <v>4956</v>
      </c>
      <c r="B78" s="23">
        <v>34</v>
      </c>
      <c r="C78" s="23">
        <v>145</v>
      </c>
      <c r="D78" s="23">
        <v>17</v>
      </c>
      <c r="E78" s="23">
        <v>0</v>
      </c>
      <c r="F78" s="22">
        <v>0.0001</v>
      </c>
    </row>
    <row r="79" spans="1:6">
      <c r="A79" s="22" t="s">
        <v>4957</v>
      </c>
      <c r="B79" s="23">
        <v>34</v>
      </c>
      <c r="C79" s="23">
        <v>358</v>
      </c>
      <c r="D79" s="23">
        <v>4</v>
      </c>
      <c r="E79" s="23">
        <v>7979</v>
      </c>
      <c r="F79" s="22">
        <v>0.7979</v>
      </c>
    </row>
    <row r="80" spans="1:6">
      <c r="A80" s="22" t="s">
        <v>4958</v>
      </c>
      <c r="B80" s="23">
        <v>34</v>
      </c>
      <c r="C80" s="23">
        <v>503</v>
      </c>
      <c r="D80" s="23">
        <v>9</v>
      </c>
      <c r="E80" s="23">
        <v>9837</v>
      </c>
      <c r="F80" s="22">
        <v>0.9837</v>
      </c>
    </row>
    <row r="81" spans="1:6">
      <c r="A81" s="22" t="s">
        <v>4959</v>
      </c>
      <c r="B81" s="23">
        <v>33</v>
      </c>
      <c r="C81" s="23">
        <v>309</v>
      </c>
      <c r="D81" s="23">
        <v>21</v>
      </c>
      <c r="E81" s="23">
        <v>4</v>
      </c>
      <c r="F81" s="22">
        <v>0.0005</v>
      </c>
    </row>
    <row r="82" spans="1:6">
      <c r="A82" s="22" t="s">
        <v>4960</v>
      </c>
      <c r="B82" s="23">
        <v>29</v>
      </c>
      <c r="C82" s="23">
        <v>277</v>
      </c>
      <c r="D82" s="23">
        <v>17</v>
      </c>
      <c r="E82" s="23">
        <v>7</v>
      </c>
      <c r="F82" s="22">
        <v>0.0008</v>
      </c>
    </row>
    <row r="83" spans="1:6">
      <c r="A83" s="22" t="s">
        <v>4961</v>
      </c>
      <c r="B83" s="23">
        <v>29</v>
      </c>
      <c r="C83" s="23">
        <v>454</v>
      </c>
      <c r="D83" s="23">
        <v>4</v>
      </c>
      <c r="E83" s="23">
        <v>9546</v>
      </c>
      <c r="F83" s="22">
        <v>0.9546</v>
      </c>
    </row>
    <row r="84" spans="1:6">
      <c r="A84" s="22" t="s">
        <v>4962</v>
      </c>
      <c r="B84" s="23">
        <v>29</v>
      </c>
      <c r="C84" s="23">
        <v>505</v>
      </c>
      <c r="D84" s="23">
        <v>5</v>
      </c>
      <c r="E84" s="23">
        <v>4888</v>
      </c>
      <c r="F84" s="22">
        <v>0.4889</v>
      </c>
    </row>
    <row r="85" spans="1:6">
      <c r="A85" s="22" t="s">
        <v>4963</v>
      </c>
      <c r="B85" s="23">
        <v>28</v>
      </c>
      <c r="C85" s="23">
        <v>272</v>
      </c>
      <c r="D85" s="23">
        <v>6</v>
      </c>
      <c r="E85" s="23">
        <v>1527</v>
      </c>
      <c r="F85" s="22">
        <v>0.1528</v>
      </c>
    </row>
    <row r="86" spans="1:6">
      <c r="A86" s="22" t="s">
        <v>4964</v>
      </c>
      <c r="B86" s="23">
        <v>26</v>
      </c>
      <c r="C86" s="23">
        <v>239</v>
      </c>
      <c r="D86" s="23">
        <v>6</v>
      </c>
      <c r="E86" s="23">
        <v>469</v>
      </c>
      <c r="F86" s="22">
        <v>0.047</v>
      </c>
    </row>
    <row r="87" spans="1:6">
      <c r="A87" s="22" t="s">
        <v>4965</v>
      </c>
      <c r="B87" s="23">
        <v>26</v>
      </c>
      <c r="C87" s="23">
        <v>373</v>
      </c>
      <c r="D87" s="23">
        <v>16</v>
      </c>
      <c r="E87" s="23">
        <v>144</v>
      </c>
      <c r="F87" s="22">
        <v>0.0145</v>
      </c>
    </row>
    <row r="88" spans="1:6">
      <c r="A88" s="22" t="s">
        <v>4966</v>
      </c>
      <c r="B88" s="23">
        <v>23</v>
      </c>
      <c r="C88" s="23">
        <v>212</v>
      </c>
      <c r="D88" s="23">
        <v>2</v>
      </c>
      <c r="E88" s="23">
        <v>8071</v>
      </c>
      <c r="F88" s="22">
        <v>0.8071</v>
      </c>
    </row>
    <row r="89" spans="1:6">
      <c r="A89" s="22" t="s">
        <v>4967</v>
      </c>
      <c r="B89" s="23">
        <v>21</v>
      </c>
      <c r="C89" s="23">
        <v>402</v>
      </c>
      <c r="D89" s="23">
        <v>1</v>
      </c>
      <c r="E89" s="23">
        <v>9752</v>
      </c>
      <c r="F89" s="22">
        <v>0.9752</v>
      </c>
    </row>
    <row r="90" spans="1:6">
      <c r="A90" s="22" t="s">
        <v>4968</v>
      </c>
      <c r="B90" s="23">
        <v>20</v>
      </c>
      <c r="C90" s="23">
        <v>242</v>
      </c>
      <c r="D90" s="23">
        <v>6</v>
      </c>
      <c r="E90" s="23">
        <v>3765</v>
      </c>
      <c r="F90" s="22">
        <v>0.3766</v>
      </c>
    </row>
    <row r="91" spans="1:6">
      <c r="A91" s="22" t="s">
        <v>4969</v>
      </c>
      <c r="B91" s="23">
        <v>20</v>
      </c>
      <c r="C91" s="23">
        <v>276</v>
      </c>
      <c r="D91" s="23">
        <v>3</v>
      </c>
      <c r="E91" s="23">
        <v>2946</v>
      </c>
      <c r="F91" s="22">
        <v>0.2947</v>
      </c>
    </row>
    <row r="92" spans="1:6">
      <c r="A92" s="22" t="s">
        <v>4970</v>
      </c>
      <c r="B92" s="23">
        <v>19</v>
      </c>
      <c r="C92" s="23">
        <v>272</v>
      </c>
      <c r="D92" s="23">
        <v>5</v>
      </c>
      <c r="E92" s="23">
        <v>662</v>
      </c>
      <c r="F92" s="22">
        <v>0.0663</v>
      </c>
    </row>
    <row r="93" spans="1:6">
      <c r="A93" s="22" t="s">
        <v>4971</v>
      </c>
      <c r="B93" s="23">
        <v>18</v>
      </c>
      <c r="C93" s="23">
        <v>125</v>
      </c>
      <c r="D93" s="23">
        <v>0</v>
      </c>
      <c r="E93" s="23">
        <v>8426</v>
      </c>
      <c r="F93" s="22">
        <v>0.8426</v>
      </c>
    </row>
    <row r="94" spans="1:6">
      <c r="A94" s="22" t="s">
        <v>4972</v>
      </c>
      <c r="B94" s="23">
        <v>18</v>
      </c>
      <c r="C94" s="23">
        <v>180</v>
      </c>
      <c r="D94" s="23">
        <v>4</v>
      </c>
      <c r="E94" s="23">
        <v>7206</v>
      </c>
      <c r="F94" s="22">
        <v>0.7206</v>
      </c>
    </row>
    <row r="95" spans="1:6">
      <c r="A95" s="22" t="s">
        <v>4973</v>
      </c>
      <c r="B95" s="23">
        <v>16</v>
      </c>
      <c r="C95" s="23">
        <v>107</v>
      </c>
      <c r="D95" s="23">
        <v>3</v>
      </c>
      <c r="E95" s="23">
        <v>4378</v>
      </c>
      <c r="F95" s="22">
        <v>0.4379</v>
      </c>
    </row>
    <row r="96" spans="1:6">
      <c r="A96" s="22" t="s">
        <v>4974</v>
      </c>
      <c r="B96" s="23">
        <v>15</v>
      </c>
      <c r="C96" s="23">
        <v>36</v>
      </c>
      <c r="D96" s="23">
        <v>1</v>
      </c>
      <c r="E96" s="23">
        <v>1092</v>
      </c>
      <c r="F96" s="22">
        <v>0.1093</v>
      </c>
    </row>
    <row r="97" spans="1:6">
      <c r="A97" s="22" t="s">
        <v>4975</v>
      </c>
      <c r="B97" s="23">
        <v>13</v>
      </c>
      <c r="C97" s="23">
        <v>130</v>
      </c>
      <c r="D97" s="23">
        <v>2</v>
      </c>
      <c r="E97" s="23">
        <v>7527</v>
      </c>
      <c r="F97" s="22">
        <v>0.7527</v>
      </c>
    </row>
    <row r="98" spans="1:6">
      <c r="A98" s="22" t="s">
        <v>4976</v>
      </c>
      <c r="B98" s="23">
        <v>13</v>
      </c>
      <c r="C98" s="23">
        <v>101</v>
      </c>
      <c r="D98" s="23">
        <v>1</v>
      </c>
      <c r="E98" s="23">
        <v>8524</v>
      </c>
      <c r="F98" s="22">
        <v>0.8524</v>
      </c>
    </row>
    <row r="99" spans="1:6">
      <c r="A99" s="22" t="s">
        <v>4977</v>
      </c>
      <c r="B99" s="23">
        <v>13</v>
      </c>
      <c r="C99" s="23">
        <v>434</v>
      </c>
      <c r="D99" s="23">
        <v>3</v>
      </c>
      <c r="E99" s="23">
        <v>6447</v>
      </c>
      <c r="F99" s="22">
        <v>0.6447</v>
      </c>
    </row>
    <row r="100" spans="1:6">
      <c r="A100" s="22" t="s">
        <v>4978</v>
      </c>
      <c r="B100" s="23">
        <v>13</v>
      </c>
      <c r="C100" s="23">
        <v>100</v>
      </c>
      <c r="D100" s="23">
        <v>8</v>
      </c>
      <c r="E100" s="23">
        <v>9</v>
      </c>
      <c r="F100" s="22">
        <v>0.001</v>
      </c>
    </row>
    <row r="101" spans="1:6">
      <c r="A101" s="22" t="s">
        <v>4979</v>
      </c>
      <c r="B101" s="23">
        <v>12</v>
      </c>
      <c r="C101" s="23">
        <v>106</v>
      </c>
      <c r="D101" s="23">
        <v>4</v>
      </c>
      <c r="E101" s="23">
        <v>1743</v>
      </c>
      <c r="F101" s="22">
        <v>0.1744</v>
      </c>
    </row>
    <row r="102" spans="1:6">
      <c r="A102" s="22" t="s">
        <v>4980</v>
      </c>
      <c r="B102" s="23">
        <v>12</v>
      </c>
      <c r="C102" s="23">
        <v>114</v>
      </c>
      <c r="D102" s="23">
        <v>10</v>
      </c>
      <c r="E102" s="23">
        <v>15</v>
      </c>
      <c r="F102" s="22">
        <v>0.0016</v>
      </c>
    </row>
    <row r="103" spans="1:6">
      <c r="A103" s="22" t="s">
        <v>4981</v>
      </c>
      <c r="B103" s="23">
        <v>12</v>
      </c>
      <c r="C103" s="23">
        <v>224</v>
      </c>
      <c r="D103" s="23">
        <v>7</v>
      </c>
      <c r="E103" s="23">
        <v>1564</v>
      </c>
      <c r="F103" s="22">
        <v>0.1565</v>
      </c>
    </row>
    <row r="104" spans="1:6">
      <c r="A104" s="22" t="s">
        <v>4982</v>
      </c>
      <c r="B104" s="23">
        <v>12</v>
      </c>
      <c r="C104" s="23">
        <v>103</v>
      </c>
      <c r="D104" s="23">
        <v>2</v>
      </c>
      <c r="E104" s="23">
        <v>6716</v>
      </c>
      <c r="F104" s="22">
        <v>0.6716</v>
      </c>
    </row>
    <row r="105" spans="1:6">
      <c r="A105" s="22" t="s">
        <v>4983</v>
      </c>
      <c r="B105" s="23">
        <v>10</v>
      </c>
      <c r="C105" s="23">
        <v>566</v>
      </c>
      <c r="D105" s="23">
        <v>0</v>
      </c>
      <c r="E105" s="23">
        <v>9916</v>
      </c>
      <c r="F105" s="22">
        <v>0.9916</v>
      </c>
    </row>
    <row r="106" spans="1:6">
      <c r="A106" s="22" t="s">
        <v>4984</v>
      </c>
      <c r="B106" s="23">
        <v>10</v>
      </c>
      <c r="C106" s="23">
        <v>66</v>
      </c>
      <c r="D106" s="23">
        <v>14</v>
      </c>
      <c r="E106" s="23">
        <v>0</v>
      </c>
      <c r="F106" s="22">
        <v>0.0001</v>
      </c>
    </row>
    <row r="107" spans="1:6">
      <c r="A107" s="22" t="s">
        <v>4985</v>
      </c>
      <c r="B107" s="23">
        <v>9</v>
      </c>
      <c r="C107" s="23">
        <v>96</v>
      </c>
      <c r="D107" s="23">
        <v>4</v>
      </c>
      <c r="E107" s="23">
        <v>679</v>
      </c>
      <c r="F107" s="22">
        <v>0.068</v>
      </c>
    </row>
    <row r="108" spans="1:6">
      <c r="A108" s="22" t="s">
        <v>4986</v>
      </c>
      <c r="B108" s="23">
        <v>9</v>
      </c>
      <c r="C108" s="23">
        <v>240</v>
      </c>
      <c r="D108" s="23">
        <v>3</v>
      </c>
      <c r="E108" s="23">
        <v>3387</v>
      </c>
      <c r="F108" s="22">
        <v>0.3388</v>
      </c>
    </row>
    <row r="109" spans="1:6">
      <c r="A109" s="22" t="s">
        <v>4987</v>
      </c>
      <c r="B109" s="23">
        <v>9</v>
      </c>
      <c r="C109" s="23">
        <v>22</v>
      </c>
      <c r="D109" s="23">
        <v>0</v>
      </c>
      <c r="E109" s="23">
        <v>4904</v>
      </c>
      <c r="F109" s="22">
        <v>0.4905</v>
      </c>
    </row>
    <row r="110" spans="1:6">
      <c r="A110" s="22" t="s">
        <v>4988</v>
      </c>
      <c r="B110" s="23">
        <v>9</v>
      </c>
      <c r="C110" s="23">
        <v>43</v>
      </c>
      <c r="D110" s="23">
        <v>0</v>
      </c>
      <c r="E110" s="23">
        <v>7182</v>
      </c>
      <c r="F110" s="22">
        <v>0.7182</v>
      </c>
    </row>
    <row r="111" spans="1:6">
      <c r="A111" s="22" t="s">
        <v>4989</v>
      </c>
      <c r="B111" s="23">
        <v>8</v>
      </c>
      <c r="C111" s="23">
        <v>48</v>
      </c>
      <c r="D111" s="23">
        <v>5</v>
      </c>
      <c r="E111" s="23">
        <v>39</v>
      </c>
      <c r="F111" s="22">
        <v>0.004</v>
      </c>
    </row>
    <row r="112" spans="1:6">
      <c r="A112" s="22" t="s">
        <v>4990</v>
      </c>
      <c r="B112" s="23">
        <v>8</v>
      </c>
      <c r="C112" s="23">
        <v>28</v>
      </c>
      <c r="D112" s="23">
        <v>0</v>
      </c>
      <c r="E112" s="23">
        <v>3400</v>
      </c>
      <c r="F112" s="22">
        <v>0.3401</v>
      </c>
    </row>
    <row r="113" spans="1:6">
      <c r="A113" s="22" t="s">
        <v>4991</v>
      </c>
      <c r="B113" s="23">
        <v>8</v>
      </c>
      <c r="C113" s="23">
        <v>45</v>
      </c>
      <c r="D113" s="23">
        <v>0</v>
      </c>
      <c r="E113" s="23">
        <v>6953</v>
      </c>
      <c r="F113" s="22">
        <v>0.6953</v>
      </c>
    </row>
    <row r="114" spans="1:6">
      <c r="A114" s="22" t="s">
        <v>4992</v>
      </c>
      <c r="B114" s="23">
        <v>8</v>
      </c>
      <c r="C114" s="23">
        <v>25</v>
      </c>
      <c r="D114" s="23">
        <v>1</v>
      </c>
      <c r="E114" s="23">
        <v>2111</v>
      </c>
      <c r="F114" s="22">
        <v>0.2112</v>
      </c>
    </row>
    <row r="115" spans="1:6">
      <c r="A115" s="22" t="s">
        <v>4993</v>
      </c>
      <c r="B115" s="23">
        <v>8</v>
      </c>
      <c r="C115" s="23">
        <v>14</v>
      </c>
      <c r="D115" s="23">
        <v>0</v>
      </c>
      <c r="E115" s="23">
        <v>3104</v>
      </c>
      <c r="F115" s="22">
        <v>0.3105</v>
      </c>
    </row>
    <row r="116" spans="1:6">
      <c r="A116" s="22" t="s">
        <v>4994</v>
      </c>
      <c r="B116" s="23">
        <v>8</v>
      </c>
      <c r="C116" s="23">
        <v>50</v>
      </c>
      <c r="D116" s="23">
        <v>0</v>
      </c>
      <c r="E116" s="23">
        <v>8325</v>
      </c>
      <c r="F116" s="22">
        <v>0.8325</v>
      </c>
    </row>
    <row r="117" spans="1:6">
      <c r="A117" s="22" t="s">
        <v>4995</v>
      </c>
      <c r="B117" s="23">
        <v>8</v>
      </c>
      <c r="C117" s="23">
        <v>109</v>
      </c>
      <c r="D117" s="23">
        <v>1</v>
      </c>
      <c r="E117" s="23">
        <v>8316</v>
      </c>
      <c r="F117" s="22">
        <v>0.8316</v>
      </c>
    </row>
    <row r="118" spans="1:6">
      <c r="A118" s="22" t="s">
        <v>4996</v>
      </c>
      <c r="B118" s="23">
        <v>8</v>
      </c>
      <c r="C118" s="23">
        <v>92</v>
      </c>
      <c r="D118" s="23">
        <v>8</v>
      </c>
      <c r="E118" s="23">
        <v>9</v>
      </c>
      <c r="F118" s="22">
        <v>0.001</v>
      </c>
    </row>
    <row r="119" spans="1:6">
      <c r="A119" s="22" t="s">
        <v>4997</v>
      </c>
      <c r="B119" s="23">
        <v>7</v>
      </c>
      <c r="C119" s="23">
        <v>18</v>
      </c>
      <c r="D119" s="23">
        <v>7</v>
      </c>
      <c r="E119" s="23">
        <v>0</v>
      </c>
      <c r="F119" s="22">
        <v>0.0001</v>
      </c>
    </row>
    <row r="120" spans="1:6">
      <c r="A120" s="22" t="s">
        <v>4998</v>
      </c>
      <c r="B120" s="23">
        <v>7</v>
      </c>
      <c r="C120" s="23">
        <v>46</v>
      </c>
      <c r="D120" s="23">
        <v>0</v>
      </c>
      <c r="E120" s="23">
        <v>7690</v>
      </c>
      <c r="F120" s="22">
        <v>0.769</v>
      </c>
    </row>
    <row r="121" spans="1:6">
      <c r="A121" s="22" t="s">
        <v>4999</v>
      </c>
      <c r="B121" s="23">
        <v>7</v>
      </c>
      <c r="C121" s="23">
        <v>52</v>
      </c>
      <c r="D121" s="23">
        <v>11</v>
      </c>
      <c r="E121" s="23">
        <v>0</v>
      </c>
      <c r="F121" s="22">
        <v>0.0001</v>
      </c>
    </row>
    <row r="122" spans="1:6">
      <c r="A122" s="22" t="s">
        <v>5000</v>
      </c>
      <c r="B122" s="23">
        <v>7</v>
      </c>
      <c r="C122" s="23">
        <v>60</v>
      </c>
      <c r="D122" s="23">
        <v>8</v>
      </c>
      <c r="E122" s="23">
        <v>1</v>
      </c>
      <c r="F122" s="22">
        <v>0.0002</v>
      </c>
    </row>
    <row r="123" spans="1:6">
      <c r="A123" s="22" t="s">
        <v>5001</v>
      </c>
      <c r="B123" s="23">
        <v>7</v>
      </c>
      <c r="C123" s="23">
        <v>90</v>
      </c>
      <c r="D123" s="23">
        <v>0</v>
      </c>
      <c r="E123" s="23">
        <v>9553</v>
      </c>
      <c r="F123" s="22">
        <v>0.9553</v>
      </c>
    </row>
    <row r="124" spans="1:6">
      <c r="A124" s="22" t="s">
        <v>5002</v>
      </c>
      <c r="B124" s="23">
        <v>7</v>
      </c>
      <c r="C124" s="23">
        <v>42</v>
      </c>
      <c r="D124" s="23">
        <v>0</v>
      </c>
      <c r="E124" s="23">
        <v>7851</v>
      </c>
      <c r="F124" s="22">
        <v>0.7851</v>
      </c>
    </row>
    <row r="125" spans="1:6">
      <c r="A125" s="22" t="s">
        <v>5003</v>
      </c>
      <c r="B125" s="23">
        <v>7</v>
      </c>
      <c r="C125" s="23">
        <v>68</v>
      </c>
      <c r="D125" s="23">
        <v>2</v>
      </c>
      <c r="E125" s="23">
        <v>4012</v>
      </c>
      <c r="F125" s="22">
        <v>0.4013</v>
      </c>
    </row>
    <row r="126" spans="1:6">
      <c r="A126" s="22" t="s">
        <v>5004</v>
      </c>
      <c r="B126" s="23">
        <v>7</v>
      </c>
      <c r="C126" s="23">
        <v>199</v>
      </c>
      <c r="D126" s="23">
        <v>1</v>
      </c>
      <c r="E126" s="23">
        <v>9758</v>
      </c>
      <c r="F126" s="22">
        <v>0.9758</v>
      </c>
    </row>
    <row r="127" spans="1:6">
      <c r="A127" s="22" t="s">
        <v>5005</v>
      </c>
      <c r="B127" s="23">
        <v>7</v>
      </c>
      <c r="C127" s="23">
        <v>102</v>
      </c>
      <c r="D127" s="23">
        <v>42</v>
      </c>
      <c r="E127" s="23">
        <v>0</v>
      </c>
      <c r="F127" s="22">
        <v>0.0001</v>
      </c>
    </row>
    <row r="128" spans="1:6">
      <c r="A128" s="22" t="s">
        <v>5006</v>
      </c>
      <c r="B128" s="23">
        <v>7</v>
      </c>
      <c r="C128" s="23">
        <v>122</v>
      </c>
      <c r="D128" s="23">
        <v>8</v>
      </c>
      <c r="E128" s="23">
        <v>156</v>
      </c>
      <c r="F128" s="22">
        <v>0.0157</v>
      </c>
    </row>
    <row r="129" spans="1:6">
      <c r="A129" s="22" t="s">
        <v>5007</v>
      </c>
      <c r="B129" s="23">
        <v>7</v>
      </c>
      <c r="C129" s="23">
        <v>78</v>
      </c>
      <c r="D129" s="23">
        <v>2</v>
      </c>
      <c r="E129" s="23">
        <v>5119</v>
      </c>
      <c r="F129" s="22">
        <v>0.5119</v>
      </c>
    </row>
    <row r="130" spans="1:6">
      <c r="A130" s="22" t="s">
        <v>5008</v>
      </c>
      <c r="B130" s="23">
        <v>7</v>
      </c>
      <c r="C130" s="23">
        <v>62</v>
      </c>
      <c r="D130" s="23">
        <v>1</v>
      </c>
      <c r="E130" s="23">
        <v>5793</v>
      </c>
      <c r="F130" s="22">
        <v>0.5793</v>
      </c>
    </row>
    <row r="131" spans="1:6">
      <c r="A131" s="22" t="s">
        <v>5009</v>
      </c>
      <c r="B131" s="23">
        <v>6</v>
      </c>
      <c r="C131" s="23">
        <v>66</v>
      </c>
      <c r="D131" s="23">
        <v>5</v>
      </c>
      <c r="E131" s="23">
        <v>73</v>
      </c>
      <c r="F131" s="22">
        <v>0.0074</v>
      </c>
    </row>
    <row r="132" spans="1:6">
      <c r="A132" s="22" t="s">
        <v>5010</v>
      </c>
      <c r="B132" s="23">
        <v>6</v>
      </c>
      <c r="C132" s="23">
        <v>59</v>
      </c>
      <c r="D132" s="23">
        <v>7</v>
      </c>
      <c r="E132" s="23">
        <v>2</v>
      </c>
      <c r="F132" s="22">
        <v>0.0003</v>
      </c>
    </row>
    <row r="133" spans="1:6">
      <c r="A133" s="22" t="s">
        <v>5011</v>
      </c>
      <c r="B133" s="23">
        <v>6</v>
      </c>
      <c r="C133" s="23">
        <v>36</v>
      </c>
      <c r="D133" s="23">
        <v>0</v>
      </c>
      <c r="E133" s="23">
        <v>6775</v>
      </c>
      <c r="F133" s="22">
        <v>0.6775</v>
      </c>
    </row>
    <row r="134" spans="1:6">
      <c r="A134" s="22" t="s">
        <v>5012</v>
      </c>
      <c r="B134" s="23">
        <v>6</v>
      </c>
      <c r="C134" s="23">
        <v>22</v>
      </c>
      <c r="D134" s="23">
        <v>0</v>
      </c>
      <c r="E134" s="23">
        <v>4461</v>
      </c>
      <c r="F134" s="22">
        <v>0.4462</v>
      </c>
    </row>
    <row r="135" spans="1:6">
      <c r="A135" s="22" t="s">
        <v>5013</v>
      </c>
      <c r="B135" s="23">
        <v>6</v>
      </c>
      <c r="C135" s="23">
        <v>121</v>
      </c>
      <c r="D135" s="23">
        <v>43</v>
      </c>
      <c r="E135" s="23">
        <v>0</v>
      </c>
      <c r="F135" s="22">
        <v>0.0001</v>
      </c>
    </row>
    <row r="136" spans="1:6">
      <c r="A136" s="22" t="s">
        <v>5014</v>
      </c>
      <c r="B136" s="23">
        <v>6</v>
      </c>
      <c r="C136" s="23">
        <v>92</v>
      </c>
      <c r="D136" s="23">
        <v>1</v>
      </c>
      <c r="E136" s="23">
        <v>8367</v>
      </c>
      <c r="F136" s="22">
        <v>0.8367</v>
      </c>
    </row>
    <row r="137" spans="1:6">
      <c r="A137" s="22" t="s">
        <v>5015</v>
      </c>
      <c r="B137" s="23">
        <v>6</v>
      </c>
      <c r="C137" s="23">
        <v>46</v>
      </c>
      <c r="D137" s="23">
        <v>4</v>
      </c>
      <c r="E137" s="23">
        <v>180</v>
      </c>
      <c r="F137" s="22">
        <v>0.0181</v>
      </c>
    </row>
    <row r="138" spans="1:6">
      <c r="A138" s="22" t="s">
        <v>5016</v>
      </c>
      <c r="B138" s="23">
        <v>6</v>
      </c>
      <c r="C138" s="23">
        <v>9</v>
      </c>
      <c r="D138" s="23">
        <v>4</v>
      </c>
      <c r="E138" s="23">
        <v>0</v>
      </c>
      <c r="F138" s="22">
        <v>0.0001</v>
      </c>
    </row>
    <row r="139" spans="1:6">
      <c r="A139" s="22" t="s">
        <v>5017</v>
      </c>
      <c r="B139" s="23">
        <v>6</v>
      </c>
      <c r="C139" s="23">
        <v>33</v>
      </c>
      <c r="D139" s="23">
        <v>0</v>
      </c>
      <c r="E139" s="23">
        <v>6905</v>
      </c>
      <c r="F139" s="22">
        <v>0.6905</v>
      </c>
    </row>
    <row r="140" spans="1:6">
      <c r="A140" s="22" t="s">
        <v>5018</v>
      </c>
      <c r="B140" s="23">
        <v>6</v>
      </c>
      <c r="C140" s="23">
        <v>27</v>
      </c>
      <c r="D140" s="23">
        <v>7</v>
      </c>
      <c r="E140" s="23">
        <v>0</v>
      </c>
      <c r="F140" s="22">
        <v>0.0001</v>
      </c>
    </row>
    <row r="141" spans="1:6">
      <c r="A141" s="22" t="s">
        <v>5019</v>
      </c>
      <c r="B141" s="23">
        <v>6</v>
      </c>
      <c r="C141" s="23">
        <v>177</v>
      </c>
      <c r="D141" s="23">
        <v>0</v>
      </c>
      <c r="E141" s="23">
        <v>7173</v>
      </c>
      <c r="F141" s="22">
        <v>0.7173</v>
      </c>
    </row>
    <row r="142" spans="1:6">
      <c r="A142" s="22" t="s">
        <v>5020</v>
      </c>
      <c r="B142" s="23">
        <v>6</v>
      </c>
      <c r="C142" s="23">
        <v>24</v>
      </c>
      <c r="D142" s="23">
        <v>3</v>
      </c>
      <c r="E142" s="23">
        <v>12</v>
      </c>
      <c r="F142" s="22">
        <v>0.0013</v>
      </c>
    </row>
    <row r="143" spans="1:6">
      <c r="A143" s="22" t="s">
        <v>5021</v>
      </c>
      <c r="B143" s="23">
        <v>6</v>
      </c>
      <c r="C143" s="23">
        <v>33</v>
      </c>
      <c r="D143" s="23">
        <v>0</v>
      </c>
      <c r="E143" s="23">
        <v>5314</v>
      </c>
      <c r="F143" s="22">
        <v>0.5314</v>
      </c>
    </row>
    <row r="144" spans="1:6">
      <c r="A144" s="22" t="s">
        <v>5022</v>
      </c>
      <c r="B144" s="23">
        <v>6</v>
      </c>
      <c r="C144" s="23">
        <v>58</v>
      </c>
      <c r="D144" s="23">
        <v>3</v>
      </c>
      <c r="E144" s="23">
        <v>620</v>
      </c>
      <c r="F144" s="22">
        <v>0.0621</v>
      </c>
    </row>
    <row r="145" spans="1:6">
      <c r="A145" s="22" t="s">
        <v>5023</v>
      </c>
      <c r="B145" s="23">
        <v>6</v>
      </c>
      <c r="C145" s="23">
        <v>36</v>
      </c>
      <c r="D145" s="23">
        <v>0</v>
      </c>
      <c r="E145" s="23">
        <v>7180</v>
      </c>
      <c r="F145" s="22">
        <v>0.718</v>
      </c>
    </row>
    <row r="146" spans="1:6">
      <c r="A146" s="22" t="s">
        <v>5024</v>
      </c>
      <c r="B146" s="23">
        <v>5</v>
      </c>
      <c r="C146" s="23">
        <v>64</v>
      </c>
      <c r="D146" s="23">
        <v>9</v>
      </c>
      <c r="E146" s="23">
        <v>0</v>
      </c>
      <c r="F146" s="22">
        <v>0.0001</v>
      </c>
    </row>
    <row r="147" spans="1:6">
      <c r="A147" s="22" t="s">
        <v>5025</v>
      </c>
      <c r="B147" s="23">
        <v>5</v>
      </c>
      <c r="C147" s="23">
        <v>39</v>
      </c>
      <c r="D147" s="23">
        <v>0</v>
      </c>
      <c r="E147" s="23">
        <v>6817</v>
      </c>
      <c r="F147" s="22">
        <v>0.6817</v>
      </c>
    </row>
    <row r="148" spans="1:6">
      <c r="A148" s="22" t="s">
        <v>5026</v>
      </c>
      <c r="B148" s="23">
        <v>5</v>
      </c>
      <c r="C148" s="23">
        <v>15</v>
      </c>
      <c r="D148" s="23">
        <v>0</v>
      </c>
      <c r="E148" s="23">
        <v>2985</v>
      </c>
      <c r="F148" s="22">
        <v>0.2986</v>
      </c>
    </row>
    <row r="149" spans="1:6">
      <c r="A149" s="22" t="s">
        <v>5027</v>
      </c>
      <c r="B149" s="23">
        <v>5</v>
      </c>
      <c r="C149" s="23">
        <v>76</v>
      </c>
      <c r="D149" s="23">
        <v>4</v>
      </c>
      <c r="E149" s="23">
        <v>578</v>
      </c>
      <c r="F149" s="22">
        <v>0.0579</v>
      </c>
    </row>
    <row r="150" spans="1:6">
      <c r="A150" s="22" t="s">
        <v>5028</v>
      </c>
      <c r="B150" s="23">
        <v>5</v>
      </c>
      <c r="C150" s="23">
        <v>36</v>
      </c>
      <c r="D150" s="23">
        <v>7</v>
      </c>
      <c r="E150" s="23">
        <v>0</v>
      </c>
      <c r="F150" s="22">
        <v>0.0001</v>
      </c>
    </row>
    <row r="151" spans="1:6">
      <c r="A151" s="22" t="s">
        <v>5029</v>
      </c>
      <c r="B151" s="23">
        <v>5</v>
      </c>
      <c r="C151" s="23">
        <v>41</v>
      </c>
      <c r="D151" s="23">
        <v>8</v>
      </c>
      <c r="E151" s="23">
        <v>0</v>
      </c>
      <c r="F151" s="22">
        <v>0.0001</v>
      </c>
    </row>
    <row r="152" spans="1:6">
      <c r="A152" s="22" t="s">
        <v>5030</v>
      </c>
      <c r="B152" s="23">
        <v>5</v>
      </c>
      <c r="C152" s="23">
        <v>12</v>
      </c>
      <c r="D152" s="23">
        <v>0</v>
      </c>
      <c r="E152" s="23">
        <v>1476</v>
      </c>
      <c r="F152" s="22">
        <v>0.1477</v>
      </c>
    </row>
    <row r="153" spans="1:6">
      <c r="A153" s="22" t="s">
        <v>5031</v>
      </c>
      <c r="B153" s="23">
        <v>5</v>
      </c>
      <c r="C153" s="23">
        <v>33</v>
      </c>
      <c r="D153" s="23">
        <v>0</v>
      </c>
      <c r="E153" s="23">
        <v>6989</v>
      </c>
      <c r="F153" s="22">
        <v>0.6989</v>
      </c>
    </row>
    <row r="154" spans="1:6">
      <c r="A154" s="22" t="s">
        <v>5032</v>
      </c>
      <c r="B154" s="23">
        <v>5</v>
      </c>
      <c r="C154" s="23">
        <v>57</v>
      </c>
      <c r="D154" s="23">
        <v>24</v>
      </c>
      <c r="E154" s="23">
        <v>0</v>
      </c>
      <c r="F154" s="22">
        <v>0.0001</v>
      </c>
    </row>
    <row r="155" spans="1:6">
      <c r="A155" s="22" t="s">
        <v>5033</v>
      </c>
      <c r="B155" s="23">
        <v>5</v>
      </c>
      <c r="C155" s="23">
        <v>46</v>
      </c>
      <c r="D155" s="23">
        <v>3</v>
      </c>
      <c r="E155" s="23">
        <v>710</v>
      </c>
      <c r="F155" s="22">
        <v>0.0711</v>
      </c>
    </row>
    <row r="156" spans="1:6">
      <c r="A156" s="22" t="s">
        <v>5034</v>
      </c>
      <c r="B156" s="23">
        <v>5</v>
      </c>
      <c r="C156" s="23">
        <v>27</v>
      </c>
      <c r="D156" s="23">
        <v>1</v>
      </c>
      <c r="E156" s="23">
        <v>1780</v>
      </c>
      <c r="F156" s="22">
        <v>0.1781</v>
      </c>
    </row>
    <row r="157" spans="1:6">
      <c r="A157" s="22" t="s">
        <v>5035</v>
      </c>
      <c r="B157" s="23">
        <v>5</v>
      </c>
      <c r="C157" s="23">
        <v>27</v>
      </c>
      <c r="D157" s="23">
        <v>1</v>
      </c>
      <c r="E157" s="23">
        <v>2138</v>
      </c>
      <c r="F157" s="22">
        <v>0.2139</v>
      </c>
    </row>
    <row r="158" spans="1:6">
      <c r="A158" s="22" t="s">
        <v>5036</v>
      </c>
      <c r="B158" s="23">
        <v>5</v>
      </c>
      <c r="C158" s="23">
        <v>127</v>
      </c>
      <c r="D158" s="23">
        <v>4</v>
      </c>
      <c r="E158" s="23">
        <v>110</v>
      </c>
      <c r="F158" s="22">
        <v>0.0111</v>
      </c>
    </row>
    <row r="159" spans="1:6">
      <c r="A159" s="22" t="s">
        <v>5037</v>
      </c>
      <c r="B159" s="23">
        <v>5</v>
      </c>
      <c r="C159" s="23">
        <v>32</v>
      </c>
      <c r="D159" s="23">
        <v>3</v>
      </c>
      <c r="E159" s="23">
        <v>121</v>
      </c>
      <c r="F159" s="22">
        <v>0.0122</v>
      </c>
    </row>
    <row r="160" spans="1:6">
      <c r="A160" s="22" t="s">
        <v>5038</v>
      </c>
      <c r="B160" s="23">
        <v>5</v>
      </c>
      <c r="C160" s="23">
        <v>70</v>
      </c>
      <c r="D160" s="23">
        <v>5</v>
      </c>
      <c r="E160" s="23">
        <v>76</v>
      </c>
      <c r="F160" s="22">
        <v>0.0077</v>
      </c>
    </row>
    <row r="161" spans="1:6">
      <c r="A161" s="22" t="s">
        <v>5039</v>
      </c>
      <c r="B161" s="23">
        <v>5</v>
      </c>
      <c r="C161" s="23">
        <v>39</v>
      </c>
      <c r="D161" s="23">
        <v>5</v>
      </c>
      <c r="E161" s="23">
        <v>4</v>
      </c>
      <c r="F161" s="22">
        <v>0.0005</v>
      </c>
    </row>
    <row r="162" spans="1:6">
      <c r="A162" s="22" t="s">
        <v>5040</v>
      </c>
      <c r="B162" s="23">
        <v>5</v>
      </c>
      <c r="C162" s="23">
        <v>53</v>
      </c>
      <c r="D162" s="23">
        <v>0</v>
      </c>
      <c r="E162" s="23">
        <v>8447</v>
      </c>
      <c r="F162" s="22">
        <v>0.8447</v>
      </c>
    </row>
    <row r="163" spans="1:6">
      <c r="A163" s="22" t="s">
        <v>5041</v>
      </c>
      <c r="B163" s="23">
        <v>5</v>
      </c>
      <c r="C163" s="23">
        <v>57</v>
      </c>
      <c r="D163" s="23">
        <v>2</v>
      </c>
      <c r="E163" s="23">
        <v>2889</v>
      </c>
      <c r="F163" s="22">
        <v>0.289</v>
      </c>
    </row>
    <row r="164" spans="1:6">
      <c r="A164" s="22" t="s">
        <v>5042</v>
      </c>
      <c r="B164" s="23">
        <v>5</v>
      </c>
      <c r="C164" s="23">
        <v>56</v>
      </c>
      <c r="D164" s="23">
        <v>4</v>
      </c>
      <c r="E164" s="23">
        <v>401</v>
      </c>
      <c r="F164" s="22">
        <v>0.0402</v>
      </c>
    </row>
    <row r="165" spans="1:6">
      <c r="A165" s="22" t="s">
        <v>5043</v>
      </c>
      <c r="B165" s="23">
        <v>5</v>
      </c>
      <c r="C165" s="23">
        <v>74</v>
      </c>
      <c r="D165" s="23">
        <v>5</v>
      </c>
      <c r="E165" s="23">
        <v>106</v>
      </c>
      <c r="F165" s="22">
        <v>0.0107</v>
      </c>
    </row>
    <row r="166" spans="1:6">
      <c r="A166" s="22" t="s">
        <v>5044</v>
      </c>
      <c r="B166" s="23">
        <v>5</v>
      </c>
      <c r="C166" s="23">
        <v>28</v>
      </c>
      <c r="D166" s="23">
        <v>1</v>
      </c>
      <c r="E166" s="23">
        <v>2522</v>
      </c>
      <c r="F166" s="22">
        <v>0.2523</v>
      </c>
    </row>
    <row r="167" spans="1:6">
      <c r="A167" s="22" t="s">
        <v>5045</v>
      </c>
      <c r="B167" s="23">
        <v>4</v>
      </c>
      <c r="C167" s="23">
        <v>4</v>
      </c>
      <c r="D167" s="23">
        <v>0</v>
      </c>
      <c r="E167" s="23">
        <v>372</v>
      </c>
      <c r="F167" s="22">
        <v>0.0373</v>
      </c>
    </row>
    <row r="168" spans="1:6">
      <c r="A168" s="22" t="s">
        <v>5046</v>
      </c>
      <c r="B168" s="23">
        <v>4</v>
      </c>
      <c r="C168" s="23">
        <v>22</v>
      </c>
      <c r="D168" s="23">
        <v>0</v>
      </c>
      <c r="E168" s="23">
        <v>5391</v>
      </c>
      <c r="F168" s="22">
        <v>0.5391</v>
      </c>
    </row>
    <row r="169" spans="1:6">
      <c r="A169" s="22" t="s">
        <v>5047</v>
      </c>
      <c r="B169" s="23">
        <v>4</v>
      </c>
      <c r="C169" s="23">
        <v>9</v>
      </c>
      <c r="D169" s="23">
        <v>0</v>
      </c>
      <c r="E169" s="23">
        <v>2137</v>
      </c>
      <c r="F169" s="22">
        <v>0.2138</v>
      </c>
    </row>
    <row r="170" spans="1:6">
      <c r="A170" s="22" t="s">
        <v>5048</v>
      </c>
      <c r="B170" s="23">
        <v>4</v>
      </c>
      <c r="C170" s="23">
        <v>4</v>
      </c>
      <c r="D170" s="23">
        <v>0</v>
      </c>
      <c r="E170" s="23">
        <v>311</v>
      </c>
      <c r="F170" s="22">
        <v>0.0312</v>
      </c>
    </row>
    <row r="171" spans="1:6">
      <c r="A171" s="22" t="s">
        <v>5049</v>
      </c>
      <c r="B171" s="23">
        <v>4</v>
      </c>
      <c r="C171" s="23">
        <v>54</v>
      </c>
      <c r="D171" s="23">
        <v>0</v>
      </c>
      <c r="E171" s="23">
        <v>8216</v>
      </c>
      <c r="F171" s="22">
        <v>0.8216</v>
      </c>
    </row>
    <row r="172" spans="1:6">
      <c r="A172" s="22" t="s">
        <v>5050</v>
      </c>
      <c r="B172" s="23">
        <v>4</v>
      </c>
      <c r="C172" s="23">
        <v>30</v>
      </c>
      <c r="D172" s="23">
        <v>0</v>
      </c>
      <c r="E172" s="23">
        <v>6129</v>
      </c>
      <c r="F172" s="22">
        <v>0.6129</v>
      </c>
    </row>
    <row r="173" spans="1:6">
      <c r="A173" s="22" t="s">
        <v>5051</v>
      </c>
      <c r="B173" s="23">
        <v>4</v>
      </c>
      <c r="C173" s="23">
        <v>19</v>
      </c>
      <c r="D173" s="23">
        <v>0</v>
      </c>
      <c r="E173" s="23">
        <v>4991</v>
      </c>
      <c r="F173" s="22">
        <v>0.4992</v>
      </c>
    </row>
    <row r="174" spans="1:6">
      <c r="A174" s="22" t="s">
        <v>5052</v>
      </c>
      <c r="B174" s="23">
        <v>4</v>
      </c>
      <c r="C174" s="23">
        <v>6</v>
      </c>
      <c r="D174" s="23">
        <v>0</v>
      </c>
      <c r="E174" s="23">
        <v>1086</v>
      </c>
      <c r="F174" s="22">
        <v>0.1087</v>
      </c>
    </row>
    <row r="175" spans="1:6">
      <c r="A175" s="22" t="s">
        <v>5053</v>
      </c>
      <c r="B175" s="23">
        <v>4</v>
      </c>
      <c r="C175" s="23">
        <v>4</v>
      </c>
      <c r="D175" s="23">
        <v>0</v>
      </c>
      <c r="E175" s="23">
        <v>353</v>
      </c>
      <c r="F175" s="22">
        <v>0.0354</v>
      </c>
    </row>
    <row r="176" spans="1:6">
      <c r="A176" s="22" t="s">
        <v>5054</v>
      </c>
      <c r="B176" s="23">
        <v>4</v>
      </c>
      <c r="C176" s="23">
        <v>60</v>
      </c>
      <c r="D176" s="23">
        <v>7</v>
      </c>
      <c r="E176" s="23">
        <v>0</v>
      </c>
      <c r="F176" s="22">
        <v>0.0001</v>
      </c>
    </row>
    <row r="177" spans="1:6">
      <c r="A177" s="22" t="s">
        <v>5055</v>
      </c>
      <c r="B177" s="23">
        <v>4</v>
      </c>
      <c r="C177" s="23">
        <v>59</v>
      </c>
      <c r="D177" s="23">
        <v>6</v>
      </c>
      <c r="E177" s="23">
        <v>12</v>
      </c>
      <c r="F177" s="22">
        <v>0.0013</v>
      </c>
    </row>
    <row r="178" spans="1:6">
      <c r="A178" s="22" t="s">
        <v>5056</v>
      </c>
      <c r="B178" s="23">
        <v>4</v>
      </c>
      <c r="C178" s="23">
        <v>38</v>
      </c>
      <c r="D178" s="23">
        <v>3</v>
      </c>
      <c r="E178" s="23">
        <v>119</v>
      </c>
      <c r="F178" s="22">
        <v>0.012</v>
      </c>
    </row>
    <row r="179" spans="1:6">
      <c r="A179" s="22" t="s">
        <v>5057</v>
      </c>
      <c r="B179" s="23">
        <v>4</v>
      </c>
      <c r="C179" s="23">
        <v>5</v>
      </c>
      <c r="D179" s="23">
        <v>0</v>
      </c>
      <c r="E179" s="23">
        <v>763</v>
      </c>
      <c r="F179" s="22">
        <v>0.0764</v>
      </c>
    </row>
    <row r="180" spans="1:6">
      <c r="A180" s="22" t="s">
        <v>5058</v>
      </c>
      <c r="B180" s="23">
        <v>4</v>
      </c>
      <c r="C180" s="23">
        <v>55</v>
      </c>
      <c r="D180" s="23">
        <v>9</v>
      </c>
      <c r="E180" s="23">
        <v>0</v>
      </c>
      <c r="F180" s="22">
        <v>0.0001</v>
      </c>
    </row>
    <row r="181" spans="1:6">
      <c r="A181" s="22" t="s">
        <v>5059</v>
      </c>
      <c r="B181" s="23">
        <v>4</v>
      </c>
      <c r="C181" s="23">
        <v>31</v>
      </c>
      <c r="D181" s="23">
        <v>2</v>
      </c>
      <c r="E181" s="23">
        <v>479</v>
      </c>
      <c r="F181" s="22">
        <v>0.048</v>
      </c>
    </row>
    <row r="182" spans="1:6">
      <c r="A182" s="22" t="s">
        <v>5060</v>
      </c>
      <c r="B182" s="23">
        <v>4</v>
      </c>
      <c r="C182" s="23">
        <v>28</v>
      </c>
      <c r="D182" s="23">
        <v>3</v>
      </c>
      <c r="E182" s="23">
        <v>147</v>
      </c>
      <c r="F182" s="22">
        <v>0.0148</v>
      </c>
    </row>
    <row r="183" spans="1:6">
      <c r="A183" s="22" t="s">
        <v>5061</v>
      </c>
      <c r="B183" s="23">
        <v>4</v>
      </c>
      <c r="C183" s="23">
        <v>56</v>
      </c>
      <c r="D183" s="23">
        <v>4</v>
      </c>
      <c r="E183" s="23">
        <v>239</v>
      </c>
      <c r="F183" s="22">
        <v>0.024</v>
      </c>
    </row>
    <row r="184" spans="1:6">
      <c r="A184" s="22" t="s">
        <v>5062</v>
      </c>
      <c r="B184" s="23">
        <v>4</v>
      </c>
      <c r="C184" s="23">
        <v>47</v>
      </c>
      <c r="D184" s="23">
        <v>1</v>
      </c>
      <c r="E184" s="23">
        <v>5035</v>
      </c>
      <c r="F184" s="22">
        <v>0.5035</v>
      </c>
    </row>
    <row r="185" spans="1:6">
      <c r="A185" s="22" t="s">
        <v>5063</v>
      </c>
      <c r="B185" s="23">
        <v>4</v>
      </c>
      <c r="C185" s="23">
        <v>99</v>
      </c>
      <c r="D185" s="23">
        <v>4</v>
      </c>
      <c r="E185" s="23">
        <v>695</v>
      </c>
      <c r="F185" s="22">
        <v>0.0696</v>
      </c>
    </row>
    <row r="186" spans="1:6">
      <c r="A186" s="22" t="s">
        <v>5064</v>
      </c>
      <c r="B186" s="23">
        <v>4</v>
      </c>
      <c r="C186" s="23">
        <v>41</v>
      </c>
      <c r="D186" s="23">
        <v>0</v>
      </c>
      <c r="E186" s="23">
        <v>7646</v>
      </c>
      <c r="F186" s="22">
        <v>0.7646</v>
      </c>
    </row>
    <row r="187" spans="1:6">
      <c r="A187" s="22" t="s">
        <v>5065</v>
      </c>
      <c r="B187" s="23">
        <v>3</v>
      </c>
      <c r="C187" s="23">
        <v>25</v>
      </c>
      <c r="D187" s="23">
        <v>0</v>
      </c>
      <c r="E187" s="23">
        <v>5658</v>
      </c>
      <c r="F187" s="22">
        <v>0.5658</v>
      </c>
    </row>
    <row r="188" spans="1:6">
      <c r="A188" s="22" t="s">
        <v>5066</v>
      </c>
      <c r="B188" s="23">
        <v>3</v>
      </c>
      <c r="C188" s="23">
        <v>24</v>
      </c>
      <c r="D188" s="23">
        <v>1</v>
      </c>
      <c r="E188" s="23">
        <v>1412</v>
      </c>
      <c r="F188" s="22">
        <v>0.1413</v>
      </c>
    </row>
    <row r="189" spans="1:6">
      <c r="A189" s="22" t="s">
        <v>5067</v>
      </c>
      <c r="B189" s="23">
        <v>3</v>
      </c>
      <c r="C189" s="23">
        <v>44</v>
      </c>
      <c r="D189" s="23">
        <v>4</v>
      </c>
      <c r="E189" s="23">
        <v>49</v>
      </c>
      <c r="F189" s="22">
        <v>0.005</v>
      </c>
    </row>
    <row r="190" spans="1:6">
      <c r="A190" s="22" t="s">
        <v>5068</v>
      </c>
      <c r="B190" s="23">
        <v>3</v>
      </c>
      <c r="C190" s="23">
        <v>22</v>
      </c>
      <c r="D190" s="23">
        <v>1</v>
      </c>
      <c r="E190" s="23">
        <v>1438</v>
      </c>
      <c r="F190" s="22">
        <v>0.1439</v>
      </c>
    </row>
    <row r="191" spans="1:6">
      <c r="A191" s="22" t="s">
        <v>5069</v>
      </c>
      <c r="B191" s="23">
        <v>3</v>
      </c>
      <c r="C191" s="23">
        <v>35</v>
      </c>
      <c r="D191" s="23">
        <v>0</v>
      </c>
      <c r="E191" s="23">
        <v>7031</v>
      </c>
      <c r="F191" s="22">
        <v>0.7031</v>
      </c>
    </row>
    <row r="192" spans="1:6">
      <c r="A192" s="22" t="s">
        <v>5070</v>
      </c>
      <c r="B192" s="23">
        <v>3</v>
      </c>
      <c r="C192" s="23">
        <v>15</v>
      </c>
      <c r="D192" s="23">
        <v>0</v>
      </c>
      <c r="E192" s="23">
        <v>4214</v>
      </c>
      <c r="F192" s="22">
        <v>0.4215</v>
      </c>
    </row>
    <row r="193" spans="1:6">
      <c r="A193" s="22" t="s">
        <v>5071</v>
      </c>
      <c r="B193" s="23">
        <v>3</v>
      </c>
      <c r="C193" s="23">
        <v>6</v>
      </c>
      <c r="D193" s="23">
        <v>0</v>
      </c>
      <c r="E193" s="23">
        <v>710</v>
      </c>
      <c r="F193" s="22">
        <v>0.0711</v>
      </c>
    </row>
    <row r="194" spans="1:6">
      <c r="A194" s="22" t="s">
        <v>5072</v>
      </c>
      <c r="B194" s="23">
        <v>3</v>
      </c>
      <c r="C194" s="23">
        <v>48</v>
      </c>
      <c r="D194" s="23">
        <v>0</v>
      </c>
      <c r="E194" s="23">
        <v>4474</v>
      </c>
      <c r="F194" s="22">
        <v>0.4475</v>
      </c>
    </row>
    <row r="195" spans="1:6">
      <c r="A195" s="22" t="s">
        <v>5073</v>
      </c>
      <c r="B195" s="23">
        <v>3</v>
      </c>
      <c r="C195" s="23">
        <v>888</v>
      </c>
      <c r="D195" s="23">
        <v>0</v>
      </c>
      <c r="E195" s="23">
        <v>9376</v>
      </c>
      <c r="F195" s="22">
        <v>0.9376</v>
      </c>
    </row>
    <row r="196" spans="1:6">
      <c r="A196" s="22" t="s">
        <v>5074</v>
      </c>
      <c r="B196" s="23">
        <v>3</v>
      </c>
      <c r="C196" s="23">
        <v>28</v>
      </c>
      <c r="D196" s="23">
        <v>0</v>
      </c>
      <c r="E196" s="23">
        <v>6407</v>
      </c>
      <c r="F196" s="22">
        <v>0.6407</v>
      </c>
    </row>
    <row r="197" spans="1:6">
      <c r="A197" s="22" t="s">
        <v>5075</v>
      </c>
      <c r="B197" s="23">
        <v>3</v>
      </c>
      <c r="C197" s="23">
        <v>36</v>
      </c>
      <c r="D197" s="23">
        <v>3</v>
      </c>
      <c r="E197" s="23">
        <v>332</v>
      </c>
      <c r="F197" s="22">
        <v>0.0333</v>
      </c>
    </row>
    <row r="198" spans="1:6">
      <c r="A198" s="22" t="s">
        <v>5076</v>
      </c>
      <c r="B198" s="23">
        <v>3</v>
      </c>
      <c r="C198" s="23">
        <v>49</v>
      </c>
      <c r="D198" s="23">
        <v>0</v>
      </c>
      <c r="E198" s="23">
        <v>5204</v>
      </c>
      <c r="F198" s="22">
        <v>0.5204</v>
      </c>
    </row>
    <row r="199" spans="1:6">
      <c r="A199" s="22" t="s">
        <v>5077</v>
      </c>
      <c r="B199" s="23">
        <v>3</v>
      </c>
      <c r="C199" s="23">
        <v>37</v>
      </c>
      <c r="D199" s="23">
        <v>3</v>
      </c>
      <c r="E199" s="23">
        <v>72</v>
      </c>
      <c r="F199" s="22">
        <v>0.0073</v>
      </c>
    </row>
    <row r="200" spans="1:6">
      <c r="A200" s="22" t="s">
        <v>5078</v>
      </c>
      <c r="B200" s="23">
        <v>3</v>
      </c>
      <c r="C200" s="23">
        <v>14</v>
      </c>
      <c r="D200" s="23">
        <v>11</v>
      </c>
      <c r="E200" s="23">
        <v>0</v>
      </c>
      <c r="F200" s="22">
        <v>0.0001</v>
      </c>
    </row>
    <row r="201" spans="1:6">
      <c r="A201" s="22" t="s">
        <v>5079</v>
      </c>
      <c r="B201" s="23">
        <v>3</v>
      </c>
      <c r="C201" s="23">
        <v>67</v>
      </c>
      <c r="D201" s="23">
        <v>2</v>
      </c>
      <c r="E201" s="23">
        <v>2927</v>
      </c>
      <c r="F201" s="22">
        <v>0.2928</v>
      </c>
    </row>
    <row r="202" spans="1:6">
      <c r="A202" s="22" t="s">
        <v>5080</v>
      </c>
      <c r="B202" s="23">
        <v>3</v>
      </c>
      <c r="C202" s="23">
        <v>35</v>
      </c>
      <c r="D202" s="23">
        <v>0</v>
      </c>
      <c r="E202" s="23">
        <v>7154</v>
      </c>
      <c r="F202" s="22">
        <v>0.7154</v>
      </c>
    </row>
    <row r="203" spans="1:6">
      <c r="A203" s="22" t="s">
        <v>5081</v>
      </c>
      <c r="B203" s="23">
        <v>3</v>
      </c>
      <c r="C203" s="23">
        <v>4</v>
      </c>
      <c r="D203" s="23">
        <v>0</v>
      </c>
      <c r="E203" s="23">
        <v>1356</v>
      </c>
      <c r="F203" s="22">
        <v>0.1357</v>
      </c>
    </row>
    <row r="204" spans="1:6">
      <c r="A204" s="22" t="s">
        <v>5082</v>
      </c>
      <c r="B204" s="23">
        <v>3</v>
      </c>
      <c r="C204" s="23">
        <v>24</v>
      </c>
      <c r="D204" s="23">
        <v>0</v>
      </c>
      <c r="E204" s="23">
        <v>2508</v>
      </c>
      <c r="F204" s="22">
        <v>0.2509</v>
      </c>
    </row>
    <row r="205" spans="1:6">
      <c r="A205" s="22" t="s">
        <v>5083</v>
      </c>
      <c r="B205" s="23">
        <v>3</v>
      </c>
      <c r="C205" s="23">
        <v>16</v>
      </c>
      <c r="D205" s="23">
        <v>6</v>
      </c>
      <c r="E205" s="23">
        <v>0</v>
      </c>
      <c r="F205" s="22">
        <v>0.0001</v>
      </c>
    </row>
    <row r="206" spans="1:6">
      <c r="A206" s="22" t="s">
        <v>5084</v>
      </c>
      <c r="B206" s="23">
        <v>3</v>
      </c>
      <c r="C206" s="23">
        <v>51</v>
      </c>
      <c r="D206" s="23">
        <v>0</v>
      </c>
      <c r="E206" s="23">
        <v>8376</v>
      </c>
      <c r="F206" s="22">
        <v>0.8376</v>
      </c>
    </row>
    <row r="207" spans="1:6">
      <c r="A207" s="22" t="s">
        <v>5085</v>
      </c>
      <c r="B207" s="23">
        <v>3</v>
      </c>
      <c r="C207" s="23">
        <v>93</v>
      </c>
      <c r="D207" s="23">
        <v>1</v>
      </c>
      <c r="E207" s="23">
        <v>5892</v>
      </c>
      <c r="F207" s="22">
        <v>0.5892</v>
      </c>
    </row>
    <row r="208" spans="1:6">
      <c r="A208" s="22" t="s">
        <v>5086</v>
      </c>
      <c r="B208" s="23">
        <v>2</v>
      </c>
      <c r="C208" s="23">
        <v>16</v>
      </c>
      <c r="D208" s="23">
        <v>0</v>
      </c>
      <c r="E208" s="23">
        <v>4437</v>
      </c>
      <c r="F208" s="22">
        <v>0.4438</v>
      </c>
    </row>
    <row r="209" spans="1:6">
      <c r="A209" s="22" t="s">
        <v>5087</v>
      </c>
      <c r="B209" s="23">
        <v>2</v>
      </c>
      <c r="C209" s="23">
        <v>36</v>
      </c>
      <c r="D209" s="23">
        <v>6</v>
      </c>
      <c r="E209" s="23">
        <v>2</v>
      </c>
      <c r="F209" s="22">
        <v>0.0003</v>
      </c>
    </row>
    <row r="210" spans="1:6">
      <c r="A210" s="22" t="s">
        <v>5088</v>
      </c>
      <c r="B210" s="23">
        <v>2</v>
      </c>
      <c r="C210" s="23">
        <v>42</v>
      </c>
      <c r="D210" s="23">
        <v>2</v>
      </c>
      <c r="E210" s="23">
        <v>1258</v>
      </c>
      <c r="F210" s="22">
        <v>0.1259</v>
      </c>
    </row>
    <row r="211" spans="1:6">
      <c r="A211" s="22" t="s">
        <v>5089</v>
      </c>
      <c r="B211" s="23">
        <v>2</v>
      </c>
      <c r="C211" s="23">
        <v>9</v>
      </c>
      <c r="D211" s="23">
        <v>0</v>
      </c>
      <c r="E211" s="23">
        <v>2610</v>
      </c>
      <c r="F211" s="22">
        <v>0.2611</v>
      </c>
    </row>
    <row r="212" spans="1:6">
      <c r="A212" s="22" t="s">
        <v>5090</v>
      </c>
      <c r="B212" s="23">
        <v>2</v>
      </c>
      <c r="C212" s="23">
        <v>13</v>
      </c>
      <c r="D212" s="23">
        <v>0</v>
      </c>
      <c r="E212" s="23">
        <v>3268</v>
      </c>
      <c r="F212" s="22">
        <v>0.3269</v>
      </c>
    </row>
    <row r="213" spans="1:6">
      <c r="A213" s="22" t="s">
        <v>5091</v>
      </c>
      <c r="B213" s="23">
        <v>2</v>
      </c>
      <c r="C213" s="23">
        <v>21</v>
      </c>
      <c r="D213" s="23">
        <v>2</v>
      </c>
      <c r="E213" s="23">
        <v>295</v>
      </c>
      <c r="F213" s="22">
        <v>0.0296</v>
      </c>
    </row>
    <row r="214" spans="1:6">
      <c r="A214" s="22" t="s">
        <v>5092</v>
      </c>
      <c r="B214" s="23">
        <v>2</v>
      </c>
      <c r="C214" s="23">
        <v>66</v>
      </c>
      <c r="D214" s="23">
        <v>2</v>
      </c>
      <c r="E214" s="23">
        <v>3329</v>
      </c>
      <c r="F214" s="22">
        <v>0.333</v>
      </c>
    </row>
    <row r="215" spans="1:6">
      <c r="A215" s="22" t="s">
        <v>5093</v>
      </c>
      <c r="B215" s="23">
        <v>2</v>
      </c>
      <c r="C215" s="23">
        <v>11</v>
      </c>
      <c r="D215" s="23">
        <v>0</v>
      </c>
      <c r="E215" s="23">
        <v>2800</v>
      </c>
      <c r="F215" s="22">
        <v>0.2801</v>
      </c>
    </row>
    <row r="216" spans="1:6">
      <c r="A216" s="22" t="s">
        <v>5094</v>
      </c>
      <c r="B216" s="23">
        <v>2</v>
      </c>
      <c r="C216" s="23">
        <v>22</v>
      </c>
      <c r="D216" s="23">
        <v>0</v>
      </c>
      <c r="E216" s="23">
        <v>5095</v>
      </c>
      <c r="F216" s="22">
        <v>0.5095</v>
      </c>
    </row>
    <row r="217" spans="1:6">
      <c r="A217" s="22" t="s">
        <v>5095</v>
      </c>
      <c r="B217" s="23">
        <v>2</v>
      </c>
      <c r="C217" s="23">
        <v>24</v>
      </c>
      <c r="D217" s="23">
        <v>7</v>
      </c>
      <c r="E217" s="23">
        <v>0</v>
      </c>
      <c r="F217" s="22">
        <v>0.0001</v>
      </c>
    </row>
    <row r="218" spans="1:6">
      <c r="A218" s="22" t="s">
        <v>5096</v>
      </c>
      <c r="B218" s="23">
        <v>2</v>
      </c>
      <c r="C218" s="23">
        <v>22</v>
      </c>
      <c r="D218" s="23">
        <v>1</v>
      </c>
      <c r="E218" s="23">
        <v>1176</v>
      </c>
      <c r="F218" s="22">
        <v>0.1177</v>
      </c>
    </row>
    <row r="219" spans="1:6">
      <c r="A219" s="22" t="s">
        <v>5097</v>
      </c>
      <c r="B219" s="23">
        <v>2</v>
      </c>
      <c r="C219" s="23">
        <v>11</v>
      </c>
      <c r="D219" s="23">
        <v>0</v>
      </c>
      <c r="E219" s="23">
        <v>2458</v>
      </c>
      <c r="F219" s="22">
        <v>0.2459</v>
      </c>
    </row>
    <row r="220" spans="1:6">
      <c r="A220" s="22" t="s">
        <v>5098</v>
      </c>
      <c r="B220" s="23">
        <v>2</v>
      </c>
      <c r="C220" s="23">
        <v>4</v>
      </c>
      <c r="D220" s="23">
        <v>2</v>
      </c>
      <c r="E220" s="23">
        <v>4</v>
      </c>
      <c r="F220" s="22">
        <v>0.0005</v>
      </c>
    </row>
    <row r="221" spans="1:6">
      <c r="A221" s="22" t="s">
        <v>5099</v>
      </c>
      <c r="B221" s="23">
        <v>2</v>
      </c>
      <c r="C221" s="23">
        <v>14</v>
      </c>
      <c r="D221" s="23">
        <v>4</v>
      </c>
      <c r="E221" s="23">
        <v>0</v>
      </c>
      <c r="F221" s="22">
        <v>0.0001</v>
      </c>
    </row>
    <row r="222" spans="1:6">
      <c r="A222" s="22" t="s">
        <v>5100</v>
      </c>
      <c r="B222" s="23">
        <v>2</v>
      </c>
      <c r="C222" s="23">
        <v>24</v>
      </c>
      <c r="D222" s="23">
        <v>0</v>
      </c>
      <c r="E222" s="23">
        <v>5774</v>
      </c>
      <c r="F222" s="22">
        <v>0.5774</v>
      </c>
    </row>
    <row r="223" spans="1:6">
      <c r="A223" s="22" t="s">
        <v>5101</v>
      </c>
      <c r="B223" s="23">
        <v>2</v>
      </c>
      <c r="C223" s="23">
        <v>6</v>
      </c>
      <c r="D223" s="23">
        <v>0</v>
      </c>
      <c r="E223" s="23">
        <v>1952</v>
      </c>
      <c r="F223" s="22">
        <v>0.1953</v>
      </c>
    </row>
    <row r="224" spans="1:6">
      <c r="A224" s="22" t="s">
        <v>5102</v>
      </c>
      <c r="B224" s="23">
        <v>2</v>
      </c>
      <c r="C224" s="23">
        <v>71</v>
      </c>
      <c r="D224" s="23">
        <v>4</v>
      </c>
      <c r="E224" s="23">
        <v>173</v>
      </c>
      <c r="F224" s="22">
        <v>0.0174</v>
      </c>
    </row>
    <row r="225" spans="1:6">
      <c r="A225" s="22" t="s">
        <v>5103</v>
      </c>
      <c r="B225" s="23">
        <v>2</v>
      </c>
      <c r="C225" s="23">
        <v>12</v>
      </c>
      <c r="D225" s="23">
        <v>2</v>
      </c>
      <c r="E225" s="23">
        <v>64</v>
      </c>
      <c r="F225" s="22">
        <v>0.0065</v>
      </c>
    </row>
    <row r="226" spans="1:6">
      <c r="A226" s="22" t="s">
        <v>5104</v>
      </c>
      <c r="B226" s="23">
        <v>2</v>
      </c>
      <c r="C226" s="23">
        <v>34</v>
      </c>
      <c r="D226" s="23">
        <v>4</v>
      </c>
      <c r="E226" s="23">
        <v>24</v>
      </c>
      <c r="F226" s="22">
        <v>0.0025</v>
      </c>
    </row>
    <row r="227" spans="1:6">
      <c r="A227" s="22" t="s">
        <v>5105</v>
      </c>
      <c r="B227" s="23">
        <v>2</v>
      </c>
      <c r="C227" s="23">
        <v>23</v>
      </c>
      <c r="D227" s="23">
        <v>8</v>
      </c>
      <c r="E227" s="23">
        <v>0</v>
      </c>
      <c r="F227" s="22">
        <v>0.0001</v>
      </c>
    </row>
    <row r="228" spans="1:6">
      <c r="A228" s="22" t="s">
        <v>5106</v>
      </c>
      <c r="B228" s="23">
        <v>2</v>
      </c>
      <c r="C228" s="23">
        <v>59</v>
      </c>
      <c r="D228" s="23">
        <v>1</v>
      </c>
      <c r="E228" s="23">
        <v>4353</v>
      </c>
      <c r="F228" s="22">
        <v>0.4354</v>
      </c>
    </row>
    <row r="229" spans="1:6">
      <c r="A229" s="22" t="s">
        <v>5107</v>
      </c>
      <c r="B229" s="23">
        <v>2</v>
      </c>
      <c r="C229" s="23">
        <v>25</v>
      </c>
      <c r="D229" s="23">
        <v>1</v>
      </c>
      <c r="E229" s="23">
        <v>2026</v>
      </c>
      <c r="F229" s="22">
        <v>0.2027</v>
      </c>
    </row>
    <row r="230" spans="1:6">
      <c r="A230" s="22" t="s">
        <v>5108</v>
      </c>
      <c r="B230" s="23">
        <v>2</v>
      </c>
      <c r="C230" s="23">
        <v>16</v>
      </c>
      <c r="D230" s="23">
        <v>0</v>
      </c>
      <c r="E230" s="23">
        <v>4460</v>
      </c>
      <c r="F230" s="22">
        <v>0.4461</v>
      </c>
    </row>
    <row r="231" spans="1:6">
      <c r="A231" s="22" t="s">
        <v>5109</v>
      </c>
      <c r="B231" s="23">
        <v>2</v>
      </c>
      <c r="C231" s="23">
        <v>25</v>
      </c>
      <c r="D231" s="23">
        <v>3</v>
      </c>
      <c r="E231" s="23">
        <v>39</v>
      </c>
      <c r="F231" s="22">
        <v>0.004</v>
      </c>
    </row>
    <row r="232" spans="1:6">
      <c r="A232" s="22" t="s">
        <v>5110</v>
      </c>
      <c r="B232" s="23">
        <v>2</v>
      </c>
      <c r="C232" s="23">
        <v>25</v>
      </c>
      <c r="D232" s="23">
        <v>2</v>
      </c>
      <c r="E232" s="23">
        <v>166</v>
      </c>
      <c r="F232" s="22">
        <v>0.0167</v>
      </c>
    </row>
    <row r="233" spans="1:6">
      <c r="A233" s="22" t="s">
        <v>5111</v>
      </c>
      <c r="B233" s="23">
        <v>2</v>
      </c>
      <c r="C233" s="23">
        <v>9</v>
      </c>
      <c r="D233" s="23">
        <v>1</v>
      </c>
      <c r="E233" s="23">
        <v>163</v>
      </c>
      <c r="F233" s="22">
        <v>0.0164</v>
      </c>
    </row>
    <row r="234" spans="1:6">
      <c r="A234" s="22" t="s">
        <v>5112</v>
      </c>
      <c r="B234" s="23">
        <v>2</v>
      </c>
      <c r="C234" s="23">
        <v>8</v>
      </c>
      <c r="D234" s="23">
        <v>1</v>
      </c>
      <c r="E234" s="23">
        <v>338</v>
      </c>
      <c r="F234" s="22">
        <v>0.0339</v>
      </c>
    </row>
    <row r="235" spans="1:6">
      <c r="A235" s="22" t="s">
        <v>5113</v>
      </c>
      <c r="B235" s="23">
        <v>2</v>
      </c>
      <c r="C235" s="23">
        <v>34</v>
      </c>
      <c r="D235" s="23">
        <v>1</v>
      </c>
      <c r="E235" s="23">
        <v>2492</v>
      </c>
      <c r="F235" s="22">
        <v>0.2493</v>
      </c>
    </row>
    <row r="236" spans="1:6">
      <c r="A236" s="22" t="s">
        <v>5114</v>
      </c>
      <c r="B236" s="23">
        <v>2</v>
      </c>
      <c r="C236" s="23">
        <v>40</v>
      </c>
      <c r="D236" s="23">
        <v>0</v>
      </c>
      <c r="E236" s="23">
        <v>7474</v>
      </c>
      <c r="F236" s="22">
        <v>0.7474</v>
      </c>
    </row>
    <row r="237" spans="1:6">
      <c r="A237" s="22" t="s">
        <v>5115</v>
      </c>
      <c r="B237" s="23">
        <v>2</v>
      </c>
      <c r="C237" s="23">
        <v>26</v>
      </c>
      <c r="D237" s="23">
        <v>0</v>
      </c>
      <c r="E237" s="23">
        <v>5285</v>
      </c>
      <c r="F237" s="22">
        <v>0.5285</v>
      </c>
    </row>
    <row r="238" spans="1:6">
      <c r="A238" s="22" t="s">
        <v>5116</v>
      </c>
      <c r="B238" s="23">
        <v>2</v>
      </c>
      <c r="C238" s="23">
        <v>42</v>
      </c>
      <c r="D238" s="23">
        <v>2</v>
      </c>
      <c r="E238" s="23">
        <v>1417</v>
      </c>
      <c r="F238" s="22">
        <v>0.1418</v>
      </c>
    </row>
    <row r="239" spans="1:6">
      <c r="A239" s="22" t="s">
        <v>5117</v>
      </c>
      <c r="B239" s="23">
        <v>2</v>
      </c>
      <c r="C239" s="23">
        <v>9</v>
      </c>
      <c r="D239" s="23">
        <v>0</v>
      </c>
      <c r="E239" s="23">
        <v>2278</v>
      </c>
      <c r="F239" s="22">
        <v>0.2279</v>
      </c>
    </row>
    <row r="240" spans="1:6">
      <c r="A240" s="22" t="s">
        <v>5118</v>
      </c>
      <c r="B240" s="23">
        <v>2</v>
      </c>
      <c r="C240" s="23">
        <v>9</v>
      </c>
      <c r="D240" s="23">
        <v>3</v>
      </c>
      <c r="E240" s="23">
        <v>1</v>
      </c>
      <c r="F240" s="22">
        <v>0.0002</v>
      </c>
    </row>
    <row r="241" spans="1:6">
      <c r="A241" s="22" t="s">
        <v>5119</v>
      </c>
      <c r="B241" s="23">
        <v>2</v>
      </c>
      <c r="C241" s="23">
        <v>12</v>
      </c>
      <c r="D241" s="23">
        <v>0</v>
      </c>
      <c r="E241" s="23">
        <v>3315</v>
      </c>
      <c r="F241" s="22">
        <v>0.3316</v>
      </c>
    </row>
    <row r="242" spans="1:6">
      <c r="A242" s="22" t="s">
        <v>5120</v>
      </c>
      <c r="B242" s="23">
        <v>2</v>
      </c>
      <c r="C242" s="23">
        <v>12</v>
      </c>
      <c r="D242" s="23">
        <v>0</v>
      </c>
      <c r="E242" s="23">
        <v>3535</v>
      </c>
      <c r="F242" s="22">
        <v>0.3536</v>
      </c>
    </row>
    <row r="243" spans="1:6">
      <c r="A243" s="22" t="s">
        <v>5121</v>
      </c>
      <c r="B243" s="23">
        <v>2</v>
      </c>
      <c r="C243" s="23">
        <v>6</v>
      </c>
      <c r="D243" s="23">
        <v>0</v>
      </c>
      <c r="E243" s="23">
        <v>1692</v>
      </c>
      <c r="F243" s="22">
        <v>0.1693</v>
      </c>
    </row>
    <row r="244" spans="1:6">
      <c r="A244" s="22" t="s">
        <v>5122</v>
      </c>
      <c r="B244" s="23">
        <v>2</v>
      </c>
      <c r="C244" s="23">
        <v>29</v>
      </c>
      <c r="D244" s="23">
        <v>1</v>
      </c>
      <c r="E244" s="23">
        <v>554</v>
      </c>
      <c r="F244" s="22">
        <v>0.0555</v>
      </c>
    </row>
    <row r="245" spans="1:6">
      <c r="A245" s="22" t="s">
        <v>5123</v>
      </c>
      <c r="B245" s="23">
        <v>2</v>
      </c>
      <c r="C245" s="23">
        <v>11</v>
      </c>
      <c r="D245" s="23">
        <v>2</v>
      </c>
      <c r="E245" s="23">
        <v>48</v>
      </c>
      <c r="F245" s="22">
        <v>0.0049</v>
      </c>
    </row>
    <row r="246" spans="1:6">
      <c r="A246" s="22" t="s">
        <v>5124</v>
      </c>
      <c r="B246" s="23">
        <v>2</v>
      </c>
      <c r="C246" s="23">
        <v>21</v>
      </c>
      <c r="D246" s="23">
        <v>0</v>
      </c>
      <c r="E246" s="23">
        <v>5158</v>
      </c>
      <c r="F246" s="22">
        <v>0.5158</v>
      </c>
    </row>
    <row r="247" spans="1:6">
      <c r="A247" s="22" t="s">
        <v>5125</v>
      </c>
      <c r="B247" s="23">
        <v>2</v>
      </c>
      <c r="C247" s="23">
        <v>28</v>
      </c>
      <c r="D247" s="23">
        <v>0</v>
      </c>
      <c r="E247" s="23">
        <v>6284</v>
      </c>
      <c r="F247" s="22">
        <v>0.6284</v>
      </c>
    </row>
    <row r="248" spans="1:6">
      <c r="A248" s="22" t="s">
        <v>5126</v>
      </c>
      <c r="B248" s="23">
        <v>1</v>
      </c>
      <c r="C248" s="23">
        <v>34</v>
      </c>
      <c r="D248" s="23">
        <v>0</v>
      </c>
      <c r="E248" s="23">
        <v>4413</v>
      </c>
      <c r="F248" s="22">
        <v>0.4414</v>
      </c>
    </row>
    <row r="249" spans="1:6">
      <c r="A249" s="22" t="s">
        <v>5127</v>
      </c>
      <c r="B249" s="23">
        <v>1</v>
      </c>
      <c r="C249" s="23">
        <v>6</v>
      </c>
      <c r="D249" s="23">
        <v>0</v>
      </c>
      <c r="E249" s="23">
        <v>1661</v>
      </c>
      <c r="F249" s="22">
        <v>0.1662</v>
      </c>
    </row>
    <row r="250" spans="1:6">
      <c r="A250" s="22" t="s">
        <v>5128</v>
      </c>
      <c r="B250" s="23">
        <v>1</v>
      </c>
      <c r="C250" s="23">
        <v>8</v>
      </c>
      <c r="D250" s="23">
        <v>0</v>
      </c>
      <c r="E250" s="23">
        <v>2276</v>
      </c>
      <c r="F250" s="22">
        <v>0.2277</v>
      </c>
    </row>
    <row r="251" spans="1:6">
      <c r="A251" s="22" t="s">
        <v>5129</v>
      </c>
      <c r="B251" s="23">
        <v>1</v>
      </c>
      <c r="C251" s="23">
        <v>11</v>
      </c>
      <c r="D251" s="23">
        <v>2</v>
      </c>
      <c r="E251" s="23">
        <v>15</v>
      </c>
      <c r="F251" s="22">
        <v>0.0016</v>
      </c>
    </row>
    <row r="252" spans="1:6">
      <c r="A252" s="22" t="s">
        <v>5130</v>
      </c>
      <c r="B252" s="23">
        <v>1</v>
      </c>
      <c r="C252" s="23">
        <v>38</v>
      </c>
      <c r="D252" s="23">
        <v>0</v>
      </c>
      <c r="E252" s="23">
        <v>7094</v>
      </c>
      <c r="F252" s="22">
        <v>0.7094</v>
      </c>
    </row>
    <row r="253" spans="1:6">
      <c r="A253" s="22" t="s">
        <v>5131</v>
      </c>
      <c r="B253" s="23">
        <v>1</v>
      </c>
      <c r="C253" s="23">
        <v>3</v>
      </c>
      <c r="D253" s="23">
        <v>4</v>
      </c>
      <c r="E253" s="23">
        <v>0</v>
      </c>
      <c r="F253" s="22">
        <v>0.0001</v>
      </c>
    </row>
    <row r="254" spans="1:6">
      <c r="A254" s="22" t="s">
        <v>5132</v>
      </c>
      <c r="B254" s="23">
        <v>1</v>
      </c>
      <c r="C254" s="23">
        <v>26</v>
      </c>
      <c r="D254" s="23">
        <v>0</v>
      </c>
      <c r="E254" s="23">
        <v>5813</v>
      </c>
      <c r="F254" s="22">
        <v>0.5813</v>
      </c>
    </row>
    <row r="255" spans="1:6">
      <c r="A255" s="22" t="s">
        <v>5133</v>
      </c>
      <c r="B255" s="23">
        <v>1</v>
      </c>
      <c r="C255" s="23">
        <v>15</v>
      </c>
      <c r="D255" s="23">
        <v>0</v>
      </c>
      <c r="E255" s="23">
        <v>3762</v>
      </c>
      <c r="F255" s="22">
        <v>0.3763</v>
      </c>
    </row>
    <row r="256" spans="1:6">
      <c r="A256" s="22" t="s">
        <v>5134</v>
      </c>
      <c r="B256" s="23">
        <v>1</v>
      </c>
      <c r="C256" s="23">
        <v>10</v>
      </c>
      <c r="D256" s="23">
        <v>0</v>
      </c>
      <c r="E256" s="23">
        <v>3074</v>
      </c>
      <c r="F256" s="22">
        <v>0.3075</v>
      </c>
    </row>
    <row r="257" spans="1:6">
      <c r="A257" s="22" t="s">
        <v>5135</v>
      </c>
      <c r="B257" s="23">
        <v>1</v>
      </c>
      <c r="C257" s="23">
        <v>33</v>
      </c>
      <c r="D257" s="23">
        <v>0</v>
      </c>
      <c r="E257" s="23">
        <v>4816</v>
      </c>
      <c r="F257" s="22">
        <v>0.4817</v>
      </c>
    </row>
    <row r="258" spans="1:6">
      <c r="A258" s="22" t="s">
        <v>5136</v>
      </c>
      <c r="B258" s="23">
        <v>1</v>
      </c>
      <c r="C258" s="23">
        <v>37</v>
      </c>
      <c r="D258" s="23">
        <v>11</v>
      </c>
      <c r="E258" s="23">
        <v>0</v>
      </c>
      <c r="F258" s="22">
        <v>0.0001</v>
      </c>
    </row>
    <row r="259" spans="1:6">
      <c r="A259" s="22" t="s">
        <v>5137</v>
      </c>
      <c r="B259" s="23">
        <v>1</v>
      </c>
      <c r="C259" s="23">
        <v>12</v>
      </c>
      <c r="D259" s="23">
        <v>0</v>
      </c>
      <c r="E259" s="23">
        <v>2259</v>
      </c>
      <c r="F259" s="22">
        <v>0.226</v>
      </c>
    </row>
    <row r="260" spans="1:6">
      <c r="A260" s="22" t="s">
        <v>5138</v>
      </c>
      <c r="B260" s="23">
        <v>1</v>
      </c>
      <c r="C260" s="23">
        <v>16</v>
      </c>
      <c r="D260" s="23">
        <v>2</v>
      </c>
      <c r="E260" s="23">
        <v>110</v>
      </c>
      <c r="F260" s="22">
        <v>0.0111</v>
      </c>
    </row>
    <row r="261" spans="1:6">
      <c r="A261" s="22" t="s">
        <v>5139</v>
      </c>
      <c r="B261" s="23">
        <v>1</v>
      </c>
      <c r="C261" s="23">
        <v>21</v>
      </c>
      <c r="D261" s="23">
        <v>0</v>
      </c>
      <c r="E261" s="23">
        <v>4946</v>
      </c>
      <c r="F261" s="22">
        <v>0.4947</v>
      </c>
    </row>
    <row r="262" spans="1:6">
      <c r="A262" s="22" t="s">
        <v>5140</v>
      </c>
      <c r="B262" s="23">
        <v>1</v>
      </c>
      <c r="C262" s="23">
        <v>47</v>
      </c>
      <c r="D262" s="23">
        <v>0</v>
      </c>
      <c r="E262" s="23">
        <v>4203</v>
      </c>
      <c r="F262" s="22">
        <v>0.4204</v>
      </c>
    </row>
    <row r="263" spans="1:6">
      <c r="A263" s="22" t="s">
        <v>5141</v>
      </c>
      <c r="B263" s="23">
        <v>1</v>
      </c>
      <c r="C263" s="23">
        <v>22</v>
      </c>
      <c r="D263" s="23">
        <v>5</v>
      </c>
      <c r="E263" s="23">
        <v>1</v>
      </c>
      <c r="F263" s="22">
        <v>0.0002</v>
      </c>
    </row>
    <row r="264" spans="1:6">
      <c r="A264" s="22" t="s">
        <v>5142</v>
      </c>
      <c r="B264" s="23">
        <v>1</v>
      </c>
      <c r="C264" s="23">
        <v>5</v>
      </c>
      <c r="D264" s="23">
        <v>0</v>
      </c>
      <c r="E264" s="23">
        <v>1594</v>
      </c>
      <c r="F264" s="22">
        <v>0.1595</v>
      </c>
    </row>
    <row r="265" spans="1:6">
      <c r="A265" s="22" t="s">
        <v>5143</v>
      </c>
      <c r="B265" s="23">
        <v>1</v>
      </c>
      <c r="C265" s="23">
        <v>16</v>
      </c>
      <c r="D265" s="23">
        <v>7</v>
      </c>
      <c r="E265" s="23">
        <v>0</v>
      </c>
      <c r="F265" s="22">
        <v>0.0001</v>
      </c>
    </row>
    <row r="266" spans="1:6">
      <c r="A266" s="22" t="s">
        <v>5144</v>
      </c>
      <c r="B266" s="23">
        <v>1</v>
      </c>
      <c r="C266" s="23">
        <v>3</v>
      </c>
      <c r="D266" s="23">
        <v>1</v>
      </c>
      <c r="E266" s="23">
        <v>40</v>
      </c>
      <c r="F266" s="22">
        <v>0.0041</v>
      </c>
    </row>
    <row r="267" spans="1:6">
      <c r="A267" s="22" t="s">
        <v>5145</v>
      </c>
      <c r="B267" s="23">
        <v>1</v>
      </c>
      <c r="C267" s="23">
        <v>14</v>
      </c>
      <c r="D267" s="23">
        <v>0</v>
      </c>
      <c r="E267" s="23">
        <v>3451</v>
      </c>
      <c r="F267" s="22">
        <v>0.3452</v>
      </c>
    </row>
    <row r="268" spans="1:6">
      <c r="A268" s="22" t="s">
        <v>5146</v>
      </c>
      <c r="B268" s="23">
        <v>1</v>
      </c>
      <c r="C268" s="23">
        <v>7</v>
      </c>
      <c r="D268" s="23">
        <v>0</v>
      </c>
      <c r="E268" s="23">
        <v>2173</v>
      </c>
      <c r="F268" s="22">
        <v>0.2174</v>
      </c>
    </row>
    <row r="269" spans="1:6">
      <c r="A269" s="22" t="s">
        <v>5147</v>
      </c>
      <c r="B269" s="23">
        <v>1</v>
      </c>
      <c r="C269" s="23">
        <v>4</v>
      </c>
      <c r="D269" s="23">
        <v>0</v>
      </c>
      <c r="E269" s="23">
        <v>1335</v>
      </c>
      <c r="F269" s="22">
        <v>0.1336</v>
      </c>
    </row>
    <row r="270" spans="1:6">
      <c r="A270" s="22" t="s">
        <v>5148</v>
      </c>
      <c r="B270" s="23">
        <v>1</v>
      </c>
      <c r="C270" s="23">
        <v>16</v>
      </c>
      <c r="D270" s="23">
        <v>0</v>
      </c>
      <c r="E270" s="23">
        <v>4222</v>
      </c>
      <c r="F270" s="22">
        <v>0.4223</v>
      </c>
    </row>
    <row r="271" spans="1:6">
      <c r="A271" s="22" t="s">
        <v>5149</v>
      </c>
      <c r="B271" s="23">
        <v>1</v>
      </c>
      <c r="C271" s="23">
        <v>24</v>
      </c>
      <c r="D271" s="23">
        <v>0</v>
      </c>
      <c r="E271" s="23">
        <v>5633</v>
      </c>
      <c r="F271" s="22">
        <v>0.5633</v>
      </c>
    </row>
    <row r="272" spans="1:6">
      <c r="A272" s="22" t="s">
        <v>5150</v>
      </c>
      <c r="B272" s="23">
        <v>1</v>
      </c>
      <c r="C272" s="23">
        <v>17</v>
      </c>
      <c r="D272" s="23">
        <v>0</v>
      </c>
      <c r="E272" s="23">
        <v>4643</v>
      </c>
      <c r="F272" s="22">
        <v>0.4644</v>
      </c>
    </row>
    <row r="273" spans="1:6">
      <c r="A273" s="22" t="s">
        <v>5151</v>
      </c>
      <c r="B273" s="23">
        <v>1</v>
      </c>
      <c r="C273" s="23">
        <v>7</v>
      </c>
      <c r="D273" s="23">
        <v>1</v>
      </c>
      <c r="E273" s="23">
        <v>179</v>
      </c>
      <c r="F273" s="22">
        <v>0.018</v>
      </c>
    </row>
    <row r="274" spans="1:6">
      <c r="A274" s="22" t="s">
        <v>5152</v>
      </c>
      <c r="B274" s="23">
        <v>1</v>
      </c>
      <c r="C274" s="23">
        <v>2</v>
      </c>
      <c r="D274" s="23">
        <v>0</v>
      </c>
      <c r="E274" s="23">
        <v>686</v>
      </c>
      <c r="F274" s="22">
        <v>0.0687</v>
      </c>
    </row>
    <row r="275" spans="1:6">
      <c r="A275" s="22" t="s">
        <v>5153</v>
      </c>
      <c r="B275" s="23">
        <v>1</v>
      </c>
      <c r="C275" s="23">
        <v>10</v>
      </c>
      <c r="D275" s="23">
        <v>0</v>
      </c>
      <c r="E275" s="23">
        <v>3040</v>
      </c>
      <c r="F275" s="22">
        <v>0.3041</v>
      </c>
    </row>
    <row r="276" spans="1:6">
      <c r="A276" s="22" t="s">
        <v>5154</v>
      </c>
      <c r="B276" s="23">
        <v>1</v>
      </c>
      <c r="C276" s="23">
        <v>7</v>
      </c>
      <c r="D276" s="23">
        <v>0</v>
      </c>
      <c r="E276" s="23">
        <v>2298</v>
      </c>
      <c r="F276" s="22">
        <v>0.2299</v>
      </c>
    </row>
    <row r="277" spans="1:6">
      <c r="A277" s="22" t="s">
        <v>5155</v>
      </c>
      <c r="B277" s="23">
        <v>1</v>
      </c>
      <c r="C277" s="23">
        <v>1</v>
      </c>
      <c r="D277" s="23">
        <v>0</v>
      </c>
      <c r="E277" s="23">
        <v>386</v>
      </c>
      <c r="F277" s="22">
        <v>0.0387</v>
      </c>
    </row>
    <row r="278" spans="1:6">
      <c r="A278" s="22" t="s">
        <v>5156</v>
      </c>
      <c r="B278" s="23">
        <v>1</v>
      </c>
      <c r="C278" s="23">
        <v>5</v>
      </c>
      <c r="D278" s="23">
        <v>6</v>
      </c>
      <c r="E278" s="23">
        <v>0</v>
      </c>
      <c r="F278" s="22">
        <v>0.0001</v>
      </c>
    </row>
    <row r="279" spans="1:6">
      <c r="A279" s="22" t="s">
        <v>5157</v>
      </c>
      <c r="B279" s="23">
        <v>1</v>
      </c>
      <c r="C279" s="23">
        <v>7</v>
      </c>
      <c r="D279" s="23">
        <v>0</v>
      </c>
      <c r="E279" s="23">
        <v>2247</v>
      </c>
      <c r="F279" s="22">
        <v>0.2248</v>
      </c>
    </row>
    <row r="280" spans="1:6">
      <c r="A280" s="22" t="s">
        <v>5158</v>
      </c>
      <c r="B280" s="23">
        <v>1</v>
      </c>
      <c r="C280" s="23">
        <v>14</v>
      </c>
      <c r="D280" s="23">
        <v>0</v>
      </c>
      <c r="E280" s="23">
        <v>2897</v>
      </c>
      <c r="F280" s="22">
        <v>0.2898</v>
      </c>
    </row>
    <row r="281" spans="1:6">
      <c r="A281" s="22" t="s">
        <v>5159</v>
      </c>
      <c r="B281" s="23">
        <v>1</v>
      </c>
      <c r="C281" s="23">
        <v>27</v>
      </c>
      <c r="D281" s="23">
        <v>2</v>
      </c>
      <c r="E281" s="23">
        <v>544</v>
      </c>
      <c r="F281" s="22">
        <v>0.0545</v>
      </c>
    </row>
    <row r="282" spans="1:6">
      <c r="A282" s="22" t="s">
        <v>5160</v>
      </c>
      <c r="B282" s="23">
        <v>1</v>
      </c>
      <c r="C282" s="23">
        <v>27</v>
      </c>
      <c r="D282" s="23">
        <v>0</v>
      </c>
      <c r="E282" s="23">
        <v>5510</v>
      </c>
      <c r="F282" s="22">
        <v>0.551</v>
      </c>
    </row>
    <row r="283" spans="1:6">
      <c r="A283" s="22" t="s">
        <v>5161</v>
      </c>
      <c r="B283" s="23">
        <v>1</v>
      </c>
      <c r="C283" s="23">
        <v>4</v>
      </c>
      <c r="D283" s="23">
        <v>0</v>
      </c>
      <c r="E283" s="23">
        <v>1368</v>
      </c>
      <c r="F283" s="22">
        <v>0.1369</v>
      </c>
    </row>
    <row r="284" spans="1:6">
      <c r="A284" s="22" t="s">
        <v>5162</v>
      </c>
      <c r="B284" s="23">
        <v>1</v>
      </c>
      <c r="C284" s="23">
        <v>9</v>
      </c>
      <c r="D284" s="23">
        <v>0</v>
      </c>
      <c r="E284" s="23">
        <v>2817</v>
      </c>
      <c r="F284" s="22">
        <v>0.2818</v>
      </c>
    </row>
    <row r="285" spans="1:6">
      <c r="A285" s="22" t="s">
        <v>5163</v>
      </c>
      <c r="B285" s="23">
        <v>1</v>
      </c>
      <c r="C285" s="23">
        <v>5</v>
      </c>
      <c r="D285" s="23">
        <v>1</v>
      </c>
      <c r="E285" s="23">
        <v>60</v>
      </c>
      <c r="F285" s="22">
        <v>0.0061</v>
      </c>
    </row>
    <row r="286" spans="1:6">
      <c r="A286" s="22" t="s">
        <v>5164</v>
      </c>
      <c r="B286" s="23">
        <v>1</v>
      </c>
      <c r="C286" s="23">
        <v>13</v>
      </c>
      <c r="D286" s="23">
        <v>1</v>
      </c>
      <c r="E286" s="23">
        <v>775</v>
      </c>
      <c r="F286" s="22">
        <v>0.0776</v>
      </c>
    </row>
    <row r="287" spans="1:6">
      <c r="A287" s="22" t="s">
        <v>5165</v>
      </c>
      <c r="B287" s="23">
        <v>1</v>
      </c>
      <c r="C287" s="23">
        <v>3</v>
      </c>
      <c r="D287" s="23">
        <v>0</v>
      </c>
      <c r="E287" s="23">
        <v>1013</v>
      </c>
      <c r="F287" s="22">
        <v>0.1014</v>
      </c>
    </row>
    <row r="288" spans="1:6">
      <c r="A288" s="22" t="s">
        <v>5166</v>
      </c>
      <c r="B288" s="23">
        <v>1</v>
      </c>
      <c r="C288" s="23">
        <v>8</v>
      </c>
      <c r="D288" s="23">
        <v>5</v>
      </c>
      <c r="E288" s="23">
        <v>0</v>
      </c>
      <c r="F288" s="22">
        <v>0.0001</v>
      </c>
    </row>
    <row r="289" spans="1:6">
      <c r="A289" s="22" t="s">
        <v>5167</v>
      </c>
      <c r="B289" s="23">
        <v>1</v>
      </c>
      <c r="C289" s="23">
        <v>29</v>
      </c>
      <c r="D289" s="23">
        <v>0</v>
      </c>
      <c r="E289" s="23">
        <v>6142</v>
      </c>
      <c r="F289" s="22">
        <v>0.6142</v>
      </c>
    </row>
    <row r="290" spans="1:6">
      <c r="A290" s="22" t="s">
        <v>5168</v>
      </c>
      <c r="B290" s="23">
        <v>1</v>
      </c>
      <c r="C290" s="23">
        <v>6</v>
      </c>
      <c r="D290" s="23">
        <v>3</v>
      </c>
      <c r="E290" s="23">
        <v>1</v>
      </c>
      <c r="F290" s="22">
        <v>0.0002</v>
      </c>
    </row>
    <row r="291" spans="1:6">
      <c r="A291" s="22" t="s">
        <v>5169</v>
      </c>
      <c r="B291" s="23">
        <v>1</v>
      </c>
      <c r="C291" s="23">
        <v>8</v>
      </c>
      <c r="D291" s="23">
        <v>1</v>
      </c>
      <c r="E291" s="23">
        <v>221</v>
      </c>
      <c r="F291" s="22">
        <v>0.0222</v>
      </c>
    </row>
    <row r="292" spans="1:6">
      <c r="A292" s="22" t="s">
        <v>5170</v>
      </c>
      <c r="B292" s="23">
        <v>1</v>
      </c>
      <c r="C292" s="23">
        <v>2</v>
      </c>
      <c r="D292" s="23">
        <v>0</v>
      </c>
      <c r="E292" s="23">
        <v>656</v>
      </c>
      <c r="F292" s="22">
        <v>0.0657</v>
      </c>
    </row>
    <row r="293" spans="1:6">
      <c r="A293" s="22" t="s">
        <v>5171</v>
      </c>
      <c r="B293" s="23">
        <v>1</v>
      </c>
      <c r="C293" s="23">
        <v>2</v>
      </c>
      <c r="D293" s="23">
        <v>1</v>
      </c>
      <c r="E293" s="23">
        <v>16</v>
      </c>
      <c r="F293" s="22">
        <v>0.0017</v>
      </c>
    </row>
    <row r="294" spans="1:6">
      <c r="A294" s="22" t="s">
        <v>5172</v>
      </c>
      <c r="B294" s="23">
        <v>1</v>
      </c>
      <c r="C294" s="23">
        <v>4</v>
      </c>
      <c r="D294" s="23">
        <v>0</v>
      </c>
      <c r="E294" s="23">
        <v>1345</v>
      </c>
      <c r="F294" s="22">
        <v>0.1346</v>
      </c>
    </row>
    <row r="295" spans="1:6">
      <c r="A295" s="22" t="s">
        <v>5173</v>
      </c>
      <c r="B295" s="23">
        <v>1</v>
      </c>
      <c r="C295" s="23">
        <v>41</v>
      </c>
      <c r="D295" s="23">
        <v>0</v>
      </c>
      <c r="E295" s="23">
        <v>3569</v>
      </c>
      <c r="F295" s="22">
        <v>0.357</v>
      </c>
    </row>
    <row r="296" spans="1:6">
      <c r="A296" s="22" t="s">
        <v>5174</v>
      </c>
      <c r="B296" s="23">
        <v>1</v>
      </c>
      <c r="C296" s="23">
        <v>50</v>
      </c>
      <c r="D296" s="23">
        <v>0</v>
      </c>
      <c r="E296" s="23">
        <v>5377</v>
      </c>
      <c r="F296" s="22">
        <v>0.5377</v>
      </c>
    </row>
    <row r="297" spans="1:6">
      <c r="A297" s="22" t="s">
        <v>5175</v>
      </c>
      <c r="B297" s="23">
        <v>1</v>
      </c>
      <c r="C297" s="23">
        <v>3</v>
      </c>
      <c r="D297" s="23">
        <v>0</v>
      </c>
      <c r="E297" s="23">
        <v>1047</v>
      </c>
      <c r="F297" s="22">
        <v>0.1048</v>
      </c>
    </row>
    <row r="298" spans="1:6">
      <c r="A298" s="22" t="s">
        <v>5176</v>
      </c>
      <c r="B298" s="23">
        <v>1</v>
      </c>
      <c r="C298" s="23">
        <v>6</v>
      </c>
      <c r="D298" s="23">
        <v>0</v>
      </c>
      <c r="E298" s="23">
        <v>2014</v>
      </c>
      <c r="F298" s="22">
        <v>0.2015</v>
      </c>
    </row>
    <row r="299" spans="1:6">
      <c r="A299" s="22" t="s">
        <v>5177</v>
      </c>
      <c r="B299" s="23">
        <v>1</v>
      </c>
      <c r="C299" s="23">
        <v>11</v>
      </c>
      <c r="D299" s="23">
        <v>0</v>
      </c>
      <c r="E299" s="23">
        <v>2997</v>
      </c>
      <c r="F299" s="22">
        <v>0.2998</v>
      </c>
    </row>
    <row r="300" spans="1:6">
      <c r="A300" s="22" t="s">
        <v>5178</v>
      </c>
      <c r="B300" s="23">
        <v>1</v>
      </c>
      <c r="C300" s="23">
        <v>3</v>
      </c>
      <c r="D300" s="23">
        <v>0</v>
      </c>
      <c r="E300" s="23">
        <v>1005</v>
      </c>
      <c r="F300" s="22">
        <v>0.1006</v>
      </c>
    </row>
    <row r="301" spans="1:6">
      <c r="A301" s="22" t="s">
        <v>5179</v>
      </c>
      <c r="B301" s="23">
        <v>1</v>
      </c>
      <c r="C301" s="23">
        <v>2</v>
      </c>
      <c r="D301" s="23">
        <v>0</v>
      </c>
      <c r="E301" s="23">
        <v>669</v>
      </c>
      <c r="F301" s="22">
        <v>0.067</v>
      </c>
    </row>
    <row r="302" spans="1:6">
      <c r="A302" s="22" t="s">
        <v>5180</v>
      </c>
      <c r="B302" s="23">
        <v>1</v>
      </c>
      <c r="C302" s="23">
        <v>3</v>
      </c>
      <c r="D302" s="23">
        <v>0</v>
      </c>
      <c r="E302" s="23">
        <v>1005</v>
      </c>
      <c r="F302" s="22">
        <v>0.1006</v>
      </c>
    </row>
    <row r="303" spans="1:6">
      <c r="A303" s="22" t="s">
        <v>5181</v>
      </c>
      <c r="B303" s="23">
        <v>1</v>
      </c>
      <c r="C303" s="23">
        <v>1</v>
      </c>
      <c r="D303" s="23">
        <v>0</v>
      </c>
      <c r="E303" s="23">
        <v>332</v>
      </c>
      <c r="F303" s="22">
        <v>0.0333</v>
      </c>
    </row>
    <row r="304" spans="1:6">
      <c r="A304" s="22" t="s">
        <v>5182</v>
      </c>
      <c r="B304" s="23">
        <v>1</v>
      </c>
      <c r="C304" s="23">
        <v>38</v>
      </c>
      <c r="D304" s="23">
        <v>3</v>
      </c>
      <c r="E304" s="23">
        <v>219</v>
      </c>
      <c r="F304" s="22">
        <v>0.022</v>
      </c>
    </row>
    <row r="305" spans="1:6">
      <c r="A305" s="22" t="s">
        <v>5183</v>
      </c>
      <c r="B305" s="23">
        <v>1</v>
      </c>
      <c r="C305" s="23">
        <v>23</v>
      </c>
      <c r="D305" s="23">
        <v>0</v>
      </c>
      <c r="E305" s="23">
        <v>5545</v>
      </c>
      <c r="F305" s="22">
        <v>0.5545</v>
      </c>
    </row>
    <row r="306" spans="1:6">
      <c r="A306" s="22" t="s">
        <v>5184</v>
      </c>
      <c r="B306" s="23">
        <v>1</v>
      </c>
      <c r="C306" s="23">
        <v>6</v>
      </c>
      <c r="D306" s="23">
        <v>0</v>
      </c>
      <c r="E306" s="23">
        <v>1904</v>
      </c>
      <c r="F306" s="22">
        <v>0.1905</v>
      </c>
    </row>
    <row r="307" spans="1:6">
      <c r="A307" s="22" t="s">
        <v>5185</v>
      </c>
      <c r="B307" s="23">
        <v>1</v>
      </c>
      <c r="C307" s="23">
        <v>4</v>
      </c>
      <c r="D307" s="23">
        <v>0</v>
      </c>
      <c r="E307" s="23">
        <v>1400</v>
      </c>
      <c r="F307" s="22">
        <v>0.1401</v>
      </c>
    </row>
    <row r="308" spans="1:6">
      <c r="A308" s="22" t="s">
        <v>5186</v>
      </c>
      <c r="B308" s="23">
        <v>1</v>
      </c>
      <c r="C308" s="23">
        <v>2</v>
      </c>
      <c r="D308" s="23">
        <v>0</v>
      </c>
      <c r="E308" s="23">
        <v>653</v>
      </c>
      <c r="F308" s="22">
        <v>0.0654</v>
      </c>
    </row>
    <row r="309" spans="1:6">
      <c r="A309" s="22" t="s">
        <v>5187</v>
      </c>
      <c r="B309" s="23">
        <v>1</v>
      </c>
      <c r="C309" s="23">
        <v>11</v>
      </c>
      <c r="D309" s="23">
        <v>0</v>
      </c>
      <c r="E309" s="23">
        <v>3203</v>
      </c>
      <c r="F309" s="22">
        <v>0.3204</v>
      </c>
    </row>
    <row r="310" spans="1:6">
      <c r="A310" s="22" t="s">
        <v>5188</v>
      </c>
      <c r="B310" s="23">
        <v>1</v>
      </c>
      <c r="C310" s="23">
        <v>6</v>
      </c>
      <c r="D310" s="23">
        <v>0</v>
      </c>
      <c r="E310" s="23">
        <v>1954</v>
      </c>
      <c r="F310" s="22">
        <v>0.1955</v>
      </c>
    </row>
    <row r="311" spans="1:6">
      <c r="A311" s="22" t="s">
        <v>5189</v>
      </c>
      <c r="B311" s="23">
        <v>1</v>
      </c>
      <c r="C311" s="23">
        <v>9</v>
      </c>
      <c r="D311" s="23">
        <v>0</v>
      </c>
      <c r="E311" s="23">
        <v>2728</v>
      </c>
      <c r="F311" s="22">
        <v>0.2729</v>
      </c>
    </row>
    <row r="312" spans="1:6">
      <c r="A312" s="22" t="s">
        <v>5190</v>
      </c>
      <c r="B312" s="23">
        <v>1</v>
      </c>
      <c r="C312" s="23">
        <v>5</v>
      </c>
      <c r="D312" s="23">
        <v>0</v>
      </c>
      <c r="E312" s="23">
        <v>1678</v>
      </c>
      <c r="F312" s="22">
        <v>0.1679</v>
      </c>
    </row>
    <row r="313" spans="1:6">
      <c r="A313" s="22" t="s">
        <v>5191</v>
      </c>
      <c r="B313" s="23">
        <v>1</v>
      </c>
      <c r="C313" s="23">
        <v>27</v>
      </c>
      <c r="D313" s="23">
        <v>0</v>
      </c>
      <c r="E313" s="23">
        <v>5636</v>
      </c>
      <c r="F313" s="22">
        <v>0.5636</v>
      </c>
    </row>
    <row r="314" spans="1:6">
      <c r="A314" s="22" t="s">
        <v>5192</v>
      </c>
      <c r="B314" s="23">
        <v>1</v>
      </c>
      <c r="C314" s="23">
        <v>17</v>
      </c>
      <c r="D314" s="23">
        <v>0</v>
      </c>
      <c r="E314" s="23">
        <v>2254</v>
      </c>
      <c r="F314" s="22">
        <v>0.2255</v>
      </c>
    </row>
    <row r="315" spans="1:6">
      <c r="A315" s="24"/>
      <c r="B315" s="25"/>
      <c r="C315" s="25"/>
      <c r="D315" s="25"/>
      <c r="E315" s="25"/>
      <c r="F315" s="24"/>
    </row>
    <row r="316" spans="1:6">
      <c r="A316" s="24"/>
      <c r="B316" s="25"/>
      <c r="C316" s="25"/>
      <c r="D316" s="25"/>
      <c r="E316" s="25"/>
      <c r="F316" s="24"/>
    </row>
    <row r="317" spans="1:6">
      <c r="A317" s="24"/>
      <c r="B317" s="25"/>
      <c r="C317" s="25"/>
      <c r="D317" s="25"/>
      <c r="E317" s="25"/>
      <c r="F317" s="24"/>
    </row>
    <row r="318" spans="1:6">
      <c r="A318" s="24"/>
      <c r="B318" s="25"/>
      <c r="C318" s="25"/>
      <c r="D318" s="25"/>
      <c r="E318" s="25"/>
      <c r="F318" s="24"/>
    </row>
    <row r="319" spans="1:6">
      <c r="A319" s="24"/>
      <c r="B319" s="25"/>
      <c r="C319" s="25"/>
      <c r="D319" s="25"/>
      <c r="E319" s="25"/>
      <c r="F319" s="24"/>
    </row>
    <row r="320" spans="1:6">
      <c r="A320" s="24"/>
      <c r="B320" s="25"/>
      <c r="C320" s="25"/>
      <c r="D320" s="25"/>
      <c r="E320" s="25"/>
      <c r="F320" s="24"/>
    </row>
    <row r="321" spans="1:6">
      <c r="A321" s="24"/>
      <c r="B321" s="25"/>
      <c r="C321" s="25"/>
      <c r="D321" s="25"/>
      <c r="E321" s="25"/>
      <c r="F321" s="24"/>
    </row>
    <row r="322" spans="1:6">
      <c r="A322" s="24"/>
      <c r="B322" s="25"/>
      <c r="C322" s="25"/>
      <c r="D322" s="25"/>
      <c r="E322" s="25"/>
      <c r="F322" s="24"/>
    </row>
    <row r="323" spans="1:6">
      <c r="A323" s="24"/>
      <c r="B323" s="25"/>
      <c r="C323" s="25"/>
      <c r="D323" s="25"/>
      <c r="E323" s="25"/>
      <c r="F323" s="24"/>
    </row>
    <row r="324" spans="1:6">
      <c r="A324" s="24"/>
      <c r="B324" s="25"/>
      <c r="C324" s="25"/>
      <c r="D324" s="25"/>
      <c r="E324" s="25"/>
      <c r="F324" s="24"/>
    </row>
    <row r="325" spans="1:6">
      <c r="A325" s="24"/>
      <c r="B325" s="25"/>
      <c r="C325" s="25"/>
      <c r="D325" s="25"/>
      <c r="E325" s="25"/>
      <c r="F325" s="24"/>
    </row>
    <row r="326" spans="1:6">
      <c r="A326" s="24"/>
      <c r="B326" s="25"/>
      <c r="C326" s="25"/>
      <c r="D326" s="25"/>
      <c r="E326" s="25"/>
      <c r="F326" s="24"/>
    </row>
    <row r="327" spans="1:6">
      <c r="A327" s="24"/>
      <c r="B327" s="25"/>
      <c r="C327" s="25"/>
      <c r="D327" s="25"/>
      <c r="E327" s="25"/>
      <c r="F327" s="24"/>
    </row>
    <row r="328" spans="1:6">
      <c r="A328" s="24"/>
      <c r="B328" s="25"/>
      <c r="C328" s="25"/>
      <c r="D328" s="25"/>
      <c r="E328" s="25"/>
      <c r="F328" s="24"/>
    </row>
    <row r="329" spans="1:6">
      <c r="A329" s="24"/>
      <c r="B329" s="25"/>
      <c r="C329" s="25"/>
      <c r="D329" s="25"/>
      <c r="E329" s="25"/>
      <c r="F329" s="24"/>
    </row>
    <row r="330" spans="1:6">
      <c r="A330" s="24"/>
      <c r="B330" s="25"/>
      <c r="C330" s="25"/>
      <c r="D330" s="25"/>
      <c r="E330" s="25"/>
      <c r="F330" s="24"/>
    </row>
    <row r="331" spans="1:6">
      <c r="A331" s="24"/>
      <c r="B331" s="25"/>
      <c r="C331" s="25"/>
      <c r="D331" s="25"/>
      <c r="E331" s="25"/>
      <c r="F331" s="24"/>
    </row>
    <row r="332" spans="1:6">
      <c r="A332" s="24"/>
      <c r="B332" s="25"/>
      <c r="C332" s="25"/>
      <c r="D332" s="25"/>
      <c r="E332" s="25"/>
      <c r="F332" s="24"/>
    </row>
    <row r="333" spans="1:6">
      <c r="A333" s="24"/>
      <c r="B333" s="25"/>
      <c r="C333" s="25"/>
      <c r="D333" s="25"/>
      <c r="E333" s="25"/>
      <c r="F333" s="24"/>
    </row>
    <row r="334" spans="1:6">
      <c r="A334" s="24"/>
      <c r="B334" s="25"/>
      <c r="C334" s="25"/>
      <c r="D334" s="25"/>
      <c r="E334" s="25"/>
      <c r="F334" s="24"/>
    </row>
    <row r="335" spans="1:6">
      <c r="A335" s="24"/>
      <c r="B335" s="25"/>
      <c r="C335" s="25"/>
      <c r="D335" s="25"/>
      <c r="E335" s="25"/>
      <c r="F335" s="24"/>
    </row>
    <row r="336" spans="1:6">
      <c r="A336" s="24"/>
      <c r="B336" s="25"/>
      <c r="C336" s="25"/>
      <c r="D336" s="25"/>
      <c r="E336" s="25"/>
      <c r="F336" s="24"/>
    </row>
    <row r="337" spans="1:6">
      <c r="A337" s="24"/>
      <c r="B337" s="25"/>
      <c r="C337" s="25"/>
      <c r="D337" s="25"/>
      <c r="E337" s="25"/>
      <c r="F337" s="24"/>
    </row>
    <row r="338" spans="1:6">
      <c r="A338" s="24"/>
      <c r="B338" s="25"/>
      <c r="C338" s="25"/>
      <c r="D338" s="25"/>
      <c r="E338" s="25"/>
      <c r="F338" s="24"/>
    </row>
    <row r="339" spans="1:6">
      <c r="A339" s="24"/>
      <c r="B339" s="25"/>
      <c r="C339" s="25"/>
      <c r="D339" s="25"/>
      <c r="E339" s="25"/>
      <c r="F339" s="24"/>
    </row>
    <row r="340" spans="1:6">
      <c r="A340" s="24"/>
      <c r="B340" s="25"/>
      <c r="C340" s="25"/>
      <c r="D340" s="25"/>
      <c r="E340" s="25"/>
      <c r="F340" s="24"/>
    </row>
    <row r="341" spans="1:6">
      <c r="A341" s="24"/>
      <c r="B341" s="25"/>
      <c r="C341" s="25"/>
      <c r="D341" s="25"/>
      <c r="E341" s="25"/>
      <c r="F341" s="24"/>
    </row>
    <row r="342" spans="1:6">
      <c r="A342" s="24"/>
      <c r="B342" s="25"/>
      <c r="C342" s="25"/>
      <c r="D342" s="25"/>
      <c r="E342" s="25"/>
      <c r="F342" s="24"/>
    </row>
    <row r="343" spans="1:6">
      <c r="A343" s="24"/>
      <c r="B343" s="25"/>
      <c r="C343" s="25"/>
      <c r="D343" s="25"/>
      <c r="E343" s="25"/>
      <c r="F343" s="24"/>
    </row>
    <row r="344" spans="1:6">
      <c r="A344" s="24"/>
      <c r="B344" s="25"/>
      <c r="C344" s="25"/>
      <c r="D344" s="25"/>
      <c r="E344" s="25"/>
      <c r="F344" s="24"/>
    </row>
    <row r="345" spans="1:6">
      <c r="A345" s="24"/>
      <c r="B345" s="25"/>
      <c r="C345" s="25"/>
      <c r="D345" s="25"/>
      <c r="E345" s="25"/>
      <c r="F345" s="24"/>
    </row>
    <row r="346" spans="1:6">
      <c r="A346" s="24"/>
      <c r="B346" s="25"/>
      <c r="C346" s="25"/>
      <c r="D346" s="25"/>
      <c r="E346" s="25"/>
      <c r="F346" s="24"/>
    </row>
    <row r="347" spans="1:6">
      <c r="A347" s="24"/>
      <c r="B347" s="25"/>
      <c r="C347" s="25"/>
      <c r="D347" s="25"/>
      <c r="E347" s="25"/>
      <c r="F347" s="24"/>
    </row>
    <row r="348" spans="1:6">
      <c r="A348" s="24"/>
      <c r="B348" s="25"/>
      <c r="C348" s="25"/>
      <c r="D348" s="25"/>
      <c r="E348" s="25"/>
      <c r="F348" s="24"/>
    </row>
    <row r="349" spans="1:6">
      <c r="A349" s="24"/>
      <c r="B349" s="25"/>
      <c r="C349" s="25"/>
      <c r="D349" s="25"/>
      <c r="E349" s="25"/>
      <c r="F349" s="24"/>
    </row>
    <row r="350" spans="1:6">
      <c r="A350" s="24"/>
      <c r="B350" s="25"/>
      <c r="C350" s="25"/>
      <c r="D350" s="25"/>
      <c r="E350" s="25"/>
      <c r="F350" s="24"/>
    </row>
    <row r="351" spans="1:6">
      <c r="A351" s="24"/>
      <c r="B351" s="25"/>
      <c r="C351" s="25"/>
      <c r="D351" s="25"/>
      <c r="E351" s="25"/>
      <c r="F351" s="24"/>
    </row>
    <row r="352" spans="1:6">
      <c r="A352" s="24"/>
      <c r="B352" s="25"/>
      <c r="C352" s="25"/>
      <c r="D352" s="25"/>
      <c r="E352" s="25"/>
      <c r="F352" s="24"/>
    </row>
    <row r="353" spans="1:6">
      <c r="A353" s="24"/>
      <c r="B353" s="25"/>
      <c r="C353" s="25"/>
      <c r="D353" s="25"/>
      <c r="E353" s="25"/>
      <c r="F353" s="24"/>
    </row>
    <row r="354" spans="1:6">
      <c r="A354" s="24"/>
      <c r="B354" s="25"/>
      <c r="C354" s="25"/>
      <c r="D354" s="25"/>
      <c r="E354" s="25"/>
      <c r="F354" s="24"/>
    </row>
    <row r="355" spans="1:6">
      <c r="A355" s="24"/>
      <c r="B355" s="25"/>
      <c r="C355" s="25"/>
      <c r="D355" s="25"/>
      <c r="E355" s="25"/>
      <c r="F355" s="24"/>
    </row>
    <row r="356" spans="1:6">
      <c r="A356" s="24"/>
      <c r="B356" s="25"/>
      <c r="C356" s="25"/>
      <c r="D356" s="25"/>
      <c r="E356" s="25"/>
      <c r="F356" s="24"/>
    </row>
    <row r="357" spans="1:6">
      <c r="A357" s="24"/>
      <c r="B357" s="25"/>
      <c r="C357" s="25"/>
      <c r="D357" s="25"/>
      <c r="E357" s="25"/>
      <c r="F357" s="24"/>
    </row>
    <row r="358" spans="1:6">
      <c r="A358" s="24"/>
      <c r="B358" s="25"/>
      <c r="C358" s="25"/>
      <c r="D358" s="25"/>
      <c r="E358" s="25"/>
      <c r="F358" s="24"/>
    </row>
    <row r="359" spans="1:6">
      <c r="A359" s="24"/>
      <c r="B359" s="25"/>
      <c r="C359" s="25"/>
      <c r="D359" s="25"/>
      <c r="E359" s="25"/>
      <c r="F359" s="24"/>
    </row>
    <row r="360" spans="1:6">
      <c r="A360" s="24"/>
      <c r="B360" s="25"/>
      <c r="C360" s="25"/>
      <c r="D360" s="25"/>
      <c r="E360" s="25"/>
      <c r="F360" s="24"/>
    </row>
    <row r="361" spans="1:6">
      <c r="A361" s="24"/>
      <c r="B361" s="25"/>
      <c r="C361" s="25"/>
      <c r="D361" s="25"/>
      <c r="E361" s="25"/>
      <c r="F361" s="24"/>
    </row>
    <row r="362" spans="1:6">
      <c r="A362" s="24"/>
      <c r="B362" s="25"/>
      <c r="C362" s="25"/>
      <c r="D362" s="25"/>
      <c r="E362" s="25"/>
      <c r="F362" s="24"/>
    </row>
    <row r="363" spans="1:6">
      <c r="A363" s="24"/>
      <c r="B363" s="25"/>
      <c r="C363" s="25"/>
      <c r="D363" s="25"/>
      <c r="E363" s="25"/>
      <c r="F363" s="24"/>
    </row>
    <row r="364" spans="1:6">
      <c r="A364" s="24"/>
      <c r="B364" s="25"/>
      <c r="C364" s="25"/>
      <c r="D364" s="25"/>
      <c r="E364" s="25"/>
      <c r="F364" s="24"/>
    </row>
    <row r="365" spans="1:6">
      <c r="A365" s="24"/>
      <c r="B365" s="25"/>
      <c r="C365" s="25"/>
      <c r="D365" s="25"/>
      <c r="E365" s="25"/>
      <c r="F365" s="24"/>
    </row>
    <row r="366" spans="1:6">
      <c r="A366" s="24"/>
      <c r="B366" s="25"/>
      <c r="C366" s="25"/>
      <c r="D366" s="25"/>
      <c r="E366" s="25"/>
      <c r="F366" s="24"/>
    </row>
    <row r="367" spans="1:6">
      <c r="A367" s="24"/>
      <c r="B367" s="25"/>
      <c r="C367" s="25"/>
      <c r="D367" s="25"/>
      <c r="E367" s="25"/>
      <c r="F367" s="24"/>
    </row>
    <row r="368" spans="1:6">
      <c r="A368" s="24"/>
      <c r="B368" s="25"/>
      <c r="C368" s="25"/>
      <c r="D368" s="25"/>
      <c r="E368" s="25"/>
      <c r="F368" s="24"/>
    </row>
    <row r="369" spans="1:6">
      <c r="A369" s="24"/>
      <c r="B369" s="25"/>
      <c r="C369" s="25"/>
      <c r="D369" s="25"/>
      <c r="E369" s="25"/>
      <c r="F369" s="24"/>
    </row>
    <row r="370" spans="1:6">
      <c r="A370" s="24"/>
      <c r="B370" s="25"/>
      <c r="C370" s="25"/>
      <c r="D370" s="25"/>
      <c r="E370" s="25"/>
      <c r="F370" s="24"/>
    </row>
    <row r="371" spans="1:6">
      <c r="A371" s="24"/>
      <c r="B371" s="25"/>
      <c r="C371" s="25"/>
      <c r="D371" s="25"/>
      <c r="E371" s="25"/>
      <c r="F371" s="24"/>
    </row>
    <row r="372" spans="1:6">
      <c r="A372" s="24"/>
      <c r="B372" s="25"/>
      <c r="C372" s="25"/>
      <c r="D372" s="25"/>
      <c r="E372" s="25"/>
      <c r="F372" s="24"/>
    </row>
    <row r="373" spans="1:6">
      <c r="A373" s="24"/>
      <c r="B373" s="25"/>
      <c r="C373" s="25"/>
      <c r="D373" s="25"/>
      <c r="E373" s="25"/>
      <c r="F373" s="24"/>
    </row>
    <row r="374" spans="1:6">
      <c r="A374" s="24"/>
      <c r="B374" s="25"/>
      <c r="C374" s="25"/>
      <c r="D374" s="25"/>
      <c r="E374" s="25"/>
      <c r="F374" s="24"/>
    </row>
    <row r="375" spans="1:6">
      <c r="A375" s="24"/>
      <c r="B375" s="25"/>
      <c r="C375" s="25"/>
      <c r="D375" s="25"/>
      <c r="E375" s="25"/>
      <c r="F375" s="24"/>
    </row>
    <row r="376" spans="1:6">
      <c r="A376" s="24"/>
      <c r="B376" s="25"/>
      <c r="C376" s="25"/>
      <c r="D376" s="25"/>
      <c r="E376" s="25"/>
      <c r="F376" s="24"/>
    </row>
    <row r="377" spans="1:6">
      <c r="A377" s="24"/>
      <c r="B377" s="25"/>
      <c r="C377" s="25"/>
      <c r="D377" s="25"/>
      <c r="E377" s="25"/>
      <c r="F377" s="24"/>
    </row>
    <row r="378" spans="1:6">
      <c r="A378" s="24"/>
      <c r="B378" s="25"/>
      <c r="C378" s="25"/>
      <c r="D378" s="25"/>
      <c r="E378" s="25"/>
      <c r="F378" s="24"/>
    </row>
    <row r="379" spans="1:6">
      <c r="A379" s="24"/>
      <c r="B379" s="25"/>
      <c r="C379" s="25"/>
      <c r="D379" s="25"/>
      <c r="E379" s="25"/>
      <c r="F379" s="24"/>
    </row>
    <row r="380" spans="1:6">
      <c r="A380" s="24"/>
      <c r="B380" s="25"/>
      <c r="C380" s="25"/>
      <c r="D380" s="25"/>
      <c r="E380" s="25"/>
      <c r="F380" s="24"/>
    </row>
    <row r="381" spans="1:6">
      <c r="A381" s="24"/>
      <c r="B381" s="25"/>
      <c r="C381" s="25"/>
      <c r="D381" s="25"/>
      <c r="E381" s="25"/>
      <c r="F381" s="24"/>
    </row>
    <row r="382" spans="1:6">
      <c r="A382" s="24"/>
      <c r="B382" s="25"/>
      <c r="C382" s="25"/>
      <c r="D382" s="25"/>
      <c r="E382" s="25"/>
      <c r="F382" s="24"/>
    </row>
    <row r="383" spans="1:6">
      <c r="A383" s="24"/>
      <c r="B383" s="25"/>
      <c r="C383" s="25"/>
      <c r="D383" s="25"/>
      <c r="E383" s="25"/>
      <c r="F383" s="24"/>
    </row>
    <row r="384" spans="1:6">
      <c r="A384" s="24"/>
      <c r="B384" s="25"/>
      <c r="C384" s="25"/>
      <c r="D384" s="25"/>
      <c r="E384" s="25"/>
      <c r="F384" s="24"/>
    </row>
    <row r="385" spans="1:6">
      <c r="A385" s="24"/>
      <c r="B385" s="25"/>
      <c r="C385" s="25"/>
      <c r="D385" s="25"/>
      <c r="E385" s="25"/>
      <c r="F385" s="24"/>
    </row>
    <row r="386" spans="1:6">
      <c r="A386" s="24"/>
      <c r="B386" s="25"/>
      <c r="C386" s="25"/>
      <c r="D386" s="25"/>
      <c r="E386" s="25"/>
      <c r="F386" s="24"/>
    </row>
    <row r="387" spans="1:6">
      <c r="A387" s="24"/>
      <c r="B387" s="25"/>
      <c r="C387" s="25"/>
      <c r="D387" s="25"/>
      <c r="E387" s="25"/>
      <c r="F387" s="24"/>
    </row>
    <row r="388" spans="1:6">
      <c r="A388" s="24"/>
      <c r="B388" s="25"/>
      <c r="C388" s="25"/>
      <c r="D388" s="25"/>
      <c r="E388" s="25"/>
      <c r="F388" s="24"/>
    </row>
    <row r="389" spans="1:6">
      <c r="A389" s="24"/>
      <c r="B389" s="25"/>
      <c r="C389" s="25"/>
      <c r="D389" s="25"/>
      <c r="E389" s="25"/>
      <c r="F389" s="24"/>
    </row>
    <row r="390" spans="1:6">
      <c r="A390" s="24"/>
      <c r="B390" s="25"/>
      <c r="C390" s="25"/>
      <c r="D390" s="25"/>
      <c r="E390" s="25"/>
      <c r="F390" s="24"/>
    </row>
    <row r="391" spans="1:6">
      <c r="A391" s="24"/>
      <c r="B391" s="25"/>
      <c r="C391" s="25"/>
      <c r="D391" s="25"/>
      <c r="E391" s="25"/>
      <c r="F391" s="24"/>
    </row>
    <row r="392" spans="1:6">
      <c r="A392" s="24"/>
      <c r="B392" s="25"/>
      <c r="C392" s="25"/>
      <c r="D392" s="25"/>
      <c r="E392" s="25"/>
      <c r="F392" s="24"/>
    </row>
    <row r="393" spans="1:6">
      <c r="A393" s="24"/>
      <c r="B393" s="25"/>
      <c r="C393" s="25"/>
      <c r="D393" s="25"/>
      <c r="E393" s="25"/>
      <c r="F393" s="24"/>
    </row>
    <row r="394" spans="1:6">
      <c r="A394" s="24"/>
      <c r="B394" s="25"/>
      <c r="C394" s="25"/>
      <c r="D394" s="25"/>
      <c r="E394" s="25"/>
      <c r="F394" s="24"/>
    </row>
    <row r="395" spans="1:6">
      <c r="A395" s="24"/>
      <c r="B395" s="25"/>
      <c r="C395" s="25"/>
      <c r="D395" s="25"/>
      <c r="E395" s="25"/>
      <c r="F395" s="24"/>
    </row>
    <row r="396" spans="1:6">
      <c r="A396" s="24"/>
      <c r="B396" s="25"/>
      <c r="C396" s="25"/>
      <c r="D396" s="25"/>
      <c r="E396" s="25"/>
      <c r="F396" s="24"/>
    </row>
    <row r="397" spans="1:6">
      <c r="A397" s="24"/>
      <c r="B397" s="25"/>
      <c r="C397" s="25"/>
      <c r="D397" s="25"/>
      <c r="E397" s="25"/>
      <c r="F397" s="24"/>
    </row>
    <row r="398" spans="1:6">
      <c r="A398" s="24"/>
      <c r="B398" s="25"/>
      <c r="C398" s="25"/>
      <c r="D398" s="25"/>
      <c r="E398" s="25"/>
      <c r="F398" s="24"/>
    </row>
    <row r="399" spans="1:6">
      <c r="A399" s="24"/>
      <c r="B399" s="25"/>
      <c r="C399" s="25"/>
      <c r="D399" s="25"/>
      <c r="E399" s="25"/>
      <c r="F399" s="24"/>
    </row>
    <row r="400" spans="1:6">
      <c r="A400" s="24"/>
      <c r="B400" s="25"/>
      <c r="C400" s="25"/>
      <c r="D400" s="25"/>
      <c r="E400" s="25"/>
      <c r="F400" s="24"/>
    </row>
    <row r="401" spans="1:6">
      <c r="A401" s="24"/>
      <c r="B401" s="25"/>
      <c r="C401" s="25"/>
      <c r="D401" s="25"/>
      <c r="E401" s="25"/>
      <c r="F401" s="24"/>
    </row>
    <row r="402" spans="1:6">
      <c r="A402" s="24"/>
      <c r="B402" s="25"/>
      <c r="C402" s="25"/>
      <c r="D402" s="25"/>
      <c r="E402" s="25"/>
      <c r="F402" s="24"/>
    </row>
    <row r="403" spans="1:6">
      <c r="A403" s="24"/>
      <c r="B403" s="25"/>
      <c r="C403" s="25"/>
      <c r="D403" s="25"/>
      <c r="E403" s="25"/>
      <c r="F403" s="24"/>
    </row>
    <row r="404" spans="1:6">
      <c r="A404" s="24"/>
      <c r="B404" s="25"/>
      <c r="C404" s="25"/>
      <c r="D404" s="25"/>
      <c r="E404" s="25"/>
      <c r="F404" s="24"/>
    </row>
    <row r="405" spans="1:6">
      <c r="A405" s="24"/>
      <c r="B405" s="25"/>
      <c r="C405" s="25"/>
      <c r="D405" s="25"/>
      <c r="E405" s="25"/>
      <c r="F405" s="24"/>
    </row>
    <row r="406" spans="1:6">
      <c r="A406" s="24"/>
      <c r="B406" s="25"/>
      <c r="C406" s="25"/>
      <c r="D406" s="25"/>
      <c r="E406" s="25"/>
      <c r="F406" s="24"/>
    </row>
    <row r="407" spans="1:6">
      <c r="A407" s="24"/>
      <c r="B407" s="25"/>
      <c r="C407" s="25"/>
      <c r="D407" s="25"/>
      <c r="E407" s="25"/>
      <c r="F407" s="24"/>
    </row>
    <row r="408" spans="1:6">
      <c r="A408" s="24"/>
      <c r="B408" s="25"/>
      <c r="C408" s="25"/>
      <c r="D408" s="25"/>
      <c r="E408" s="25"/>
      <c r="F408" s="24"/>
    </row>
    <row r="409" spans="1:6">
      <c r="A409" s="24"/>
      <c r="B409" s="25"/>
      <c r="C409" s="25"/>
      <c r="D409" s="25"/>
      <c r="E409" s="25"/>
      <c r="F409" s="24"/>
    </row>
    <row r="410" spans="1:6">
      <c r="A410" s="24"/>
      <c r="B410" s="25"/>
      <c r="C410" s="25"/>
      <c r="D410" s="25"/>
      <c r="E410" s="25"/>
      <c r="F410" s="24"/>
    </row>
    <row r="411" spans="1:6">
      <c r="A411" s="24"/>
      <c r="B411" s="25"/>
      <c r="C411" s="25"/>
      <c r="D411" s="25"/>
      <c r="E411" s="25"/>
      <c r="F411" s="24"/>
    </row>
    <row r="412" spans="1:6">
      <c r="A412" s="24"/>
      <c r="B412" s="25"/>
      <c r="C412" s="25"/>
      <c r="D412" s="25"/>
      <c r="E412" s="25"/>
      <c r="F412" s="24"/>
    </row>
    <row r="413" spans="1:6">
      <c r="A413" s="24"/>
      <c r="B413" s="25"/>
      <c r="C413" s="25"/>
      <c r="D413" s="25"/>
      <c r="E413" s="25"/>
      <c r="F413" s="24"/>
    </row>
    <row r="414" spans="1:6">
      <c r="A414" s="24"/>
      <c r="B414" s="25"/>
      <c r="C414" s="25"/>
      <c r="D414" s="25"/>
      <c r="E414" s="25"/>
      <c r="F414" s="24"/>
    </row>
    <row r="415" spans="1:6">
      <c r="A415" s="24"/>
      <c r="B415" s="25"/>
      <c r="C415" s="25"/>
      <c r="D415" s="25"/>
      <c r="E415" s="25"/>
      <c r="F415" s="24"/>
    </row>
    <row r="416" spans="1:6">
      <c r="A416" s="24"/>
      <c r="B416" s="25"/>
      <c r="C416" s="25"/>
      <c r="D416" s="25"/>
      <c r="E416" s="25"/>
      <c r="F416" s="24"/>
    </row>
    <row r="417" spans="1:6">
      <c r="A417" s="24"/>
      <c r="B417" s="25"/>
      <c r="C417" s="25"/>
      <c r="D417" s="25"/>
      <c r="E417" s="25"/>
      <c r="F417" s="24"/>
    </row>
    <row r="418" spans="1:6">
      <c r="A418" s="24"/>
      <c r="B418" s="25"/>
      <c r="C418" s="25"/>
      <c r="D418" s="25"/>
      <c r="E418" s="25"/>
      <c r="F418" s="24"/>
    </row>
    <row r="419" spans="1:6">
      <c r="A419" s="24"/>
      <c r="B419" s="25"/>
      <c r="C419" s="25"/>
      <c r="D419" s="25"/>
      <c r="E419" s="25"/>
      <c r="F419" s="24"/>
    </row>
    <row r="420" spans="1:6">
      <c r="A420" s="24"/>
      <c r="B420" s="25"/>
      <c r="C420" s="25"/>
      <c r="D420" s="25"/>
      <c r="E420" s="25"/>
      <c r="F420" s="24"/>
    </row>
    <row r="421" spans="1:6">
      <c r="A421" s="24"/>
      <c r="B421" s="25"/>
      <c r="C421" s="25"/>
      <c r="D421" s="25"/>
      <c r="E421" s="25"/>
      <c r="F421" s="24"/>
    </row>
    <row r="422" spans="1:6">
      <c r="A422" s="24"/>
      <c r="B422" s="25"/>
      <c r="C422" s="25"/>
      <c r="D422" s="25"/>
      <c r="E422" s="25"/>
      <c r="F422" s="24"/>
    </row>
    <row r="423" spans="1:6">
      <c r="A423" s="24"/>
      <c r="B423" s="25"/>
      <c r="C423" s="25"/>
      <c r="D423" s="25"/>
      <c r="E423" s="25"/>
      <c r="F423" s="24"/>
    </row>
    <row r="424" spans="1:6">
      <c r="A424" s="24"/>
      <c r="B424" s="25"/>
      <c r="C424" s="25"/>
      <c r="D424" s="25"/>
      <c r="E424" s="25"/>
      <c r="F424" s="24"/>
    </row>
    <row r="425" spans="1:6">
      <c r="A425" s="24"/>
      <c r="B425" s="25"/>
      <c r="C425" s="25"/>
      <c r="D425" s="25"/>
      <c r="E425" s="25"/>
      <c r="F425" s="24"/>
    </row>
    <row r="426" spans="1:6">
      <c r="A426" s="24"/>
      <c r="B426" s="25"/>
      <c r="C426" s="25"/>
      <c r="D426" s="25"/>
      <c r="E426" s="25"/>
      <c r="F426" s="24"/>
    </row>
    <row r="427" spans="1:6">
      <c r="A427" s="24"/>
      <c r="B427" s="25"/>
      <c r="C427" s="25"/>
      <c r="D427" s="25"/>
      <c r="E427" s="25"/>
      <c r="F427" s="24"/>
    </row>
    <row r="428" spans="1:6">
      <c r="A428" s="24"/>
      <c r="B428" s="25"/>
      <c r="C428" s="25"/>
      <c r="D428" s="25"/>
      <c r="E428" s="25"/>
      <c r="F428" s="24"/>
    </row>
    <row r="429" spans="1:6">
      <c r="A429" s="24"/>
      <c r="B429" s="25"/>
      <c r="C429" s="25"/>
      <c r="D429" s="25"/>
      <c r="E429" s="25"/>
      <c r="F429" s="24"/>
    </row>
    <row r="430" spans="1:6">
      <c r="A430" s="24"/>
      <c r="B430" s="25"/>
      <c r="C430" s="25"/>
      <c r="D430" s="25"/>
      <c r="E430" s="25"/>
      <c r="F430" s="24"/>
    </row>
    <row r="431" spans="1:6">
      <c r="A431" s="24"/>
      <c r="B431" s="25"/>
      <c r="C431" s="25"/>
      <c r="D431" s="25"/>
      <c r="E431" s="25"/>
      <c r="F431" s="24"/>
    </row>
    <row r="432" spans="1:6">
      <c r="A432" s="24"/>
      <c r="B432" s="25"/>
      <c r="C432" s="25"/>
      <c r="D432" s="25"/>
      <c r="E432" s="25"/>
      <c r="F432" s="24"/>
    </row>
    <row r="433" spans="1:6">
      <c r="A433" s="24"/>
      <c r="B433" s="25"/>
      <c r="C433" s="25"/>
      <c r="D433" s="25"/>
      <c r="E433" s="25"/>
      <c r="F433" s="24"/>
    </row>
    <row r="434" spans="1:6">
      <c r="A434" s="24"/>
      <c r="B434" s="25"/>
      <c r="C434" s="25"/>
      <c r="D434" s="25"/>
      <c r="E434" s="25"/>
      <c r="F434" s="24"/>
    </row>
    <row r="435" spans="1:6">
      <c r="A435" s="24"/>
      <c r="B435" s="25"/>
      <c r="C435" s="25"/>
      <c r="D435" s="25"/>
      <c r="E435" s="25"/>
      <c r="F435" s="24"/>
    </row>
    <row r="436" spans="1:6">
      <c r="A436" s="24"/>
      <c r="B436" s="25"/>
      <c r="C436" s="25"/>
      <c r="D436" s="25"/>
      <c r="E436" s="25"/>
      <c r="F436" s="24"/>
    </row>
    <row r="437" spans="1:6">
      <c r="A437" s="24"/>
      <c r="B437" s="25"/>
      <c r="C437" s="25"/>
      <c r="D437" s="25"/>
      <c r="E437" s="25"/>
      <c r="F437" s="24"/>
    </row>
    <row r="438" spans="1:6">
      <c r="A438" s="24"/>
      <c r="B438" s="25"/>
      <c r="C438" s="25"/>
      <c r="D438" s="25"/>
      <c r="E438" s="25"/>
      <c r="F438" s="24"/>
    </row>
    <row r="439" spans="1:6">
      <c r="A439" s="24"/>
      <c r="B439" s="25"/>
      <c r="C439" s="25"/>
      <c r="D439" s="25"/>
      <c r="E439" s="25"/>
      <c r="F439" s="24"/>
    </row>
    <row r="440" spans="1:6">
      <c r="A440" s="24"/>
      <c r="B440" s="25"/>
      <c r="C440" s="25"/>
      <c r="D440" s="25"/>
      <c r="E440" s="25"/>
      <c r="F440" s="24"/>
    </row>
    <row r="441" spans="1:6">
      <c r="A441" s="24"/>
      <c r="B441" s="25"/>
      <c r="C441" s="25"/>
      <c r="D441" s="25"/>
      <c r="E441" s="25"/>
      <c r="F441" s="24"/>
    </row>
    <row r="442" spans="1:6">
      <c r="A442" s="24"/>
      <c r="B442" s="25"/>
      <c r="C442" s="25"/>
      <c r="D442" s="25"/>
      <c r="E442" s="25"/>
      <c r="F442" s="24"/>
    </row>
    <row r="443" spans="1:6">
      <c r="A443" s="24"/>
      <c r="B443" s="25"/>
      <c r="C443" s="25"/>
      <c r="D443" s="25"/>
      <c r="E443" s="25"/>
      <c r="F443" s="24"/>
    </row>
    <row r="444" spans="1:6">
      <c r="A444" s="24"/>
      <c r="B444" s="25"/>
      <c r="C444" s="25"/>
      <c r="D444" s="25"/>
      <c r="E444" s="25"/>
      <c r="F444" s="24"/>
    </row>
    <row r="445" spans="1:6">
      <c r="A445" s="24"/>
      <c r="B445" s="25"/>
      <c r="C445" s="25"/>
      <c r="D445" s="25"/>
      <c r="E445" s="25"/>
      <c r="F445" s="24"/>
    </row>
    <row r="446" spans="1:6">
      <c r="A446" s="24"/>
      <c r="B446" s="25"/>
      <c r="C446" s="25"/>
      <c r="D446" s="25"/>
      <c r="E446" s="25"/>
      <c r="F446" s="24"/>
    </row>
    <row r="447" spans="1:6">
      <c r="A447" s="24"/>
      <c r="B447" s="25"/>
      <c r="C447" s="25"/>
      <c r="D447" s="25"/>
      <c r="E447" s="25"/>
      <c r="F447" s="24"/>
    </row>
    <row r="448" spans="1:6">
      <c r="A448" s="24"/>
      <c r="B448" s="25"/>
      <c r="C448" s="25"/>
      <c r="D448" s="25"/>
      <c r="E448" s="25"/>
      <c r="F448" s="24"/>
    </row>
    <row r="449" spans="1:6">
      <c r="A449" s="24"/>
      <c r="B449" s="25"/>
      <c r="C449" s="25"/>
      <c r="D449" s="25"/>
      <c r="E449" s="25"/>
      <c r="F449" s="24"/>
    </row>
    <row r="450" spans="1:6">
      <c r="A450" s="24"/>
      <c r="B450" s="25"/>
      <c r="C450" s="25"/>
      <c r="D450" s="25"/>
      <c r="E450" s="25"/>
      <c r="F450" s="24"/>
    </row>
    <row r="451" spans="1:6">
      <c r="A451" s="24"/>
      <c r="B451" s="25"/>
      <c r="C451" s="25"/>
      <c r="D451" s="25"/>
      <c r="E451" s="25"/>
      <c r="F451" s="24"/>
    </row>
    <row r="452" spans="1:6">
      <c r="A452" s="24"/>
      <c r="B452" s="25"/>
      <c r="C452" s="25"/>
      <c r="D452" s="25"/>
      <c r="E452" s="25"/>
      <c r="F452" s="24"/>
    </row>
    <row r="453" spans="1:6">
      <c r="A453" s="24"/>
      <c r="B453" s="25"/>
      <c r="C453" s="25"/>
      <c r="D453" s="25"/>
      <c r="E453" s="25"/>
      <c r="F453" s="24"/>
    </row>
    <row r="454" spans="1:6">
      <c r="A454" s="24"/>
      <c r="B454" s="25"/>
      <c r="C454" s="25"/>
      <c r="D454" s="25"/>
      <c r="E454" s="25"/>
      <c r="F454" s="24"/>
    </row>
    <row r="455" spans="1:6">
      <c r="A455" s="24"/>
      <c r="B455" s="25"/>
      <c r="C455" s="25"/>
      <c r="D455" s="25"/>
      <c r="E455" s="25"/>
      <c r="F455" s="24"/>
    </row>
    <row r="456" spans="1:6">
      <c r="A456" s="24"/>
      <c r="B456" s="25"/>
      <c r="C456" s="25"/>
      <c r="D456" s="25"/>
      <c r="E456" s="25"/>
      <c r="F456" s="24"/>
    </row>
    <row r="457" spans="1:6">
      <c r="A457" s="24"/>
      <c r="B457" s="25"/>
      <c r="C457" s="25"/>
      <c r="D457" s="25"/>
      <c r="E457" s="25"/>
      <c r="F457" s="24"/>
    </row>
    <row r="458" spans="1:6">
      <c r="A458" s="24"/>
      <c r="B458" s="25"/>
      <c r="C458" s="25"/>
      <c r="D458" s="25"/>
      <c r="E458" s="25"/>
      <c r="F458" s="24"/>
    </row>
    <row r="459" spans="1:6">
      <c r="A459" s="24"/>
      <c r="B459" s="25"/>
      <c r="C459" s="25"/>
      <c r="D459" s="25"/>
      <c r="E459" s="25"/>
      <c r="F459" s="24"/>
    </row>
    <row r="460" spans="1:6">
      <c r="A460" s="24"/>
      <c r="B460" s="25"/>
      <c r="C460" s="25"/>
      <c r="D460" s="25"/>
      <c r="E460" s="25"/>
      <c r="F460" s="24"/>
    </row>
    <row r="461" spans="1:6">
      <c r="A461" s="24"/>
      <c r="B461" s="25"/>
      <c r="C461" s="25"/>
      <c r="D461" s="25"/>
      <c r="E461" s="25"/>
      <c r="F461" s="24"/>
    </row>
    <row r="462" spans="1:6">
      <c r="A462" s="24"/>
      <c r="B462" s="25"/>
      <c r="C462" s="25"/>
      <c r="D462" s="25"/>
      <c r="E462" s="25"/>
      <c r="F462" s="24"/>
    </row>
    <row r="463" spans="1:6">
      <c r="A463" s="24"/>
      <c r="B463" s="25"/>
      <c r="C463" s="25"/>
      <c r="D463" s="25"/>
      <c r="E463" s="25"/>
      <c r="F463" s="24"/>
    </row>
    <row r="464" spans="1:6">
      <c r="A464" s="24"/>
      <c r="B464" s="25"/>
      <c r="C464" s="25"/>
      <c r="D464" s="25"/>
      <c r="E464" s="25"/>
      <c r="F464" s="24"/>
    </row>
    <row r="465" spans="1:6">
      <c r="A465" s="24"/>
      <c r="B465" s="25"/>
      <c r="C465" s="25"/>
      <c r="D465" s="25"/>
      <c r="E465" s="25"/>
      <c r="F465" s="24"/>
    </row>
    <row r="466" spans="1:6">
      <c r="A466" s="24"/>
      <c r="B466" s="25"/>
      <c r="C466" s="25"/>
      <c r="D466" s="25"/>
      <c r="E466" s="25"/>
      <c r="F466" s="24"/>
    </row>
    <row r="467" spans="1:6">
      <c r="A467" s="24"/>
      <c r="B467" s="25"/>
      <c r="C467" s="25"/>
      <c r="D467" s="25"/>
      <c r="E467" s="25"/>
      <c r="F467" s="24"/>
    </row>
    <row r="468" spans="1:6">
      <c r="A468" s="24"/>
      <c r="B468" s="25"/>
      <c r="C468" s="25"/>
      <c r="D468" s="25"/>
      <c r="E468" s="25"/>
      <c r="F468" s="24"/>
    </row>
    <row r="469" spans="1:6">
      <c r="A469" s="24"/>
      <c r="B469" s="25"/>
      <c r="C469" s="25"/>
      <c r="D469" s="25"/>
      <c r="E469" s="25"/>
      <c r="F469" s="24"/>
    </row>
    <row r="470" spans="1:6">
      <c r="A470" s="24"/>
      <c r="B470" s="25"/>
      <c r="C470" s="25"/>
      <c r="D470" s="25"/>
      <c r="E470" s="25"/>
      <c r="F470" s="24"/>
    </row>
    <row r="471" spans="1:6">
      <c r="A471" s="24"/>
      <c r="B471" s="25"/>
      <c r="C471" s="25"/>
      <c r="D471" s="25"/>
      <c r="E471" s="25"/>
      <c r="F471" s="24"/>
    </row>
    <row r="472" spans="1:6">
      <c r="A472" s="24"/>
      <c r="B472" s="25"/>
      <c r="C472" s="25"/>
      <c r="D472" s="25"/>
      <c r="E472" s="25"/>
      <c r="F472" s="24"/>
    </row>
    <row r="473" spans="1:6">
      <c r="A473" s="24"/>
      <c r="B473" s="25"/>
      <c r="C473" s="25"/>
      <c r="D473" s="25"/>
      <c r="E473" s="25"/>
      <c r="F473" s="24"/>
    </row>
    <row r="474" spans="1:6">
      <c r="A474" s="24"/>
      <c r="B474" s="25"/>
      <c r="C474" s="25"/>
      <c r="D474" s="25"/>
      <c r="E474" s="25"/>
      <c r="F474" s="24"/>
    </row>
    <row r="475" spans="1:6">
      <c r="A475" s="24"/>
      <c r="B475" s="25"/>
      <c r="C475" s="25"/>
      <c r="D475" s="25"/>
      <c r="E475" s="25"/>
      <c r="F475" s="24"/>
    </row>
    <row r="476" spans="1:6">
      <c r="A476" s="24"/>
      <c r="B476" s="25"/>
      <c r="C476" s="25"/>
      <c r="D476" s="25"/>
      <c r="E476" s="25"/>
      <c r="F476" s="24"/>
    </row>
    <row r="477" spans="1:6">
      <c r="A477" s="24"/>
      <c r="B477" s="25"/>
      <c r="C477" s="25"/>
      <c r="D477" s="25"/>
      <c r="E477" s="25"/>
      <c r="F477" s="24"/>
    </row>
    <row r="478" spans="1:6">
      <c r="A478" s="24"/>
      <c r="B478" s="25"/>
      <c r="C478" s="25"/>
      <c r="D478" s="25"/>
      <c r="E478" s="25"/>
      <c r="F478" s="24"/>
    </row>
    <row r="479" spans="1:6">
      <c r="A479" s="24"/>
      <c r="B479" s="25"/>
      <c r="C479" s="25"/>
      <c r="D479" s="25"/>
      <c r="E479" s="25"/>
      <c r="F479" s="24"/>
    </row>
    <row r="480" spans="1:6">
      <c r="A480" s="24"/>
      <c r="B480" s="25"/>
      <c r="C480" s="25"/>
      <c r="D480" s="25"/>
      <c r="E480" s="25"/>
      <c r="F480" s="24"/>
    </row>
    <row r="481" spans="1:6">
      <c r="A481" s="24"/>
      <c r="B481" s="25"/>
      <c r="C481" s="25"/>
      <c r="D481" s="25"/>
      <c r="E481" s="25"/>
      <c r="F481" s="24"/>
    </row>
    <row r="482" spans="1:6">
      <c r="A482" s="24"/>
      <c r="B482" s="25"/>
      <c r="C482" s="25"/>
      <c r="D482" s="25"/>
      <c r="E482" s="25"/>
      <c r="F482" s="24"/>
    </row>
    <row r="483" spans="1:6">
      <c r="A483" s="24"/>
      <c r="B483" s="25"/>
      <c r="C483" s="25"/>
      <c r="D483" s="25"/>
      <c r="E483" s="25"/>
      <c r="F483" s="24"/>
    </row>
    <row r="484" spans="1:6">
      <c r="A484" s="24"/>
      <c r="B484" s="25"/>
      <c r="C484" s="25"/>
      <c r="D484" s="25"/>
      <c r="E484" s="25"/>
      <c r="F484" s="24"/>
    </row>
    <row r="485" spans="1:6">
      <c r="A485" s="24"/>
      <c r="B485" s="25"/>
      <c r="C485" s="25"/>
      <c r="D485" s="25"/>
      <c r="E485" s="25"/>
      <c r="F485" s="24"/>
    </row>
    <row r="486" spans="1:6">
      <c r="A486" s="24"/>
      <c r="B486" s="25"/>
      <c r="C486" s="25"/>
      <c r="D486" s="25"/>
      <c r="E486" s="25"/>
      <c r="F486" s="24"/>
    </row>
    <row r="487" spans="1:6">
      <c r="A487" s="24"/>
      <c r="B487" s="25"/>
      <c r="C487" s="25"/>
      <c r="D487" s="25"/>
      <c r="E487" s="25"/>
      <c r="F487" s="24"/>
    </row>
    <row r="488" spans="1:6">
      <c r="A488" s="24"/>
      <c r="B488" s="25"/>
      <c r="C488" s="25"/>
      <c r="D488" s="25"/>
      <c r="E488" s="25"/>
      <c r="F488" s="24"/>
    </row>
    <row r="489" spans="1:6">
      <c r="A489" s="24"/>
      <c r="B489" s="25"/>
      <c r="C489" s="25"/>
      <c r="D489" s="25"/>
      <c r="E489" s="25"/>
      <c r="F489" s="24"/>
    </row>
    <row r="490" spans="1:6">
      <c r="A490" s="24"/>
      <c r="B490" s="25"/>
      <c r="C490" s="25"/>
      <c r="D490" s="25"/>
      <c r="E490" s="25"/>
      <c r="F490" s="24"/>
    </row>
    <row r="491" spans="1:6">
      <c r="A491" s="24"/>
      <c r="B491" s="25"/>
      <c r="C491" s="25"/>
      <c r="D491" s="25"/>
      <c r="E491" s="25"/>
      <c r="F491" s="24"/>
    </row>
    <row r="492" spans="1:6">
      <c r="A492" s="24"/>
      <c r="B492" s="25"/>
      <c r="C492" s="25"/>
      <c r="D492" s="25"/>
      <c r="E492" s="25"/>
      <c r="F492" s="24"/>
    </row>
    <row r="493" spans="1:6">
      <c r="A493" s="24"/>
      <c r="B493" s="25"/>
      <c r="C493" s="25"/>
      <c r="D493" s="25"/>
      <c r="E493" s="25"/>
      <c r="F493" s="24"/>
    </row>
    <row r="494" spans="1:6">
      <c r="A494" s="24"/>
      <c r="B494" s="25"/>
      <c r="C494" s="25"/>
      <c r="D494" s="25"/>
      <c r="E494" s="25"/>
      <c r="F494" s="24"/>
    </row>
    <row r="495" spans="1:6">
      <c r="A495" s="24"/>
      <c r="B495" s="25"/>
      <c r="C495" s="25"/>
      <c r="D495" s="25"/>
      <c r="E495" s="25"/>
      <c r="F495" s="24"/>
    </row>
    <row r="496" spans="1:6">
      <c r="A496" s="24"/>
      <c r="B496" s="25"/>
      <c r="C496" s="25"/>
      <c r="D496" s="25"/>
      <c r="E496" s="25"/>
      <c r="F496" s="24"/>
    </row>
    <row r="497" spans="1:6">
      <c r="A497" s="24"/>
      <c r="B497" s="25"/>
      <c r="C497" s="25"/>
      <c r="D497" s="25"/>
      <c r="E497" s="25"/>
      <c r="F497" s="24"/>
    </row>
    <row r="498" spans="1:6">
      <c r="A498" s="24"/>
      <c r="B498" s="25"/>
      <c r="C498" s="25"/>
      <c r="D498" s="25"/>
      <c r="E498" s="25"/>
      <c r="F498" s="24"/>
    </row>
    <row r="499" spans="1:6">
      <c r="A499" s="24"/>
      <c r="B499" s="25"/>
      <c r="C499" s="25"/>
      <c r="D499" s="25"/>
      <c r="E499" s="25"/>
      <c r="F499" s="24"/>
    </row>
    <row r="500" spans="1:6">
      <c r="A500" s="24"/>
      <c r="B500" s="25"/>
      <c r="C500" s="25"/>
      <c r="D500" s="25"/>
      <c r="E500" s="25"/>
      <c r="F500" s="24"/>
    </row>
    <row r="501" spans="1:6">
      <c r="A501" s="24"/>
      <c r="B501" s="25"/>
      <c r="C501" s="25"/>
      <c r="D501" s="25"/>
      <c r="E501" s="25"/>
      <c r="F501" s="24"/>
    </row>
    <row r="502" spans="1:6">
      <c r="A502" s="24"/>
      <c r="B502" s="25"/>
      <c r="C502" s="25"/>
      <c r="D502" s="25"/>
      <c r="E502" s="25"/>
      <c r="F502" s="24"/>
    </row>
    <row r="503" spans="1:6">
      <c r="A503" s="24"/>
      <c r="B503" s="25"/>
      <c r="C503" s="25"/>
      <c r="D503" s="25"/>
      <c r="E503" s="25"/>
      <c r="F503" s="24"/>
    </row>
    <row r="504" spans="1:6">
      <c r="A504" s="24"/>
      <c r="B504" s="25"/>
      <c r="C504" s="25"/>
      <c r="D504" s="25"/>
      <c r="E504" s="25"/>
      <c r="F504" s="24"/>
    </row>
    <row r="505" spans="1:6">
      <c r="A505" s="24"/>
      <c r="B505" s="25"/>
      <c r="C505" s="25"/>
      <c r="D505" s="25"/>
      <c r="E505" s="25"/>
      <c r="F505" s="24"/>
    </row>
    <row r="506" spans="1:6">
      <c r="A506" s="24"/>
      <c r="B506" s="25"/>
      <c r="C506" s="25"/>
      <c r="D506" s="25"/>
      <c r="E506" s="25"/>
      <c r="F506" s="24"/>
    </row>
    <row r="507" spans="1:6">
      <c r="A507" s="24"/>
      <c r="B507" s="25"/>
      <c r="C507" s="25"/>
      <c r="D507" s="25"/>
      <c r="E507" s="25"/>
      <c r="F507" s="24"/>
    </row>
    <row r="508" spans="1:6">
      <c r="A508" s="24"/>
      <c r="B508" s="25"/>
      <c r="C508" s="25"/>
      <c r="D508" s="25"/>
      <c r="E508" s="25"/>
      <c r="F508" s="24"/>
    </row>
    <row r="509" spans="1:6">
      <c r="A509" s="24"/>
      <c r="B509" s="25"/>
      <c r="C509" s="25"/>
      <c r="D509" s="25"/>
      <c r="E509" s="25"/>
      <c r="F509" s="24"/>
    </row>
    <row r="510" spans="1:6">
      <c r="A510" s="24"/>
      <c r="B510" s="25"/>
      <c r="C510" s="25"/>
      <c r="D510" s="25"/>
      <c r="E510" s="25"/>
      <c r="F510" s="24"/>
    </row>
    <row r="511" spans="1:6">
      <c r="A511" s="24"/>
      <c r="B511" s="25"/>
      <c r="C511" s="25"/>
      <c r="D511" s="25"/>
      <c r="E511" s="25"/>
      <c r="F511" s="24"/>
    </row>
    <row r="512" spans="1:6">
      <c r="A512" s="24"/>
      <c r="B512" s="25"/>
      <c r="C512" s="25"/>
      <c r="D512" s="25"/>
      <c r="E512" s="25"/>
      <c r="F512" s="24"/>
    </row>
    <row r="513" spans="1:6">
      <c r="A513" s="24"/>
      <c r="B513" s="25"/>
      <c r="C513" s="25"/>
      <c r="D513" s="25"/>
      <c r="E513" s="25"/>
      <c r="F513" s="24"/>
    </row>
    <row r="514" spans="1:6">
      <c r="A514" s="24"/>
      <c r="B514" s="25"/>
      <c r="C514" s="25"/>
      <c r="D514" s="25"/>
      <c r="E514" s="25"/>
      <c r="F514" s="24"/>
    </row>
    <row r="515" spans="1:6">
      <c r="A515" s="24"/>
      <c r="B515" s="25"/>
      <c r="C515" s="25"/>
      <c r="D515" s="25"/>
      <c r="E515" s="25"/>
      <c r="F515" s="24"/>
    </row>
    <row r="516" spans="1:6">
      <c r="A516" s="24"/>
      <c r="B516" s="25"/>
      <c r="C516" s="25"/>
      <c r="D516" s="25"/>
      <c r="E516" s="25"/>
      <c r="F516" s="24"/>
    </row>
    <row r="517" spans="1:6">
      <c r="A517" s="24"/>
      <c r="B517" s="25"/>
      <c r="C517" s="25"/>
      <c r="D517" s="25"/>
      <c r="E517" s="25"/>
      <c r="F517" s="24"/>
    </row>
    <row r="518" spans="1:6">
      <c r="A518" s="24"/>
      <c r="B518" s="25"/>
      <c r="C518" s="25"/>
      <c r="D518" s="25"/>
      <c r="E518" s="25"/>
      <c r="F518" s="24"/>
    </row>
    <row r="519" spans="1:6">
      <c r="A519" s="24"/>
      <c r="B519" s="25"/>
      <c r="C519" s="25"/>
      <c r="D519" s="25"/>
      <c r="E519" s="25"/>
      <c r="F519" s="24"/>
    </row>
    <row r="520" spans="1:6">
      <c r="A520" s="24"/>
      <c r="B520" s="25"/>
      <c r="C520" s="25"/>
      <c r="D520" s="25"/>
      <c r="E520" s="25"/>
      <c r="F520" s="24"/>
    </row>
    <row r="521" spans="1:6">
      <c r="A521" s="24"/>
      <c r="B521" s="25"/>
      <c r="C521" s="25"/>
      <c r="D521" s="25"/>
      <c r="E521" s="25"/>
      <c r="F521" s="24"/>
    </row>
    <row r="522" spans="1:6">
      <c r="A522" s="24"/>
      <c r="B522" s="25"/>
      <c r="C522" s="25"/>
      <c r="D522" s="25"/>
      <c r="E522" s="25"/>
      <c r="F522" s="24"/>
    </row>
    <row r="523" spans="1:6">
      <c r="A523" s="24"/>
      <c r="B523" s="25"/>
      <c r="C523" s="25"/>
      <c r="D523" s="25"/>
      <c r="E523" s="25"/>
      <c r="F523" s="24"/>
    </row>
    <row r="524" spans="1:6">
      <c r="A524" s="24"/>
      <c r="B524" s="25"/>
      <c r="C524" s="25"/>
      <c r="D524" s="25"/>
      <c r="E524" s="25"/>
      <c r="F524" s="24"/>
    </row>
    <row r="525" spans="1:6">
      <c r="A525" s="24"/>
      <c r="B525" s="25"/>
      <c r="C525" s="25"/>
      <c r="D525" s="25"/>
      <c r="E525" s="25"/>
      <c r="F525" s="24"/>
    </row>
    <row r="526" spans="1:6">
      <c r="A526" s="24"/>
      <c r="B526" s="25"/>
      <c r="C526" s="25"/>
      <c r="D526" s="25"/>
      <c r="E526" s="25"/>
      <c r="F526" s="24"/>
    </row>
    <row r="527" spans="1:6">
      <c r="A527" s="24"/>
      <c r="B527" s="25"/>
      <c r="C527" s="25"/>
      <c r="D527" s="25"/>
      <c r="E527" s="25"/>
      <c r="F527" s="24"/>
    </row>
    <row r="528" spans="1:6">
      <c r="A528" s="24"/>
      <c r="B528" s="25"/>
      <c r="C528" s="25"/>
      <c r="D528" s="25"/>
      <c r="E528" s="25"/>
      <c r="F528" s="24"/>
    </row>
    <row r="529" spans="1:6">
      <c r="A529" s="24"/>
      <c r="B529" s="25"/>
      <c r="C529" s="25"/>
      <c r="D529" s="25"/>
      <c r="E529" s="25"/>
      <c r="F529" s="24"/>
    </row>
    <row r="530" spans="1:6">
      <c r="A530" s="24"/>
      <c r="B530" s="25"/>
      <c r="C530" s="25"/>
      <c r="D530" s="25"/>
      <c r="E530" s="25"/>
      <c r="F530" s="24"/>
    </row>
    <row r="531" spans="1:6">
      <c r="A531" s="24"/>
      <c r="B531" s="25"/>
      <c r="C531" s="25"/>
      <c r="D531" s="25"/>
      <c r="E531" s="25"/>
      <c r="F531" s="24"/>
    </row>
    <row r="532" spans="1:6">
      <c r="A532" s="24"/>
      <c r="B532" s="25"/>
      <c r="C532" s="25"/>
      <c r="D532" s="25"/>
      <c r="E532" s="25"/>
      <c r="F532" s="24"/>
    </row>
    <row r="533" spans="1:6">
      <c r="A533" s="24"/>
      <c r="B533" s="25"/>
      <c r="C533" s="25"/>
      <c r="D533" s="25"/>
      <c r="E533" s="25"/>
      <c r="F533" s="24"/>
    </row>
    <row r="534" spans="1:6">
      <c r="A534" s="24"/>
      <c r="B534" s="25"/>
      <c r="C534" s="25"/>
      <c r="D534" s="25"/>
      <c r="E534" s="25"/>
      <c r="F534" s="24"/>
    </row>
    <row r="535" spans="1:6">
      <c r="A535" s="24"/>
      <c r="B535" s="25"/>
      <c r="C535" s="25"/>
      <c r="D535" s="25"/>
      <c r="E535" s="25"/>
      <c r="F535" s="24"/>
    </row>
    <row r="536" spans="1:6">
      <c r="A536" s="24"/>
      <c r="B536" s="25"/>
      <c r="C536" s="25"/>
      <c r="D536" s="25"/>
      <c r="E536" s="25"/>
      <c r="F536" s="24"/>
    </row>
    <row r="537" spans="1:6">
      <c r="A537" s="24"/>
      <c r="B537" s="25"/>
      <c r="C537" s="25"/>
      <c r="D537" s="25"/>
      <c r="E537" s="25"/>
      <c r="F537" s="24"/>
    </row>
    <row r="538" spans="1:6">
      <c r="A538" s="24"/>
      <c r="B538" s="25"/>
      <c r="C538" s="25"/>
      <c r="D538" s="25"/>
      <c r="E538" s="25"/>
      <c r="F538" s="24"/>
    </row>
    <row r="539" spans="1:6">
      <c r="A539" s="24"/>
      <c r="B539" s="25"/>
      <c r="C539" s="25"/>
      <c r="D539" s="25"/>
      <c r="E539" s="25"/>
      <c r="F539" s="24"/>
    </row>
    <row r="540" spans="1:6">
      <c r="A540" s="24"/>
      <c r="B540" s="25"/>
      <c r="C540" s="25"/>
      <c r="D540" s="25"/>
      <c r="E540" s="25"/>
      <c r="F540" s="24"/>
    </row>
    <row r="541" spans="1:6">
      <c r="A541" s="24"/>
      <c r="B541" s="25"/>
      <c r="C541" s="25"/>
      <c r="D541" s="25"/>
      <c r="E541" s="25"/>
      <c r="F541" s="24"/>
    </row>
    <row r="542" spans="1:6">
      <c r="A542" s="24"/>
      <c r="B542" s="25"/>
      <c r="C542" s="25"/>
      <c r="D542" s="25"/>
      <c r="E542" s="25"/>
      <c r="F542" s="24"/>
    </row>
    <row r="543" spans="1:6">
      <c r="A543" s="24"/>
      <c r="B543" s="25"/>
      <c r="C543" s="25"/>
      <c r="D543" s="25"/>
      <c r="E543" s="25"/>
      <c r="F543" s="24"/>
    </row>
    <row r="544" spans="1:6">
      <c r="A544" s="24"/>
      <c r="B544" s="25"/>
      <c r="C544" s="25"/>
      <c r="D544" s="25"/>
      <c r="E544" s="25"/>
      <c r="F544" s="24"/>
    </row>
    <row r="545" spans="1:6">
      <c r="A545" s="24"/>
      <c r="B545" s="25"/>
      <c r="C545" s="25"/>
      <c r="D545" s="25"/>
      <c r="E545" s="25"/>
      <c r="F545" s="24"/>
    </row>
    <row r="546" spans="1:6">
      <c r="A546" s="24"/>
      <c r="B546" s="25"/>
      <c r="C546" s="25"/>
      <c r="D546" s="25"/>
      <c r="E546" s="25"/>
      <c r="F546" s="24"/>
    </row>
    <row r="547" spans="1:6">
      <c r="A547" s="24"/>
      <c r="B547" s="25"/>
      <c r="C547" s="25"/>
      <c r="D547" s="25"/>
      <c r="E547" s="25"/>
      <c r="F547" s="24"/>
    </row>
    <row r="548" spans="1:6">
      <c r="A548" s="24"/>
      <c r="B548" s="25"/>
      <c r="C548" s="25"/>
      <c r="D548" s="25"/>
      <c r="E548" s="25"/>
      <c r="F548" s="24"/>
    </row>
    <row r="549" spans="1:6">
      <c r="A549" s="24"/>
      <c r="B549" s="25"/>
      <c r="C549" s="25"/>
      <c r="D549" s="25"/>
      <c r="E549" s="25"/>
      <c r="F549" s="24"/>
    </row>
    <row r="550" spans="1:6">
      <c r="A550" s="24"/>
      <c r="B550" s="25"/>
      <c r="C550" s="25"/>
      <c r="D550" s="25"/>
      <c r="E550" s="25"/>
      <c r="F550" s="24"/>
    </row>
    <row r="551" spans="1:6">
      <c r="A551" s="24"/>
      <c r="B551" s="25"/>
      <c r="C551" s="25"/>
      <c r="D551" s="25"/>
      <c r="E551" s="25"/>
      <c r="F551" s="24"/>
    </row>
    <row r="552" spans="1:6">
      <c r="A552" s="24"/>
      <c r="B552" s="25"/>
      <c r="C552" s="25"/>
      <c r="D552" s="25"/>
      <c r="E552" s="25"/>
      <c r="F552" s="24"/>
    </row>
    <row r="553" spans="1:6">
      <c r="A553" s="24"/>
      <c r="B553" s="25"/>
      <c r="C553" s="25"/>
      <c r="D553" s="25"/>
      <c r="E553" s="25"/>
      <c r="F553" s="24"/>
    </row>
    <row r="554" spans="1:6">
      <c r="A554" s="24"/>
      <c r="B554" s="25"/>
      <c r="C554" s="25"/>
      <c r="D554" s="25"/>
      <c r="E554" s="25"/>
      <c r="F554" s="24"/>
    </row>
    <row r="555" spans="1:6">
      <c r="A555" s="24"/>
      <c r="B555" s="25"/>
      <c r="C555" s="25"/>
      <c r="D555" s="25"/>
      <c r="E555" s="25"/>
      <c r="F555" s="24"/>
    </row>
    <row r="556" spans="1:6">
      <c r="A556" s="24"/>
      <c r="B556" s="25"/>
      <c r="C556" s="25"/>
      <c r="D556" s="25"/>
      <c r="E556" s="25"/>
      <c r="F556" s="24"/>
    </row>
    <row r="557" spans="1:6">
      <c r="A557" s="24"/>
      <c r="B557" s="25"/>
      <c r="C557" s="25"/>
      <c r="D557" s="25"/>
      <c r="E557" s="25"/>
      <c r="F557" s="24"/>
    </row>
    <row r="558" spans="1:6">
      <c r="A558" s="24"/>
      <c r="B558" s="25"/>
      <c r="C558" s="25"/>
      <c r="D558" s="25"/>
      <c r="E558" s="25"/>
      <c r="F558" s="24"/>
    </row>
    <row r="559" spans="1:6">
      <c r="A559" s="24"/>
      <c r="B559" s="25"/>
      <c r="C559" s="25"/>
      <c r="D559" s="25"/>
      <c r="E559" s="25"/>
      <c r="F559" s="24"/>
    </row>
    <row r="560" spans="1:6">
      <c r="A560" s="24"/>
      <c r="B560" s="25"/>
      <c r="C560" s="25"/>
      <c r="D560" s="25"/>
      <c r="E560" s="25"/>
      <c r="F560" s="24"/>
    </row>
    <row r="561" spans="1:6">
      <c r="A561" s="24"/>
      <c r="B561" s="25"/>
      <c r="C561" s="25"/>
      <c r="D561" s="25"/>
      <c r="E561" s="25"/>
      <c r="F561" s="24"/>
    </row>
    <row r="562" spans="1:6">
      <c r="A562" s="24"/>
      <c r="B562" s="25"/>
      <c r="C562" s="25"/>
      <c r="D562" s="25"/>
      <c r="E562" s="25"/>
      <c r="F562" s="24"/>
    </row>
    <row r="563" spans="1:6">
      <c r="A563" s="24"/>
      <c r="B563" s="25"/>
      <c r="C563" s="25"/>
      <c r="D563" s="25"/>
      <c r="E563" s="25"/>
      <c r="F563" s="24"/>
    </row>
    <row r="564" spans="1:6">
      <c r="A564" s="24"/>
      <c r="B564" s="25"/>
      <c r="C564" s="25"/>
      <c r="D564" s="25"/>
      <c r="E564" s="25"/>
      <c r="F564" s="24"/>
    </row>
    <row r="565" spans="1:6">
      <c r="A565" s="24"/>
      <c r="B565" s="25"/>
      <c r="C565" s="25"/>
      <c r="D565" s="25"/>
      <c r="E565" s="25"/>
      <c r="F565" s="24"/>
    </row>
    <row r="566" spans="1:6">
      <c r="A566" s="24"/>
      <c r="B566" s="25"/>
      <c r="C566" s="25"/>
      <c r="D566" s="25"/>
      <c r="E566" s="25"/>
      <c r="F566" s="24"/>
    </row>
    <row r="567" spans="1:6">
      <c r="A567" s="24"/>
      <c r="B567" s="25"/>
      <c r="C567" s="25"/>
      <c r="D567" s="25"/>
      <c r="E567" s="25"/>
      <c r="F567" s="24"/>
    </row>
    <row r="568" spans="1:6">
      <c r="A568" s="24"/>
      <c r="B568" s="25"/>
      <c r="C568" s="25"/>
      <c r="D568" s="25"/>
      <c r="E568" s="25"/>
      <c r="F568" s="24"/>
    </row>
    <row r="569" spans="1:6">
      <c r="A569" s="24"/>
      <c r="B569" s="25"/>
      <c r="C569" s="25"/>
      <c r="D569" s="25"/>
      <c r="E569" s="25"/>
      <c r="F569" s="24"/>
    </row>
    <row r="570" spans="1:6">
      <c r="A570" s="24"/>
      <c r="B570" s="25"/>
      <c r="C570" s="25"/>
      <c r="D570" s="25"/>
      <c r="E570" s="25"/>
      <c r="F570" s="24"/>
    </row>
    <row r="571" spans="1:6">
      <c r="A571" s="24"/>
      <c r="B571" s="25"/>
      <c r="C571" s="25"/>
      <c r="D571" s="25"/>
      <c r="E571" s="25"/>
      <c r="F571" s="24"/>
    </row>
    <row r="572" spans="1:6">
      <c r="A572" s="24"/>
      <c r="B572" s="25"/>
      <c r="C572" s="25"/>
      <c r="D572" s="25"/>
      <c r="E572" s="25"/>
      <c r="F572" s="24"/>
    </row>
    <row r="573" spans="1:6">
      <c r="A573" s="24"/>
      <c r="B573" s="25"/>
      <c r="C573" s="25"/>
      <c r="D573" s="25"/>
      <c r="E573" s="25"/>
      <c r="F573" s="24"/>
    </row>
    <row r="574" spans="1:6">
      <c r="A574" s="24"/>
      <c r="B574" s="25"/>
      <c r="C574" s="25"/>
      <c r="D574" s="25"/>
      <c r="E574" s="25"/>
      <c r="F574" s="24"/>
    </row>
    <row r="575" spans="1:6">
      <c r="A575" s="24"/>
      <c r="B575" s="25"/>
      <c r="C575" s="25"/>
      <c r="D575" s="25"/>
      <c r="E575" s="25"/>
      <c r="F575" s="24"/>
    </row>
    <row r="576" spans="1:6">
      <c r="A576" s="24"/>
      <c r="B576" s="25"/>
      <c r="C576" s="25"/>
      <c r="D576" s="25"/>
      <c r="E576" s="25"/>
      <c r="F576" s="24"/>
    </row>
    <row r="577" spans="1:6">
      <c r="A577" s="24"/>
      <c r="B577" s="25"/>
      <c r="C577" s="25"/>
      <c r="D577" s="25"/>
      <c r="E577" s="25"/>
      <c r="F577" s="24"/>
    </row>
    <row r="578" spans="1:6">
      <c r="A578" s="24"/>
      <c r="B578" s="25"/>
      <c r="C578" s="25"/>
      <c r="D578" s="25"/>
      <c r="E578" s="25"/>
      <c r="F578" s="24"/>
    </row>
    <row r="579" spans="1:6">
      <c r="A579" s="24"/>
      <c r="B579" s="25"/>
      <c r="C579" s="25"/>
      <c r="D579" s="25"/>
      <c r="E579" s="25"/>
      <c r="F579" s="24"/>
    </row>
    <row r="580" spans="1:6">
      <c r="A580" s="24"/>
      <c r="B580" s="25"/>
      <c r="C580" s="25"/>
      <c r="D580" s="25"/>
      <c r="E580" s="25"/>
      <c r="F580" s="24"/>
    </row>
    <row r="581" spans="1:6">
      <c r="A581" s="24"/>
      <c r="B581" s="25"/>
      <c r="C581" s="25"/>
      <c r="D581" s="25"/>
      <c r="E581" s="25"/>
      <c r="F581" s="24"/>
    </row>
    <row r="582" spans="1:6">
      <c r="A582" s="24"/>
      <c r="B582" s="25"/>
      <c r="C582" s="25"/>
      <c r="D582" s="25"/>
      <c r="E582" s="25"/>
      <c r="F582" s="24"/>
    </row>
    <row r="583" spans="1:6">
      <c r="A583" s="24"/>
      <c r="B583" s="25"/>
      <c r="C583" s="25"/>
      <c r="D583" s="25"/>
      <c r="E583" s="25"/>
      <c r="F583" s="24"/>
    </row>
    <row r="584" spans="1:6">
      <c r="A584" s="24"/>
      <c r="B584" s="25"/>
      <c r="C584" s="25"/>
      <c r="D584" s="25"/>
      <c r="E584" s="25"/>
      <c r="F584" s="24"/>
    </row>
    <row r="585" spans="1:6">
      <c r="A585" s="24"/>
      <c r="B585" s="25"/>
      <c r="C585" s="25"/>
      <c r="D585" s="25"/>
      <c r="E585" s="25"/>
      <c r="F585" s="24"/>
    </row>
    <row r="586" spans="1:6">
      <c r="A586" s="24"/>
      <c r="B586" s="25"/>
      <c r="C586" s="25"/>
      <c r="D586" s="25"/>
      <c r="E586" s="25"/>
      <c r="F586" s="24"/>
    </row>
    <row r="587" spans="1:6">
      <c r="A587" s="24"/>
      <c r="B587" s="25"/>
      <c r="C587" s="25"/>
      <c r="D587" s="25"/>
      <c r="E587" s="25"/>
      <c r="F587" s="24"/>
    </row>
    <row r="588" spans="1:6">
      <c r="A588" s="24"/>
      <c r="B588" s="25"/>
      <c r="C588" s="25"/>
      <c r="D588" s="25"/>
      <c r="E588" s="25"/>
      <c r="F588" s="24"/>
    </row>
    <row r="589" spans="1:6">
      <c r="A589" s="24"/>
      <c r="B589" s="25"/>
      <c r="C589" s="25"/>
      <c r="D589" s="25"/>
      <c r="E589" s="25"/>
      <c r="F589" s="24"/>
    </row>
    <row r="590" spans="1:6">
      <c r="A590" s="24"/>
      <c r="B590" s="25"/>
      <c r="C590" s="25"/>
      <c r="D590" s="25"/>
      <c r="E590" s="25"/>
      <c r="F590" s="24"/>
    </row>
    <row r="591" spans="1:6">
      <c r="A591" s="24"/>
      <c r="B591" s="25"/>
      <c r="C591" s="25"/>
      <c r="D591" s="25"/>
      <c r="E591" s="25"/>
      <c r="F591" s="24"/>
    </row>
    <row r="592" spans="1:6">
      <c r="A592" s="24"/>
      <c r="B592" s="25"/>
      <c r="C592" s="25"/>
      <c r="D592" s="25"/>
      <c r="E592" s="25"/>
      <c r="F592" s="24"/>
    </row>
    <row r="593" spans="1:6">
      <c r="A593" s="24"/>
      <c r="B593" s="25"/>
      <c r="C593" s="25"/>
      <c r="D593" s="25"/>
      <c r="E593" s="25"/>
      <c r="F593" s="24"/>
    </row>
    <row r="594" spans="1:6">
      <c r="A594" s="24"/>
      <c r="B594" s="25"/>
      <c r="C594" s="25"/>
      <c r="D594" s="25"/>
      <c r="E594" s="25"/>
      <c r="F594" s="24"/>
    </row>
    <row r="595" spans="1:6">
      <c r="A595" s="24"/>
      <c r="B595" s="25"/>
      <c r="C595" s="25"/>
      <c r="D595" s="25"/>
      <c r="E595" s="25"/>
      <c r="F595" s="24"/>
    </row>
    <row r="596" spans="1:6">
      <c r="A596" s="24"/>
      <c r="B596" s="25"/>
      <c r="C596" s="25"/>
      <c r="D596" s="25"/>
      <c r="E596" s="25"/>
      <c r="F596" s="24"/>
    </row>
    <row r="597" spans="1:6">
      <c r="A597" s="24"/>
      <c r="B597" s="25"/>
      <c r="C597" s="25"/>
      <c r="D597" s="25"/>
      <c r="E597" s="25"/>
      <c r="F597" s="24"/>
    </row>
    <row r="598" spans="1:6">
      <c r="A598" s="24"/>
      <c r="B598" s="25"/>
      <c r="C598" s="25"/>
      <c r="D598" s="25"/>
      <c r="E598" s="25"/>
      <c r="F598" s="24"/>
    </row>
    <row r="599" spans="1:6">
      <c r="A599" s="24"/>
      <c r="B599" s="25"/>
      <c r="C599" s="25"/>
      <c r="D599" s="25"/>
      <c r="E599" s="25"/>
      <c r="F599" s="24"/>
    </row>
    <row r="600" spans="1:6">
      <c r="A600" s="24"/>
      <c r="B600" s="25"/>
      <c r="C600" s="25"/>
      <c r="D600" s="25"/>
      <c r="E600" s="25"/>
      <c r="F600" s="24"/>
    </row>
    <row r="601" spans="1:6">
      <c r="A601" s="24"/>
      <c r="B601" s="25"/>
      <c r="C601" s="25"/>
      <c r="D601" s="25"/>
      <c r="E601" s="25"/>
      <c r="F601" s="24"/>
    </row>
    <row r="602" spans="1:6">
      <c r="A602" s="24"/>
      <c r="B602" s="25"/>
      <c r="C602" s="25"/>
      <c r="D602" s="25"/>
      <c r="E602" s="25"/>
      <c r="F602" s="24"/>
    </row>
    <row r="603" spans="1:6">
      <c r="A603" s="24"/>
      <c r="B603" s="25"/>
      <c r="C603" s="25"/>
      <c r="D603" s="25"/>
      <c r="E603" s="25"/>
      <c r="F603" s="24"/>
    </row>
    <row r="604" spans="1:6">
      <c r="A604" s="24"/>
      <c r="B604" s="25"/>
      <c r="C604" s="25"/>
      <c r="D604" s="25"/>
      <c r="E604" s="25"/>
      <c r="F604" s="24"/>
    </row>
    <row r="605" spans="1:6">
      <c r="A605" s="24"/>
      <c r="B605" s="25"/>
      <c r="C605" s="25"/>
      <c r="D605" s="25"/>
      <c r="E605" s="25"/>
      <c r="F605" s="24"/>
    </row>
    <row r="606" spans="1:6">
      <c r="A606" s="24"/>
      <c r="B606" s="25"/>
      <c r="C606" s="25"/>
      <c r="D606" s="25"/>
      <c r="E606" s="25"/>
      <c r="F606" s="24"/>
    </row>
    <row r="607" spans="1:6">
      <c r="A607" s="24"/>
      <c r="B607" s="25"/>
      <c r="C607" s="25"/>
      <c r="D607" s="25"/>
      <c r="E607" s="25"/>
      <c r="F607" s="24"/>
    </row>
    <row r="608" spans="1:6">
      <c r="A608" s="24"/>
      <c r="B608" s="25"/>
      <c r="C608" s="25"/>
      <c r="D608" s="25"/>
      <c r="E608" s="25"/>
      <c r="F608" s="24"/>
    </row>
    <row r="609" spans="1:6">
      <c r="A609" s="24"/>
      <c r="B609" s="25"/>
      <c r="C609" s="25"/>
      <c r="D609" s="25"/>
      <c r="E609" s="25"/>
      <c r="F609" s="24"/>
    </row>
    <row r="610" spans="1:6">
      <c r="A610" s="24"/>
      <c r="B610" s="25"/>
      <c r="C610" s="25"/>
      <c r="D610" s="25"/>
      <c r="E610" s="25"/>
      <c r="F610" s="24"/>
    </row>
    <row r="611" spans="1:6">
      <c r="A611" s="24"/>
      <c r="B611" s="25"/>
      <c r="C611" s="25"/>
      <c r="D611" s="25"/>
      <c r="E611" s="25"/>
      <c r="F611" s="24"/>
    </row>
    <row r="612" spans="1:6">
      <c r="A612" s="24"/>
      <c r="B612" s="25"/>
      <c r="C612" s="25"/>
      <c r="D612" s="25"/>
      <c r="E612" s="25"/>
      <c r="F612" s="24"/>
    </row>
    <row r="613" spans="1:6">
      <c r="A613" s="24"/>
      <c r="B613" s="25"/>
      <c r="C613" s="25"/>
      <c r="D613" s="25"/>
      <c r="E613" s="25"/>
      <c r="F613" s="24"/>
    </row>
    <row r="614" spans="1:6">
      <c r="A614" s="24"/>
      <c r="B614" s="25"/>
      <c r="C614" s="25"/>
      <c r="D614" s="25"/>
      <c r="E614" s="25"/>
      <c r="F614" s="24"/>
    </row>
    <row r="615" spans="1:6">
      <c r="A615" s="24"/>
      <c r="B615" s="25"/>
      <c r="C615" s="25"/>
      <c r="D615" s="25"/>
      <c r="E615" s="25"/>
      <c r="F615" s="24"/>
    </row>
    <row r="616" spans="1:6">
      <c r="A616" s="24"/>
      <c r="B616" s="25"/>
      <c r="C616" s="25"/>
      <c r="D616" s="25"/>
      <c r="E616" s="25"/>
      <c r="F616" s="24"/>
    </row>
    <row r="617" spans="1:6">
      <c r="A617" s="24"/>
      <c r="B617" s="25"/>
      <c r="C617" s="25"/>
      <c r="D617" s="25"/>
      <c r="E617" s="25"/>
      <c r="F617" s="24"/>
    </row>
    <row r="618" spans="1:6">
      <c r="A618" s="24"/>
      <c r="B618" s="25"/>
      <c r="C618" s="25"/>
      <c r="D618" s="25"/>
      <c r="E618" s="25"/>
      <c r="F618" s="24"/>
    </row>
    <row r="619" spans="1:6">
      <c r="A619" s="24"/>
      <c r="B619" s="25"/>
      <c r="C619" s="25"/>
      <c r="D619" s="25"/>
      <c r="E619" s="25"/>
      <c r="F619" s="24"/>
    </row>
    <row r="620" spans="1:6">
      <c r="A620" s="24"/>
      <c r="B620" s="25"/>
      <c r="C620" s="25"/>
      <c r="D620" s="25"/>
      <c r="E620" s="25"/>
      <c r="F620" s="24"/>
    </row>
    <row r="621" spans="1:6">
      <c r="A621" s="24"/>
      <c r="B621" s="25"/>
      <c r="C621" s="25"/>
      <c r="D621" s="25"/>
      <c r="E621" s="25"/>
      <c r="F621" s="24"/>
    </row>
    <row r="622" spans="1:6">
      <c r="A622" s="24"/>
      <c r="B622" s="25"/>
      <c r="C622" s="25"/>
      <c r="D622" s="25"/>
      <c r="E622" s="25"/>
      <c r="F622" s="24"/>
    </row>
    <row r="623" spans="1:6">
      <c r="A623" s="24"/>
      <c r="B623" s="25"/>
      <c r="C623" s="25"/>
      <c r="D623" s="25"/>
      <c r="E623" s="25"/>
      <c r="F623" s="24"/>
    </row>
    <row r="624" spans="1:6">
      <c r="A624" s="24"/>
      <c r="B624" s="25"/>
      <c r="C624" s="25"/>
      <c r="D624" s="25"/>
      <c r="E624" s="25"/>
      <c r="F624" s="24"/>
    </row>
    <row r="625" spans="1:6">
      <c r="A625" s="24"/>
      <c r="B625" s="25"/>
      <c r="C625" s="25"/>
      <c r="D625" s="25"/>
      <c r="E625" s="25"/>
      <c r="F625" s="24"/>
    </row>
    <row r="626" spans="1:6">
      <c r="A626" s="24"/>
      <c r="B626" s="25"/>
      <c r="C626" s="25"/>
      <c r="D626" s="25"/>
      <c r="E626" s="25"/>
      <c r="F626" s="24"/>
    </row>
    <row r="627" spans="1:6">
      <c r="A627" s="24"/>
      <c r="B627" s="25"/>
      <c r="C627" s="25"/>
      <c r="D627" s="25"/>
      <c r="E627" s="25"/>
      <c r="F627" s="24"/>
    </row>
    <row r="628" spans="1:6">
      <c r="A628" s="24"/>
      <c r="B628" s="25"/>
      <c r="C628" s="25"/>
      <c r="D628" s="25"/>
      <c r="E628" s="25"/>
      <c r="F628" s="24"/>
    </row>
    <row r="629" spans="1:6">
      <c r="A629" s="24"/>
      <c r="B629" s="25"/>
      <c r="C629" s="25"/>
      <c r="D629" s="25"/>
      <c r="E629" s="25"/>
      <c r="F629" s="24"/>
    </row>
    <row r="630" spans="1:6">
      <c r="A630" s="24"/>
      <c r="B630" s="25"/>
      <c r="C630" s="25"/>
      <c r="D630" s="25"/>
      <c r="E630" s="25"/>
      <c r="F630" s="24"/>
    </row>
    <row r="631" spans="1:6">
      <c r="A631" s="24"/>
      <c r="B631" s="25"/>
      <c r="C631" s="25"/>
      <c r="D631" s="25"/>
      <c r="E631" s="25"/>
      <c r="F631" s="24"/>
    </row>
    <row r="632" spans="1:6">
      <c r="A632" s="24"/>
      <c r="B632" s="25"/>
      <c r="C632" s="25"/>
      <c r="D632" s="25"/>
      <c r="E632" s="25"/>
      <c r="F632" s="24"/>
    </row>
    <row r="633" spans="1:6">
      <c r="A633" s="24"/>
      <c r="B633" s="25"/>
      <c r="C633" s="25"/>
      <c r="D633" s="25"/>
      <c r="E633" s="25"/>
      <c r="F633" s="24"/>
    </row>
    <row r="634" spans="1:6">
      <c r="A634" s="24"/>
      <c r="B634" s="25"/>
      <c r="C634" s="25"/>
      <c r="D634" s="25"/>
      <c r="E634" s="25"/>
      <c r="F634" s="24"/>
    </row>
    <row r="635" spans="1:6">
      <c r="A635" s="24"/>
      <c r="B635" s="25"/>
      <c r="C635" s="25"/>
      <c r="D635" s="25"/>
      <c r="E635" s="25"/>
      <c r="F635" s="24"/>
    </row>
    <row r="636" spans="1:6">
      <c r="A636" s="24"/>
      <c r="B636" s="25"/>
      <c r="C636" s="25"/>
      <c r="D636" s="25"/>
      <c r="E636" s="25"/>
      <c r="F636" s="24"/>
    </row>
    <row r="637" spans="1:6">
      <c r="A637" s="24"/>
      <c r="B637" s="25"/>
      <c r="C637" s="25"/>
      <c r="D637" s="25"/>
      <c r="E637" s="25"/>
      <c r="F637" s="24"/>
    </row>
    <row r="638" spans="1:6">
      <c r="A638" s="24"/>
      <c r="B638" s="25"/>
      <c r="C638" s="25"/>
      <c r="D638" s="25"/>
      <c r="E638" s="25"/>
      <c r="F638" s="24"/>
    </row>
    <row r="639" spans="1:6">
      <c r="A639" s="24"/>
      <c r="B639" s="25"/>
      <c r="C639" s="25"/>
      <c r="D639" s="25"/>
      <c r="E639" s="25"/>
      <c r="F639" s="24"/>
    </row>
    <row r="640" spans="1:6">
      <c r="A640" s="24"/>
      <c r="B640" s="25"/>
      <c r="C640" s="25"/>
      <c r="D640" s="25"/>
      <c r="E640" s="25"/>
      <c r="F640" s="24"/>
    </row>
    <row r="641" spans="1:6">
      <c r="A641" s="24"/>
      <c r="B641" s="25"/>
      <c r="C641" s="25"/>
      <c r="D641" s="25"/>
      <c r="E641" s="25"/>
      <c r="F641" s="24"/>
    </row>
    <row r="642" spans="1:6">
      <c r="A642" s="24"/>
      <c r="B642" s="25"/>
      <c r="C642" s="25"/>
      <c r="D642" s="25"/>
      <c r="E642" s="25"/>
      <c r="F642" s="24"/>
    </row>
    <row r="643" spans="1:6">
      <c r="A643" s="24"/>
      <c r="B643" s="25"/>
      <c r="C643" s="25"/>
      <c r="D643" s="25"/>
      <c r="E643" s="25"/>
      <c r="F643" s="24"/>
    </row>
    <row r="644" spans="1:6">
      <c r="A644" s="24"/>
      <c r="B644" s="25"/>
      <c r="C644" s="25"/>
      <c r="D644" s="25"/>
      <c r="E644" s="25"/>
      <c r="F644" s="24"/>
    </row>
    <row r="645" spans="1:6">
      <c r="A645" s="24"/>
      <c r="B645" s="25"/>
      <c r="C645" s="25"/>
      <c r="D645" s="25"/>
      <c r="E645" s="25"/>
      <c r="F645" s="24"/>
    </row>
    <row r="646" spans="1:6">
      <c r="A646" s="24"/>
      <c r="B646" s="25"/>
      <c r="C646" s="25"/>
      <c r="D646" s="25"/>
      <c r="E646" s="25"/>
      <c r="F646" s="24"/>
    </row>
    <row r="647" spans="1:6">
      <c r="A647" s="24"/>
      <c r="B647" s="25"/>
      <c r="C647" s="25"/>
      <c r="D647" s="25"/>
      <c r="E647" s="25"/>
      <c r="F647" s="24"/>
    </row>
    <row r="648" spans="1:6">
      <c r="A648" s="24"/>
      <c r="B648" s="25"/>
      <c r="C648" s="25"/>
      <c r="D648" s="25"/>
      <c r="E648" s="25"/>
      <c r="F648" s="24"/>
    </row>
    <row r="649" spans="1:6">
      <c r="A649" s="24"/>
      <c r="B649" s="25"/>
      <c r="C649" s="25"/>
      <c r="D649" s="25"/>
      <c r="E649" s="25"/>
      <c r="F649" s="24"/>
    </row>
    <row r="650" spans="1:6">
      <c r="A650" s="24"/>
      <c r="B650" s="25"/>
      <c r="C650" s="25"/>
      <c r="D650" s="25"/>
      <c r="E650" s="25"/>
      <c r="F650" s="24"/>
    </row>
    <row r="651" spans="1:6">
      <c r="A651" s="24"/>
      <c r="B651" s="25"/>
      <c r="C651" s="25"/>
      <c r="D651" s="25"/>
      <c r="E651" s="25"/>
      <c r="F651" s="24"/>
    </row>
    <row r="652" spans="1:6">
      <c r="A652" s="24"/>
      <c r="B652" s="25"/>
      <c r="C652" s="25"/>
      <c r="D652" s="25"/>
      <c r="E652" s="25"/>
      <c r="F652" s="24"/>
    </row>
    <row r="653" spans="1:6">
      <c r="A653" s="24"/>
      <c r="B653" s="25"/>
      <c r="C653" s="25"/>
      <c r="D653" s="25"/>
      <c r="E653" s="25"/>
      <c r="F653" s="24"/>
    </row>
    <row r="654" spans="1:6">
      <c r="A654" s="24"/>
      <c r="B654" s="25"/>
      <c r="C654" s="25"/>
      <c r="D654" s="25"/>
      <c r="E654" s="25"/>
      <c r="F654" s="24"/>
    </row>
    <row r="655" spans="1:6">
      <c r="A655" s="24"/>
      <c r="B655" s="25"/>
      <c r="C655" s="25"/>
      <c r="D655" s="25"/>
      <c r="E655" s="25"/>
      <c r="F655" s="24"/>
    </row>
    <row r="656" spans="1:6">
      <c r="A656" s="24"/>
      <c r="B656" s="25"/>
      <c r="C656" s="25"/>
      <c r="D656" s="25"/>
      <c r="E656" s="25"/>
      <c r="F656" s="24"/>
    </row>
    <row r="657" spans="1:6">
      <c r="A657" s="24"/>
      <c r="B657" s="25"/>
      <c r="C657" s="25"/>
      <c r="D657" s="25"/>
      <c r="E657" s="25"/>
      <c r="F657" s="24"/>
    </row>
    <row r="658" spans="1:6">
      <c r="A658" s="24"/>
      <c r="B658" s="25"/>
      <c r="C658" s="25"/>
      <c r="D658" s="25"/>
      <c r="E658" s="25"/>
      <c r="F658" s="24"/>
    </row>
    <row r="659" spans="1:6">
      <c r="A659" s="24"/>
      <c r="B659" s="25"/>
      <c r="C659" s="25"/>
      <c r="D659" s="25"/>
      <c r="E659" s="25"/>
      <c r="F659" s="24"/>
    </row>
    <row r="660" spans="1:6">
      <c r="A660" s="24"/>
      <c r="B660" s="25"/>
      <c r="C660" s="25"/>
      <c r="D660" s="25"/>
      <c r="E660" s="25"/>
      <c r="F660" s="24"/>
    </row>
    <row r="661" spans="1:6">
      <c r="A661" s="24"/>
      <c r="B661" s="25"/>
      <c r="C661" s="25"/>
      <c r="D661" s="25"/>
      <c r="E661" s="25"/>
      <c r="F661" s="24"/>
    </row>
    <row r="662" spans="1:6">
      <c r="A662" s="24"/>
      <c r="B662" s="25"/>
      <c r="C662" s="25"/>
      <c r="D662" s="25"/>
      <c r="E662" s="25"/>
      <c r="F662" s="24"/>
    </row>
    <row r="663" spans="1:6">
      <c r="A663" s="24"/>
      <c r="B663" s="25"/>
      <c r="C663" s="25"/>
      <c r="D663" s="25"/>
      <c r="E663" s="25"/>
      <c r="F663" s="24"/>
    </row>
    <row r="664" spans="1:6">
      <c r="A664" s="24"/>
      <c r="B664" s="25"/>
      <c r="C664" s="25"/>
      <c r="D664" s="25"/>
      <c r="E664" s="25"/>
      <c r="F664" s="24"/>
    </row>
    <row r="665" spans="1:6">
      <c r="A665" s="24"/>
      <c r="B665" s="25"/>
      <c r="C665" s="25"/>
      <c r="D665" s="25"/>
      <c r="E665" s="25"/>
      <c r="F665" s="24"/>
    </row>
    <row r="666" spans="1:6">
      <c r="A666" s="24"/>
      <c r="B666" s="25"/>
      <c r="C666" s="25"/>
      <c r="D666" s="25"/>
      <c r="E666" s="25"/>
      <c r="F666" s="24"/>
    </row>
    <row r="667" spans="1:6">
      <c r="A667" s="24"/>
      <c r="B667" s="25"/>
      <c r="C667" s="25"/>
      <c r="D667" s="25"/>
      <c r="E667" s="25"/>
      <c r="F667" s="24"/>
    </row>
    <row r="668" spans="1:6">
      <c r="A668" s="24"/>
      <c r="B668" s="25"/>
      <c r="C668" s="25"/>
      <c r="D668" s="25"/>
      <c r="E668" s="25"/>
      <c r="F668" s="24"/>
    </row>
    <row r="669" spans="1:6">
      <c r="A669" s="24"/>
      <c r="B669" s="25"/>
      <c r="C669" s="25"/>
      <c r="D669" s="25"/>
      <c r="E669" s="25"/>
      <c r="F669" s="24"/>
    </row>
    <row r="670" spans="1:6">
      <c r="A670" s="24"/>
      <c r="B670" s="25"/>
      <c r="C670" s="25"/>
      <c r="D670" s="25"/>
      <c r="E670" s="25"/>
      <c r="F670" s="24"/>
    </row>
    <row r="671" spans="1:6">
      <c r="A671" s="24"/>
      <c r="B671" s="25"/>
      <c r="C671" s="25"/>
      <c r="D671" s="25"/>
      <c r="E671" s="25"/>
      <c r="F671" s="24"/>
    </row>
    <row r="672" spans="1:6">
      <c r="A672" s="24"/>
      <c r="B672" s="25"/>
      <c r="C672" s="25"/>
      <c r="D672" s="25"/>
      <c r="E672" s="25"/>
      <c r="F672" s="24"/>
    </row>
    <row r="673" spans="1:6">
      <c r="A673" s="24"/>
      <c r="B673" s="25"/>
      <c r="C673" s="25"/>
      <c r="D673" s="25"/>
      <c r="E673" s="25"/>
      <c r="F673" s="24"/>
    </row>
    <row r="674" spans="1:6">
      <c r="A674" s="24"/>
      <c r="B674" s="25"/>
      <c r="C674" s="25"/>
      <c r="D674" s="25"/>
      <c r="E674" s="25"/>
      <c r="F674" s="24"/>
    </row>
    <row r="675" spans="1:6">
      <c r="A675" s="24"/>
      <c r="B675" s="25"/>
      <c r="C675" s="25"/>
      <c r="D675" s="25"/>
      <c r="E675" s="25"/>
      <c r="F675" s="24"/>
    </row>
    <row r="676" spans="1:6">
      <c r="A676" s="24"/>
      <c r="B676" s="25"/>
      <c r="C676" s="25"/>
      <c r="D676" s="25"/>
      <c r="E676" s="25"/>
      <c r="F676" s="24"/>
    </row>
    <row r="677" spans="1:6">
      <c r="A677" s="24"/>
      <c r="B677" s="25"/>
      <c r="C677" s="25"/>
      <c r="D677" s="25"/>
      <c r="E677" s="25"/>
      <c r="F677" s="24"/>
    </row>
    <row r="678" spans="1:6">
      <c r="A678" s="24"/>
      <c r="B678" s="25"/>
      <c r="C678" s="25"/>
      <c r="D678" s="25"/>
      <c r="E678" s="25"/>
      <c r="F678" s="24"/>
    </row>
    <row r="679" spans="1:6">
      <c r="A679" s="24"/>
      <c r="B679" s="25"/>
      <c r="C679" s="25"/>
      <c r="D679" s="25"/>
      <c r="E679" s="25"/>
      <c r="F679" s="24"/>
    </row>
    <row r="680" spans="1:6">
      <c r="A680" s="24"/>
      <c r="B680" s="25"/>
      <c r="C680" s="25"/>
      <c r="D680" s="25"/>
      <c r="E680" s="25"/>
      <c r="F680" s="24"/>
    </row>
    <row r="681" spans="1:6">
      <c r="A681" s="24"/>
      <c r="B681" s="25"/>
      <c r="C681" s="25"/>
      <c r="D681" s="25"/>
      <c r="E681" s="25"/>
      <c r="F681" s="24"/>
    </row>
    <row r="682" spans="1:6">
      <c r="A682" s="24"/>
      <c r="B682" s="25"/>
      <c r="C682" s="25"/>
      <c r="D682" s="25"/>
      <c r="E682" s="25"/>
      <c r="F682" s="24"/>
    </row>
    <row r="683" spans="1:6">
      <c r="A683" s="24"/>
      <c r="B683" s="25"/>
      <c r="C683" s="25"/>
      <c r="D683" s="25"/>
      <c r="E683" s="25"/>
      <c r="F683" s="24"/>
    </row>
    <row r="684" spans="1:6">
      <c r="A684" s="24"/>
      <c r="B684" s="25"/>
      <c r="C684" s="25"/>
      <c r="D684" s="25"/>
      <c r="E684" s="25"/>
      <c r="F684" s="24"/>
    </row>
    <row r="685" spans="1:6">
      <c r="A685" s="24"/>
      <c r="B685" s="25"/>
      <c r="C685" s="25"/>
      <c r="D685" s="25"/>
      <c r="E685" s="25"/>
      <c r="F685" s="24"/>
    </row>
    <row r="686" spans="1:6">
      <c r="A686" s="24"/>
      <c r="B686" s="25"/>
      <c r="C686" s="25"/>
      <c r="D686" s="25"/>
      <c r="E686" s="25"/>
      <c r="F686" s="24"/>
    </row>
    <row r="687" spans="1:6">
      <c r="A687" s="24"/>
      <c r="B687" s="25"/>
      <c r="C687" s="25"/>
      <c r="D687" s="25"/>
      <c r="E687" s="25"/>
      <c r="F687" s="24"/>
    </row>
    <row r="688" spans="1:6">
      <c r="A688" s="24"/>
      <c r="B688" s="25"/>
      <c r="C688" s="25"/>
      <c r="D688" s="25"/>
      <c r="E688" s="25"/>
      <c r="F688" s="24"/>
    </row>
    <row r="689" spans="1:6">
      <c r="A689" s="24"/>
      <c r="B689" s="25"/>
      <c r="C689" s="25"/>
      <c r="D689" s="25"/>
      <c r="E689" s="25"/>
      <c r="F689" s="24"/>
    </row>
    <row r="690" spans="1:6">
      <c r="A690" s="24"/>
      <c r="B690" s="25"/>
      <c r="C690" s="25"/>
      <c r="D690" s="25"/>
      <c r="E690" s="25"/>
      <c r="F690" s="24"/>
    </row>
    <row r="691" spans="1:6">
      <c r="A691" s="24"/>
      <c r="B691" s="25"/>
      <c r="C691" s="25"/>
      <c r="D691" s="25"/>
      <c r="E691" s="25"/>
      <c r="F691" s="24"/>
    </row>
    <row r="692" spans="1:6">
      <c r="A692" s="24"/>
      <c r="B692" s="25"/>
      <c r="C692" s="25"/>
      <c r="D692" s="25"/>
      <c r="E692" s="25"/>
      <c r="F692" s="24"/>
    </row>
    <row r="693" spans="1:6">
      <c r="A693" s="24"/>
      <c r="B693" s="25"/>
      <c r="C693" s="25"/>
      <c r="D693" s="25"/>
      <c r="E693" s="25"/>
      <c r="F693" s="24"/>
    </row>
    <row r="694" spans="1:6">
      <c r="A694" s="24"/>
      <c r="B694" s="25"/>
      <c r="C694" s="25"/>
      <c r="D694" s="25"/>
      <c r="E694" s="25"/>
      <c r="F694" s="24"/>
    </row>
    <row r="695" spans="1:6">
      <c r="A695" s="24"/>
      <c r="B695" s="25"/>
      <c r="C695" s="25"/>
      <c r="D695" s="25"/>
      <c r="E695" s="25"/>
      <c r="F695" s="24"/>
    </row>
    <row r="696" spans="1:6">
      <c r="A696" s="24"/>
      <c r="B696" s="25"/>
      <c r="C696" s="25"/>
      <c r="D696" s="25"/>
      <c r="E696" s="25"/>
      <c r="F696" s="24"/>
    </row>
    <row r="697" spans="1:6">
      <c r="A697" s="24"/>
      <c r="B697" s="25"/>
      <c r="C697" s="25"/>
      <c r="D697" s="25"/>
      <c r="E697" s="25"/>
      <c r="F697" s="24"/>
    </row>
    <row r="698" spans="1:6">
      <c r="A698" s="24"/>
      <c r="B698" s="25"/>
      <c r="C698" s="25"/>
      <c r="D698" s="25"/>
      <c r="E698" s="25"/>
      <c r="F698" s="24"/>
    </row>
    <row r="699" spans="1:6">
      <c r="A699" s="24"/>
      <c r="B699" s="25"/>
      <c r="C699" s="25"/>
      <c r="D699" s="25"/>
      <c r="E699" s="25"/>
      <c r="F699" s="24"/>
    </row>
    <row r="700" spans="1:6">
      <c r="A700" s="24"/>
      <c r="B700" s="25"/>
      <c r="C700" s="25"/>
      <c r="D700" s="25"/>
      <c r="E700" s="25"/>
      <c r="F700" s="24"/>
    </row>
    <row r="701" spans="1:6">
      <c r="A701" s="24"/>
      <c r="B701" s="25"/>
      <c r="C701" s="25"/>
      <c r="D701" s="25"/>
      <c r="E701" s="25"/>
      <c r="F701" s="24"/>
    </row>
    <row r="702" spans="1:6">
      <c r="A702" s="24"/>
      <c r="B702" s="25"/>
      <c r="C702" s="25"/>
      <c r="D702" s="25"/>
      <c r="E702" s="25"/>
      <c r="F702" s="24"/>
    </row>
    <row r="703" spans="1:6">
      <c r="A703" s="24"/>
      <c r="B703" s="25"/>
      <c r="C703" s="25"/>
      <c r="D703" s="25"/>
      <c r="E703" s="25"/>
      <c r="F703" s="24"/>
    </row>
    <row r="704" spans="1:6">
      <c r="A704" s="24"/>
      <c r="B704" s="25"/>
      <c r="C704" s="25"/>
      <c r="D704" s="25"/>
      <c r="E704" s="25"/>
      <c r="F704" s="24"/>
    </row>
    <row r="705" spans="1:6">
      <c r="A705" s="24"/>
      <c r="B705" s="25"/>
      <c r="C705" s="25"/>
      <c r="D705" s="25"/>
      <c r="E705" s="25"/>
      <c r="F705" s="24"/>
    </row>
    <row r="706" spans="1:6">
      <c r="A706" s="24"/>
      <c r="B706" s="25"/>
      <c r="C706" s="25"/>
      <c r="D706" s="25"/>
      <c r="E706" s="25"/>
      <c r="F706" s="24"/>
    </row>
    <row r="707" spans="1:6">
      <c r="A707" s="24"/>
      <c r="B707" s="25"/>
      <c r="C707" s="25"/>
      <c r="D707" s="25"/>
      <c r="E707" s="25"/>
      <c r="F707" s="24"/>
    </row>
    <row r="708" spans="1:6">
      <c r="A708" s="24"/>
      <c r="B708" s="25"/>
      <c r="C708" s="25"/>
      <c r="D708" s="25"/>
      <c r="E708" s="25"/>
      <c r="F708" s="24"/>
    </row>
    <row r="709" spans="1:6">
      <c r="A709" s="24"/>
      <c r="B709" s="25"/>
      <c r="C709" s="25"/>
      <c r="D709" s="25"/>
      <c r="E709" s="25"/>
      <c r="F709" s="24"/>
    </row>
    <row r="710" spans="1:6">
      <c r="A710" s="24"/>
      <c r="B710" s="25"/>
      <c r="C710" s="25"/>
      <c r="D710" s="25"/>
      <c r="E710" s="25"/>
      <c r="F710" s="24"/>
    </row>
    <row r="711" spans="1:6">
      <c r="A711" s="24"/>
      <c r="B711" s="25"/>
      <c r="C711" s="25"/>
      <c r="D711" s="25"/>
      <c r="E711" s="25"/>
      <c r="F711" s="24"/>
    </row>
    <row r="712" spans="1:6">
      <c r="A712" s="24"/>
      <c r="B712" s="25"/>
      <c r="C712" s="25"/>
      <c r="D712" s="25"/>
      <c r="E712" s="25"/>
      <c r="F712" s="24"/>
    </row>
    <row r="713" spans="1:6">
      <c r="A713" s="24"/>
      <c r="B713" s="25"/>
      <c r="C713" s="25"/>
      <c r="D713" s="25"/>
      <c r="E713" s="25"/>
      <c r="F713" s="24"/>
    </row>
    <row r="714" spans="1:6">
      <c r="A714" s="24"/>
      <c r="B714" s="25"/>
      <c r="C714" s="25"/>
      <c r="D714" s="25"/>
      <c r="E714" s="25"/>
      <c r="F714" s="24"/>
    </row>
    <row r="715" spans="1:6">
      <c r="A715" s="24"/>
      <c r="B715" s="25"/>
      <c r="C715" s="25"/>
      <c r="D715" s="25"/>
      <c r="E715" s="25"/>
      <c r="F715" s="24"/>
    </row>
    <row r="716" spans="1:6">
      <c r="A716" s="24"/>
      <c r="B716" s="25"/>
      <c r="C716" s="25"/>
      <c r="D716" s="25"/>
      <c r="E716" s="25"/>
      <c r="F716" s="24"/>
    </row>
    <row r="717" spans="1:6">
      <c r="A717" s="24"/>
      <c r="B717" s="25"/>
      <c r="C717" s="25"/>
      <c r="D717" s="25"/>
      <c r="E717" s="25"/>
      <c r="F717" s="24"/>
    </row>
    <row r="718" spans="1:6">
      <c r="A718" s="24"/>
      <c r="B718" s="25"/>
      <c r="C718" s="25"/>
      <c r="D718" s="25"/>
      <c r="E718" s="25"/>
      <c r="F718" s="24"/>
    </row>
    <row r="719" spans="1:6">
      <c r="A719" s="24"/>
      <c r="B719" s="25"/>
      <c r="C719" s="25"/>
      <c r="D719" s="25"/>
      <c r="E719" s="25"/>
      <c r="F719" s="24"/>
    </row>
    <row r="720" spans="1:6">
      <c r="A720" s="24"/>
      <c r="B720" s="25"/>
      <c r="C720" s="25"/>
      <c r="D720" s="25"/>
      <c r="E720" s="25"/>
      <c r="F720" s="24"/>
    </row>
    <row r="721" spans="1:6">
      <c r="A721" s="24"/>
      <c r="B721" s="25"/>
      <c r="C721" s="25"/>
      <c r="D721" s="25"/>
      <c r="E721" s="25"/>
      <c r="F721" s="24"/>
    </row>
    <row r="722" spans="1:6">
      <c r="A722" s="24"/>
      <c r="B722" s="25"/>
      <c r="C722" s="25"/>
      <c r="D722" s="25"/>
      <c r="E722" s="25"/>
      <c r="F722" s="24"/>
    </row>
    <row r="723" spans="1:6">
      <c r="A723" s="24"/>
      <c r="B723" s="25"/>
      <c r="C723" s="25"/>
      <c r="D723" s="25"/>
      <c r="E723" s="25"/>
      <c r="F723" s="24"/>
    </row>
    <row r="724" spans="1:6">
      <c r="A724" s="24"/>
      <c r="B724" s="25"/>
      <c r="C724" s="25"/>
      <c r="D724" s="25"/>
      <c r="E724" s="25"/>
      <c r="F724" s="24"/>
    </row>
    <row r="725" spans="1:6">
      <c r="A725" s="24"/>
      <c r="B725" s="25"/>
      <c r="C725" s="25"/>
      <c r="D725" s="25"/>
      <c r="E725" s="25"/>
      <c r="F725" s="24"/>
    </row>
    <row r="726" spans="1:6">
      <c r="A726" s="24"/>
      <c r="B726" s="25"/>
      <c r="C726" s="25"/>
      <c r="D726" s="25"/>
      <c r="E726" s="25"/>
      <c r="F726" s="24"/>
    </row>
    <row r="727" spans="1:6">
      <c r="A727" s="24"/>
      <c r="B727" s="25"/>
      <c r="C727" s="25"/>
      <c r="D727" s="25"/>
      <c r="E727" s="25"/>
      <c r="F727" s="24"/>
    </row>
    <row r="728" spans="1:6">
      <c r="A728" s="24"/>
      <c r="B728" s="25"/>
      <c r="C728" s="25"/>
      <c r="D728" s="25"/>
      <c r="E728" s="25"/>
      <c r="F728" s="24"/>
    </row>
    <row r="729" spans="1:6">
      <c r="A729" s="24"/>
      <c r="B729" s="25"/>
      <c r="C729" s="25"/>
      <c r="D729" s="25"/>
      <c r="E729" s="25"/>
      <c r="F729" s="24"/>
    </row>
    <row r="730" spans="1:6">
      <c r="A730" s="24"/>
      <c r="B730" s="25"/>
      <c r="C730" s="25"/>
      <c r="D730" s="25"/>
      <c r="E730" s="25"/>
      <c r="F730" s="24"/>
    </row>
    <row r="731" spans="1:6">
      <c r="A731" s="24"/>
      <c r="B731" s="25"/>
      <c r="C731" s="25"/>
      <c r="D731" s="25"/>
      <c r="E731" s="25"/>
      <c r="F731" s="24"/>
    </row>
    <row r="732" spans="1:6">
      <c r="A732" s="24"/>
      <c r="B732" s="25"/>
      <c r="C732" s="25"/>
      <c r="D732" s="25"/>
      <c r="E732" s="25"/>
      <c r="F732" s="24"/>
    </row>
    <row r="733" spans="1:6">
      <c r="A733" s="24"/>
      <c r="B733" s="25"/>
      <c r="C733" s="25"/>
      <c r="D733" s="25"/>
      <c r="E733" s="25"/>
      <c r="F733" s="24"/>
    </row>
    <row r="734" spans="1:6">
      <c r="A734" s="24"/>
      <c r="B734" s="25"/>
      <c r="C734" s="25"/>
      <c r="D734" s="25"/>
      <c r="E734" s="25"/>
      <c r="F734" s="24"/>
    </row>
    <row r="735" spans="1:6">
      <c r="A735" s="24"/>
      <c r="B735" s="25"/>
      <c r="C735" s="25"/>
      <c r="D735" s="25"/>
      <c r="E735" s="25"/>
      <c r="F735" s="24"/>
    </row>
    <row r="736" spans="1:6">
      <c r="A736" s="24"/>
      <c r="B736" s="25"/>
      <c r="C736" s="25"/>
      <c r="D736" s="25"/>
      <c r="E736" s="25"/>
      <c r="F736" s="24"/>
    </row>
    <row r="737" spans="1:6">
      <c r="A737" s="24"/>
      <c r="B737" s="25"/>
      <c r="C737" s="25"/>
      <c r="D737" s="25"/>
      <c r="E737" s="25"/>
      <c r="F737" s="24"/>
    </row>
    <row r="738" spans="1:6">
      <c r="A738" s="24"/>
      <c r="B738" s="25"/>
      <c r="C738" s="25"/>
      <c r="D738" s="25"/>
      <c r="E738" s="25"/>
      <c r="F738" s="24"/>
    </row>
    <row r="739" spans="1:6">
      <c r="A739" s="24"/>
      <c r="B739" s="25"/>
      <c r="C739" s="25"/>
      <c r="D739" s="25"/>
      <c r="E739" s="25"/>
      <c r="F739" s="24"/>
    </row>
    <row r="740" spans="1:6">
      <c r="A740" s="24"/>
      <c r="B740" s="25"/>
      <c r="C740" s="25"/>
      <c r="D740" s="25"/>
      <c r="E740" s="25"/>
      <c r="F740" s="24"/>
    </row>
    <row r="741" spans="1:6">
      <c r="A741" s="24"/>
      <c r="B741" s="25"/>
      <c r="C741" s="25"/>
      <c r="D741" s="25"/>
      <c r="E741" s="25"/>
      <c r="F741" s="24"/>
    </row>
    <row r="742" spans="1:6">
      <c r="A742" s="24"/>
      <c r="B742" s="25"/>
      <c r="C742" s="25"/>
      <c r="D742" s="25"/>
      <c r="E742" s="25"/>
      <c r="F742" s="24"/>
    </row>
    <row r="743" spans="1:6">
      <c r="A743" s="24"/>
      <c r="B743" s="25"/>
      <c r="C743" s="25"/>
      <c r="D743" s="25"/>
      <c r="E743" s="25"/>
      <c r="F743" s="24"/>
    </row>
    <row r="744" spans="1:6">
      <c r="A744" s="24"/>
      <c r="B744" s="25"/>
      <c r="C744" s="25"/>
      <c r="D744" s="25"/>
      <c r="E744" s="25"/>
      <c r="F744" s="24"/>
    </row>
    <row r="745" spans="1:6">
      <c r="A745" s="24"/>
      <c r="B745" s="25"/>
      <c r="C745" s="25"/>
      <c r="D745" s="25"/>
      <c r="E745" s="25"/>
      <c r="F745" s="24"/>
    </row>
    <row r="746" spans="1:6">
      <c r="A746" s="24"/>
      <c r="B746" s="25"/>
      <c r="C746" s="25"/>
      <c r="D746" s="25"/>
      <c r="E746" s="25"/>
      <c r="F746" s="24"/>
    </row>
    <row r="747" spans="1:6">
      <c r="A747" s="24"/>
      <c r="B747" s="25"/>
      <c r="C747" s="25"/>
      <c r="D747" s="25"/>
      <c r="E747" s="25"/>
      <c r="F747" s="24"/>
    </row>
    <row r="748" spans="1:6">
      <c r="A748" s="24"/>
      <c r="B748" s="25"/>
      <c r="C748" s="25"/>
      <c r="D748" s="25"/>
      <c r="E748" s="25"/>
      <c r="F748" s="24"/>
    </row>
    <row r="749" spans="1:6">
      <c r="A749" s="24"/>
      <c r="B749" s="25"/>
      <c r="C749" s="25"/>
      <c r="D749" s="25"/>
      <c r="E749" s="25"/>
      <c r="F749" s="24"/>
    </row>
    <row r="750" spans="1:6">
      <c r="A750" s="24"/>
      <c r="B750" s="25"/>
      <c r="C750" s="25"/>
      <c r="D750" s="25"/>
      <c r="E750" s="25"/>
      <c r="F750" s="24"/>
    </row>
    <row r="751" spans="1:6">
      <c r="A751" s="24"/>
      <c r="B751" s="25"/>
      <c r="C751" s="25"/>
      <c r="D751" s="25"/>
      <c r="E751" s="25"/>
      <c r="F751" s="24"/>
    </row>
    <row r="752" spans="1:6">
      <c r="A752" s="24"/>
      <c r="B752" s="25"/>
      <c r="C752" s="25"/>
      <c r="D752" s="25"/>
      <c r="E752" s="25"/>
      <c r="F752" s="24"/>
    </row>
    <row r="753" spans="1:6">
      <c r="A753" s="24"/>
      <c r="B753" s="25"/>
      <c r="C753" s="25"/>
      <c r="D753" s="25"/>
      <c r="E753" s="25"/>
      <c r="F753" s="24"/>
    </row>
    <row r="754" spans="1:6">
      <c r="A754" s="24"/>
      <c r="B754" s="25"/>
      <c r="C754" s="25"/>
      <c r="D754" s="25"/>
      <c r="E754" s="25"/>
      <c r="F754" s="24"/>
    </row>
    <row r="755" spans="1:6">
      <c r="A755" s="24"/>
      <c r="B755" s="25"/>
      <c r="C755" s="25"/>
      <c r="D755" s="25"/>
      <c r="E755" s="25"/>
      <c r="F755" s="24"/>
    </row>
    <row r="756" spans="1:6">
      <c r="A756" s="24"/>
      <c r="B756" s="25"/>
      <c r="C756" s="25"/>
      <c r="D756" s="25"/>
      <c r="E756" s="25"/>
      <c r="F756" s="24"/>
    </row>
    <row r="757" spans="1:6">
      <c r="A757" s="24"/>
      <c r="B757" s="25"/>
      <c r="C757" s="25"/>
      <c r="D757" s="25"/>
      <c r="E757" s="25"/>
      <c r="F757" s="24"/>
    </row>
    <row r="758" spans="1:6">
      <c r="A758" s="24"/>
      <c r="B758" s="25"/>
      <c r="C758" s="25"/>
      <c r="D758" s="25"/>
      <c r="E758" s="25"/>
      <c r="F758" s="24"/>
    </row>
    <row r="759" spans="1:6">
      <c r="A759" s="24"/>
      <c r="B759" s="25"/>
      <c r="C759" s="25"/>
      <c r="D759" s="25"/>
      <c r="E759" s="25"/>
      <c r="F759" s="24"/>
    </row>
    <row r="760" spans="1:6">
      <c r="A760" s="24"/>
      <c r="B760" s="25"/>
      <c r="C760" s="25"/>
      <c r="D760" s="25"/>
      <c r="E760" s="25"/>
      <c r="F760" s="24"/>
    </row>
    <row r="761" spans="1:6">
      <c r="A761" s="24"/>
      <c r="B761" s="25"/>
      <c r="C761" s="25"/>
      <c r="D761" s="25"/>
      <c r="E761" s="25"/>
      <c r="F761" s="24"/>
    </row>
    <row r="762" spans="1:6">
      <c r="A762" s="24"/>
      <c r="B762" s="25"/>
      <c r="C762" s="25"/>
      <c r="D762" s="25"/>
      <c r="E762" s="25"/>
      <c r="F762" s="24"/>
    </row>
    <row r="763" spans="1:6">
      <c r="A763" s="24"/>
      <c r="B763" s="25"/>
      <c r="C763" s="25"/>
      <c r="D763" s="25"/>
      <c r="E763" s="25"/>
      <c r="F763" s="24"/>
    </row>
    <row r="764" spans="1:6">
      <c r="A764" s="24"/>
      <c r="B764" s="25"/>
      <c r="C764" s="25"/>
      <c r="D764" s="25"/>
      <c r="E764" s="25"/>
      <c r="F764" s="24"/>
    </row>
    <row r="765" spans="1:6">
      <c r="A765" s="24"/>
      <c r="B765" s="25"/>
      <c r="C765" s="25"/>
      <c r="D765" s="25"/>
      <c r="E765" s="25"/>
      <c r="F765" s="24"/>
    </row>
    <row r="766" spans="1:6">
      <c r="A766" s="24"/>
      <c r="B766" s="25"/>
      <c r="C766" s="25"/>
      <c r="D766" s="25"/>
      <c r="E766" s="25"/>
      <c r="F766" s="24"/>
    </row>
    <row r="767" spans="1:6">
      <c r="A767" s="24"/>
      <c r="B767" s="25"/>
      <c r="C767" s="25"/>
      <c r="D767" s="25"/>
      <c r="E767" s="25"/>
      <c r="F767" s="24"/>
    </row>
    <row r="768" spans="1:6">
      <c r="A768" s="24"/>
      <c r="B768" s="25"/>
      <c r="C768" s="25"/>
      <c r="D768" s="25"/>
      <c r="E768" s="25"/>
      <c r="F768" s="24"/>
    </row>
    <row r="769" spans="1:6">
      <c r="A769" s="24"/>
      <c r="B769" s="25"/>
      <c r="C769" s="25"/>
      <c r="D769" s="25"/>
      <c r="E769" s="25"/>
      <c r="F769" s="24"/>
    </row>
    <row r="770" spans="1:6">
      <c r="A770" s="24"/>
      <c r="B770" s="25"/>
      <c r="C770" s="25"/>
      <c r="D770" s="25"/>
      <c r="E770" s="25"/>
      <c r="F770" s="24"/>
    </row>
    <row r="771" spans="1:6">
      <c r="A771" s="24"/>
      <c r="B771" s="25"/>
      <c r="C771" s="25"/>
      <c r="D771" s="25"/>
      <c r="E771" s="25"/>
      <c r="F771" s="24"/>
    </row>
    <row r="772" spans="1:6">
      <c r="A772" s="24"/>
      <c r="B772" s="25"/>
      <c r="C772" s="25"/>
      <c r="D772" s="25"/>
      <c r="E772" s="25"/>
      <c r="F772" s="24"/>
    </row>
    <row r="773" spans="1:6">
      <c r="A773" s="24"/>
      <c r="B773" s="25"/>
      <c r="C773" s="25"/>
      <c r="D773" s="25"/>
      <c r="E773" s="25"/>
      <c r="F773" s="24"/>
    </row>
    <row r="774" spans="1:6">
      <c r="A774" s="24"/>
      <c r="B774" s="25"/>
      <c r="C774" s="25"/>
      <c r="D774" s="25"/>
      <c r="E774" s="25"/>
      <c r="F774" s="24"/>
    </row>
    <row r="775" spans="1:6">
      <c r="A775" s="24"/>
      <c r="B775" s="25"/>
      <c r="C775" s="25"/>
      <c r="D775" s="25"/>
      <c r="E775" s="25"/>
      <c r="F775" s="24"/>
    </row>
    <row r="776" spans="1:6">
      <c r="A776" s="24"/>
      <c r="B776" s="25"/>
      <c r="C776" s="25"/>
      <c r="D776" s="25"/>
      <c r="E776" s="25"/>
      <c r="F776" s="24"/>
    </row>
    <row r="777" spans="1:6">
      <c r="A777" s="24"/>
      <c r="B777" s="25"/>
      <c r="C777" s="25"/>
      <c r="D777" s="25"/>
      <c r="E777" s="25"/>
      <c r="F777" s="24"/>
    </row>
    <row r="778" spans="1:6">
      <c r="A778" s="24"/>
      <c r="B778" s="25"/>
      <c r="C778" s="25"/>
      <c r="D778" s="25"/>
      <c r="E778" s="25"/>
      <c r="F778" s="24"/>
    </row>
    <row r="779" spans="1:6">
      <c r="A779" s="24"/>
      <c r="B779" s="25"/>
      <c r="C779" s="25"/>
      <c r="D779" s="25"/>
      <c r="E779" s="25"/>
      <c r="F779" s="24"/>
    </row>
    <row r="780" spans="1:6">
      <c r="A780" s="24"/>
      <c r="B780" s="25"/>
      <c r="C780" s="25"/>
      <c r="D780" s="25"/>
      <c r="E780" s="25"/>
      <c r="F780" s="24"/>
    </row>
    <row r="781" spans="1:6">
      <c r="A781" s="24"/>
      <c r="B781" s="25"/>
      <c r="C781" s="25"/>
      <c r="D781" s="25"/>
      <c r="E781" s="25"/>
      <c r="F781" s="24"/>
    </row>
    <row r="782" spans="1:6">
      <c r="A782" s="24"/>
      <c r="B782" s="25"/>
      <c r="C782" s="25"/>
      <c r="D782" s="25"/>
      <c r="E782" s="25"/>
      <c r="F782" s="24"/>
    </row>
    <row r="783" spans="1:6">
      <c r="A783" s="24"/>
      <c r="B783" s="25"/>
      <c r="C783" s="25"/>
      <c r="D783" s="25"/>
      <c r="E783" s="25"/>
      <c r="F783" s="24"/>
    </row>
    <row r="784" spans="1:6">
      <c r="A784" s="24"/>
      <c r="B784" s="25"/>
      <c r="C784" s="25"/>
      <c r="D784" s="25"/>
      <c r="E784" s="25"/>
      <c r="F784" s="24"/>
    </row>
    <row r="785" spans="1:6">
      <c r="A785" s="24"/>
      <c r="B785" s="25"/>
      <c r="C785" s="25"/>
      <c r="D785" s="25"/>
      <c r="E785" s="25"/>
      <c r="F785" s="24"/>
    </row>
    <row r="786" spans="1:6">
      <c r="A786" s="24"/>
      <c r="B786" s="25"/>
      <c r="C786" s="25"/>
      <c r="D786" s="25"/>
      <c r="E786" s="25"/>
      <c r="F786" s="24"/>
    </row>
    <row r="787" spans="1:6">
      <c r="A787" s="24"/>
      <c r="B787" s="25"/>
      <c r="C787" s="25"/>
      <c r="D787" s="25"/>
      <c r="E787" s="25"/>
      <c r="F787" s="24"/>
    </row>
    <row r="788" spans="1:6">
      <c r="A788" s="24"/>
      <c r="B788" s="25"/>
      <c r="C788" s="25"/>
      <c r="D788" s="25"/>
      <c r="E788" s="25"/>
      <c r="F788" s="24"/>
    </row>
    <row r="789" spans="1:6">
      <c r="A789" s="24"/>
      <c r="B789" s="25"/>
      <c r="C789" s="25"/>
      <c r="D789" s="25"/>
      <c r="E789" s="25"/>
      <c r="F789" s="24"/>
    </row>
    <row r="790" spans="1:6">
      <c r="A790" s="24"/>
      <c r="B790" s="25"/>
      <c r="C790" s="25"/>
      <c r="D790" s="25"/>
      <c r="E790" s="25"/>
      <c r="F790" s="24"/>
    </row>
    <row r="791" spans="1:6">
      <c r="A791" s="24"/>
      <c r="B791" s="25"/>
      <c r="C791" s="25"/>
      <c r="D791" s="25"/>
      <c r="E791" s="25"/>
      <c r="F791" s="24"/>
    </row>
    <row r="792" spans="1:6">
      <c r="A792" s="24"/>
      <c r="B792" s="25"/>
      <c r="C792" s="25"/>
      <c r="D792" s="25"/>
      <c r="E792" s="25"/>
      <c r="F792" s="24"/>
    </row>
    <row r="793" spans="1:6">
      <c r="A793" s="24"/>
      <c r="B793" s="25"/>
      <c r="C793" s="25"/>
      <c r="D793" s="25"/>
      <c r="E793" s="25"/>
      <c r="F793" s="24"/>
    </row>
    <row r="794" spans="1:6">
      <c r="A794" s="24"/>
      <c r="B794" s="25"/>
      <c r="C794" s="25"/>
      <c r="D794" s="25"/>
      <c r="E794" s="25"/>
      <c r="F794" s="24"/>
    </row>
    <row r="795" spans="1:6">
      <c r="A795" s="24"/>
      <c r="B795" s="25"/>
      <c r="C795" s="25"/>
      <c r="D795" s="25"/>
      <c r="E795" s="25"/>
      <c r="F795" s="24"/>
    </row>
    <row r="796" spans="1:6">
      <c r="A796" s="24"/>
      <c r="B796" s="25"/>
      <c r="C796" s="25"/>
      <c r="D796" s="25"/>
      <c r="E796" s="25"/>
      <c r="F796" s="24"/>
    </row>
    <row r="797" spans="1:6">
      <c r="A797" s="24"/>
      <c r="B797" s="25"/>
      <c r="C797" s="25"/>
      <c r="D797" s="25"/>
      <c r="E797" s="25"/>
      <c r="F797" s="24"/>
    </row>
    <row r="798" spans="1:6">
      <c r="A798" s="24"/>
      <c r="B798" s="25"/>
      <c r="C798" s="25"/>
      <c r="D798" s="25"/>
      <c r="E798" s="25"/>
      <c r="F798" s="24"/>
    </row>
    <row r="799" spans="1:6">
      <c r="A799" s="24"/>
      <c r="B799" s="25"/>
      <c r="C799" s="25"/>
      <c r="D799" s="25"/>
      <c r="E799" s="25"/>
      <c r="F799" s="24"/>
    </row>
    <row r="800" spans="1:6">
      <c r="A800" s="24"/>
      <c r="B800" s="25"/>
      <c r="C800" s="25"/>
      <c r="D800" s="25"/>
      <c r="E800" s="25"/>
      <c r="F800" s="24"/>
    </row>
    <row r="801" spans="1:6">
      <c r="A801" s="24"/>
      <c r="B801" s="25"/>
      <c r="C801" s="25"/>
      <c r="D801" s="25"/>
      <c r="E801" s="25"/>
      <c r="F801" s="24"/>
    </row>
    <row r="802" spans="1:6">
      <c r="A802" s="24"/>
      <c r="B802" s="25"/>
      <c r="C802" s="25"/>
      <c r="D802" s="25"/>
      <c r="E802" s="25"/>
      <c r="F802" s="24"/>
    </row>
    <row r="803" spans="1:6">
      <c r="A803" s="24"/>
      <c r="B803" s="25"/>
      <c r="C803" s="25"/>
      <c r="D803" s="25"/>
      <c r="E803" s="25"/>
      <c r="F803" s="24"/>
    </row>
    <row r="804" spans="1:6">
      <c r="A804" s="24"/>
      <c r="B804" s="25"/>
      <c r="C804" s="25"/>
      <c r="D804" s="25"/>
      <c r="E804" s="25"/>
      <c r="F804" s="24"/>
    </row>
    <row r="805" spans="1:6">
      <c r="A805" s="24"/>
      <c r="B805" s="25"/>
      <c r="C805" s="25"/>
      <c r="D805" s="25"/>
      <c r="E805" s="25"/>
      <c r="F805" s="24"/>
    </row>
    <row r="806" spans="1:6">
      <c r="A806" s="24"/>
      <c r="B806" s="25"/>
      <c r="C806" s="25"/>
      <c r="D806" s="25"/>
      <c r="E806" s="25"/>
      <c r="F806" s="24"/>
    </row>
    <row r="807" spans="1:6">
      <c r="A807" s="24"/>
      <c r="B807" s="25"/>
      <c r="C807" s="25"/>
      <c r="D807" s="25"/>
      <c r="E807" s="25"/>
      <c r="F807" s="24"/>
    </row>
    <row r="808" spans="1:6">
      <c r="A808" s="24"/>
      <c r="B808" s="25"/>
      <c r="C808" s="25"/>
      <c r="D808" s="25"/>
      <c r="E808" s="25"/>
      <c r="F808" s="24"/>
    </row>
    <row r="809" spans="1:6">
      <c r="A809" s="24"/>
      <c r="B809" s="25"/>
      <c r="C809" s="25"/>
      <c r="D809" s="25"/>
      <c r="E809" s="25"/>
      <c r="F809" s="24"/>
    </row>
    <row r="810" spans="1:6">
      <c r="A810" s="24"/>
      <c r="B810" s="25"/>
      <c r="C810" s="25"/>
      <c r="D810" s="25"/>
      <c r="E810" s="25"/>
      <c r="F810" s="24"/>
    </row>
    <row r="811" spans="1:6">
      <c r="A811" s="24"/>
      <c r="B811" s="25"/>
      <c r="C811" s="25"/>
      <c r="D811" s="25"/>
      <c r="E811" s="25"/>
      <c r="F811" s="24"/>
    </row>
    <row r="812" spans="1:6">
      <c r="A812" s="24"/>
      <c r="B812" s="25"/>
      <c r="C812" s="25"/>
      <c r="D812" s="25"/>
      <c r="E812" s="25"/>
      <c r="F812" s="24"/>
    </row>
    <row r="813" spans="1:6">
      <c r="A813" s="24"/>
      <c r="B813" s="25"/>
      <c r="C813" s="25"/>
      <c r="D813" s="25"/>
      <c r="E813" s="25"/>
      <c r="F813" s="24"/>
    </row>
    <row r="814" spans="1:6">
      <c r="A814" s="24"/>
      <c r="B814" s="25"/>
      <c r="C814" s="25"/>
      <c r="D814" s="25"/>
      <c r="E814" s="25"/>
      <c r="F814" s="24"/>
    </row>
    <row r="815" spans="1:6">
      <c r="A815" s="24"/>
      <c r="B815" s="25"/>
      <c r="C815" s="25"/>
      <c r="D815" s="25"/>
      <c r="E815" s="25"/>
      <c r="F815" s="24"/>
    </row>
    <row r="816" spans="1:6">
      <c r="A816" s="24"/>
      <c r="B816" s="25"/>
      <c r="C816" s="25"/>
      <c r="D816" s="25"/>
      <c r="E816" s="25"/>
      <c r="F816" s="24"/>
    </row>
    <row r="817" spans="1:6">
      <c r="A817" s="24"/>
      <c r="B817" s="25"/>
      <c r="C817" s="25"/>
      <c r="D817" s="25"/>
      <c r="E817" s="25"/>
      <c r="F817" s="24"/>
    </row>
    <row r="818" spans="1:6">
      <c r="A818" s="24"/>
      <c r="B818" s="25"/>
      <c r="C818" s="25"/>
      <c r="D818" s="25"/>
      <c r="E818" s="25"/>
      <c r="F818" s="24"/>
    </row>
    <row r="819" spans="1:6">
      <c r="A819" s="24"/>
      <c r="B819" s="25"/>
      <c r="C819" s="25"/>
      <c r="D819" s="25"/>
      <c r="E819" s="25"/>
      <c r="F819" s="24"/>
    </row>
    <row r="820" spans="1:6">
      <c r="A820" s="24"/>
      <c r="B820" s="25"/>
      <c r="C820" s="25"/>
      <c r="D820" s="25"/>
      <c r="E820" s="25"/>
      <c r="F820" s="24"/>
    </row>
    <row r="821" spans="1:6">
      <c r="A821" s="24"/>
      <c r="B821" s="25"/>
      <c r="C821" s="25"/>
      <c r="D821" s="25"/>
      <c r="E821" s="25"/>
      <c r="F821" s="24"/>
    </row>
    <row r="822" spans="1:6">
      <c r="A822" s="24"/>
      <c r="B822" s="25"/>
      <c r="C822" s="25"/>
      <c r="D822" s="25"/>
      <c r="E822" s="25"/>
      <c r="F822" s="24"/>
    </row>
    <row r="823" spans="1:6">
      <c r="A823" s="24"/>
      <c r="B823" s="25"/>
      <c r="C823" s="25"/>
      <c r="D823" s="25"/>
      <c r="E823" s="25"/>
      <c r="F823" s="24"/>
    </row>
    <row r="824" spans="1:6">
      <c r="A824" s="24"/>
      <c r="B824" s="25"/>
      <c r="C824" s="25"/>
      <c r="D824" s="25"/>
      <c r="E824" s="25"/>
      <c r="F824" s="24"/>
    </row>
    <row r="825" spans="1:6">
      <c r="A825" s="24"/>
      <c r="B825" s="25"/>
      <c r="C825" s="25"/>
      <c r="D825" s="25"/>
      <c r="E825" s="25"/>
      <c r="F825" s="24"/>
    </row>
    <row r="826" spans="1:6">
      <c r="A826" s="24"/>
      <c r="B826" s="25"/>
      <c r="C826" s="25"/>
      <c r="D826" s="25"/>
      <c r="E826" s="25"/>
      <c r="F826" s="24"/>
    </row>
    <row r="827" spans="1:6">
      <c r="A827" s="24"/>
      <c r="B827" s="25"/>
      <c r="C827" s="25"/>
      <c r="D827" s="25"/>
      <c r="E827" s="25"/>
      <c r="F827" s="24"/>
    </row>
    <row r="828" spans="1:6">
      <c r="A828" s="24"/>
      <c r="B828" s="25"/>
      <c r="C828" s="25"/>
      <c r="D828" s="25"/>
      <c r="E828" s="25"/>
      <c r="F828" s="24"/>
    </row>
    <row r="829" spans="1:6">
      <c r="A829" s="24"/>
      <c r="B829" s="25"/>
      <c r="C829" s="25"/>
      <c r="D829" s="25"/>
      <c r="E829" s="25"/>
      <c r="F829" s="24"/>
    </row>
    <row r="830" spans="1:6">
      <c r="A830" s="24"/>
      <c r="B830" s="25"/>
      <c r="C830" s="25"/>
      <c r="D830" s="25"/>
      <c r="E830" s="25"/>
      <c r="F830" s="24"/>
    </row>
    <row r="831" spans="1:6">
      <c r="A831" s="24"/>
      <c r="B831" s="25"/>
      <c r="C831" s="25"/>
      <c r="D831" s="25"/>
      <c r="E831" s="25"/>
      <c r="F831" s="24"/>
    </row>
    <row r="832" spans="1:6">
      <c r="A832" s="24"/>
      <c r="B832" s="25"/>
      <c r="C832" s="25"/>
      <c r="D832" s="25"/>
      <c r="E832" s="25"/>
      <c r="F832" s="24"/>
    </row>
    <row r="833" spans="1:6">
      <c r="A833" s="24"/>
      <c r="B833" s="25"/>
      <c r="C833" s="25"/>
      <c r="D833" s="25"/>
      <c r="E833" s="25"/>
      <c r="F833" s="24"/>
    </row>
    <row r="834" spans="1:6">
      <c r="A834" s="24"/>
      <c r="B834" s="25"/>
      <c r="C834" s="25"/>
      <c r="D834" s="25"/>
      <c r="E834" s="25"/>
      <c r="F834" s="24"/>
    </row>
    <row r="835" spans="1:6">
      <c r="A835" s="24"/>
      <c r="B835" s="25"/>
      <c r="C835" s="25"/>
      <c r="D835" s="25"/>
      <c r="E835" s="25"/>
      <c r="F835" s="24"/>
    </row>
    <row r="836" spans="1:6">
      <c r="A836" s="24"/>
      <c r="B836" s="25"/>
      <c r="C836" s="25"/>
      <c r="D836" s="25"/>
      <c r="E836" s="25"/>
      <c r="F836" s="24"/>
    </row>
    <row r="837" spans="1:6">
      <c r="A837" s="24"/>
      <c r="B837" s="25"/>
      <c r="C837" s="25"/>
      <c r="D837" s="25"/>
      <c r="E837" s="25"/>
      <c r="F837" s="24"/>
    </row>
    <row r="838" spans="1:6">
      <c r="A838" s="24"/>
      <c r="B838" s="25"/>
      <c r="C838" s="25"/>
      <c r="D838" s="25"/>
      <c r="E838" s="25"/>
      <c r="F838" s="24"/>
    </row>
    <row r="839" spans="1:6">
      <c r="A839" s="24"/>
      <c r="B839" s="25"/>
      <c r="C839" s="25"/>
      <c r="D839" s="25"/>
      <c r="E839" s="25"/>
      <c r="F839" s="24"/>
    </row>
    <row r="840" spans="1:6">
      <c r="A840" s="24"/>
      <c r="B840" s="25"/>
      <c r="C840" s="25"/>
      <c r="D840" s="25"/>
      <c r="E840" s="25"/>
      <c r="F840" s="24"/>
    </row>
    <row r="841" spans="1:6">
      <c r="A841" s="24"/>
      <c r="B841" s="25"/>
      <c r="C841" s="25"/>
      <c r="D841" s="25"/>
      <c r="E841" s="25"/>
      <c r="F841" s="24"/>
    </row>
    <row r="842" spans="1:6">
      <c r="A842" s="24"/>
      <c r="B842" s="25"/>
      <c r="C842" s="25"/>
      <c r="D842" s="25"/>
      <c r="E842" s="25"/>
      <c r="F842" s="24"/>
    </row>
    <row r="843" spans="1:6">
      <c r="A843" s="24"/>
      <c r="B843" s="25"/>
      <c r="C843" s="25"/>
      <c r="D843" s="25"/>
      <c r="E843" s="25"/>
      <c r="F843" s="24"/>
    </row>
    <row r="844" spans="1:6">
      <c r="A844" s="24"/>
      <c r="B844" s="25"/>
      <c r="C844" s="25"/>
      <c r="D844" s="25"/>
      <c r="E844" s="25"/>
      <c r="F844" s="24"/>
    </row>
    <row r="845" spans="1:6">
      <c r="A845" s="24"/>
      <c r="B845" s="25"/>
      <c r="C845" s="25"/>
      <c r="D845" s="25"/>
      <c r="E845" s="25"/>
      <c r="F845" s="24"/>
    </row>
    <row r="846" spans="1:6">
      <c r="A846" s="24"/>
      <c r="B846" s="25"/>
      <c r="C846" s="25"/>
      <c r="D846" s="25"/>
      <c r="E846" s="25"/>
      <c r="F846" s="24"/>
    </row>
    <row r="847" spans="1:6">
      <c r="A847" s="24"/>
      <c r="B847" s="25"/>
      <c r="C847" s="25"/>
      <c r="D847" s="25"/>
      <c r="E847" s="25"/>
      <c r="F847" s="24"/>
    </row>
    <row r="848" spans="1:6">
      <c r="A848" s="24"/>
      <c r="B848" s="25"/>
      <c r="C848" s="25"/>
      <c r="D848" s="25"/>
      <c r="E848" s="25"/>
      <c r="F848" s="24"/>
    </row>
    <row r="849" spans="1:6">
      <c r="A849" s="24"/>
      <c r="B849" s="25"/>
      <c r="C849" s="25"/>
      <c r="D849" s="25"/>
      <c r="E849" s="25"/>
      <c r="F849" s="24"/>
    </row>
    <row r="850" spans="1:6">
      <c r="A850" s="24"/>
      <c r="B850" s="25"/>
      <c r="C850" s="25"/>
      <c r="D850" s="25"/>
      <c r="E850" s="25"/>
      <c r="F850" s="24"/>
    </row>
    <row r="851" spans="1:6">
      <c r="A851" s="24"/>
      <c r="B851" s="25"/>
      <c r="C851" s="25"/>
      <c r="D851" s="25"/>
      <c r="E851" s="25"/>
      <c r="F851" s="24"/>
    </row>
    <row r="852" spans="1:6">
      <c r="A852" s="24"/>
      <c r="B852" s="25"/>
      <c r="C852" s="25"/>
      <c r="D852" s="25"/>
      <c r="E852" s="25"/>
      <c r="F852" s="24"/>
    </row>
    <row r="853" spans="1:6">
      <c r="A853" s="24"/>
      <c r="B853" s="25"/>
      <c r="C853" s="25"/>
      <c r="D853" s="25"/>
      <c r="E853" s="25"/>
      <c r="F853" s="24"/>
    </row>
    <row r="854" spans="1:6">
      <c r="A854" s="24"/>
      <c r="B854" s="25"/>
      <c r="C854" s="25"/>
      <c r="D854" s="25"/>
      <c r="E854" s="25"/>
      <c r="F854" s="24"/>
    </row>
    <row r="855" spans="1:6">
      <c r="A855" s="24"/>
      <c r="B855" s="25"/>
      <c r="C855" s="25"/>
      <c r="D855" s="25"/>
      <c r="E855" s="25"/>
      <c r="F855" s="24"/>
    </row>
    <row r="856" spans="1:6">
      <c r="A856" s="24"/>
      <c r="B856" s="25"/>
      <c r="C856" s="25"/>
      <c r="D856" s="25"/>
      <c r="E856" s="25"/>
      <c r="F856" s="24"/>
    </row>
    <row r="857" spans="1:6">
      <c r="A857" s="24"/>
      <c r="B857" s="25"/>
      <c r="C857" s="25"/>
      <c r="D857" s="25"/>
      <c r="E857" s="25"/>
      <c r="F857" s="24"/>
    </row>
    <row r="858" spans="1:6">
      <c r="A858" s="24"/>
      <c r="B858" s="25"/>
      <c r="C858" s="25"/>
      <c r="D858" s="25"/>
      <c r="E858" s="25"/>
      <c r="F858" s="24"/>
    </row>
    <row r="859" spans="1:6">
      <c r="A859" s="24"/>
      <c r="B859" s="25"/>
      <c r="C859" s="25"/>
      <c r="D859" s="25"/>
      <c r="E859" s="25"/>
      <c r="F859" s="24"/>
    </row>
    <row r="860" spans="1:6">
      <c r="A860" s="24"/>
      <c r="B860" s="25"/>
      <c r="C860" s="25"/>
      <c r="D860" s="25"/>
      <c r="E860" s="25"/>
      <c r="F860" s="24"/>
    </row>
    <row r="861" spans="1:6">
      <c r="A861" s="24"/>
      <c r="B861" s="25"/>
      <c r="C861" s="25"/>
      <c r="D861" s="25"/>
      <c r="E861" s="25"/>
      <c r="F861" s="24"/>
    </row>
    <row r="862" spans="1:6">
      <c r="A862" s="24"/>
      <c r="B862" s="25"/>
      <c r="C862" s="25"/>
      <c r="D862" s="25"/>
      <c r="E862" s="25"/>
      <c r="F862" s="24"/>
    </row>
    <row r="863" spans="1:6">
      <c r="A863" s="24"/>
      <c r="B863" s="25"/>
      <c r="C863" s="25"/>
      <c r="D863" s="25"/>
      <c r="E863" s="25"/>
      <c r="F863" s="24"/>
    </row>
    <row r="864" spans="1:6">
      <c r="A864" s="24"/>
      <c r="B864" s="25"/>
      <c r="C864" s="25"/>
      <c r="D864" s="25"/>
      <c r="E864" s="25"/>
      <c r="F864" s="24"/>
    </row>
    <row r="865" spans="1:6">
      <c r="A865" s="24"/>
      <c r="B865" s="25"/>
      <c r="C865" s="25"/>
      <c r="D865" s="25"/>
      <c r="E865" s="25"/>
      <c r="F865" s="24"/>
    </row>
    <row r="866" spans="1:6">
      <c r="A866" s="24"/>
      <c r="B866" s="25"/>
      <c r="C866" s="25"/>
      <c r="D866" s="25"/>
      <c r="E866" s="25"/>
      <c r="F866" s="24"/>
    </row>
    <row r="867" spans="1:6">
      <c r="A867" s="24"/>
      <c r="B867" s="25"/>
      <c r="C867" s="25"/>
      <c r="D867" s="25"/>
      <c r="E867" s="25"/>
      <c r="F867" s="24"/>
    </row>
    <row r="868" spans="1:6">
      <c r="A868" s="24"/>
      <c r="B868" s="25"/>
      <c r="C868" s="25"/>
      <c r="D868" s="25"/>
      <c r="E868" s="25"/>
      <c r="F868" s="24"/>
    </row>
    <row r="869" spans="1:6">
      <c r="A869" s="24"/>
      <c r="B869" s="25"/>
      <c r="C869" s="25"/>
      <c r="D869" s="25"/>
      <c r="E869" s="25"/>
      <c r="F869" s="24"/>
    </row>
    <row r="870" spans="1:6">
      <c r="A870" s="24"/>
      <c r="B870" s="25"/>
      <c r="C870" s="25"/>
      <c r="D870" s="25"/>
      <c r="E870" s="25"/>
      <c r="F870" s="24"/>
    </row>
    <row r="871" spans="1:6">
      <c r="A871" s="24"/>
      <c r="B871" s="25"/>
      <c r="C871" s="25"/>
      <c r="D871" s="25"/>
      <c r="E871" s="25"/>
      <c r="F871" s="24"/>
    </row>
    <row r="872" spans="1:6">
      <c r="A872" s="24"/>
      <c r="B872" s="25"/>
      <c r="C872" s="25"/>
      <c r="D872" s="25"/>
      <c r="E872" s="25"/>
      <c r="F872" s="24"/>
    </row>
    <row r="873" spans="1:6">
      <c r="A873" s="24"/>
      <c r="B873" s="25"/>
      <c r="C873" s="25"/>
      <c r="D873" s="25"/>
      <c r="E873" s="25"/>
      <c r="F873" s="24"/>
    </row>
    <row r="874" spans="1:6">
      <c r="A874" s="24"/>
      <c r="B874" s="25"/>
      <c r="C874" s="25"/>
      <c r="D874" s="25"/>
      <c r="E874" s="25"/>
      <c r="F874" s="24"/>
    </row>
    <row r="875" spans="1:6">
      <c r="A875" s="24"/>
      <c r="B875" s="25"/>
      <c r="C875" s="25"/>
      <c r="D875" s="25"/>
      <c r="E875" s="25"/>
      <c r="F875" s="24"/>
    </row>
    <row r="876" spans="1:6">
      <c r="A876" s="24"/>
      <c r="B876" s="25"/>
      <c r="C876" s="25"/>
      <c r="D876" s="25"/>
      <c r="E876" s="25"/>
      <c r="F876" s="24"/>
    </row>
    <row r="877" spans="1:6">
      <c r="A877" s="24"/>
      <c r="B877" s="25"/>
      <c r="C877" s="25"/>
      <c r="D877" s="25"/>
      <c r="E877" s="25"/>
      <c r="F877" s="24"/>
    </row>
    <row r="878" spans="1:6">
      <c r="A878" s="24"/>
      <c r="B878" s="25"/>
      <c r="C878" s="25"/>
      <c r="D878" s="25"/>
      <c r="E878" s="25"/>
      <c r="F878" s="24"/>
    </row>
    <row r="879" spans="1:6">
      <c r="A879" s="24"/>
      <c r="B879" s="25"/>
      <c r="C879" s="25"/>
      <c r="D879" s="25"/>
      <c r="E879" s="25"/>
      <c r="F879" s="24"/>
    </row>
    <row r="880" spans="1:6">
      <c r="A880" s="24"/>
      <c r="B880" s="25"/>
      <c r="C880" s="25"/>
      <c r="D880" s="25"/>
      <c r="E880" s="25"/>
      <c r="F880" s="24"/>
    </row>
    <row r="881" spans="1:6">
      <c r="A881" s="24"/>
      <c r="B881" s="25"/>
      <c r="C881" s="25"/>
      <c r="D881" s="25"/>
      <c r="E881" s="25"/>
      <c r="F881" s="24"/>
    </row>
    <row r="882" spans="1:6">
      <c r="A882" s="24"/>
      <c r="B882" s="25"/>
      <c r="C882" s="25"/>
      <c r="D882" s="25"/>
      <c r="E882" s="25"/>
      <c r="F882" s="24"/>
    </row>
    <row r="883" spans="1:6">
      <c r="A883" s="24"/>
      <c r="B883" s="25"/>
      <c r="C883" s="25"/>
      <c r="D883" s="25"/>
      <c r="E883" s="25"/>
      <c r="F883" s="24"/>
    </row>
    <row r="884" spans="1:6">
      <c r="A884" s="24"/>
      <c r="B884" s="25"/>
      <c r="C884" s="25"/>
      <c r="D884" s="25"/>
      <c r="E884" s="25"/>
      <c r="F884" s="24"/>
    </row>
    <row r="885" spans="1:6">
      <c r="A885" s="24"/>
      <c r="B885" s="25"/>
      <c r="C885" s="25"/>
      <c r="D885" s="25"/>
      <c r="E885" s="25"/>
      <c r="F885" s="24"/>
    </row>
    <row r="886" spans="1:6">
      <c r="A886" s="24"/>
      <c r="B886" s="25"/>
      <c r="C886" s="25"/>
      <c r="D886" s="25"/>
      <c r="E886" s="25"/>
      <c r="F886" s="24"/>
    </row>
    <row r="887" spans="1:6">
      <c r="A887" s="24"/>
      <c r="B887" s="25"/>
      <c r="C887" s="25"/>
      <c r="D887" s="25"/>
      <c r="E887" s="25"/>
      <c r="F887" s="24"/>
    </row>
    <row r="888" spans="1:6">
      <c r="A888" s="24"/>
      <c r="B888" s="25"/>
      <c r="C888" s="25"/>
      <c r="D888" s="25"/>
      <c r="E888" s="25"/>
      <c r="F888" s="24"/>
    </row>
    <row r="889" spans="1:6">
      <c r="A889" s="24"/>
      <c r="B889" s="25"/>
      <c r="C889" s="25"/>
      <c r="D889" s="25"/>
      <c r="E889" s="25"/>
      <c r="F889" s="24"/>
    </row>
    <row r="890" spans="1:6">
      <c r="A890" s="24"/>
      <c r="B890" s="25"/>
      <c r="C890" s="25"/>
      <c r="D890" s="25"/>
      <c r="E890" s="25"/>
      <c r="F890" s="24"/>
    </row>
    <row r="891" spans="1:6">
      <c r="A891" s="24"/>
      <c r="B891" s="25"/>
      <c r="C891" s="25"/>
      <c r="D891" s="25"/>
      <c r="E891" s="25"/>
      <c r="F891" s="24"/>
    </row>
    <row r="892" spans="1:6">
      <c r="A892" s="24"/>
      <c r="B892" s="25"/>
      <c r="C892" s="25"/>
      <c r="D892" s="25"/>
      <c r="E892" s="25"/>
      <c r="F892" s="24"/>
    </row>
    <row r="893" spans="1:6">
      <c r="A893" s="24"/>
      <c r="B893" s="25"/>
      <c r="C893" s="25"/>
      <c r="D893" s="25"/>
      <c r="E893" s="25"/>
      <c r="F893" s="24"/>
    </row>
    <row r="894" spans="1:6">
      <c r="A894" s="24"/>
      <c r="B894" s="25"/>
      <c r="C894" s="25"/>
      <c r="D894" s="25"/>
      <c r="E894" s="25"/>
      <c r="F894" s="24"/>
    </row>
    <row r="895" spans="1:6">
      <c r="A895" s="24"/>
      <c r="B895" s="25"/>
      <c r="C895" s="25"/>
      <c r="D895" s="25"/>
      <c r="E895" s="25"/>
      <c r="F895" s="24"/>
    </row>
    <row r="896" spans="1:6">
      <c r="A896" s="24"/>
      <c r="B896" s="25"/>
      <c r="C896" s="25"/>
      <c r="D896" s="25"/>
      <c r="E896" s="25"/>
      <c r="F896" s="24"/>
    </row>
    <row r="897" spans="1:6">
      <c r="A897" s="24"/>
      <c r="B897" s="25"/>
      <c r="C897" s="25"/>
      <c r="D897" s="25"/>
      <c r="E897" s="25"/>
      <c r="F897" s="24"/>
    </row>
    <row r="898" spans="1:6">
      <c r="A898" s="24"/>
      <c r="B898" s="25"/>
      <c r="C898" s="25"/>
      <c r="D898" s="25"/>
      <c r="E898" s="25"/>
      <c r="F898" s="24"/>
    </row>
    <row r="899" spans="1:6">
      <c r="A899" s="24"/>
      <c r="B899" s="25"/>
      <c r="C899" s="25"/>
      <c r="D899" s="25"/>
      <c r="E899" s="25"/>
      <c r="F899" s="24"/>
    </row>
    <row r="900" spans="1:6">
      <c r="A900" s="24"/>
      <c r="B900" s="25"/>
      <c r="C900" s="25"/>
      <c r="D900" s="25"/>
      <c r="E900" s="25"/>
      <c r="F900" s="24"/>
    </row>
    <row r="901" spans="1:6">
      <c r="A901" s="24"/>
      <c r="B901" s="25"/>
      <c r="C901" s="25"/>
      <c r="D901" s="25"/>
      <c r="E901" s="25"/>
      <c r="F901" s="24"/>
    </row>
    <row r="902" spans="1:6">
      <c r="A902" s="24"/>
      <c r="B902" s="25"/>
      <c r="C902" s="25"/>
      <c r="D902" s="25"/>
      <c r="E902" s="25"/>
      <c r="F902" s="24"/>
    </row>
    <row r="903" spans="1:6">
      <c r="A903" s="24"/>
      <c r="B903" s="25"/>
      <c r="C903" s="25"/>
      <c r="D903" s="25"/>
      <c r="E903" s="25"/>
      <c r="F903" s="24"/>
    </row>
    <row r="904" spans="1:6">
      <c r="A904" s="24"/>
      <c r="B904" s="25"/>
      <c r="C904" s="25"/>
      <c r="D904" s="25"/>
      <c r="E904" s="25"/>
      <c r="F904" s="24"/>
    </row>
    <row r="905" spans="1:6">
      <c r="A905" s="24"/>
      <c r="B905" s="25"/>
      <c r="C905" s="25"/>
      <c r="D905" s="25"/>
      <c r="E905" s="25"/>
      <c r="F905" s="24"/>
    </row>
    <row r="906" spans="1:6">
      <c r="A906" s="24"/>
      <c r="B906" s="25"/>
      <c r="C906" s="25"/>
      <c r="D906" s="25"/>
      <c r="E906" s="25"/>
      <c r="F906" s="24"/>
    </row>
    <row r="907" spans="1:6">
      <c r="A907" s="24"/>
      <c r="B907" s="25"/>
      <c r="C907" s="25"/>
      <c r="D907" s="25"/>
      <c r="E907" s="25"/>
      <c r="F907" s="24"/>
    </row>
    <row r="908" spans="1:6">
      <c r="A908" s="24"/>
      <c r="B908" s="25"/>
      <c r="C908" s="25"/>
      <c r="D908" s="25"/>
      <c r="E908" s="25"/>
      <c r="F908" s="24"/>
    </row>
    <row r="909" spans="1:6">
      <c r="A909" s="24"/>
      <c r="B909" s="25"/>
      <c r="C909" s="25"/>
      <c r="D909" s="25"/>
      <c r="E909" s="25"/>
      <c r="F909" s="24"/>
    </row>
    <row r="910" spans="1:6">
      <c r="A910" s="24"/>
      <c r="B910" s="25"/>
      <c r="C910" s="25"/>
      <c r="D910" s="25"/>
      <c r="E910" s="25"/>
      <c r="F910" s="24"/>
    </row>
    <row r="911" spans="1:6">
      <c r="A911" s="24"/>
      <c r="B911" s="25"/>
      <c r="C911" s="25"/>
      <c r="D911" s="25"/>
      <c r="E911" s="25"/>
      <c r="F911" s="24"/>
    </row>
    <row r="912" spans="1:6">
      <c r="A912" s="24"/>
      <c r="B912" s="25"/>
      <c r="C912" s="25"/>
      <c r="D912" s="25"/>
      <c r="E912" s="25"/>
      <c r="F912" s="24"/>
    </row>
    <row r="913" spans="1:6">
      <c r="A913" s="24"/>
      <c r="B913" s="25"/>
      <c r="C913" s="25"/>
      <c r="D913" s="25"/>
      <c r="E913" s="25"/>
      <c r="F913" s="24"/>
    </row>
    <row r="914" spans="1:6">
      <c r="A914" s="24"/>
      <c r="B914" s="25"/>
      <c r="C914" s="25"/>
      <c r="D914" s="25"/>
      <c r="E914" s="25"/>
      <c r="F914" s="24"/>
    </row>
    <row r="915" spans="1:6">
      <c r="A915" s="24"/>
      <c r="B915" s="25"/>
      <c r="C915" s="25"/>
      <c r="D915" s="25"/>
      <c r="E915" s="25"/>
      <c r="F915" s="24"/>
    </row>
    <row r="916" spans="1:6">
      <c r="A916" s="24"/>
      <c r="B916" s="25"/>
      <c r="C916" s="25"/>
      <c r="D916" s="25"/>
      <c r="E916" s="25"/>
      <c r="F916" s="24"/>
    </row>
    <row r="917" spans="1:6">
      <c r="A917" s="24"/>
      <c r="B917" s="25"/>
      <c r="C917" s="25"/>
      <c r="D917" s="25"/>
      <c r="E917" s="25"/>
      <c r="F917" s="24"/>
    </row>
    <row r="918" spans="1:6">
      <c r="A918" s="24"/>
      <c r="B918" s="25"/>
      <c r="C918" s="25"/>
      <c r="D918" s="25"/>
      <c r="E918" s="25"/>
      <c r="F918" s="24"/>
    </row>
    <row r="919" spans="1:6">
      <c r="A919" s="24"/>
      <c r="B919" s="25"/>
      <c r="C919" s="25"/>
      <c r="D919" s="25"/>
      <c r="E919" s="25"/>
      <c r="F919" s="24"/>
    </row>
    <row r="920" spans="1:6">
      <c r="A920" s="24"/>
      <c r="B920" s="25"/>
      <c r="C920" s="25"/>
      <c r="D920" s="25"/>
      <c r="E920" s="25"/>
      <c r="F920" s="24"/>
    </row>
    <row r="921" spans="1:6">
      <c r="A921" s="24"/>
      <c r="B921" s="25"/>
      <c r="C921" s="25"/>
      <c r="D921" s="25"/>
      <c r="E921" s="25"/>
      <c r="F921" s="24"/>
    </row>
    <row r="922" spans="1:6">
      <c r="A922" s="24"/>
      <c r="B922" s="25"/>
      <c r="C922" s="25"/>
      <c r="D922" s="25"/>
      <c r="E922" s="25"/>
      <c r="F922" s="24"/>
    </row>
    <row r="923" spans="1:6">
      <c r="A923" s="24"/>
      <c r="B923" s="25"/>
      <c r="C923" s="25"/>
      <c r="D923" s="25"/>
      <c r="E923" s="25"/>
      <c r="F923" s="24"/>
    </row>
    <row r="924" spans="1:6">
      <c r="A924" s="24"/>
      <c r="B924" s="25"/>
      <c r="C924" s="25"/>
      <c r="D924" s="25"/>
      <c r="E924" s="25"/>
      <c r="F924" s="24"/>
    </row>
    <row r="925" spans="1:6">
      <c r="A925" s="24"/>
      <c r="B925" s="25"/>
      <c r="C925" s="25"/>
      <c r="D925" s="25"/>
      <c r="E925" s="25"/>
      <c r="F925" s="24"/>
    </row>
    <row r="926" spans="1:6">
      <c r="A926" s="24"/>
      <c r="B926" s="25"/>
      <c r="C926" s="25"/>
      <c r="D926" s="25"/>
      <c r="E926" s="25"/>
      <c r="F926" s="24"/>
    </row>
    <row r="927" spans="1:6">
      <c r="A927" s="24"/>
      <c r="B927" s="25"/>
      <c r="C927" s="25"/>
      <c r="D927" s="25"/>
      <c r="E927" s="25"/>
      <c r="F927" s="24"/>
    </row>
    <row r="928" spans="1:6">
      <c r="A928" s="24"/>
      <c r="B928" s="25"/>
      <c r="C928" s="25"/>
      <c r="D928" s="25"/>
      <c r="E928" s="25"/>
      <c r="F928" s="24"/>
    </row>
    <row r="929" spans="1:6">
      <c r="A929" s="24"/>
      <c r="B929" s="25"/>
      <c r="C929" s="25"/>
      <c r="D929" s="25"/>
      <c r="E929" s="25"/>
      <c r="F929" s="24"/>
    </row>
    <row r="930" spans="1:6">
      <c r="A930" s="24"/>
      <c r="B930" s="25"/>
      <c r="C930" s="25"/>
      <c r="D930" s="25"/>
      <c r="E930" s="25"/>
      <c r="F930" s="24"/>
    </row>
    <row r="931" spans="1:6">
      <c r="A931" s="24"/>
      <c r="B931" s="25"/>
      <c r="C931" s="25"/>
      <c r="D931" s="25"/>
      <c r="E931" s="25"/>
      <c r="F931" s="24"/>
    </row>
    <row r="932" spans="1:6">
      <c r="A932" s="24"/>
      <c r="B932" s="25"/>
      <c r="C932" s="25"/>
      <c r="D932" s="25"/>
      <c r="E932" s="25"/>
      <c r="F932" s="24"/>
    </row>
    <row r="933" spans="1:6">
      <c r="A933" s="24"/>
      <c r="B933" s="25"/>
      <c r="C933" s="25"/>
      <c r="D933" s="25"/>
      <c r="E933" s="25"/>
      <c r="F933" s="24"/>
    </row>
    <row r="934" spans="1:6">
      <c r="A934" s="24"/>
      <c r="B934" s="25"/>
      <c r="C934" s="25"/>
      <c r="D934" s="25"/>
      <c r="E934" s="25"/>
      <c r="F934" s="24"/>
    </row>
    <row r="935" spans="1:6">
      <c r="A935" s="24"/>
      <c r="B935" s="25"/>
      <c r="C935" s="25"/>
      <c r="D935" s="25"/>
      <c r="E935" s="25"/>
      <c r="F935" s="24"/>
    </row>
    <row r="936" spans="1:6">
      <c r="A936" s="24"/>
      <c r="B936" s="25"/>
      <c r="C936" s="25"/>
      <c r="D936" s="25"/>
      <c r="E936" s="25"/>
      <c r="F936" s="24"/>
    </row>
    <row r="937" spans="1:6">
      <c r="A937" s="24"/>
      <c r="B937" s="25"/>
      <c r="C937" s="25"/>
      <c r="D937" s="25"/>
      <c r="E937" s="25"/>
      <c r="F937" s="24"/>
    </row>
    <row r="938" spans="1:6">
      <c r="A938" s="24"/>
      <c r="B938" s="25"/>
      <c r="C938" s="25"/>
      <c r="D938" s="25"/>
      <c r="E938" s="25"/>
      <c r="F938" s="24"/>
    </row>
    <row r="939" spans="1:6">
      <c r="A939" s="24"/>
      <c r="B939" s="25"/>
      <c r="C939" s="25"/>
      <c r="D939" s="25"/>
      <c r="E939" s="25"/>
      <c r="F939" s="24"/>
    </row>
    <row r="940" spans="1:6">
      <c r="A940" s="24"/>
      <c r="B940" s="25"/>
      <c r="C940" s="25"/>
      <c r="D940" s="25"/>
      <c r="E940" s="25"/>
      <c r="F940" s="24"/>
    </row>
    <row r="941" spans="1:6">
      <c r="A941" s="24"/>
      <c r="B941" s="25"/>
      <c r="C941" s="25"/>
      <c r="D941" s="25"/>
      <c r="E941" s="25"/>
      <c r="F941" s="24"/>
    </row>
    <row r="942" spans="1:6">
      <c r="A942" s="24"/>
      <c r="B942" s="25"/>
      <c r="C942" s="25"/>
      <c r="D942" s="25"/>
      <c r="E942" s="25"/>
      <c r="F942" s="24"/>
    </row>
    <row r="943" spans="1:6">
      <c r="A943" s="24"/>
      <c r="B943" s="25"/>
      <c r="C943" s="25"/>
      <c r="D943" s="25"/>
      <c r="E943" s="25"/>
      <c r="F943" s="24"/>
    </row>
    <row r="944" spans="1:6">
      <c r="A944" s="24"/>
      <c r="B944" s="25"/>
      <c r="C944" s="25"/>
      <c r="D944" s="25"/>
      <c r="E944" s="25"/>
      <c r="F944" s="24"/>
    </row>
    <row r="945" spans="1:6">
      <c r="A945" s="24"/>
      <c r="B945" s="25"/>
      <c r="C945" s="25"/>
      <c r="D945" s="25"/>
      <c r="E945" s="25"/>
      <c r="F945" s="24"/>
    </row>
    <row r="946" spans="1:6">
      <c r="A946" s="24"/>
      <c r="B946" s="25"/>
      <c r="C946" s="25"/>
      <c r="D946" s="25"/>
      <c r="E946" s="25"/>
      <c r="F946" s="24"/>
    </row>
    <row r="947" spans="1:6">
      <c r="A947" s="24"/>
      <c r="B947" s="25"/>
      <c r="C947" s="25"/>
      <c r="D947" s="25"/>
      <c r="E947" s="25"/>
      <c r="F947" s="24"/>
    </row>
    <row r="948" spans="1:6">
      <c r="A948" s="24"/>
      <c r="B948" s="25"/>
      <c r="C948" s="25"/>
      <c r="D948" s="25"/>
      <c r="E948" s="25"/>
      <c r="F948" s="24"/>
    </row>
    <row r="949" spans="1:6">
      <c r="A949" s="24"/>
      <c r="B949" s="25"/>
      <c r="C949" s="25"/>
      <c r="D949" s="25"/>
      <c r="E949" s="25"/>
      <c r="F949" s="24"/>
    </row>
    <row r="950" spans="1:6">
      <c r="A950" s="24"/>
      <c r="B950" s="25"/>
      <c r="C950" s="25"/>
      <c r="D950" s="25"/>
      <c r="E950" s="25"/>
      <c r="F950" s="24"/>
    </row>
    <row r="951" spans="1:6">
      <c r="A951" s="24"/>
      <c r="B951" s="25"/>
      <c r="C951" s="25"/>
      <c r="D951" s="25"/>
      <c r="E951" s="25"/>
      <c r="F951" s="24"/>
    </row>
    <row r="952" spans="1:6">
      <c r="A952" s="24"/>
      <c r="B952" s="25"/>
      <c r="C952" s="25"/>
      <c r="D952" s="25"/>
      <c r="E952" s="25"/>
      <c r="F952" s="24"/>
    </row>
    <row r="953" spans="1:6">
      <c r="A953" s="24"/>
      <c r="B953" s="25"/>
      <c r="C953" s="25"/>
      <c r="D953" s="25"/>
      <c r="E953" s="25"/>
      <c r="F953" s="24"/>
    </row>
    <row r="954" spans="1:6">
      <c r="A954" s="24"/>
      <c r="B954" s="25"/>
      <c r="C954" s="25"/>
      <c r="D954" s="25"/>
      <c r="E954" s="25"/>
      <c r="F954" s="24"/>
    </row>
    <row r="955" spans="1:6">
      <c r="A955" s="24"/>
      <c r="B955" s="25"/>
      <c r="C955" s="25"/>
      <c r="D955" s="25"/>
      <c r="E955" s="25"/>
      <c r="F955" s="24"/>
    </row>
    <row r="956" spans="1:6">
      <c r="A956" s="24"/>
      <c r="B956" s="25"/>
      <c r="C956" s="25"/>
      <c r="D956" s="25"/>
      <c r="E956" s="25"/>
      <c r="F956" s="24"/>
    </row>
    <row r="957" spans="1:6">
      <c r="A957" s="24"/>
      <c r="B957" s="25"/>
      <c r="C957" s="25"/>
      <c r="D957" s="25"/>
      <c r="E957" s="25"/>
      <c r="F957" s="24"/>
    </row>
    <row r="958" spans="1:6">
      <c r="A958" s="24"/>
      <c r="B958" s="25"/>
      <c r="C958" s="25"/>
      <c r="D958" s="25"/>
      <c r="E958" s="25"/>
      <c r="F958" s="24"/>
    </row>
    <row r="959" spans="1:6">
      <c r="A959" s="24"/>
      <c r="B959" s="25"/>
      <c r="C959" s="25"/>
      <c r="D959" s="25"/>
      <c r="E959" s="25"/>
      <c r="F959" s="24"/>
    </row>
    <row r="960" spans="1:6">
      <c r="A960" s="24"/>
      <c r="B960" s="25"/>
      <c r="C960" s="25"/>
      <c r="D960" s="25"/>
      <c r="E960" s="25"/>
      <c r="F960" s="24"/>
    </row>
    <row r="961" spans="1:6">
      <c r="A961" s="24"/>
      <c r="B961" s="25"/>
      <c r="C961" s="25"/>
      <c r="D961" s="25"/>
      <c r="E961" s="25"/>
      <c r="F961" s="24"/>
    </row>
    <row r="962" spans="1:6">
      <c r="A962" s="24"/>
      <c r="B962" s="25"/>
      <c r="C962" s="25"/>
      <c r="D962" s="25"/>
      <c r="E962" s="25"/>
      <c r="F962" s="24"/>
    </row>
    <row r="963" spans="1:6">
      <c r="A963" s="24"/>
      <c r="B963" s="25"/>
      <c r="C963" s="25"/>
      <c r="D963" s="25"/>
      <c r="E963" s="25"/>
      <c r="F963" s="24"/>
    </row>
    <row r="964" spans="1:6">
      <c r="A964" s="24"/>
      <c r="B964" s="25"/>
      <c r="C964" s="25"/>
      <c r="D964" s="25"/>
      <c r="E964" s="25"/>
      <c r="F964" s="24"/>
    </row>
    <row r="965" spans="1:6">
      <c r="A965" s="24"/>
      <c r="B965" s="25"/>
      <c r="C965" s="25"/>
      <c r="D965" s="25"/>
      <c r="E965" s="25"/>
      <c r="F965" s="24"/>
    </row>
    <row r="966" spans="1:6">
      <c r="A966" s="24"/>
      <c r="B966" s="25"/>
      <c r="C966" s="25"/>
      <c r="D966" s="25"/>
      <c r="E966" s="25"/>
      <c r="F966" s="24"/>
    </row>
    <row r="967" spans="1:6">
      <c r="A967" s="24"/>
      <c r="B967" s="25"/>
      <c r="C967" s="25"/>
      <c r="D967" s="25"/>
      <c r="E967" s="25"/>
      <c r="F967" s="24"/>
    </row>
    <row r="968" spans="1:6">
      <c r="A968" s="24"/>
      <c r="B968" s="25"/>
      <c r="C968" s="25"/>
      <c r="D968" s="25"/>
      <c r="E968" s="25"/>
      <c r="F968" s="24"/>
    </row>
    <row r="969" spans="1:6">
      <c r="A969" s="24"/>
      <c r="B969" s="25"/>
      <c r="C969" s="25"/>
      <c r="D969" s="25"/>
      <c r="E969" s="25"/>
      <c r="F969" s="24"/>
    </row>
    <row r="970" spans="1:6">
      <c r="A970" s="24"/>
      <c r="B970" s="25"/>
      <c r="C970" s="25"/>
      <c r="D970" s="25"/>
      <c r="E970" s="25"/>
      <c r="F970" s="24"/>
    </row>
    <row r="971" spans="1:6">
      <c r="A971" s="24"/>
      <c r="B971" s="25"/>
      <c r="C971" s="25"/>
      <c r="D971" s="25"/>
      <c r="E971" s="25"/>
      <c r="F971" s="24"/>
    </row>
    <row r="972" spans="1:6">
      <c r="A972" s="24"/>
      <c r="B972" s="25"/>
      <c r="C972" s="25"/>
      <c r="D972" s="25"/>
      <c r="E972" s="25"/>
      <c r="F972" s="24"/>
    </row>
    <row r="973" spans="1:6">
      <c r="A973" s="24"/>
      <c r="B973" s="25"/>
      <c r="C973" s="25"/>
      <c r="D973" s="25"/>
      <c r="E973" s="25"/>
      <c r="F973" s="24"/>
    </row>
    <row r="974" spans="1:6">
      <c r="A974" s="24"/>
      <c r="B974" s="25"/>
      <c r="C974" s="25"/>
      <c r="D974" s="25"/>
      <c r="E974" s="25"/>
      <c r="F974" s="24"/>
    </row>
    <row r="975" spans="1:6">
      <c r="A975" s="24"/>
      <c r="B975" s="25"/>
      <c r="C975" s="25"/>
      <c r="D975" s="25"/>
      <c r="E975" s="25"/>
      <c r="F975" s="24"/>
    </row>
    <row r="976" spans="1:6">
      <c r="A976" s="24"/>
      <c r="B976" s="25"/>
      <c r="C976" s="25"/>
      <c r="D976" s="25"/>
      <c r="E976" s="25"/>
      <c r="F976" s="24"/>
    </row>
    <row r="977" spans="1:6">
      <c r="A977" s="24"/>
      <c r="B977" s="25"/>
      <c r="C977" s="25"/>
      <c r="D977" s="25"/>
      <c r="E977" s="25"/>
      <c r="F977" s="24"/>
    </row>
    <row r="978" spans="1:6">
      <c r="A978" s="24"/>
      <c r="B978" s="25"/>
      <c r="C978" s="25"/>
      <c r="D978" s="25"/>
      <c r="E978" s="25"/>
      <c r="F978" s="24"/>
    </row>
    <row r="979" spans="1:6">
      <c r="A979" s="24"/>
      <c r="B979" s="25"/>
      <c r="C979" s="25"/>
      <c r="D979" s="25"/>
      <c r="E979" s="25"/>
      <c r="F979" s="24"/>
    </row>
    <row r="980" spans="1:6">
      <c r="A980" s="24"/>
      <c r="B980" s="25"/>
      <c r="C980" s="25"/>
      <c r="D980" s="25"/>
      <c r="E980" s="25"/>
      <c r="F980" s="24"/>
    </row>
    <row r="981" spans="1:6">
      <c r="A981" s="24"/>
      <c r="B981" s="25"/>
      <c r="C981" s="25"/>
      <c r="D981" s="25"/>
      <c r="E981" s="25"/>
      <c r="F981" s="24"/>
    </row>
    <row r="982" spans="1:6">
      <c r="A982" s="24"/>
      <c r="B982" s="25"/>
      <c r="C982" s="25"/>
      <c r="D982" s="25"/>
      <c r="E982" s="25"/>
      <c r="F982" s="24"/>
    </row>
    <row r="983" spans="1:6">
      <c r="A983" s="24"/>
      <c r="B983" s="25"/>
      <c r="C983" s="25"/>
      <c r="D983" s="25"/>
      <c r="E983" s="25"/>
      <c r="F983" s="24"/>
    </row>
    <row r="984" spans="1:6">
      <c r="A984" s="24"/>
      <c r="B984" s="25"/>
      <c r="C984" s="25"/>
      <c r="D984" s="25"/>
      <c r="E984" s="25"/>
      <c r="F984" s="24"/>
    </row>
    <row r="985" spans="1:6">
      <c r="A985" s="24"/>
      <c r="B985" s="25"/>
      <c r="C985" s="25"/>
      <c r="D985" s="25"/>
      <c r="E985" s="25"/>
      <c r="F985" s="24"/>
    </row>
    <row r="986" spans="1:6">
      <c r="A986" s="24"/>
      <c r="B986" s="25"/>
      <c r="C986" s="25"/>
      <c r="D986" s="25"/>
      <c r="E986" s="25"/>
      <c r="F986" s="24"/>
    </row>
    <row r="987" spans="1:6">
      <c r="A987" s="24"/>
      <c r="B987" s="25"/>
      <c r="C987" s="25"/>
      <c r="D987" s="25"/>
      <c r="E987" s="25"/>
      <c r="F987" s="24"/>
    </row>
    <row r="988" spans="1:6">
      <c r="A988" s="24"/>
      <c r="B988" s="25"/>
      <c r="C988" s="25"/>
      <c r="D988" s="25"/>
      <c r="E988" s="25"/>
      <c r="F988" s="24"/>
    </row>
    <row r="989" spans="1:6">
      <c r="A989" s="24"/>
      <c r="B989" s="25"/>
      <c r="C989" s="25"/>
      <c r="D989" s="25"/>
      <c r="E989" s="25"/>
      <c r="F989" s="24"/>
    </row>
    <row r="990" spans="1:6">
      <c r="A990" s="24"/>
      <c r="B990" s="25"/>
      <c r="C990" s="25"/>
      <c r="D990" s="25"/>
      <c r="E990" s="25"/>
      <c r="F990" s="24"/>
    </row>
    <row r="991" spans="1:6">
      <c r="A991" s="24"/>
      <c r="B991" s="25"/>
      <c r="C991" s="25"/>
      <c r="D991" s="25"/>
      <c r="E991" s="25"/>
      <c r="F991" s="24"/>
    </row>
    <row r="992" spans="1:6">
      <c r="A992" s="24"/>
      <c r="B992" s="25"/>
      <c r="C992" s="25"/>
      <c r="D992" s="25"/>
      <c r="E992" s="25"/>
      <c r="F992" s="24"/>
    </row>
    <row r="993" spans="1:6">
      <c r="A993" s="24"/>
      <c r="B993" s="25"/>
      <c r="C993" s="25"/>
      <c r="D993" s="25"/>
      <c r="E993" s="25"/>
      <c r="F993" s="24"/>
    </row>
    <row r="994" spans="1:6">
      <c r="A994" s="24"/>
      <c r="B994" s="25"/>
      <c r="C994" s="25"/>
      <c r="D994" s="25"/>
      <c r="E994" s="25"/>
      <c r="F994" s="24"/>
    </row>
    <row r="995" spans="1:6">
      <c r="A995" s="24"/>
      <c r="B995" s="25"/>
      <c r="C995" s="25"/>
      <c r="D995" s="25"/>
      <c r="E995" s="25"/>
      <c r="F995" s="24"/>
    </row>
    <row r="996" spans="1:6">
      <c r="A996" s="24"/>
      <c r="B996" s="25"/>
      <c r="C996" s="25"/>
      <c r="D996" s="25"/>
      <c r="E996" s="25"/>
      <c r="F996" s="24"/>
    </row>
    <row r="997" spans="1:6">
      <c r="A997" s="24"/>
      <c r="B997" s="25"/>
      <c r="C997" s="25"/>
      <c r="D997" s="25"/>
      <c r="E997" s="25"/>
      <c r="F997" s="24"/>
    </row>
    <row r="998" spans="1:6">
      <c r="A998" s="24"/>
      <c r="B998" s="25"/>
      <c r="C998" s="25"/>
      <c r="D998" s="25"/>
      <c r="E998" s="25"/>
      <c r="F998" s="24"/>
    </row>
    <row r="999" spans="1:6">
      <c r="A999" s="24"/>
      <c r="B999" s="25"/>
      <c r="C999" s="25"/>
      <c r="D999" s="25"/>
      <c r="E999" s="25"/>
      <c r="F999" s="24"/>
    </row>
    <row r="1000" spans="1:6">
      <c r="A1000" s="24"/>
      <c r="B1000" s="25"/>
      <c r="C1000" s="25"/>
      <c r="D1000" s="25"/>
      <c r="E1000" s="25"/>
      <c r="F1000" s="24"/>
    </row>
    <row r="1001" spans="1:6">
      <c r="A1001" s="24"/>
      <c r="B1001" s="25"/>
      <c r="C1001" s="25"/>
      <c r="D1001" s="25"/>
      <c r="E1001" s="25"/>
      <c r="F1001" s="24"/>
    </row>
    <row r="1002" spans="1:6">
      <c r="A1002" s="24"/>
      <c r="B1002" s="25"/>
      <c r="C1002" s="25"/>
      <c r="D1002" s="25"/>
      <c r="E1002" s="25"/>
      <c r="F1002" s="24"/>
    </row>
    <row r="1003" spans="1:6">
      <c r="A1003" s="24"/>
      <c r="B1003" s="25"/>
      <c r="C1003" s="25"/>
      <c r="D1003" s="25"/>
      <c r="E1003" s="25"/>
      <c r="F1003" s="24"/>
    </row>
    <row r="1004" spans="1:6">
      <c r="A1004" s="24"/>
      <c r="B1004" s="25"/>
      <c r="C1004" s="25"/>
      <c r="D1004" s="25"/>
      <c r="E1004" s="25"/>
      <c r="F1004" s="24"/>
    </row>
    <row r="1005" spans="1:6">
      <c r="A1005" s="24"/>
      <c r="B1005" s="25"/>
      <c r="C1005" s="25"/>
      <c r="D1005" s="25"/>
      <c r="E1005" s="25"/>
      <c r="F1005" s="24"/>
    </row>
    <row r="1006" spans="1:6">
      <c r="A1006" s="24"/>
      <c r="B1006" s="25"/>
      <c r="C1006" s="25"/>
      <c r="D1006" s="25"/>
      <c r="E1006" s="25"/>
      <c r="F1006" s="24"/>
    </row>
    <row r="1007" spans="1:6">
      <c r="A1007" s="24"/>
      <c r="B1007" s="25"/>
      <c r="C1007" s="25"/>
      <c r="D1007" s="25"/>
      <c r="E1007" s="25"/>
      <c r="F1007" s="24"/>
    </row>
    <row r="1008" spans="1:6">
      <c r="A1008" s="24"/>
      <c r="B1008" s="25"/>
      <c r="C1008" s="25"/>
      <c r="D1008" s="25"/>
      <c r="E1008" s="25"/>
      <c r="F1008" s="24"/>
    </row>
    <row r="1009" spans="1:6">
      <c r="A1009" s="24"/>
      <c r="B1009" s="25"/>
      <c r="C1009" s="25"/>
      <c r="D1009" s="25"/>
      <c r="E1009" s="25"/>
      <c r="F1009" s="24"/>
    </row>
    <row r="1010" spans="1:6">
      <c r="A1010" s="24"/>
      <c r="B1010" s="25"/>
      <c r="C1010" s="25"/>
      <c r="D1010" s="25"/>
      <c r="E1010" s="25"/>
      <c r="F1010" s="24"/>
    </row>
    <row r="1011" spans="1:6">
      <c r="A1011" s="24"/>
      <c r="B1011" s="25"/>
      <c r="C1011" s="25"/>
      <c r="D1011" s="25"/>
      <c r="E1011" s="25"/>
      <c r="F1011" s="24"/>
    </row>
    <row r="1012" spans="1:6">
      <c r="A1012" s="24"/>
      <c r="B1012" s="25"/>
      <c r="C1012" s="25"/>
      <c r="D1012" s="25"/>
      <c r="E1012" s="25"/>
      <c r="F1012" s="24"/>
    </row>
    <row r="1013" spans="1:6">
      <c r="A1013" s="24"/>
      <c r="B1013" s="25"/>
      <c r="C1013" s="25"/>
      <c r="D1013" s="25"/>
      <c r="E1013" s="25"/>
      <c r="F1013" s="24"/>
    </row>
    <row r="1014" spans="1:6">
      <c r="A1014" s="24"/>
      <c r="B1014" s="25"/>
      <c r="C1014" s="25"/>
      <c r="D1014" s="25"/>
      <c r="E1014" s="25"/>
      <c r="F1014" s="24"/>
    </row>
    <row r="1015" spans="1:6">
      <c r="A1015" s="24"/>
      <c r="B1015" s="25"/>
      <c r="C1015" s="25"/>
      <c r="D1015" s="25"/>
      <c r="E1015" s="25"/>
      <c r="F1015" s="24"/>
    </row>
    <row r="1016" spans="1:6">
      <c r="A1016" s="24"/>
      <c r="B1016" s="25"/>
      <c r="C1016" s="25"/>
      <c r="D1016" s="25"/>
      <c r="E1016" s="25"/>
      <c r="F1016" s="24"/>
    </row>
    <row r="1017" spans="1:6">
      <c r="A1017" s="24"/>
      <c r="B1017" s="25"/>
      <c r="C1017" s="25"/>
      <c r="D1017" s="25"/>
      <c r="E1017" s="25"/>
      <c r="F1017" s="24"/>
    </row>
    <row r="1018" spans="1:6">
      <c r="A1018" s="24"/>
      <c r="B1018" s="25"/>
      <c r="C1018" s="25"/>
      <c r="D1018" s="25"/>
      <c r="E1018" s="25"/>
      <c r="F1018" s="24"/>
    </row>
    <row r="1019" spans="1:6">
      <c r="A1019" s="24"/>
      <c r="B1019" s="25"/>
      <c r="C1019" s="25"/>
      <c r="D1019" s="25"/>
      <c r="E1019" s="25"/>
      <c r="F1019" s="24"/>
    </row>
    <row r="1020" spans="1:6">
      <c r="A1020" s="24"/>
      <c r="B1020" s="25"/>
      <c r="C1020" s="25"/>
      <c r="D1020" s="25"/>
      <c r="E1020" s="25"/>
      <c r="F1020" s="24"/>
    </row>
    <row r="1021" spans="1:6">
      <c r="A1021" s="24"/>
      <c r="B1021" s="25"/>
      <c r="C1021" s="25"/>
      <c r="D1021" s="25"/>
      <c r="E1021" s="25"/>
      <c r="F1021" s="24"/>
    </row>
    <row r="1022" spans="1:6">
      <c r="A1022" s="24"/>
      <c r="B1022" s="25"/>
      <c r="C1022" s="25"/>
      <c r="D1022" s="25"/>
      <c r="E1022" s="25"/>
      <c r="F1022" s="24"/>
    </row>
    <row r="1023" spans="1:6">
      <c r="A1023" s="24"/>
      <c r="B1023" s="25"/>
      <c r="C1023" s="25"/>
      <c r="D1023" s="25"/>
      <c r="E1023" s="25"/>
      <c r="F1023" s="24"/>
    </row>
    <row r="1024" spans="1:6">
      <c r="A1024" s="24"/>
      <c r="B1024" s="25"/>
      <c r="C1024" s="25"/>
      <c r="D1024" s="25"/>
      <c r="E1024" s="25"/>
      <c r="F1024" s="24"/>
    </row>
    <row r="1025" spans="1:6">
      <c r="A1025" s="24"/>
      <c r="B1025" s="25"/>
      <c r="C1025" s="25"/>
      <c r="D1025" s="25"/>
      <c r="E1025" s="25"/>
      <c r="F1025" s="24"/>
    </row>
    <row r="1026" spans="1:6">
      <c r="A1026" s="24"/>
      <c r="B1026" s="25"/>
      <c r="C1026" s="25"/>
      <c r="D1026" s="25"/>
      <c r="E1026" s="25"/>
      <c r="F1026" s="24"/>
    </row>
    <row r="1027" spans="1:6">
      <c r="A1027" s="24"/>
      <c r="B1027" s="25"/>
      <c r="C1027" s="25"/>
      <c r="D1027" s="25"/>
      <c r="E1027" s="25"/>
      <c r="F1027" s="24"/>
    </row>
    <row r="1028" spans="1:6">
      <c r="A1028" s="24"/>
      <c r="B1028" s="25"/>
      <c r="C1028" s="25"/>
      <c r="D1028" s="25"/>
      <c r="E1028" s="25"/>
      <c r="F1028" s="24"/>
    </row>
    <row r="1029" spans="1:6">
      <c r="A1029" s="24"/>
      <c r="B1029" s="25"/>
      <c r="C1029" s="25"/>
      <c r="D1029" s="25"/>
      <c r="E1029" s="25"/>
      <c r="F1029" s="24"/>
    </row>
    <row r="1030" spans="1:6">
      <c r="A1030" s="24"/>
      <c r="B1030" s="25"/>
      <c r="C1030" s="25"/>
      <c r="D1030" s="25"/>
      <c r="E1030" s="25"/>
      <c r="F1030" s="24"/>
    </row>
    <row r="1031" spans="1:6">
      <c r="A1031" s="24"/>
      <c r="B1031" s="25"/>
      <c r="C1031" s="25"/>
      <c r="D1031" s="25"/>
      <c r="E1031" s="25"/>
      <c r="F1031" s="24"/>
    </row>
    <row r="1032" spans="1:6">
      <c r="A1032" s="24"/>
      <c r="B1032" s="25"/>
      <c r="C1032" s="25"/>
      <c r="D1032" s="25"/>
      <c r="E1032" s="25"/>
      <c r="F1032" s="24"/>
    </row>
    <row r="1033" spans="1:6">
      <c r="A1033" s="24"/>
      <c r="B1033" s="25"/>
      <c r="C1033" s="25"/>
      <c r="D1033" s="25"/>
      <c r="E1033" s="25"/>
      <c r="F1033" s="24"/>
    </row>
    <row r="1034" spans="1:6">
      <c r="A1034" s="24"/>
      <c r="B1034" s="25"/>
      <c r="C1034" s="25"/>
      <c r="D1034" s="25"/>
      <c r="E1034" s="25"/>
      <c r="F1034" s="24"/>
    </row>
    <row r="1035" spans="1:6">
      <c r="A1035" s="24"/>
      <c r="B1035" s="25"/>
      <c r="C1035" s="25"/>
      <c r="D1035" s="25"/>
      <c r="E1035" s="25"/>
      <c r="F1035" s="24"/>
    </row>
    <row r="1036" spans="1:6">
      <c r="A1036" s="24"/>
      <c r="B1036" s="25"/>
      <c r="C1036" s="25"/>
      <c r="D1036" s="25"/>
      <c r="E1036" s="25"/>
      <c r="F1036" s="24"/>
    </row>
    <row r="1037" spans="1:6">
      <c r="A1037" s="24"/>
      <c r="B1037" s="25"/>
      <c r="C1037" s="25"/>
      <c r="D1037" s="25"/>
      <c r="E1037" s="25"/>
      <c r="F1037" s="24"/>
    </row>
    <row r="1038" spans="1:6">
      <c r="A1038" s="24"/>
      <c r="B1038" s="25"/>
      <c r="C1038" s="25"/>
      <c r="D1038" s="25"/>
      <c r="E1038" s="25"/>
      <c r="F1038" s="24"/>
    </row>
    <row r="1039" spans="1:6">
      <c r="A1039" s="24"/>
      <c r="B1039" s="25"/>
      <c r="C1039" s="25"/>
      <c r="D1039" s="25"/>
      <c r="E1039" s="25"/>
      <c r="F1039" s="24"/>
    </row>
    <row r="1040" spans="1:6">
      <c r="A1040" s="24"/>
      <c r="B1040" s="25"/>
      <c r="C1040" s="25"/>
      <c r="D1040" s="25"/>
      <c r="E1040" s="25"/>
      <c r="F1040" s="24"/>
    </row>
    <row r="1041" spans="1:6">
      <c r="A1041" s="24"/>
      <c r="B1041" s="25"/>
      <c r="C1041" s="25"/>
      <c r="D1041" s="25"/>
      <c r="E1041" s="25"/>
      <c r="F1041" s="24"/>
    </row>
    <row r="1042" spans="1:6">
      <c r="A1042" s="24"/>
      <c r="B1042" s="25"/>
      <c r="C1042" s="25"/>
      <c r="D1042" s="25"/>
      <c r="E1042" s="25"/>
      <c r="F1042" s="24"/>
    </row>
    <row r="1043" spans="1:6">
      <c r="A1043" s="24"/>
      <c r="B1043" s="25"/>
      <c r="C1043" s="25"/>
      <c r="D1043" s="25"/>
      <c r="E1043" s="25"/>
      <c r="F1043" s="24"/>
    </row>
    <row r="1044" spans="1:6">
      <c r="A1044" s="24"/>
      <c r="B1044" s="25"/>
      <c r="C1044" s="25"/>
      <c r="D1044" s="25"/>
      <c r="E1044" s="25"/>
      <c r="F1044" s="24"/>
    </row>
    <row r="1045" spans="1:6">
      <c r="A1045" s="24"/>
      <c r="B1045" s="25"/>
      <c r="C1045" s="25"/>
      <c r="D1045" s="25"/>
      <c r="E1045" s="25"/>
      <c r="F1045" s="24"/>
    </row>
    <row r="1046" spans="1:6">
      <c r="A1046" s="24"/>
      <c r="B1046" s="25"/>
      <c r="C1046" s="25"/>
      <c r="D1046" s="25"/>
      <c r="E1046" s="25"/>
      <c r="F1046" s="24"/>
    </row>
    <row r="1047" spans="1:6">
      <c r="A1047" s="24"/>
      <c r="B1047" s="25"/>
      <c r="C1047" s="25"/>
      <c r="D1047" s="25"/>
      <c r="E1047" s="25"/>
      <c r="F1047" s="24"/>
    </row>
    <row r="1048" spans="1:6">
      <c r="A1048" s="24"/>
      <c r="B1048" s="25"/>
      <c r="C1048" s="25"/>
      <c r="D1048" s="25"/>
      <c r="E1048" s="25"/>
      <c r="F1048" s="24"/>
    </row>
    <row r="1049" spans="1:6">
      <c r="A1049" s="24"/>
      <c r="B1049" s="25"/>
      <c r="C1049" s="25"/>
      <c r="D1049" s="25"/>
      <c r="E1049" s="25"/>
      <c r="F1049" s="24"/>
    </row>
    <row r="1050" spans="1:6">
      <c r="A1050" s="24"/>
      <c r="B1050" s="25"/>
      <c r="C1050" s="25"/>
      <c r="D1050" s="25"/>
      <c r="E1050" s="25"/>
      <c r="F1050" s="24"/>
    </row>
    <row r="1051" spans="1:6">
      <c r="A1051" s="24"/>
      <c r="B1051" s="25"/>
      <c r="C1051" s="25"/>
      <c r="D1051" s="25"/>
      <c r="E1051" s="25"/>
      <c r="F1051" s="24"/>
    </row>
    <row r="1052" spans="1:6">
      <c r="A1052" s="24"/>
      <c r="B1052" s="25"/>
      <c r="C1052" s="25"/>
      <c r="D1052" s="25"/>
      <c r="E1052" s="25"/>
      <c r="F1052" s="24"/>
    </row>
    <row r="1053" spans="1:6">
      <c r="A1053" s="24"/>
      <c r="B1053" s="25"/>
      <c r="C1053" s="25"/>
      <c r="D1053" s="25"/>
      <c r="E1053" s="25"/>
      <c r="F1053" s="24"/>
    </row>
    <row r="1054" spans="1:6">
      <c r="A1054" s="24"/>
      <c r="B1054" s="25"/>
      <c r="C1054" s="25"/>
      <c r="D1054" s="25"/>
      <c r="E1054" s="25"/>
      <c r="F1054" s="24"/>
    </row>
    <row r="1055" spans="1:6">
      <c r="A1055" s="24"/>
      <c r="B1055" s="25"/>
      <c r="C1055" s="25"/>
      <c r="D1055" s="25"/>
      <c r="E1055" s="25"/>
      <c r="F1055" s="24"/>
    </row>
    <row r="1056" spans="1:6">
      <c r="A1056" s="24"/>
      <c r="B1056" s="25"/>
      <c r="C1056" s="25"/>
      <c r="D1056" s="25"/>
      <c r="E1056" s="25"/>
      <c r="F1056" s="24"/>
    </row>
    <row r="1057" spans="1:6">
      <c r="A1057" s="24"/>
      <c r="B1057" s="25"/>
      <c r="C1057" s="25"/>
      <c r="D1057" s="25"/>
      <c r="E1057" s="25"/>
      <c r="F1057" s="24"/>
    </row>
    <row r="1058" spans="1:6">
      <c r="A1058" s="24"/>
      <c r="B1058" s="25"/>
      <c r="C1058" s="25"/>
      <c r="D1058" s="25"/>
      <c r="E1058" s="25"/>
      <c r="F1058" s="24"/>
    </row>
    <row r="1059" spans="1:6">
      <c r="A1059" s="24"/>
      <c r="B1059" s="25"/>
      <c r="C1059" s="25"/>
      <c r="D1059" s="25"/>
      <c r="E1059" s="25"/>
      <c r="F1059" s="24"/>
    </row>
    <row r="1060" spans="1:6">
      <c r="A1060" s="24"/>
      <c r="B1060" s="25"/>
      <c r="C1060" s="25"/>
      <c r="D1060" s="25"/>
      <c r="E1060" s="25"/>
      <c r="F1060" s="24"/>
    </row>
    <row r="1061" spans="1:6">
      <c r="A1061" s="24"/>
      <c r="B1061" s="25"/>
      <c r="C1061" s="25"/>
      <c r="D1061" s="25"/>
      <c r="E1061" s="25"/>
      <c r="F1061" s="24"/>
    </row>
    <row r="1062" spans="1:6">
      <c r="A1062" s="24"/>
      <c r="B1062" s="25"/>
      <c r="C1062" s="25"/>
      <c r="D1062" s="25"/>
      <c r="E1062" s="25"/>
      <c r="F1062" s="24"/>
    </row>
    <row r="1063" spans="1:6">
      <c r="A1063" s="24"/>
      <c r="B1063" s="25"/>
      <c r="C1063" s="25"/>
      <c r="D1063" s="25"/>
      <c r="E1063" s="25"/>
      <c r="F1063" s="24"/>
    </row>
    <row r="1064" spans="1:6">
      <c r="A1064" s="24"/>
      <c r="B1064" s="25"/>
      <c r="C1064" s="25"/>
      <c r="D1064" s="25"/>
      <c r="E1064" s="25"/>
      <c r="F1064" s="24"/>
    </row>
    <row r="1065" spans="1:6">
      <c r="A1065" s="24"/>
      <c r="B1065" s="25"/>
      <c r="C1065" s="25"/>
      <c r="D1065" s="25"/>
      <c r="E1065" s="25"/>
      <c r="F1065" s="24"/>
    </row>
    <row r="1066" spans="1:6">
      <c r="A1066" s="24"/>
      <c r="B1066" s="25"/>
      <c r="C1066" s="25"/>
      <c r="D1066" s="25"/>
      <c r="E1066" s="25"/>
      <c r="F1066" s="24"/>
    </row>
    <row r="1067" spans="1:6">
      <c r="A1067" s="24"/>
      <c r="B1067" s="25"/>
      <c r="C1067" s="25"/>
      <c r="D1067" s="25"/>
      <c r="E1067" s="25"/>
      <c r="F1067" s="24"/>
    </row>
    <row r="1068" spans="1:6">
      <c r="A1068" s="24"/>
      <c r="B1068" s="25"/>
      <c r="C1068" s="25"/>
      <c r="D1068" s="25"/>
      <c r="E1068" s="25"/>
      <c r="F1068" s="24"/>
    </row>
    <row r="1069" spans="1:6">
      <c r="A1069" s="24"/>
      <c r="B1069" s="25"/>
      <c r="C1069" s="25"/>
      <c r="D1069" s="25"/>
      <c r="E1069" s="25"/>
      <c r="F1069" s="24"/>
    </row>
    <row r="1070" spans="1:6">
      <c r="A1070" s="24"/>
      <c r="B1070" s="25"/>
      <c r="C1070" s="25"/>
      <c r="D1070" s="25"/>
      <c r="E1070" s="25"/>
      <c r="F1070" s="24"/>
    </row>
    <row r="1071" spans="1:6">
      <c r="A1071" s="24"/>
      <c r="B1071" s="25"/>
      <c r="C1071" s="25"/>
      <c r="D1071" s="25"/>
      <c r="E1071" s="25"/>
      <c r="F1071" s="24"/>
    </row>
    <row r="1072" spans="1:6">
      <c r="A1072" s="24"/>
      <c r="B1072" s="25"/>
      <c r="C1072" s="25"/>
      <c r="D1072" s="25"/>
      <c r="E1072" s="25"/>
      <c r="F1072" s="24"/>
    </row>
    <row r="1073" spans="1:6">
      <c r="A1073" s="24"/>
      <c r="B1073" s="25"/>
      <c r="C1073" s="25"/>
      <c r="D1073" s="25"/>
      <c r="E1073" s="25"/>
      <c r="F1073" s="24"/>
    </row>
    <row r="1074" spans="1:6">
      <c r="A1074" s="24"/>
      <c r="B1074" s="25"/>
      <c r="C1074" s="25"/>
      <c r="D1074" s="25"/>
      <c r="E1074" s="25"/>
      <c r="F1074" s="24"/>
    </row>
    <row r="1075" spans="1:6">
      <c r="A1075" s="24"/>
      <c r="B1075" s="25"/>
      <c r="C1075" s="25"/>
      <c r="D1075" s="25"/>
      <c r="E1075" s="25"/>
      <c r="F1075" s="24"/>
    </row>
    <row r="1076" spans="1:6">
      <c r="A1076" s="24"/>
      <c r="B1076" s="25"/>
      <c r="C1076" s="25"/>
      <c r="D1076" s="25"/>
      <c r="E1076" s="25"/>
      <c r="F1076" s="24"/>
    </row>
    <row r="1077" spans="1:6">
      <c r="A1077" s="24"/>
      <c r="B1077" s="25"/>
      <c r="C1077" s="25"/>
      <c r="D1077" s="25"/>
      <c r="E1077" s="25"/>
      <c r="F1077" s="24"/>
    </row>
    <row r="1078" spans="1:6">
      <c r="A1078" s="24"/>
      <c r="B1078" s="25"/>
      <c r="C1078" s="25"/>
      <c r="D1078" s="25"/>
      <c r="E1078" s="25"/>
      <c r="F1078" s="24"/>
    </row>
    <row r="1079" spans="1:6">
      <c r="A1079" s="24"/>
      <c r="B1079" s="25"/>
      <c r="C1079" s="25"/>
      <c r="D1079" s="25"/>
      <c r="E1079" s="25"/>
      <c r="F1079" s="24"/>
    </row>
    <row r="1080" spans="1:6">
      <c r="A1080" s="24"/>
      <c r="B1080" s="25"/>
      <c r="C1080" s="25"/>
      <c r="D1080" s="25"/>
      <c r="E1080" s="25"/>
      <c r="F1080" s="24"/>
    </row>
    <row r="1081" spans="1:6">
      <c r="A1081" s="24"/>
      <c r="B1081" s="25"/>
      <c r="C1081" s="25"/>
      <c r="D1081" s="25"/>
      <c r="E1081" s="25"/>
      <c r="F1081" s="24"/>
    </row>
    <row r="1082" spans="1:6">
      <c r="A1082" s="24"/>
      <c r="B1082" s="25"/>
      <c r="C1082" s="25"/>
      <c r="D1082" s="25"/>
      <c r="E1082" s="25"/>
      <c r="F1082" s="24"/>
    </row>
    <row r="1083" spans="1:6">
      <c r="A1083" s="24"/>
      <c r="B1083" s="25"/>
      <c r="C1083" s="25"/>
      <c r="D1083" s="25"/>
      <c r="E1083" s="25"/>
      <c r="F1083" s="24"/>
    </row>
    <row r="1084" spans="1:6">
      <c r="A1084" s="24"/>
      <c r="B1084" s="25"/>
      <c r="C1084" s="25"/>
      <c r="D1084" s="25"/>
      <c r="E1084" s="25"/>
      <c r="F1084" s="24"/>
    </row>
    <row r="1085" spans="1:6">
      <c r="A1085" s="24"/>
      <c r="B1085" s="25"/>
      <c r="C1085" s="25"/>
      <c r="D1085" s="25"/>
      <c r="E1085" s="25"/>
      <c r="F1085" s="24"/>
    </row>
    <row r="1086" spans="1:6">
      <c r="A1086" s="24"/>
      <c r="B1086" s="25"/>
      <c r="C1086" s="25"/>
      <c r="D1086" s="25"/>
      <c r="E1086" s="25"/>
      <c r="F1086" s="24"/>
    </row>
    <row r="1087" spans="1:6">
      <c r="A1087" s="24"/>
      <c r="B1087" s="25"/>
      <c r="C1087" s="25"/>
      <c r="D1087" s="25"/>
      <c r="E1087" s="25"/>
      <c r="F1087" s="24"/>
    </row>
    <row r="1088" spans="1:6">
      <c r="A1088" s="24"/>
      <c r="B1088" s="25"/>
      <c r="C1088" s="25"/>
      <c r="D1088" s="25"/>
      <c r="E1088" s="25"/>
      <c r="F1088" s="24"/>
    </row>
    <row r="1089" spans="1:6">
      <c r="A1089" s="24"/>
      <c r="B1089" s="25"/>
      <c r="C1089" s="25"/>
      <c r="D1089" s="25"/>
      <c r="E1089" s="25"/>
      <c r="F1089" s="24"/>
    </row>
    <row r="1090" spans="1:6">
      <c r="A1090" s="24"/>
      <c r="B1090" s="25"/>
      <c r="C1090" s="25"/>
      <c r="D1090" s="25"/>
      <c r="E1090" s="25"/>
      <c r="F1090" s="24"/>
    </row>
    <row r="1091" spans="1:6">
      <c r="A1091" s="24"/>
      <c r="B1091" s="25"/>
      <c r="C1091" s="25"/>
      <c r="D1091" s="25"/>
      <c r="E1091" s="25"/>
      <c r="F1091" s="24"/>
    </row>
    <row r="1092" spans="1:6">
      <c r="A1092" s="24"/>
      <c r="B1092" s="25"/>
      <c r="C1092" s="25"/>
      <c r="D1092" s="25"/>
      <c r="E1092" s="25"/>
      <c r="F1092" s="24"/>
    </row>
    <row r="1093" spans="1:6">
      <c r="A1093" s="24"/>
      <c r="B1093" s="25"/>
      <c r="C1093" s="25"/>
      <c r="D1093" s="25"/>
      <c r="E1093" s="25"/>
      <c r="F1093" s="24"/>
    </row>
    <row r="1094" spans="1:6">
      <c r="A1094" s="24"/>
      <c r="B1094" s="25"/>
      <c r="C1094" s="25"/>
      <c r="D1094" s="25"/>
      <c r="E1094" s="25"/>
      <c r="F1094" s="24"/>
    </row>
    <row r="1095" spans="1:6">
      <c r="A1095" s="24"/>
      <c r="B1095" s="25"/>
      <c r="C1095" s="25"/>
      <c r="D1095" s="25"/>
      <c r="E1095" s="25"/>
      <c r="F1095" s="24"/>
    </row>
    <row r="1096" spans="1:6">
      <c r="A1096" s="24"/>
      <c r="B1096" s="25"/>
      <c r="C1096" s="25"/>
      <c r="D1096" s="25"/>
      <c r="E1096" s="25"/>
      <c r="F1096" s="24"/>
    </row>
    <row r="1097" spans="1:6">
      <c r="A1097" s="24"/>
      <c r="B1097" s="25"/>
      <c r="C1097" s="25"/>
      <c r="D1097" s="25"/>
      <c r="E1097" s="25"/>
      <c r="F1097" s="24"/>
    </row>
    <row r="1098" spans="1:6">
      <c r="A1098" s="24"/>
      <c r="B1098" s="25"/>
      <c r="C1098" s="25"/>
      <c r="D1098" s="25"/>
      <c r="E1098" s="25"/>
      <c r="F1098" s="24"/>
    </row>
    <row r="1099" spans="1:6">
      <c r="A1099" s="24"/>
      <c r="B1099" s="25"/>
      <c r="C1099" s="25"/>
      <c r="D1099" s="25"/>
      <c r="E1099" s="25"/>
      <c r="F1099" s="24"/>
    </row>
    <row r="1100" spans="1:6">
      <c r="A1100" s="24"/>
      <c r="B1100" s="25"/>
      <c r="C1100" s="25"/>
      <c r="D1100" s="25"/>
      <c r="E1100" s="25"/>
      <c r="F1100" s="24"/>
    </row>
    <row r="1101" spans="1:6">
      <c r="A1101" s="24"/>
      <c r="B1101" s="25"/>
      <c r="C1101" s="25"/>
      <c r="D1101" s="25"/>
      <c r="E1101" s="25"/>
      <c r="F1101" s="24"/>
    </row>
    <row r="1102" spans="1:6">
      <c r="A1102" s="24"/>
      <c r="B1102" s="25"/>
      <c r="C1102" s="25"/>
      <c r="D1102" s="25"/>
      <c r="E1102" s="25"/>
      <c r="F1102" s="24"/>
    </row>
    <row r="1103" spans="1:6">
      <c r="A1103" s="24"/>
      <c r="B1103" s="25"/>
      <c r="C1103" s="25"/>
      <c r="D1103" s="25"/>
      <c r="E1103" s="25"/>
      <c r="F1103" s="24"/>
    </row>
    <row r="1104" spans="1:6">
      <c r="A1104" s="24"/>
      <c r="B1104" s="25"/>
      <c r="C1104" s="25"/>
      <c r="D1104" s="25"/>
      <c r="E1104" s="25"/>
      <c r="F1104" s="24"/>
    </row>
    <row r="1105" spans="1:6">
      <c r="A1105" s="24"/>
      <c r="B1105" s="25"/>
      <c r="C1105" s="25"/>
      <c r="D1105" s="25"/>
      <c r="E1105" s="25"/>
      <c r="F1105" s="24"/>
    </row>
    <row r="1106" spans="1:6">
      <c r="A1106" s="24"/>
      <c r="B1106" s="25"/>
      <c r="C1106" s="25"/>
      <c r="D1106" s="25"/>
      <c r="E1106" s="25"/>
      <c r="F1106" s="24"/>
    </row>
    <row r="1107" spans="1:6">
      <c r="A1107" s="24"/>
      <c r="B1107" s="25"/>
      <c r="C1107" s="25"/>
      <c r="D1107" s="25"/>
      <c r="E1107" s="25"/>
      <c r="F1107" s="24"/>
    </row>
    <row r="1108" spans="1:6">
      <c r="A1108" s="24"/>
      <c r="B1108" s="25"/>
      <c r="C1108" s="25"/>
      <c r="D1108" s="25"/>
      <c r="E1108" s="25"/>
      <c r="F1108" s="24"/>
    </row>
    <row r="1109" spans="1:6">
      <c r="A1109" s="24"/>
      <c r="B1109" s="25"/>
      <c r="C1109" s="25"/>
      <c r="D1109" s="25"/>
      <c r="E1109" s="25"/>
      <c r="F1109" s="24"/>
    </row>
    <row r="1110" spans="1:6">
      <c r="A1110" s="24"/>
      <c r="B1110" s="25"/>
      <c r="C1110" s="25"/>
      <c r="D1110" s="25"/>
      <c r="E1110" s="25"/>
      <c r="F1110" s="24"/>
    </row>
    <row r="1111" spans="1:6">
      <c r="A1111" s="24"/>
      <c r="B1111" s="25"/>
      <c r="C1111" s="25"/>
      <c r="D1111" s="25"/>
      <c r="E1111" s="25"/>
      <c r="F1111" s="24"/>
    </row>
    <row r="1112" spans="1:6">
      <c r="A1112" s="24"/>
      <c r="B1112" s="25"/>
      <c r="C1112" s="25"/>
      <c r="D1112" s="25"/>
      <c r="E1112" s="25"/>
      <c r="F1112" s="24"/>
    </row>
    <row r="1113" spans="1:6">
      <c r="A1113" s="24"/>
      <c r="B1113" s="25"/>
      <c r="C1113" s="25"/>
      <c r="D1113" s="25"/>
      <c r="E1113" s="25"/>
      <c r="F1113" s="24"/>
    </row>
    <row r="1114" spans="1:6">
      <c r="A1114" s="24"/>
      <c r="B1114" s="25"/>
      <c r="C1114" s="25"/>
      <c r="D1114" s="25"/>
      <c r="E1114" s="25"/>
      <c r="F1114" s="24"/>
    </row>
    <row r="1115" spans="1:6">
      <c r="A1115" s="24"/>
      <c r="B1115" s="25"/>
      <c r="C1115" s="25"/>
      <c r="D1115" s="25"/>
      <c r="E1115" s="25"/>
      <c r="F1115" s="24"/>
    </row>
    <row r="1116" spans="1:6">
      <c r="A1116" s="24"/>
      <c r="B1116" s="25"/>
      <c r="C1116" s="25"/>
      <c r="D1116" s="25"/>
      <c r="E1116" s="25"/>
      <c r="F1116" s="24"/>
    </row>
    <row r="1117" spans="1:6">
      <c r="A1117" s="24"/>
      <c r="B1117" s="25"/>
      <c r="C1117" s="25"/>
      <c r="D1117" s="25"/>
      <c r="E1117" s="25"/>
      <c r="F1117" s="24"/>
    </row>
    <row r="1118" spans="1:6">
      <c r="A1118" s="24"/>
      <c r="B1118" s="25"/>
      <c r="C1118" s="25"/>
      <c r="D1118" s="25"/>
      <c r="E1118" s="25"/>
      <c r="F1118" s="24"/>
    </row>
    <row r="1119" spans="1:6">
      <c r="A1119" s="24"/>
      <c r="B1119" s="25"/>
      <c r="C1119" s="25"/>
      <c r="D1119" s="25"/>
      <c r="E1119" s="25"/>
      <c r="F1119" s="24"/>
    </row>
    <row r="1120" spans="1:6">
      <c r="A1120" s="24"/>
      <c r="B1120" s="25"/>
      <c r="C1120" s="25"/>
      <c r="D1120" s="25"/>
      <c r="E1120" s="25"/>
      <c r="F1120" s="24"/>
    </row>
    <row r="1121" spans="1:6">
      <c r="A1121" s="24"/>
      <c r="B1121" s="25"/>
      <c r="C1121" s="25"/>
      <c r="D1121" s="25"/>
      <c r="E1121" s="25"/>
      <c r="F1121" s="24"/>
    </row>
    <row r="1122" spans="1:6">
      <c r="A1122" s="24"/>
      <c r="B1122" s="25"/>
      <c r="C1122" s="25"/>
      <c r="D1122" s="25"/>
      <c r="E1122" s="25"/>
      <c r="F1122" s="24"/>
    </row>
    <row r="1123" spans="1:6">
      <c r="A1123" s="24"/>
      <c r="B1123" s="25"/>
      <c r="C1123" s="25"/>
      <c r="D1123" s="25"/>
      <c r="E1123" s="25"/>
      <c r="F1123" s="24"/>
    </row>
    <row r="1124" spans="1:6">
      <c r="A1124" s="24"/>
      <c r="B1124" s="25"/>
      <c r="C1124" s="25"/>
      <c r="D1124" s="25"/>
      <c r="E1124" s="25"/>
      <c r="F1124" s="24"/>
    </row>
    <row r="1125" spans="1:6">
      <c r="A1125" s="24"/>
      <c r="B1125" s="25"/>
      <c r="C1125" s="25"/>
      <c r="D1125" s="25"/>
      <c r="E1125" s="25"/>
      <c r="F1125" s="24"/>
    </row>
    <row r="1126" spans="1:6">
      <c r="A1126" s="24"/>
      <c r="B1126" s="25"/>
      <c r="C1126" s="25"/>
      <c r="D1126" s="25"/>
      <c r="E1126" s="25"/>
      <c r="F1126" s="24"/>
    </row>
    <row r="1127" spans="1:6">
      <c r="A1127" s="24"/>
      <c r="B1127" s="25"/>
      <c r="C1127" s="25"/>
      <c r="D1127" s="25"/>
      <c r="E1127" s="25"/>
      <c r="F1127" s="24"/>
    </row>
    <row r="1128" spans="1:6">
      <c r="A1128" s="24"/>
      <c r="B1128" s="25"/>
      <c r="C1128" s="25"/>
      <c r="D1128" s="25"/>
      <c r="E1128" s="25"/>
      <c r="F1128" s="24"/>
    </row>
    <row r="1129" spans="1:6">
      <c r="A1129" s="24"/>
      <c r="B1129" s="25"/>
      <c r="C1129" s="25"/>
      <c r="D1129" s="25"/>
      <c r="E1129" s="25"/>
      <c r="F1129" s="24"/>
    </row>
    <row r="1130" spans="1:6">
      <c r="A1130" s="24"/>
      <c r="B1130" s="25"/>
      <c r="C1130" s="25"/>
      <c r="D1130" s="25"/>
      <c r="E1130" s="25"/>
      <c r="F1130" s="24"/>
    </row>
    <row r="1131" spans="1:6">
      <c r="A1131" s="24"/>
      <c r="B1131" s="25"/>
      <c r="C1131" s="25"/>
      <c r="D1131" s="25"/>
      <c r="E1131" s="25"/>
      <c r="F1131" s="24"/>
    </row>
    <row r="1132" spans="1:6">
      <c r="A1132" s="24"/>
      <c r="B1132" s="25"/>
      <c r="C1132" s="25"/>
      <c r="D1132" s="25"/>
      <c r="E1132" s="25"/>
      <c r="F1132" s="24"/>
    </row>
    <row r="1133" spans="1:6">
      <c r="A1133" s="24"/>
      <c r="B1133" s="25"/>
      <c r="C1133" s="25"/>
      <c r="D1133" s="25"/>
      <c r="E1133" s="25"/>
      <c r="F1133" s="24"/>
    </row>
    <row r="1134" spans="1:6">
      <c r="A1134" s="24"/>
      <c r="B1134" s="25"/>
      <c r="C1134" s="25"/>
      <c r="D1134" s="25"/>
      <c r="E1134" s="25"/>
      <c r="F1134" s="24"/>
    </row>
    <row r="1135" spans="1:6">
      <c r="A1135" s="24"/>
      <c r="B1135" s="25"/>
      <c r="C1135" s="25"/>
      <c r="D1135" s="25"/>
      <c r="E1135" s="25"/>
      <c r="F1135" s="24"/>
    </row>
    <row r="1136" spans="1:6">
      <c r="A1136" s="24"/>
      <c r="B1136" s="25"/>
      <c r="C1136" s="25"/>
      <c r="D1136" s="25"/>
      <c r="E1136" s="25"/>
      <c r="F1136" s="24"/>
    </row>
    <row r="1137" spans="1:6">
      <c r="A1137" s="24"/>
      <c r="B1137" s="25"/>
      <c r="C1137" s="25"/>
      <c r="D1137" s="25"/>
      <c r="E1137" s="25"/>
      <c r="F1137" s="24"/>
    </row>
    <row r="1138" spans="1:6">
      <c r="A1138" s="24"/>
      <c r="B1138" s="25"/>
      <c r="C1138" s="25"/>
      <c r="D1138" s="25"/>
      <c r="E1138" s="25"/>
      <c r="F1138" s="24"/>
    </row>
    <row r="1139" spans="1:6">
      <c r="A1139" s="24"/>
      <c r="B1139" s="25"/>
      <c r="C1139" s="25"/>
      <c r="D1139" s="25"/>
      <c r="E1139" s="25"/>
      <c r="F1139" s="24"/>
    </row>
    <row r="1140" spans="1:6">
      <c r="A1140" s="24"/>
      <c r="B1140" s="25"/>
      <c r="C1140" s="25"/>
      <c r="D1140" s="25"/>
      <c r="E1140" s="25"/>
      <c r="F1140" s="24"/>
    </row>
    <row r="1141" spans="1:6">
      <c r="A1141" s="24"/>
      <c r="B1141" s="25"/>
      <c r="C1141" s="25"/>
      <c r="D1141" s="25"/>
      <c r="E1141" s="25"/>
      <c r="F1141" s="24"/>
    </row>
    <row r="1142" spans="1:6">
      <c r="A1142" s="24"/>
      <c r="B1142" s="25"/>
      <c r="C1142" s="25"/>
      <c r="D1142" s="25"/>
      <c r="E1142" s="25"/>
      <c r="F1142" s="24"/>
    </row>
    <row r="1143" spans="1:6">
      <c r="A1143" s="24"/>
      <c r="B1143" s="25"/>
      <c r="C1143" s="25"/>
      <c r="D1143" s="25"/>
      <c r="E1143" s="25"/>
      <c r="F1143" s="24"/>
    </row>
    <row r="1144" spans="1:6">
      <c r="A1144" s="24"/>
      <c r="B1144" s="25"/>
      <c r="C1144" s="25"/>
      <c r="D1144" s="25"/>
      <c r="E1144" s="25"/>
      <c r="F1144" s="24"/>
    </row>
    <row r="1145" spans="1:6">
      <c r="A1145" s="24"/>
      <c r="B1145" s="25"/>
      <c r="C1145" s="25"/>
      <c r="D1145" s="25"/>
      <c r="E1145" s="25"/>
      <c r="F1145" s="24"/>
    </row>
    <row r="1146" spans="1:6">
      <c r="A1146" s="24"/>
      <c r="B1146" s="25"/>
      <c r="C1146" s="25"/>
      <c r="D1146" s="25"/>
      <c r="E1146" s="25"/>
      <c r="F1146" s="24"/>
    </row>
    <row r="1147" spans="1:6">
      <c r="A1147" s="24"/>
      <c r="B1147" s="25"/>
      <c r="C1147" s="25"/>
      <c r="D1147" s="25"/>
      <c r="E1147" s="25"/>
      <c r="F1147" s="24"/>
    </row>
    <row r="1148" spans="1:6">
      <c r="A1148" s="24"/>
      <c r="B1148" s="25"/>
      <c r="C1148" s="25"/>
      <c r="D1148" s="25"/>
      <c r="E1148" s="25"/>
      <c r="F1148" s="24"/>
    </row>
    <row r="1149" spans="1:6">
      <c r="A1149" s="24"/>
      <c r="B1149" s="25"/>
      <c r="C1149" s="25"/>
      <c r="D1149" s="25"/>
      <c r="E1149" s="25"/>
      <c r="F1149" s="24"/>
    </row>
    <row r="1150" spans="1:6">
      <c r="A1150" s="24"/>
      <c r="B1150" s="25"/>
      <c r="C1150" s="25"/>
      <c r="D1150" s="25"/>
      <c r="E1150" s="25"/>
      <c r="F1150" s="24"/>
    </row>
    <row r="1151" spans="1:6">
      <c r="A1151" s="24"/>
      <c r="B1151" s="25"/>
      <c r="C1151" s="25"/>
      <c r="D1151" s="25"/>
      <c r="E1151" s="25"/>
      <c r="F1151" s="24"/>
    </row>
    <row r="1152" spans="1:6">
      <c r="A1152" s="24"/>
      <c r="B1152" s="25"/>
      <c r="C1152" s="25"/>
      <c r="D1152" s="25"/>
      <c r="E1152" s="25"/>
      <c r="F1152" s="24"/>
    </row>
    <row r="1153" spans="1:6">
      <c r="A1153" s="24"/>
      <c r="B1153" s="25"/>
      <c r="C1153" s="25"/>
      <c r="D1153" s="25"/>
      <c r="E1153" s="25"/>
      <c r="F1153" s="24"/>
    </row>
    <row r="1154" spans="1:6">
      <c r="A1154" s="24"/>
      <c r="B1154" s="25"/>
      <c r="C1154" s="25"/>
      <c r="D1154" s="25"/>
      <c r="E1154" s="25"/>
      <c r="F1154" s="24"/>
    </row>
    <row r="1155" spans="1:6">
      <c r="A1155" s="24"/>
      <c r="B1155" s="25"/>
      <c r="C1155" s="25"/>
      <c r="D1155" s="25"/>
      <c r="E1155" s="25"/>
      <c r="F1155" s="24"/>
    </row>
    <row r="1156" spans="1:6">
      <c r="A1156" s="24"/>
      <c r="B1156" s="25"/>
      <c r="C1156" s="25"/>
      <c r="D1156" s="25"/>
      <c r="E1156" s="25"/>
      <c r="F1156" s="24"/>
    </row>
    <row r="1157" spans="1:6">
      <c r="A1157" s="24"/>
      <c r="B1157" s="25"/>
      <c r="C1157" s="25"/>
      <c r="D1157" s="25"/>
      <c r="E1157" s="25"/>
      <c r="F1157" s="24"/>
    </row>
    <row r="1158" spans="1:6">
      <c r="A1158" s="24"/>
      <c r="B1158" s="25"/>
      <c r="C1158" s="25"/>
      <c r="D1158" s="25"/>
      <c r="E1158" s="25"/>
      <c r="F1158" s="24"/>
    </row>
    <row r="1159" spans="1:6">
      <c r="A1159" s="24"/>
      <c r="B1159" s="25"/>
      <c r="C1159" s="25"/>
      <c r="D1159" s="25"/>
      <c r="E1159" s="25"/>
      <c r="F1159" s="24"/>
    </row>
    <row r="1160" spans="1:6">
      <c r="A1160" s="24"/>
      <c r="B1160" s="25"/>
      <c r="C1160" s="25"/>
      <c r="D1160" s="25"/>
      <c r="E1160" s="25"/>
      <c r="F1160" s="24"/>
    </row>
    <row r="1161" spans="1:6">
      <c r="A1161" s="24"/>
      <c r="B1161" s="25"/>
      <c r="C1161" s="25"/>
      <c r="D1161" s="25"/>
      <c r="E1161" s="25"/>
      <c r="F1161" s="24"/>
    </row>
    <row r="1162" spans="1:6">
      <c r="A1162" s="24"/>
      <c r="B1162" s="25"/>
      <c r="C1162" s="25"/>
      <c r="D1162" s="25"/>
      <c r="E1162" s="25"/>
      <c r="F1162" s="24"/>
    </row>
    <row r="1163" spans="1:6">
      <c r="A1163" s="24"/>
      <c r="B1163" s="25"/>
      <c r="C1163" s="25"/>
      <c r="D1163" s="25"/>
      <c r="E1163" s="25"/>
      <c r="F1163" s="24"/>
    </row>
    <row r="1164" spans="1:6">
      <c r="A1164" s="24"/>
      <c r="B1164" s="25"/>
      <c r="C1164" s="25"/>
      <c r="D1164" s="25"/>
      <c r="E1164" s="25"/>
      <c r="F1164" s="24"/>
    </row>
    <row r="1165" spans="1:6">
      <c r="A1165" s="24"/>
      <c r="B1165" s="25"/>
      <c r="C1165" s="25"/>
      <c r="D1165" s="25"/>
      <c r="E1165" s="25"/>
      <c r="F1165" s="24"/>
    </row>
    <row r="1166" spans="1:6">
      <c r="A1166" s="24"/>
      <c r="B1166" s="25"/>
      <c r="C1166" s="25"/>
      <c r="D1166" s="25"/>
      <c r="E1166" s="25"/>
      <c r="F1166" s="24"/>
    </row>
    <row r="1167" spans="1:6">
      <c r="A1167" s="24"/>
      <c r="B1167" s="25"/>
      <c r="C1167" s="25"/>
      <c r="D1167" s="25"/>
      <c r="E1167" s="25"/>
      <c r="F1167" s="24"/>
    </row>
    <row r="1168" spans="1:6">
      <c r="A1168" s="24"/>
      <c r="B1168" s="25"/>
      <c r="C1168" s="25"/>
      <c r="D1168" s="25"/>
      <c r="E1168" s="25"/>
      <c r="F1168" s="24"/>
    </row>
    <row r="1169" spans="1:6">
      <c r="A1169" s="24"/>
      <c r="B1169" s="25"/>
      <c r="C1169" s="25"/>
      <c r="D1169" s="25"/>
      <c r="E1169" s="25"/>
      <c r="F1169" s="24"/>
    </row>
    <row r="1170" spans="1:6">
      <c r="A1170" s="24"/>
      <c r="B1170" s="25"/>
      <c r="C1170" s="25"/>
      <c r="D1170" s="25"/>
      <c r="E1170" s="25"/>
      <c r="F1170" s="24"/>
    </row>
    <row r="1171" spans="1:6">
      <c r="A1171" s="24"/>
      <c r="B1171" s="25"/>
      <c r="C1171" s="25"/>
      <c r="D1171" s="25"/>
      <c r="E1171" s="25"/>
      <c r="F1171" s="24"/>
    </row>
    <row r="1172" spans="1:6">
      <c r="A1172" s="24"/>
      <c r="B1172" s="25"/>
      <c r="C1172" s="25"/>
      <c r="D1172" s="25"/>
      <c r="E1172" s="25"/>
      <c r="F1172" s="24"/>
    </row>
    <row r="1173" spans="1:6">
      <c r="A1173" s="24"/>
      <c r="B1173" s="25"/>
      <c r="C1173" s="25"/>
      <c r="D1173" s="25"/>
      <c r="E1173" s="25"/>
      <c r="F1173" s="24"/>
    </row>
    <row r="1174" spans="1:6">
      <c r="A1174" s="24"/>
      <c r="B1174" s="25"/>
      <c r="C1174" s="25"/>
      <c r="D1174" s="25"/>
      <c r="E1174" s="25"/>
      <c r="F1174" s="24"/>
    </row>
    <row r="1175" spans="1:6">
      <c r="A1175" s="24"/>
      <c r="B1175" s="25"/>
      <c r="C1175" s="25"/>
      <c r="D1175" s="25"/>
      <c r="E1175" s="25"/>
      <c r="F1175" s="24"/>
    </row>
    <row r="1176" spans="1:6">
      <c r="A1176" s="24"/>
      <c r="B1176" s="25"/>
      <c r="C1176" s="25"/>
      <c r="D1176" s="25"/>
      <c r="E1176" s="25"/>
      <c r="F1176" s="24"/>
    </row>
    <row r="1177" spans="1:6">
      <c r="A1177" s="24"/>
      <c r="B1177" s="25"/>
      <c r="C1177" s="25"/>
      <c r="D1177" s="25"/>
      <c r="E1177" s="25"/>
      <c r="F1177" s="24"/>
    </row>
    <row r="1178" spans="1:6">
      <c r="A1178" s="24"/>
      <c r="B1178" s="25"/>
      <c r="C1178" s="25"/>
      <c r="D1178" s="25"/>
      <c r="E1178" s="25"/>
      <c r="F1178" s="24"/>
    </row>
    <row r="1179" spans="1:6">
      <c r="A1179" s="24"/>
      <c r="B1179" s="25"/>
      <c r="C1179" s="25"/>
      <c r="D1179" s="25"/>
      <c r="E1179" s="25"/>
      <c r="F1179" s="24"/>
    </row>
    <row r="1180" spans="1:6">
      <c r="A1180" s="24"/>
      <c r="B1180" s="25"/>
      <c r="C1180" s="25"/>
      <c r="D1180" s="25"/>
      <c r="E1180" s="25"/>
      <c r="F1180" s="24"/>
    </row>
    <row r="1181" spans="1:6">
      <c r="A1181" s="24"/>
      <c r="B1181" s="25"/>
      <c r="C1181" s="25"/>
      <c r="D1181" s="25"/>
      <c r="E1181" s="25"/>
      <c r="F1181" s="24"/>
    </row>
    <row r="1182" spans="1:6">
      <c r="A1182" s="24"/>
      <c r="B1182" s="25"/>
      <c r="C1182" s="25"/>
      <c r="D1182" s="25"/>
      <c r="E1182" s="25"/>
      <c r="F1182" s="24"/>
    </row>
    <row r="1183" spans="1:6">
      <c r="A1183" s="24"/>
      <c r="B1183" s="25"/>
      <c r="C1183" s="25"/>
      <c r="D1183" s="25"/>
      <c r="E1183" s="25"/>
      <c r="F1183" s="24"/>
    </row>
    <row r="1184" spans="1:6">
      <c r="A1184" s="24"/>
      <c r="B1184" s="25"/>
      <c r="C1184" s="25"/>
      <c r="D1184" s="25"/>
      <c r="E1184" s="25"/>
      <c r="F1184" s="24"/>
    </row>
    <row r="1185" spans="1:6">
      <c r="A1185" s="24"/>
      <c r="B1185" s="25"/>
      <c r="C1185" s="25"/>
      <c r="D1185" s="25"/>
      <c r="E1185" s="25"/>
      <c r="F1185" s="24"/>
    </row>
    <row r="1186" spans="1:6">
      <c r="A1186" s="24"/>
      <c r="B1186" s="25"/>
      <c r="C1186" s="25"/>
      <c r="D1186" s="25"/>
      <c r="E1186" s="25"/>
      <c r="F1186" s="24"/>
    </row>
    <row r="1187" spans="1:6">
      <c r="A1187" s="24"/>
      <c r="B1187" s="25"/>
      <c r="C1187" s="25"/>
      <c r="D1187" s="25"/>
      <c r="E1187" s="25"/>
      <c r="F1187" s="24"/>
    </row>
    <row r="1188" spans="1:6">
      <c r="A1188" s="24"/>
      <c r="B1188" s="25"/>
      <c r="C1188" s="25"/>
      <c r="D1188" s="25"/>
      <c r="E1188" s="25"/>
      <c r="F1188" s="24"/>
    </row>
    <row r="1189" spans="1:6">
      <c r="A1189" s="24"/>
      <c r="B1189" s="25"/>
      <c r="C1189" s="25"/>
      <c r="D1189" s="25"/>
      <c r="E1189" s="25"/>
      <c r="F1189" s="24"/>
    </row>
    <row r="1190" spans="1:6">
      <c r="A1190" s="24"/>
      <c r="B1190" s="25"/>
      <c r="C1190" s="25"/>
      <c r="D1190" s="25"/>
      <c r="E1190" s="25"/>
      <c r="F1190" s="24"/>
    </row>
    <row r="1191" spans="1:6">
      <c r="A1191" s="24"/>
      <c r="B1191" s="25"/>
      <c r="C1191" s="25"/>
      <c r="D1191" s="25"/>
      <c r="E1191" s="25"/>
      <c r="F1191" s="24"/>
    </row>
    <row r="1192" spans="1:6">
      <c r="A1192" s="24"/>
      <c r="B1192" s="25"/>
      <c r="C1192" s="25"/>
      <c r="D1192" s="25"/>
      <c r="E1192" s="25"/>
      <c r="F1192" s="24"/>
    </row>
    <row r="1193" spans="1:6">
      <c r="A1193" s="24"/>
      <c r="B1193" s="25"/>
      <c r="C1193" s="25"/>
      <c r="D1193" s="25"/>
      <c r="E1193" s="25"/>
      <c r="F1193" s="24"/>
    </row>
    <row r="1194" spans="1:6">
      <c r="A1194" s="24"/>
      <c r="B1194" s="25"/>
      <c r="C1194" s="25"/>
      <c r="D1194" s="25"/>
      <c r="E1194" s="25"/>
      <c r="F1194" s="24"/>
    </row>
    <row r="1195" spans="1:6">
      <c r="A1195" s="24"/>
      <c r="B1195" s="25"/>
      <c r="C1195" s="25"/>
      <c r="D1195" s="25"/>
      <c r="E1195" s="25"/>
      <c r="F1195" s="24"/>
    </row>
    <row r="1196" spans="1:6">
      <c r="A1196" s="24"/>
      <c r="B1196" s="25"/>
      <c r="C1196" s="25"/>
      <c r="D1196" s="25"/>
      <c r="E1196" s="25"/>
      <c r="F1196" s="24"/>
    </row>
    <row r="1197" spans="1:6">
      <c r="A1197" s="24"/>
      <c r="B1197" s="25"/>
      <c r="C1197" s="25"/>
      <c r="D1197" s="25"/>
      <c r="E1197" s="25"/>
      <c r="F1197" s="24"/>
    </row>
    <row r="1198" spans="1:6">
      <c r="A1198" s="24"/>
      <c r="B1198" s="25"/>
      <c r="C1198" s="25"/>
      <c r="D1198" s="25"/>
      <c r="E1198" s="25"/>
      <c r="F1198" s="24"/>
    </row>
    <row r="1199" spans="1:6">
      <c r="A1199" s="24"/>
      <c r="B1199" s="25"/>
      <c r="C1199" s="25"/>
      <c r="D1199" s="25"/>
      <c r="E1199" s="25"/>
      <c r="F1199" s="24"/>
    </row>
    <row r="1200" spans="1:6">
      <c r="A1200" s="24"/>
      <c r="B1200" s="25"/>
      <c r="C1200" s="25"/>
      <c r="D1200" s="25"/>
      <c r="E1200" s="25"/>
      <c r="F1200" s="24"/>
    </row>
    <row r="1201" spans="1:6">
      <c r="A1201" s="24"/>
      <c r="B1201" s="25"/>
      <c r="C1201" s="25"/>
      <c r="D1201" s="25"/>
      <c r="E1201" s="25"/>
      <c r="F1201" s="24"/>
    </row>
    <row r="1202" spans="1:6">
      <c r="A1202" s="24"/>
      <c r="B1202" s="25"/>
      <c r="C1202" s="25"/>
      <c r="D1202" s="25"/>
      <c r="E1202" s="25"/>
      <c r="F1202" s="24"/>
    </row>
    <row r="1203" spans="1:6">
      <c r="A1203" s="24"/>
      <c r="B1203" s="25"/>
      <c r="C1203" s="25"/>
      <c r="D1203" s="25"/>
      <c r="E1203" s="25"/>
      <c r="F1203" s="24"/>
    </row>
    <row r="1204" spans="1:6">
      <c r="A1204" s="24"/>
      <c r="B1204" s="25"/>
      <c r="C1204" s="25"/>
      <c r="D1204" s="25"/>
      <c r="E1204" s="25"/>
      <c r="F1204" s="24"/>
    </row>
    <row r="1205" spans="1:6">
      <c r="A1205" s="24"/>
      <c r="B1205" s="25"/>
      <c r="C1205" s="25"/>
      <c r="D1205" s="25"/>
      <c r="E1205" s="25"/>
      <c r="F1205" s="24"/>
    </row>
    <row r="1206" spans="1:6">
      <c r="A1206" s="24"/>
      <c r="B1206" s="25"/>
      <c r="C1206" s="25"/>
      <c r="D1206" s="25"/>
      <c r="E1206" s="25"/>
      <c r="F1206" s="24"/>
    </row>
    <row r="1207" spans="1:6">
      <c r="A1207" s="24"/>
      <c r="B1207" s="25"/>
      <c r="C1207" s="25"/>
      <c r="D1207" s="25"/>
      <c r="E1207" s="25"/>
      <c r="F1207" s="24"/>
    </row>
    <row r="1208" spans="1:6">
      <c r="A1208" s="24"/>
      <c r="B1208" s="25"/>
      <c r="C1208" s="25"/>
      <c r="D1208" s="25"/>
      <c r="E1208" s="25"/>
      <c r="F1208" s="24"/>
    </row>
    <row r="1209" spans="1:6">
      <c r="A1209" s="24"/>
      <c r="B1209" s="25"/>
      <c r="C1209" s="25"/>
      <c r="D1209" s="25"/>
      <c r="E1209" s="25"/>
      <c r="F1209" s="24"/>
    </row>
    <row r="1210" spans="1:6">
      <c r="A1210" s="24"/>
      <c r="B1210" s="25"/>
      <c r="C1210" s="25"/>
      <c r="D1210" s="25"/>
      <c r="E1210" s="25"/>
      <c r="F1210" s="24"/>
    </row>
    <row r="1211" spans="1:6">
      <c r="A1211" s="24"/>
      <c r="B1211" s="25"/>
      <c r="C1211" s="25"/>
      <c r="D1211" s="25"/>
      <c r="E1211" s="25"/>
      <c r="F1211" s="24"/>
    </row>
    <row r="1212" spans="1:6">
      <c r="A1212" s="24"/>
      <c r="B1212" s="25"/>
      <c r="C1212" s="25"/>
      <c r="D1212" s="25"/>
      <c r="E1212" s="25"/>
      <c r="F1212" s="24"/>
    </row>
    <row r="1213" spans="1:6">
      <c r="A1213" s="24"/>
      <c r="B1213" s="25"/>
      <c r="C1213" s="25"/>
      <c r="D1213" s="25"/>
      <c r="E1213" s="25"/>
      <c r="F1213" s="24"/>
    </row>
    <row r="1214" spans="1:6">
      <c r="A1214" s="24"/>
      <c r="B1214" s="25"/>
      <c r="C1214" s="25"/>
      <c r="D1214" s="25"/>
      <c r="E1214" s="25"/>
      <c r="F1214" s="24"/>
    </row>
    <row r="1215" spans="1:6">
      <c r="A1215" s="24"/>
      <c r="B1215" s="25"/>
      <c r="C1215" s="25"/>
      <c r="D1215" s="25"/>
      <c r="E1215" s="25"/>
      <c r="F1215" s="24"/>
    </row>
    <row r="1216" spans="1:6">
      <c r="A1216" s="24"/>
      <c r="B1216" s="25"/>
      <c r="C1216" s="25"/>
      <c r="D1216" s="25"/>
      <c r="E1216" s="25"/>
      <c r="F1216" s="24"/>
    </row>
    <row r="1217" spans="1:6">
      <c r="A1217" s="24"/>
      <c r="B1217" s="25"/>
      <c r="C1217" s="25"/>
      <c r="D1217" s="25"/>
      <c r="E1217" s="25"/>
      <c r="F1217" s="24"/>
    </row>
    <row r="1218" spans="1:6">
      <c r="A1218" s="24"/>
      <c r="B1218" s="25"/>
      <c r="C1218" s="25"/>
      <c r="D1218" s="25"/>
      <c r="E1218" s="25"/>
      <c r="F1218" s="24"/>
    </row>
    <row r="1219" spans="1:6">
      <c r="A1219" s="24"/>
      <c r="B1219" s="25"/>
      <c r="C1219" s="25"/>
      <c r="D1219" s="25"/>
      <c r="E1219" s="25"/>
      <c r="F1219" s="24"/>
    </row>
    <row r="1220" spans="1:6">
      <c r="A1220" s="24"/>
      <c r="B1220" s="25"/>
      <c r="C1220" s="25"/>
      <c r="D1220" s="25"/>
      <c r="E1220" s="25"/>
      <c r="F1220" s="24"/>
    </row>
    <row r="1221" spans="1:6">
      <c r="A1221" s="24"/>
      <c r="B1221" s="25"/>
      <c r="C1221" s="25"/>
      <c r="D1221" s="25"/>
      <c r="E1221" s="25"/>
      <c r="F1221" s="24"/>
    </row>
    <row r="1222" spans="1:6">
      <c r="A1222" s="24"/>
      <c r="B1222" s="25"/>
      <c r="C1222" s="25"/>
      <c r="D1222" s="25"/>
      <c r="E1222" s="25"/>
      <c r="F1222" s="24"/>
    </row>
    <row r="1223" spans="1:6">
      <c r="A1223" s="24"/>
      <c r="B1223" s="25"/>
      <c r="C1223" s="25"/>
      <c r="D1223" s="25"/>
      <c r="E1223" s="25"/>
      <c r="F1223" s="24"/>
    </row>
    <row r="1224" spans="1:6">
      <c r="A1224" s="24"/>
      <c r="B1224" s="25"/>
      <c r="C1224" s="25"/>
      <c r="D1224" s="25"/>
      <c r="E1224" s="25"/>
      <c r="F1224" s="24"/>
    </row>
    <row r="1225" spans="1:6">
      <c r="A1225" s="24"/>
      <c r="B1225" s="25"/>
      <c r="C1225" s="25"/>
      <c r="D1225" s="25"/>
      <c r="E1225" s="25"/>
      <c r="F1225" s="24"/>
    </row>
    <row r="1226" spans="1:6">
      <c r="A1226" s="24"/>
      <c r="B1226" s="25"/>
      <c r="C1226" s="25"/>
      <c r="D1226" s="25"/>
      <c r="E1226" s="25"/>
      <c r="F1226" s="24"/>
    </row>
    <row r="1227" spans="1:6">
      <c r="A1227" s="24"/>
      <c r="B1227" s="25"/>
      <c r="C1227" s="25"/>
      <c r="D1227" s="25"/>
      <c r="E1227" s="25"/>
      <c r="F1227" s="24"/>
    </row>
    <row r="1228" spans="1:6">
      <c r="A1228" s="24"/>
      <c r="B1228" s="25"/>
      <c r="C1228" s="25"/>
      <c r="D1228" s="25"/>
      <c r="E1228" s="25"/>
      <c r="F1228" s="24"/>
    </row>
    <row r="1229" spans="1:6">
      <c r="A1229" s="24"/>
      <c r="B1229" s="25"/>
      <c r="C1229" s="25"/>
      <c r="D1229" s="25"/>
      <c r="E1229" s="25"/>
      <c r="F1229" s="24"/>
    </row>
    <row r="1230" spans="1:6">
      <c r="A1230" s="24"/>
      <c r="B1230" s="25"/>
      <c r="C1230" s="25"/>
      <c r="D1230" s="25"/>
      <c r="E1230" s="25"/>
      <c r="F1230" s="24"/>
    </row>
    <row r="1231" spans="1:6">
      <c r="A1231" s="24"/>
      <c r="B1231" s="25"/>
      <c r="C1231" s="25"/>
      <c r="D1231" s="25"/>
      <c r="E1231" s="25"/>
      <c r="F1231" s="24"/>
    </row>
    <row r="1232" spans="1:6">
      <c r="A1232" s="24"/>
      <c r="B1232" s="25"/>
      <c r="C1232" s="25"/>
      <c r="D1232" s="25"/>
      <c r="E1232" s="25"/>
      <c r="F1232" s="24"/>
    </row>
    <row r="1233" spans="1:6">
      <c r="A1233" s="24"/>
      <c r="B1233" s="25"/>
      <c r="C1233" s="25"/>
      <c r="D1233" s="25"/>
      <c r="E1233" s="25"/>
      <c r="F1233" s="24"/>
    </row>
    <row r="1234" spans="1:6">
      <c r="A1234" s="24"/>
      <c r="B1234" s="25"/>
      <c r="C1234" s="25"/>
      <c r="D1234" s="25"/>
      <c r="E1234" s="25"/>
      <c r="F1234" s="24"/>
    </row>
    <row r="1235" spans="1:6">
      <c r="A1235" s="24"/>
      <c r="B1235" s="25"/>
      <c r="C1235" s="25"/>
      <c r="D1235" s="25"/>
      <c r="E1235" s="25"/>
      <c r="F1235" s="24"/>
    </row>
    <row r="1236" spans="1:6">
      <c r="A1236" s="24"/>
      <c r="B1236" s="25"/>
      <c r="C1236" s="25"/>
      <c r="D1236" s="25"/>
      <c r="E1236" s="25"/>
      <c r="F1236" s="24"/>
    </row>
    <row r="1237" spans="1:6">
      <c r="A1237" s="24"/>
      <c r="B1237" s="25"/>
      <c r="C1237" s="25"/>
      <c r="D1237" s="25"/>
      <c r="E1237" s="25"/>
      <c r="F1237" s="24"/>
    </row>
    <row r="1238" spans="1:6">
      <c r="A1238" s="24"/>
      <c r="B1238" s="25"/>
      <c r="C1238" s="25"/>
      <c r="D1238" s="25"/>
      <c r="E1238" s="25"/>
      <c r="F1238" s="24"/>
    </row>
    <row r="1239" spans="1:6">
      <c r="A1239" s="24"/>
      <c r="B1239" s="25"/>
      <c r="C1239" s="25"/>
      <c r="D1239" s="25"/>
      <c r="E1239" s="25"/>
      <c r="F1239" s="24"/>
    </row>
    <row r="1240" spans="1:6">
      <c r="A1240" s="24"/>
      <c r="B1240" s="25"/>
      <c r="C1240" s="25"/>
      <c r="D1240" s="25"/>
      <c r="E1240" s="25"/>
      <c r="F1240" s="24"/>
    </row>
    <row r="1241" spans="1:6">
      <c r="A1241" s="24"/>
      <c r="B1241" s="25"/>
      <c r="C1241" s="25"/>
      <c r="D1241" s="25"/>
      <c r="E1241" s="25"/>
      <c r="F1241" s="24"/>
    </row>
    <row r="1242" spans="1:6">
      <c r="A1242" s="24"/>
      <c r="B1242" s="25"/>
      <c r="C1242" s="25"/>
      <c r="D1242" s="25"/>
      <c r="E1242" s="25"/>
      <c r="F1242" s="24"/>
    </row>
    <row r="1243" spans="1:6">
      <c r="A1243" s="24"/>
      <c r="B1243" s="25"/>
      <c r="C1243" s="25"/>
      <c r="D1243" s="25"/>
      <c r="E1243" s="25"/>
      <c r="F1243" s="24"/>
    </row>
    <row r="1244" spans="1:6">
      <c r="A1244" s="24"/>
      <c r="B1244" s="25"/>
      <c r="C1244" s="25"/>
      <c r="D1244" s="25"/>
      <c r="E1244" s="25"/>
      <c r="F1244" s="24"/>
    </row>
    <row r="1245" spans="1:6">
      <c r="A1245" s="24"/>
      <c r="B1245" s="25"/>
      <c r="C1245" s="25"/>
      <c r="D1245" s="25"/>
      <c r="E1245" s="25"/>
      <c r="F1245" s="24"/>
    </row>
    <row r="1246" spans="1:6">
      <c r="A1246" s="24"/>
      <c r="B1246" s="25"/>
      <c r="C1246" s="25"/>
      <c r="D1246" s="25"/>
      <c r="E1246" s="25"/>
      <c r="F1246" s="24"/>
    </row>
    <row r="1247" spans="1:6">
      <c r="A1247" s="24"/>
      <c r="B1247" s="25"/>
      <c r="C1247" s="25"/>
      <c r="D1247" s="25"/>
      <c r="E1247" s="25"/>
      <c r="F1247" s="24"/>
    </row>
    <row r="1248" spans="1:6">
      <c r="A1248" s="24"/>
      <c r="B1248" s="25"/>
      <c r="C1248" s="25"/>
      <c r="D1248" s="25"/>
      <c r="E1248" s="25"/>
      <c r="F1248" s="24"/>
    </row>
    <row r="1249" spans="1:6">
      <c r="A1249" s="24"/>
      <c r="B1249" s="25"/>
      <c r="C1249" s="25"/>
      <c r="D1249" s="25"/>
      <c r="E1249" s="25"/>
      <c r="F1249" s="24"/>
    </row>
    <row r="1250" spans="1:6">
      <c r="A1250" s="24"/>
      <c r="B1250" s="25"/>
      <c r="C1250" s="25"/>
      <c r="D1250" s="25"/>
      <c r="E1250" s="25"/>
      <c r="F1250" s="24"/>
    </row>
    <row r="1251" spans="1:6">
      <c r="A1251" s="24"/>
      <c r="B1251" s="25"/>
      <c r="C1251" s="25"/>
      <c r="D1251" s="25"/>
      <c r="E1251" s="25"/>
      <c r="F1251" s="24"/>
    </row>
    <row r="1252" spans="1:6">
      <c r="A1252" s="24"/>
      <c r="B1252" s="25"/>
      <c r="C1252" s="25"/>
      <c r="D1252" s="25"/>
      <c r="E1252" s="25"/>
      <c r="F1252" s="24"/>
    </row>
    <row r="1253" spans="1:6">
      <c r="A1253" s="24"/>
      <c r="B1253" s="25"/>
      <c r="C1253" s="25"/>
      <c r="D1253" s="25"/>
      <c r="E1253" s="25"/>
      <c r="F1253" s="24"/>
    </row>
    <row r="1254" spans="1:6">
      <c r="A1254" s="24"/>
      <c r="B1254" s="25"/>
      <c r="C1254" s="25"/>
      <c r="D1254" s="25"/>
      <c r="E1254" s="25"/>
      <c r="F1254" s="24"/>
    </row>
    <row r="1255" spans="1:6">
      <c r="A1255" s="24"/>
      <c r="B1255" s="25"/>
      <c r="C1255" s="25"/>
      <c r="D1255" s="25"/>
      <c r="E1255" s="25"/>
      <c r="F1255" s="24"/>
    </row>
    <row r="1256" spans="1:6">
      <c r="A1256" s="24"/>
      <c r="B1256" s="25"/>
      <c r="C1256" s="25"/>
      <c r="D1256" s="25"/>
      <c r="E1256" s="25"/>
      <c r="F1256" s="24"/>
    </row>
    <row r="1257" spans="1:6">
      <c r="A1257" s="24"/>
      <c r="B1257" s="25"/>
      <c r="C1257" s="25"/>
      <c r="D1257" s="25"/>
      <c r="E1257" s="25"/>
      <c r="F1257" s="24"/>
    </row>
    <row r="1258" spans="1:6">
      <c r="A1258" s="24"/>
      <c r="B1258" s="25"/>
      <c r="C1258" s="25"/>
      <c r="D1258" s="25"/>
      <c r="E1258" s="25"/>
      <c r="F1258" s="24"/>
    </row>
    <row r="1259" spans="1:6">
      <c r="A1259" s="24"/>
      <c r="B1259" s="25"/>
      <c r="C1259" s="25"/>
      <c r="D1259" s="25"/>
      <c r="E1259" s="25"/>
      <c r="F1259" s="24"/>
    </row>
    <row r="1260" spans="1:6">
      <c r="A1260" s="24"/>
      <c r="B1260" s="25"/>
      <c r="C1260" s="25"/>
      <c r="D1260" s="25"/>
      <c r="E1260" s="25"/>
      <c r="F1260" s="24"/>
    </row>
    <row r="1261" spans="1:6">
      <c r="A1261" s="24"/>
      <c r="B1261" s="25"/>
      <c r="C1261" s="25"/>
      <c r="D1261" s="25"/>
      <c r="E1261" s="25"/>
      <c r="F1261" s="24"/>
    </row>
    <row r="1262" spans="1:6">
      <c r="A1262" s="24"/>
      <c r="B1262" s="25"/>
      <c r="C1262" s="25"/>
      <c r="D1262" s="25"/>
      <c r="E1262" s="25"/>
      <c r="F1262" s="24"/>
    </row>
    <row r="1263" spans="1:6">
      <c r="A1263" s="24"/>
      <c r="B1263" s="25"/>
      <c r="C1263" s="25"/>
      <c r="D1263" s="25"/>
      <c r="E1263" s="25"/>
      <c r="F1263" s="24"/>
    </row>
    <row r="1264" spans="1:6">
      <c r="A1264" s="24"/>
      <c r="B1264" s="25"/>
      <c r="C1264" s="25"/>
      <c r="D1264" s="25"/>
      <c r="E1264" s="25"/>
      <c r="F1264" s="24"/>
    </row>
    <row r="1265" spans="1:6">
      <c r="A1265" s="24"/>
      <c r="B1265" s="25"/>
      <c r="C1265" s="25"/>
      <c r="D1265" s="25"/>
      <c r="E1265" s="25"/>
      <c r="F1265" s="24"/>
    </row>
    <row r="1266" spans="1:6">
      <c r="A1266" s="24"/>
      <c r="B1266" s="25"/>
      <c r="C1266" s="25"/>
      <c r="D1266" s="25"/>
      <c r="E1266" s="25"/>
      <c r="F1266" s="24"/>
    </row>
    <row r="1267" spans="1:6">
      <c r="A1267" s="24"/>
      <c r="B1267" s="25"/>
      <c r="C1267" s="25"/>
      <c r="D1267" s="25"/>
      <c r="E1267" s="25"/>
      <c r="F1267" s="24"/>
    </row>
    <row r="1268" spans="1:6">
      <c r="A1268" s="24"/>
      <c r="B1268" s="25"/>
      <c r="C1268" s="25"/>
      <c r="D1268" s="25"/>
      <c r="E1268" s="25"/>
      <c r="F1268" s="24"/>
    </row>
    <row r="1269" spans="1:6">
      <c r="A1269" s="24"/>
      <c r="B1269" s="25"/>
      <c r="C1269" s="25"/>
      <c r="D1269" s="25"/>
      <c r="E1269" s="25"/>
      <c r="F1269" s="24"/>
    </row>
    <row r="1270" spans="1:6">
      <c r="A1270" s="24"/>
      <c r="B1270" s="25"/>
      <c r="C1270" s="25"/>
      <c r="D1270" s="25"/>
      <c r="E1270" s="25"/>
      <c r="F1270" s="24"/>
    </row>
    <row r="1271" spans="1:6">
      <c r="A1271" s="24"/>
      <c r="B1271" s="25"/>
      <c r="C1271" s="25"/>
      <c r="D1271" s="25"/>
      <c r="E1271" s="25"/>
      <c r="F1271" s="24"/>
    </row>
    <row r="1272" spans="1:6">
      <c r="A1272" s="24"/>
      <c r="B1272" s="25"/>
      <c r="C1272" s="25"/>
      <c r="D1272" s="25"/>
      <c r="E1272" s="25"/>
      <c r="F1272" s="24"/>
    </row>
    <row r="1273" spans="1:6">
      <c r="A1273" s="24"/>
      <c r="B1273" s="25"/>
      <c r="C1273" s="25"/>
      <c r="D1273" s="25"/>
      <c r="E1273" s="25"/>
      <c r="F1273" s="24"/>
    </row>
    <row r="1274" spans="1:6">
      <c r="A1274" s="24"/>
      <c r="B1274" s="25"/>
      <c r="C1274" s="25"/>
      <c r="D1274" s="25"/>
      <c r="E1274" s="25"/>
      <c r="F1274" s="24"/>
    </row>
    <row r="1275" spans="1:6">
      <c r="A1275" s="24"/>
      <c r="B1275" s="25"/>
      <c r="C1275" s="25"/>
      <c r="D1275" s="25"/>
      <c r="E1275" s="25"/>
      <c r="F1275" s="24"/>
    </row>
    <row r="1276" spans="1:6">
      <c r="A1276" s="24"/>
      <c r="B1276" s="25"/>
      <c r="C1276" s="25"/>
      <c r="D1276" s="25"/>
      <c r="E1276" s="25"/>
      <c r="F1276" s="24"/>
    </row>
    <row r="1277" spans="1:6">
      <c r="A1277" s="24"/>
      <c r="B1277" s="25"/>
      <c r="C1277" s="25"/>
      <c r="D1277" s="25"/>
      <c r="E1277" s="25"/>
      <c r="F1277" s="24"/>
    </row>
    <row r="1278" spans="1:6">
      <c r="A1278" s="24"/>
      <c r="B1278" s="25"/>
      <c r="C1278" s="25"/>
      <c r="D1278" s="25"/>
      <c r="E1278" s="25"/>
      <c r="F1278" s="24"/>
    </row>
    <row r="1279" spans="1:6">
      <c r="A1279" s="24"/>
      <c r="B1279" s="25"/>
      <c r="C1279" s="25"/>
      <c r="D1279" s="25"/>
      <c r="E1279" s="25"/>
      <c r="F1279" s="24"/>
    </row>
    <row r="1280" spans="1:6">
      <c r="A1280" s="24"/>
      <c r="B1280" s="25"/>
      <c r="C1280" s="25"/>
      <c r="D1280" s="25"/>
      <c r="E1280" s="25"/>
      <c r="F1280" s="24"/>
    </row>
    <row r="1281" spans="1:6">
      <c r="A1281" s="24"/>
      <c r="B1281" s="25"/>
      <c r="C1281" s="25"/>
      <c r="D1281" s="25"/>
      <c r="E1281" s="25"/>
      <c r="F1281" s="24"/>
    </row>
    <row r="1282" spans="1:6">
      <c r="A1282" s="24"/>
      <c r="B1282" s="25"/>
      <c r="C1282" s="25"/>
      <c r="D1282" s="25"/>
      <c r="E1282" s="25"/>
      <c r="F1282" s="24"/>
    </row>
    <row r="1283" spans="1:6">
      <c r="A1283" s="24"/>
      <c r="B1283" s="25"/>
      <c r="C1283" s="25"/>
      <c r="D1283" s="25"/>
      <c r="E1283" s="25"/>
      <c r="F1283" s="24"/>
    </row>
    <row r="1284" spans="1:6">
      <c r="A1284" s="24"/>
      <c r="B1284" s="25"/>
      <c r="C1284" s="25"/>
      <c r="D1284" s="25"/>
      <c r="E1284" s="25"/>
      <c r="F1284" s="24"/>
    </row>
    <row r="1285" spans="1:6">
      <c r="A1285" s="24"/>
      <c r="B1285" s="25"/>
      <c r="C1285" s="25"/>
      <c r="D1285" s="25"/>
      <c r="E1285" s="25"/>
      <c r="F1285" s="24"/>
    </row>
    <row r="1286" spans="1:6">
      <c r="A1286" s="24"/>
      <c r="B1286" s="25"/>
      <c r="C1286" s="25"/>
      <c r="D1286" s="25"/>
      <c r="E1286" s="25"/>
      <c r="F1286" s="24"/>
    </row>
    <row r="1287" spans="1:6">
      <c r="A1287" s="24"/>
      <c r="B1287" s="25"/>
      <c r="C1287" s="25"/>
      <c r="D1287" s="25"/>
      <c r="E1287" s="25"/>
      <c r="F1287" s="24"/>
    </row>
    <row r="1288" spans="1:6">
      <c r="A1288" s="24"/>
      <c r="B1288" s="25"/>
      <c r="C1288" s="25"/>
      <c r="D1288" s="25"/>
      <c r="E1288" s="25"/>
      <c r="F1288" s="24"/>
    </row>
    <row r="1289" spans="1:6">
      <c r="A1289" s="24"/>
      <c r="B1289" s="25"/>
      <c r="C1289" s="25"/>
      <c r="D1289" s="25"/>
      <c r="E1289" s="25"/>
      <c r="F1289" s="24"/>
    </row>
    <row r="1290" spans="1:6">
      <c r="A1290" s="24"/>
      <c r="B1290" s="25"/>
      <c r="C1290" s="25"/>
      <c r="D1290" s="25"/>
      <c r="E1290" s="25"/>
      <c r="F1290" s="24"/>
    </row>
    <row r="1291" spans="1:6">
      <c r="A1291" s="24"/>
      <c r="B1291" s="25"/>
      <c r="C1291" s="25"/>
      <c r="D1291" s="25"/>
      <c r="E1291" s="25"/>
      <c r="F1291" s="24"/>
    </row>
    <row r="1292" spans="1:6">
      <c r="A1292" s="24"/>
      <c r="B1292" s="25"/>
      <c r="C1292" s="25"/>
      <c r="D1292" s="25"/>
      <c r="E1292" s="25"/>
      <c r="F1292" s="24"/>
    </row>
    <row r="1293" spans="1:6">
      <c r="A1293" s="24"/>
      <c r="B1293" s="25"/>
      <c r="C1293" s="25"/>
      <c r="D1293" s="25"/>
      <c r="E1293" s="25"/>
      <c r="F1293" s="24"/>
    </row>
    <row r="1294" spans="1:6">
      <c r="A1294" s="24"/>
      <c r="B1294" s="25"/>
      <c r="C1294" s="25"/>
      <c r="D1294" s="25"/>
      <c r="E1294" s="25"/>
      <c r="F1294" s="24"/>
    </row>
    <row r="1295" spans="1:6">
      <c r="A1295" s="24"/>
      <c r="B1295" s="25"/>
      <c r="C1295" s="25"/>
      <c r="D1295" s="25"/>
      <c r="E1295" s="25"/>
      <c r="F1295" s="24"/>
    </row>
    <row r="1296" spans="1:6">
      <c r="A1296" s="24"/>
      <c r="B1296" s="25"/>
      <c r="C1296" s="25"/>
      <c r="D1296" s="25"/>
      <c r="E1296" s="25"/>
      <c r="F1296" s="24"/>
    </row>
    <row r="1297" spans="1:6">
      <c r="A1297" s="24"/>
      <c r="B1297" s="25"/>
      <c r="C1297" s="25"/>
      <c r="D1297" s="25"/>
      <c r="E1297" s="25"/>
      <c r="F1297" s="24"/>
    </row>
    <row r="1298" spans="1:6">
      <c r="A1298" s="24"/>
      <c r="B1298" s="25"/>
      <c r="C1298" s="25"/>
      <c r="D1298" s="25"/>
      <c r="E1298" s="25"/>
      <c r="F1298" s="24"/>
    </row>
    <row r="1299" spans="1:6">
      <c r="A1299" s="24"/>
      <c r="B1299" s="25"/>
      <c r="C1299" s="25"/>
      <c r="D1299" s="25"/>
      <c r="E1299" s="25"/>
      <c r="F1299" s="24"/>
    </row>
    <row r="1300" spans="1:6">
      <c r="A1300" s="24"/>
      <c r="B1300" s="25"/>
      <c r="C1300" s="25"/>
      <c r="D1300" s="25"/>
      <c r="E1300" s="25"/>
      <c r="F1300" s="24"/>
    </row>
    <row r="1301" spans="1:6">
      <c r="A1301" s="24"/>
      <c r="B1301" s="25"/>
      <c r="C1301" s="25"/>
      <c r="D1301" s="25"/>
      <c r="E1301" s="25"/>
      <c r="F1301" s="24"/>
    </row>
    <row r="1302" spans="1:6">
      <c r="A1302" s="24"/>
      <c r="B1302" s="25"/>
      <c r="C1302" s="25"/>
      <c r="D1302" s="25"/>
      <c r="E1302" s="25"/>
      <c r="F1302" s="24"/>
    </row>
    <row r="1303" spans="1:6">
      <c r="A1303" s="24"/>
      <c r="B1303" s="25"/>
      <c r="C1303" s="25"/>
      <c r="D1303" s="25"/>
      <c r="E1303" s="25"/>
      <c r="F1303" s="24"/>
    </row>
    <row r="1304" spans="1:6">
      <c r="A1304" s="24"/>
      <c r="B1304" s="25"/>
      <c r="C1304" s="25"/>
      <c r="D1304" s="25"/>
      <c r="E1304" s="25"/>
      <c r="F1304" s="24"/>
    </row>
    <row r="1305" spans="1:6">
      <c r="A1305" s="24"/>
      <c r="B1305" s="25"/>
      <c r="C1305" s="25"/>
      <c r="D1305" s="25"/>
      <c r="E1305" s="25"/>
      <c r="F1305" s="24"/>
    </row>
    <row r="1306" spans="1:6">
      <c r="A1306" s="24"/>
      <c r="B1306" s="25"/>
      <c r="C1306" s="25"/>
      <c r="D1306" s="25"/>
      <c r="E1306" s="25"/>
      <c r="F1306" s="24"/>
    </row>
    <row r="1307" spans="1:6">
      <c r="A1307" s="24"/>
      <c r="B1307" s="25"/>
      <c r="C1307" s="25"/>
      <c r="D1307" s="25"/>
      <c r="E1307" s="25"/>
      <c r="F1307" s="24"/>
    </row>
    <row r="1308" spans="1:6">
      <c r="A1308" s="24"/>
      <c r="B1308" s="25"/>
      <c r="C1308" s="25"/>
      <c r="D1308" s="25"/>
      <c r="E1308" s="25"/>
      <c r="F1308" s="24"/>
    </row>
    <row r="1309" spans="1:6">
      <c r="A1309" s="24"/>
      <c r="B1309" s="25"/>
      <c r="C1309" s="25"/>
      <c r="D1309" s="25"/>
      <c r="E1309" s="25"/>
      <c r="F1309" s="24"/>
    </row>
    <row r="1310" spans="1:6">
      <c r="A1310" s="24"/>
      <c r="B1310" s="25"/>
      <c r="C1310" s="25"/>
      <c r="D1310" s="25"/>
      <c r="E1310" s="25"/>
      <c r="F1310" s="24"/>
    </row>
    <row r="1311" spans="1:6">
      <c r="A1311" s="24"/>
      <c r="B1311" s="25"/>
      <c r="C1311" s="25"/>
      <c r="D1311" s="25"/>
      <c r="E1311" s="25"/>
      <c r="F1311" s="24"/>
    </row>
    <row r="1312" spans="1:6">
      <c r="A1312" s="24"/>
      <c r="B1312" s="25"/>
      <c r="C1312" s="25"/>
      <c r="D1312" s="25"/>
      <c r="E1312" s="25"/>
      <c r="F1312" s="24"/>
    </row>
    <row r="1313" spans="1:6">
      <c r="A1313" s="24"/>
      <c r="B1313" s="25"/>
      <c r="C1313" s="25"/>
      <c r="D1313" s="25"/>
      <c r="E1313" s="25"/>
      <c r="F1313" s="24"/>
    </row>
    <row r="1314" spans="1:6">
      <c r="A1314" s="24"/>
      <c r="B1314" s="25"/>
      <c r="C1314" s="25"/>
      <c r="D1314" s="25"/>
      <c r="E1314" s="25"/>
      <c r="F1314" s="24"/>
    </row>
    <row r="1315" spans="1:6">
      <c r="A1315" s="24"/>
      <c r="B1315" s="25"/>
      <c r="C1315" s="25"/>
      <c r="D1315" s="25"/>
      <c r="E1315" s="25"/>
      <c r="F1315" s="24"/>
    </row>
    <row r="1316" spans="1:6">
      <c r="A1316" s="24"/>
      <c r="B1316" s="25"/>
      <c r="C1316" s="25"/>
      <c r="D1316" s="25"/>
      <c r="E1316" s="25"/>
      <c r="F1316" s="24"/>
    </row>
    <row r="1317" spans="1:6">
      <c r="A1317" s="24"/>
      <c r="B1317" s="25"/>
      <c r="C1317" s="25"/>
      <c r="D1317" s="25"/>
      <c r="E1317" s="25"/>
      <c r="F1317" s="24"/>
    </row>
    <row r="1318" spans="1:6">
      <c r="A1318" s="24"/>
      <c r="B1318" s="25"/>
      <c r="C1318" s="25"/>
      <c r="D1318" s="25"/>
      <c r="E1318" s="25"/>
      <c r="F1318" s="24"/>
    </row>
    <row r="1319" spans="1:6">
      <c r="A1319" s="24"/>
      <c r="B1319" s="25"/>
      <c r="C1319" s="25"/>
      <c r="D1319" s="25"/>
      <c r="E1319" s="25"/>
      <c r="F1319" s="24"/>
    </row>
    <row r="1320" spans="1:6">
      <c r="A1320" s="24"/>
      <c r="B1320" s="25"/>
      <c r="C1320" s="25"/>
      <c r="D1320" s="25"/>
      <c r="E1320" s="25"/>
      <c r="F1320" s="24"/>
    </row>
    <row r="1321" spans="1:6">
      <c r="A1321" s="24"/>
      <c r="B1321" s="25"/>
      <c r="C1321" s="25"/>
      <c r="D1321" s="25"/>
      <c r="E1321" s="25"/>
      <c r="F1321" s="24"/>
    </row>
    <row r="1322" spans="1:6">
      <c r="A1322" s="24"/>
      <c r="B1322" s="25"/>
      <c r="C1322" s="25"/>
      <c r="D1322" s="25"/>
      <c r="E1322" s="25"/>
      <c r="F1322" s="24"/>
    </row>
    <row r="1323" spans="1:6">
      <c r="A1323" s="24"/>
      <c r="B1323" s="25"/>
      <c r="C1323" s="25"/>
      <c r="D1323" s="25"/>
      <c r="E1323" s="25"/>
      <c r="F1323" s="24"/>
    </row>
    <row r="1324" spans="1:6">
      <c r="A1324" s="24"/>
      <c r="B1324" s="25"/>
      <c r="C1324" s="25"/>
      <c r="D1324" s="25"/>
      <c r="E1324" s="25"/>
      <c r="F1324" s="24"/>
    </row>
    <row r="1325" spans="1:6">
      <c r="A1325" s="24"/>
      <c r="B1325" s="25"/>
      <c r="C1325" s="25"/>
      <c r="D1325" s="25"/>
      <c r="E1325" s="25"/>
      <c r="F1325" s="24"/>
    </row>
    <row r="1326" spans="1:6">
      <c r="A1326" s="24"/>
      <c r="B1326" s="25"/>
      <c r="C1326" s="25"/>
      <c r="D1326" s="25"/>
      <c r="E1326" s="25"/>
      <c r="F1326" s="24"/>
    </row>
    <row r="1327" spans="1:6">
      <c r="A1327" s="24"/>
      <c r="B1327" s="25"/>
      <c r="C1327" s="25"/>
      <c r="D1327" s="25"/>
      <c r="E1327" s="25"/>
      <c r="F1327" s="24"/>
    </row>
    <row r="1328" spans="1:6">
      <c r="A1328" s="24"/>
      <c r="B1328" s="25"/>
      <c r="C1328" s="25"/>
      <c r="D1328" s="25"/>
      <c r="E1328" s="25"/>
      <c r="F1328" s="24"/>
    </row>
    <row r="1329" spans="1:6">
      <c r="A1329" s="24"/>
      <c r="B1329" s="25"/>
      <c r="C1329" s="25"/>
      <c r="D1329" s="25"/>
      <c r="E1329" s="25"/>
      <c r="F1329" s="24"/>
    </row>
    <row r="1330" spans="1:6">
      <c r="A1330" s="24"/>
      <c r="B1330" s="25"/>
      <c r="C1330" s="25"/>
      <c r="D1330" s="25"/>
      <c r="E1330" s="25"/>
      <c r="F1330" s="24"/>
    </row>
    <row r="1331" spans="1:6">
      <c r="A1331" s="24"/>
      <c r="B1331" s="25"/>
      <c r="C1331" s="25"/>
      <c r="D1331" s="25"/>
      <c r="E1331" s="25"/>
      <c r="F1331" s="24"/>
    </row>
    <row r="1332" spans="1:6">
      <c r="A1332" s="24"/>
      <c r="B1332" s="25"/>
      <c r="C1332" s="25"/>
      <c r="D1332" s="25"/>
      <c r="E1332" s="25"/>
      <c r="F1332" s="24"/>
    </row>
    <row r="1333" spans="1:6">
      <c r="A1333" s="24"/>
      <c r="B1333" s="25"/>
      <c r="C1333" s="25"/>
      <c r="D1333" s="25"/>
      <c r="E1333" s="25"/>
      <c r="F1333" s="24"/>
    </row>
    <row r="1334" spans="1:6">
      <c r="A1334" s="24"/>
      <c r="B1334" s="25"/>
      <c r="C1334" s="25"/>
      <c r="D1334" s="25"/>
      <c r="E1334" s="25"/>
      <c r="F1334" s="24"/>
    </row>
    <row r="1335" spans="1:6">
      <c r="A1335" s="24"/>
      <c r="B1335" s="25"/>
      <c r="C1335" s="25"/>
      <c r="D1335" s="25"/>
      <c r="E1335" s="25"/>
      <c r="F1335" s="24"/>
    </row>
    <row r="1336" spans="1:6">
      <c r="A1336" s="24"/>
      <c r="B1336" s="25"/>
      <c r="C1336" s="25"/>
      <c r="D1336" s="25"/>
      <c r="E1336" s="25"/>
      <c r="F1336" s="24"/>
    </row>
    <row r="1337" spans="1:6">
      <c r="A1337" s="24"/>
      <c r="B1337" s="25"/>
      <c r="C1337" s="25"/>
      <c r="D1337" s="25"/>
      <c r="E1337" s="25"/>
      <c r="F1337" s="24"/>
    </row>
    <row r="1338" spans="1:6">
      <c r="A1338" s="24"/>
      <c r="B1338" s="25"/>
      <c r="C1338" s="25"/>
      <c r="D1338" s="25"/>
      <c r="E1338" s="25"/>
      <c r="F1338" s="24"/>
    </row>
    <row r="1339" spans="1:6">
      <c r="A1339" s="24"/>
      <c r="B1339" s="25"/>
      <c r="C1339" s="25"/>
      <c r="D1339" s="25"/>
      <c r="E1339" s="25"/>
      <c r="F1339" s="24"/>
    </row>
    <row r="1340" spans="1:6">
      <c r="A1340" s="24"/>
      <c r="B1340" s="25"/>
      <c r="C1340" s="25"/>
      <c r="D1340" s="25"/>
      <c r="E1340" s="25"/>
      <c r="F1340" s="24"/>
    </row>
    <row r="1341" spans="1:6">
      <c r="A1341" s="24"/>
      <c r="B1341" s="25"/>
      <c r="C1341" s="25"/>
      <c r="D1341" s="25"/>
      <c r="E1341" s="25"/>
      <c r="F1341" s="24"/>
    </row>
    <row r="1342" spans="1:6">
      <c r="A1342" s="24"/>
      <c r="B1342" s="25"/>
      <c r="C1342" s="25"/>
      <c r="D1342" s="25"/>
      <c r="E1342" s="25"/>
      <c r="F1342" s="24"/>
    </row>
    <row r="1343" spans="1:6">
      <c r="A1343" s="24"/>
      <c r="B1343" s="25"/>
      <c r="C1343" s="25"/>
      <c r="D1343" s="25"/>
      <c r="E1343" s="25"/>
      <c r="F1343" s="24"/>
    </row>
    <row r="1344" spans="1:6">
      <c r="A1344" s="24"/>
      <c r="B1344" s="25"/>
      <c r="C1344" s="25"/>
      <c r="D1344" s="25"/>
      <c r="E1344" s="25"/>
      <c r="F1344" s="24"/>
    </row>
    <row r="1345" spans="1:6">
      <c r="A1345" s="24"/>
      <c r="B1345" s="25"/>
      <c r="C1345" s="25"/>
      <c r="D1345" s="25"/>
      <c r="E1345" s="25"/>
      <c r="F1345" s="24"/>
    </row>
    <row r="1346" spans="1:6">
      <c r="A1346" s="24"/>
      <c r="B1346" s="25"/>
      <c r="C1346" s="25"/>
      <c r="D1346" s="25"/>
      <c r="E1346" s="25"/>
      <c r="F1346" s="24"/>
    </row>
    <row r="1347" spans="1:6">
      <c r="A1347" s="24"/>
      <c r="B1347" s="25"/>
      <c r="C1347" s="25"/>
      <c r="D1347" s="25"/>
      <c r="E1347" s="25"/>
      <c r="F1347" s="24"/>
    </row>
    <row r="1348" spans="1:6">
      <c r="A1348" s="24"/>
      <c r="B1348" s="25"/>
      <c r="C1348" s="25"/>
      <c r="D1348" s="25"/>
      <c r="E1348" s="25"/>
      <c r="F1348" s="24"/>
    </row>
    <row r="1349" spans="1:6">
      <c r="A1349" s="24"/>
      <c r="B1349" s="25"/>
      <c r="C1349" s="25"/>
      <c r="D1349" s="25"/>
      <c r="E1349" s="25"/>
      <c r="F1349" s="24"/>
    </row>
    <row r="1350" spans="1:6">
      <c r="A1350" s="24"/>
      <c r="B1350" s="25"/>
      <c r="C1350" s="25"/>
      <c r="D1350" s="25"/>
      <c r="E1350" s="25"/>
      <c r="F1350" s="24"/>
    </row>
    <row r="1351" spans="1:6">
      <c r="A1351" s="24"/>
      <c r="B1351" s="25"/>
      <c r="C1351" s="25"/>
      <c r="D1351" s="25"/>
      <c r="E1351" s="25"/>
      <c r="F1351" s="24"/>
    </row>
    <row r="1352" spans="1:6">
      <c r="A1352" s="24"/>
      <c r="B1352" s="25"/>
      <c r="C1352" s="25"/>
      <c r="D1352" s="25"/>
      <c r="E1352" s="25"/>
      <c r="F1352" s="24"/>
    </row>
    <row r="1353" spans="1:6">
      <c r="A1353" s="24"/>
      <c r="B1353" s="25"/>
      <c r="C1353" s="25"/>
      <c r="D1353" s="25"/>
      <c r="E1353" s="25"/>
      <c r="F1353" s="24"/>
    </row>
    <row r="1354" spans="1:6">
      <c r="A1354" s="24"/>
      <c r="B1354" s="25"/>
      <c r="C1354" s="25"/>
      <c r="D1354" s="25"/>
      <c r="E1354" s="25"/>
      <c r="F1354" s="24"/>
    </row>
    <row r="1355" spans="1:6">
      <c r="A1355" s="24"/>
      <c r="B1355" s="25"/>
      <c r="C1355" s="25"/>
      <c r="D1355" s="25"/>
      <c r="E1355" s="25"/>
      <c r="F1355" s="24"/>
    </row>
    <row r="1356" spans="1:6">
      <c r="A1356" s="24"/>
      <c r="B1356" s="25"/>
      <c r="C1356" s="25"/>
      <c r="D1356" s="25"/>
      <c r="E1356" s="25"/>
      <c r="F1356" s="24"/>
    </row>
    <row r="1357" spans="1:6">
      <c r="A1357" s="24"/>
      <c r="B1357" s="25"/>
      <c r="C1357" s="25"/>
      <c r="D1357" s="25"/>
      <c r="E1357" s="25"/>
      <c r="F1357" s="24"/>
    </row>
    <row r="1358" spans="1:6">
      <c r="A1358" s="24"/>
      <c r="B1358" s="25"/>
      <c r="C1358" s="25"/>
      <c r="D1358" s="25"/>
      <c r="E1358" s="25"/>
      <c r="F1358" s="24"/>
    </row>
    <row r="1359" spans="1:6">
      <c r="A1359" s="24"/>
      <c r="B1359" s="25"/>
      <c r="C1359" s="25"/>
      <c r="D1359" s="25"/>
      <c r="E1359" s="25"/>
      <c r="F1359" s="24"/>
    </row>
    <row r="1360" spans="1:6">
      <c r="A1360" s="24"/>
      <c r="B1360" s="25"/>
      <c r="C1360" s="25"/>
      <c r="D1360" s="25"/>
      <c r="E1360" s="25"/>
      <c r="F1360" s="24"/>
    </row>
    <row r="1361" spans="1:6">
      <c r="A1361" s="24"/>
      <c r="B1361" s="25"/>
      <c r="C1361" s="25"/>
      <c r="D1361" s="25"/>
      <c r="E1361" s="25"/>
      <c r="F1361" s="24"/>
    </row>
    <row r="1362" spans="1:6">
      <c r="A1362" s="24"/>
      <c r="B1362" s="25"/>
      <c r="C1362" s="25"/>
      <c r="D1362" s="25"/>
      <c r="E1362" s="25"/>
      <c r="F1362" s="24"/>
    </row>
    <row r="1363" spans="1:6">
      <c r="A1363" s="24"/>
      <c r="B1363" s="25"/>
      <c r="C1363" s="25"/>
      <c r="D1363" s="25"/>
      <c r="E1363" s="25"/>
      <c r="F1363" s="24"/>
    </row>
    <row r="1364" spans="1:6">
      <c r="A1364" s="24"/>
      <c r="B1364" s="25"/>
      <c r="C1364" s="25"/>
      <c r="D1364" s="25"/>
      <c r="E1364" s="25"/>
      <c r="F1364" s="24"/>
    </row>
    <row r="1365" spans="1:6">
      <c r="A1365" s="24"/>
      <c r="B1365" s="25"/>
      <c r="C1365" s="25"/>
      <c r="D1365" s="25"/>
      <c r="E1365" s="25"/>
      <c r="F1365" s="24"/>
    </row>
    <row r="1366" spans="1:6">
      <c r="A1366" s="24"/>
      <c r="B1366" s="25"/>
      <c r="C1366" s="25"/>
      <c r="D1366" s="25"/>
      <c r="E1366" s="25"/>
      <c r="F1366" s="24"/>
    </row>
    <row r="1367" spans="1:6">
      <c r="A1367" s="24"/>
      <c r="B1367" s="25"/>
      <c r="C1367" s="25"/>
      <c r="D1367" s="25"/>
      <c r="E1367" s="25"/>
      <c r="F1367" s="24"/>
    </row>
    <row r="1368" spans="1:6">
      <c r="A1368" s="24"/>
      <c r="B1368" s="25"/>
      <c r="C1368" s="25"/>
      <c r="D1368" s="25"/>
      <c r="E1368" s="25"/>
      <c r="F1368" s="24"/>
    </row>
    <row r="1369" spans="1:6">
      <c r="A1369" s="24"/>
      <c r="B1369" s="25"/>
      <c r="C1369" s="25"/>
      <c r="D1369" s="25"/>
      <c r="E1369" s="25"/>
      <c r="F1369" s="24"/>
    </row>
    <row r="1370" spans="1:6">
      <c r="A1370" s="24"/>
      <c r="B1370" s="25"/>
      <c r="C1370" s="25"/>
      <c r="D1370" s="25"/>
      <c r="E1370" s="25"/>
      <c r="F1370" s="24"/>
    </row>
    <row r="1371" spans="1:6">
      <c r="A1371" s="24"/>
      <c r="B1371" s="25"/>
      <c r="C1371" s="25"/>
      <c r="D1371" s="25"/>
      <c r="E1371" s="25"/>
      <c r="F1371" s="24"/>
    </row>
    <row r="1372" spans="1:6">
      <c r="A1372" s="24"/>
      <c r="B1372" s="25"/>
      <c r="C1372" s="25"/>
      <c r="D1372" s="25"/>
      <c r="E1372" s="25"/>
      <c r="F1372" s="24"/>
    </row>
    <row r="1373" spans="1:6">
      <c r="A1373" s="24"/>
      <c r="B1373" s="25"/>
      <c r="C1373" s="25"/>
      <c r="D1373" s="25"/>
      <c r="E1373" s="25"/>
      <c r="F1373" s="24"/>
    </row>
    <row r="1374" spans="1:6">
      <c r="A1374" s="24"/>
      <c r="B1374" s="25"/>
      <c r="C1374" s="25"/>
      <c r="D1374" s="25"/>
      <c r="E1374" s="25"/>
      <c r="F1374" s="24"/>
    </row>
    <row r="1375" spans="1:6">
      <c r="A1375" s="24"/>
      <c r="B1375" s="25"/>
      <c r="C1375" s="25"/>
      <c r="D1375" s="25"/>
      <c r="E1375" s="25"/>
      <c r="F1375" s="24"/>
    </row>
    <row r="1376" spans="1:6">
      <c r="A1376" s="24"/>
      <c r="B1376" s="25"/>
      <c r="C1376" s="25"/>
      <c r="D1376" s="25"/>
      <c r="E1376" s="25"/>
      <c r="F1376" s="24"/>
    </row>
    <row r="1377" spans="1:6">
      <c r="A1377" s="24"/>
      <c r="B1377" s="25"/>
      <c r="C1377" s="25"/>
      <c r="D1377" s="25"/>
      <c r="E1377" s="25"/>
      <c r="F1377" s="24"/>
    </row>
    <row r="1378" spans="1:6">
      <c r="A1378" s="24"/>
      <c r="B1378" s="25"/>
      <c r="C1378" s="25"/>
      <c r="D1378" s="25"/>
      <c r="E1378" s="25"/>
      <c r="F1378" s="24"/>
    </row>
    <row r="1379" spans="1:6">
      <c r="A1379" s="24"/>
      <c r="B1379" s="25"/>
      <c r="C1379" s="25"/>
      <c r="D1379" s="25"/>
      <c r="E1379" s="25"/>
      <c r="F1379" s="24"/>
    </row>
    <row r="1380" spans="1:6">
      <c r="A1380" s="24"/>
      <c r="B1380" s="25"/>
      <c r="C1380" s="25"/>
      <c r="D1380" s="25"/>
      <c r="E1380" s="25"/>
      <c r="F1380" s="24"/>
    </row>
    <row r="1381" spans="1:6">
      <c r="A1381" s="24"/>
      <c r="B1381" s="25"/>
      <c r="C1381" s="25"/>
      <c r="D1381" s="25"/>
      <c r="E1381" s="25"/>
      <c r="F1381" s="24"/>
    </row>
    <row r="1382" spans="1:6">
      <c r="A1382" s="24"/>
      <c r="B1382" s="25"/>
      <c r="C1382" s="25"/>
      <c r="D1382" s="25"/>
      <c r="E1382" s="25"/>
      <c r="F1382" s="24"/>
    </row>
    <row r="1383" spans="1:6">
      <c r="A1383" s="24"/>
      <c r="B1383" s="25"/>
      <c r="C1383" s="25"/>
      <c r="D1383" s="25"/>
      <c r="E1383" s="25"/>
      <c r="F1383" s="24"/>
    </row>
    <row r="1384" spans="1:6">
      <c r="A1384" s="24"/>
      <c r="B1384" s="25"/>
      <c r="C1384" s="25"/>
      <c r="D1384" s="25"/>
      <c r="E1384" s="25"/>
      <c r="F1384" s="24"/>
    </row>
    <row r="1385" spans="1:6">
      <c r="A1385" s="24"/>
      <c r="B1385" s="25"/>
      <c r="C1385" s="25"/>
      <c r="D1385" s="25"/>
      <c r="E1385" s="25"/>
      <c r="F1385" s="24"/>
    </row>
    <row r="1386" spans="1:6">
      <c r="A1386" s="24"/>
      <c r="B1386" s="25"/>
      <c r="C1386" s="25"/>
      <c r="D1386" s="25"/>
      <c r="E1386" s="25"/>
      <c r="F1386" s="24"/>
    </row>
    <row r="1387" spans="1:6">
      <c r="A1387" s="24"/>
      <c r="B1387" s="25"/>
      <c r="C1387" s="25"/>
      <c r="D1387" s="25"/>
      <c r="E1387" s="25"/>
      <c r="F1387" s="24"/>
    </row>
    <row r="1388" spans="1:6">
      <c r="A1388" s="24"/>
      <c r="B1388" s="25"/>
      <c r="C1388" s="25"/>
      <c r="D1388" s="25"/>
      <c r="E1388" s="25"/>
      <c r="F1388" s="24"/>
    </row>
    <row r="1389" spans="1:6">
      <c r="A1389" s="24"/>
      <c r="B1389" s="25"/>
      <c r="C1389" s="25"/>
      <c r="D1389" s="25"/>
      <c r="E1389" s="25"/>
      <c r="F1389" s="24"/>
    </row>
    <row r="1390" spans="1:6">
      <c r="A1390" s="24"/>
      <c r="B1390" s="25"/>
      <c r="C1390" s="25"/>
      <c r="D1390" s="25"/>
      <c r="E1390" s="25"/>
      <c r="F1390" s="24"/>
    </row>
    <row r="1391" spans="1:6">
      <c r="A1391" s="24"/>
      <c r="B1391" s="25"/>
      <c r="C1391" s="25"/>
      <c r="D1391" s="25"/>
      <c r="E1391" s="25"/>
      <c r="F1391" s="24"/>
    </row>
    <row r="1392" spans="1:6">
      <c r="A1392" s="24"/>
      <c r="B1392" s="25"/>
      <c r="C1392" s="25"/>
      <c r="D1392" s="25"/>
      <c r="E1392" s="25"/>
      <c r="F1392" s="24"/>
    </row>
    <row r="1393" spans="1:6">
      <c r="A1393" s="24"/>
      <c r="B1393" s="25"/>
      <c r="C1393" s="25"/>
      <c r="D1393" s="25"/>
      <c r="E1393" s="25"/>
      <c r="F1393" s="24"/>
    </row>
    <row r="1394" spans="1:6">
      <c r="A1394" s="24"/>
      <c r="B1394" s="25"/>
      <c r="C1394" s="25"/>
      <c r="D1394" s="25"/>
      <c r="E1394" s="25"/>
      <c r="F1394" s="24"/>
    </row>
    <row r="1395" spans="1:6">
      <c r="A1395" s="24"/>
      <c r="B1395" s="25"/>
      <c r="C1395" s="25"/>
      <c r="D1395" s="25"/>
      <c r="E1395" s="25"/>
      <c r="F1395" s="24"/>
    </row>
    <row r="1396" spans="1:6">
      <c r="A1396" s="24"/>
      <c r="B1396" s="25"/>
      <c r="C1396" s="25"/>
      <c r="D1396" s="25"/>
      <c r="E1396" s="25"/>
      <c r="F1396" s="24"/>
    </row>
    <row r="1397" spans="1:6">
      <c r="A1397" s="24"/>
      <c r="B1397" s="25"/>
      <c r="C1397" s="25"/>
      <c r="D1397" s="25"/>
      <c r="E1397" s="25"/>
      <c r="F1397" s="24"/>
    </row>
    <row r="1398" spans="1:6">
      <c r="A1398" s="24"/>
      <c r="B1398" s="25"/>
      <c r="C1398" s="25"/>
      <c r="D1398" s="25"/>
      <c r="E1398" s="25"/>
      <c r="F1398" s="24"/>
    </row>
    <row r="1399" spans="1:6">
      <c r="A1399" s="24"/>
      <c r="B1399" s="25"/>
      <c r="C1399" s="25"/>
      <c r="D1399" s="25"/>
      <c r="E1399" s="25"/>
      <c r="F1399" s="24"/>
    </row>
    <row r="1400" spans="1:6">
      <c r="A1400" s="24"/>
      <c r="B1400" s="25"/>
      <c r="C1400" s="25"/>
      <c r="D1400" s="25"/>
      <c r="E1400" s="25"/>
      <c r="F1400" s="24"/>
    </row>
    <row r="1401" spans="1:6">
      <c r="A1401" s="24"/>
      <c r="B1401" s="25"/>
      <c r="C1401" s="25"/>
      <c r="D1401" s="25"/>
      <c r="E1401" s="25"/>
      <c r="F1401" s="24"/>
    </row>
    <row r="1402" spans="1:6">
      <c r="A1402" s="24"/>
      <c r="B1402" s="25"/>
      <c r="C1402" s="25"/>
      <c r="D1402" s="25"/>
      <c r="E1402" s="25"/>
      <c r="F1402" s="24"/>
    </row>
    <row r="1403" spans="1:6">
      <c r="A1403" s="24"/>
      <c r="B1403" s="25"/>
      <c r="C1403" s="25"/>
      <c r="D1403" s="25"/>
      <c r="E1403" s="25"/>
      <c r="F1403" s="24"/>
    </row>
    <row r="1404" spans="1:6">
      <c r="A1404" s="24"/>
      <c r="B1404" s="25"/>
      <c r="C1404" s="25"/>
      <c r="D1404" s="25"/>
      <c r="E1404" s="25"/>
      <c r="F1404" s="24"/>
    </row>
    <row r="1405" spans="1:6">
      <c r="A1405" s="24"/>
      <c r="B1405" s="25"/>
      <c r="C1405" s="25"/>
      <c r="D1405" s="25"/>
      <c r="E1405" s="25"/>
      <c r="F1405" s="24"/>
    </row>
    <row r="1406" spans="1:6">
      <c r="A1406" s="24"/>
      <c r="B1406" s="25"/>
      <c r="C1406" s="25"/>
      <c r="D1406" s="25"/>
      <c r="E1406" s="25"/>
      <c r="F1406" s="24"/>
    </row>
    <row r="1407" spans="1:6">
      <c r="A1407" s="24"/>
      <c r="B1407" s="25"/>
      <c r="C1407" s="25"/>
      <c r="D1407" s="25"/>
      <c r="E1407" s="25"/>
      <c r="F1407" s="24"/>
    </row>
    <row r="1408" spans="1:6">
      <c r="A1408" s="24"/>
      <c r="B1408" s="25"/>
      <c r="C1408" s="25"/>
      <c r="D1408" s="25"/>
      <c r="E1408" s="25"/>
      <c r="F1408" s="24"/>
    </row>
    <row r="1409" spans="1:6">
      <c r="A1409" s="24"/>
      <c r="B1409" s="25"/>
      <c r="C1409" s="25"/>
      <c r="D1409" s="25"/>
      <c r="E1409" s="25"/>
      <c r="F1409" s="24"/>
    </row>
    <row r="1410" spans="1:6">
      <c r="A1410" s="24"/>
      <c r="B1410" s="25"/>
      <c r="C1410" s="25"/>
      <c r="D1410" s="25"/>
      <c r="E1410" s="25"/>
      <c r="F1410" s="24"/>
    </row>
    <row r="1411" spans="1:6">
      <c r="A1411" s="24"/>
      <c r="B1411" s="25"/>
      <c r="C1411" s="25"/>
      <c r="D1411" s="25"/>
      <c r="E1411" s="25"/>
      <c r="F1411" s="24"/>
    </row>
    <row r="1412" spans="1:6">
      <c r="A1412" s="24"/>
      <c r="B1412" s="25"/>
      <c r="C1412" s="25"/>
      <c r="D1412" s="25"/>
      <c r="E1412" s="25"/>
      <c r="F1412" s="24"/>
    </row>
    <row r="1413" spans="1:6">
      <c r="A1413" s="24"/>
      <c r="B1413" s="25"/>
      <c r="C1413" s="25"/>
      <c r="D1413" s="25"/>
      <c r="E1413" s="25"/>
      <c r="F1413" s="24"/>
    </row>
    <row r="1414" spans="1:6">
      <c r="A1414" s="24"/>
      <c r="B1414" s="25"/>
      <c r="C1414" s="25"/>
      <c r="D1414" s="25"/>
      <c r="E1414" s="25"/>
      <c r="F1414" s="24"/>
    </row>
    <row r="1415" spans="1:6">
      <c r="A1415" s="24"/>
      <c r="B1415" s="25"/>
      <c r="C1415" s="25"/>
      <c r="D1415" s="25"/>
      <c r="E1415" s="25"/>
      <c r="F1415" s="24"/>
    </row>
    <row r="1416" spans="1:6">
      <c r="A1416" s="24"/>
      <c r="B1416" s="25"/>
      <c r="C1416" s="25"/>
      <c r="D1416" s="25"/>
      <c r="E1416" s="25"/>
      <c r="F1416" s="24"/>
    </row>
    <row r="1417" spans="1:6">
      <c r="A1417" s="24"/>
      <c r="B1417" s="25"/>
      <c r="C1417" s="25"/>
      <c r="D1417" s="25"/>
      <c r="E1417" s="25"/>
      <c r="F1417" s="24"/>
    </row>
    <row r="1418" spans="1:6">
      <c r="A1418" s="24"/>
      <c r="B1418" s="25"/>
      <c r="C1418" s="25"/>
      <c r="D1418" s="25"/>
      <c r="E1418" s="25"/>
      <c r="F1418" s="24"/>
    </row>
    <row r="1419" spans="1:6">
      <c r="A1419" s="24"/>
      <c r="B1419" s="25"/>
      <c r="C1419" s="25"/>
      <c r="D1419" s="25"/>
      <c r="E1419" s="25"/>
      <c r="F1419" s="24"/>
    </row>
    <row r="1420" spans="1:6">
      <c r="A1420" s="24"/>
      <c r="B1420" s="25"/>
      <c r="C1420" s="25"/>
      <c r="D1420" s="25"/>
      <c r="E1420" s="25"/>
      <c r="F1420" s="24"/>
    </row>
    <row r="1421" spans="1:6">
      <c r="A1421" s="24"/>
      <c r="B1421" s="25"/>
      <c r="C1421" s="25"/>
      <c r="D1421" s="25"/>
      <c r="E1421" s="25"/>
      <c r="F1421" s="24"/>
    </row>
    <row r="1422" spans="1:6">
      <c r="A1422" s="24"/>
      <c r="B1422" s="25"/>
      <c r="C1422" s="25"/>
      <c r="D1422" s="25"/>
      <c r="E1422" s="25"/>
      <c r="F1422" s="24"/>
    </row>
    <row r="1423" spans="1:6">
      <c r="A1423" s="24"/>
      <c r="B1423" s="25"/>
      <c r="C1423" s="25"/>
      <c r="D1423" s="25"/>
      <c r="E1423" s="25"/>
      <c r="F1423" s="24"/>
    </row>
    <row r="1424" spans="1:6">
      <c r="A1424" s="24"/>
      <c r="B1424" s="25"/>
      <c r="C1424" s="25"/>
      <c r="D1424" s="25"/>
      <c r="E1424" s="25"/>
      <c r="F1424" s="24"/>
    </row>
    <row r="1425" spans="1:6">
      <c r="A1425" s="24"/>
      <c r="B1425" s="25"/>
      <c r="C1425" s="25"/>
      <c r="D1425" s="25"/>
      <c r="E1425" s="25"/>
      <c r="F1425" s="24"/>
    </row>
    <row r="1426" spans="1:6">
      <c r="A1426" s="24"/>
      <c r="B1426" s="25"/>
      <c r="C1426" s="25"/>
      <c r="D1426" s="25"/>
      <c r="E1426" s="25"/>
      <c r="F1426" s="24"/>
    </row>
    <row r="1427" spans="1:6">
      <c r="A1427" s="24"/>
      <c r="B1427" s="25"/>
      <c r="C1427" s="25"/>
      <c r="D1427" s="25"/>
      <c r="E1427" s="25"/>
      <c r="F1427" s="24"/>
    </row>
    <row r="1428" spans="1:6">
      <c r="A1428" s="24"/>
      <c r="B1428" s="25"/>
      <c r="C1428" s="25"/>
      <c r="D1428" s="25"/>
      <c r="E1428" s="25"/>
      <c r="F1428" s="24"/>
    </row>
    <row r="1429" spans="1:6">
      <c r="A1429" s="24"/>
      <c r="B1429" s="25"/>
      <c r="C1429" s="25"/>
      <c r="D1429" s="25"/>
      <c r="E1429" s="25"/>
      <c r="F1429" s="24"/>
    </row>
    <row r="1430" spans="1:6">
      <c r="A1430" s="24"/>
      <c r="B1430" s="25"/>
      <c r="C1430" s="25"/>
      <c r="D1430" s="25"/>
      <c r="E1430" s="25"/>
      <c r="F1430" s="24"/>
    </row>
    <row r="1431" spans="1:6">
      <c r="A1431" s="24"/>
      <c r="B1431" s="25"/>
      <c r="C1431" s="25"/>
      <c r="D1431" s="25"/>
      <c r="E1431" s="25"/>
      <c r="F1431" s="24"/>
    </row>
    <row r="1432" spans="1:6">
      <c r="A1432" s="24"/>
      <c r="B1432" s="25"/>
      <c r="C1432" s="25"/>
      <c r="D1432" s="25"/>
      <c r="E1432" s="25"/>
      <c r="F1432" s="24"/>
    </row>
    <row r="1433" spans="1:6">
      <c r="A1433" s="24"/>
      <c r="B1433" s="25"/>
      <c r="C1433" s="25"/>
      <c r="D1433" s="25"/>
      <c r="E1433" s="25"/>
      <c r="F1433" s="24"/>
    </row>
    <row r="1434" spans="1:6">
      <c r="A1434" s="24"/>
      <c r="B1434" s="25"/>
      <c r="C1434" s="25"/>
      <c r="D1434" s="25"/>
      <c r="E1434" s="25"/>
      <c r="F1434" s="24"/>
    </row>
    <row r="1435" spans="1:6">
      <c r="A1435" s="24"/>
      <c r="B1435" s="25"/>
      <c r="C1435" s="25"/>
      <c r="D1435" s="25"/>
      <c r="E1435" s="25"/>
      <c r="F1435" s="24"/>
    </row>
    <row r="1436" spans="1:6">
      <c r="A1436" s="24"/>
      <c r="B1436" s="25"/>
      <c r="C1436" s="25"/>
      <c r="D1436" s="25"/>
      <c r="E1436" s="25"/>
      <c r="F1436" s="24"/>
    </row>
    <row r="1437" spans="1:6">
      <c r="A1437" s="24"/>
      <c r="B1437" s="25"/>
      <c r="C1437" s="25"/>
      <c r="D1437" s="25"/>
      <c r="E1437" s="25"/>
      <c r="F1437" s="24"/>
    </row>
    <row r="1438" spans="1:6">
      <c r="A1438" s="24"/>
      <c r="B1438" s="25"/>
      <c r="C1438" s="25"/>
      <c r="D1438" s="25"/>
      <c r="E1438" s="25"/>
      <c r="F1438" s="24"/>
    </row>
    <row r="1439" spans="1:6">
      <c r="A1439" s="24"/>
      <c r="B1439" s="25"/>
      <c r="C1439" s="25"/>
      <c r="D1439" s="25"/>
      <c r="E1439" s="25"/>
      <c r="F1439" s="24"/>
    </row>
    <row r="1440" spans="1:6">
      <c r="A1440" s="24"/>
      <c r="B1440" s="25"/>
      <c r="C1440" s="25"/>
      <c r="D1440" s="25"/>
      <c r="E1440" s="25"/>
      <c r="F1440" s="24"/>
    </row>
    <row r="1441" spans="1:6">
      <c r="A1441" s="24"/>
      <c r="B1441" s="25"/>
      <c r="C1441" s="25"/>
      <c r="D1441" s="25"/>
      <c r="E1441" s="25"/>
      <c r="F1441" s="24"/>
    </row>
    <row r="1442" spans="1:6">
      <c r="A1442" s="24"/>
      <c r="B1442" s="25"/>
      <c r="C1442" s="25"/>
      <c r="D1442" s="25"/>
      <c r="E1442" s="25"/>
      <c r="F1442" s="24"/>
    </row>
    <row r="1443" spans="1:6">
      <c r="A1443" s="24"/>
      <c r="B1443" s="25"/>
      <c r="C1443" s="25"/>
      <c r="D1443" s="25"/>
      <c r="E1443" s="25"/>
      <c r="F1443" s="24"/>
    </row>
    <row r="1444" spans="1:6">
      <c r="A1444" s="24"/>
      <c r="B1444" s="25"/>
      <c r="C1444" s="25"/>
      <c r="D1444" s="25"/>
      <c r="E1444" s="25"/>
      <c r="F1444" s="24"/>
    </row>
    <row r="1445" spans="1:6">
      <c r="A1445" s="24"/>
      <c r="B1445" s="25"/>
      <c r="C1445" s="25"/>
      <c r="D1445" s="25"/>
      <c r="E1445" s="25"/>
      <c r="F1445" s="24"/>
    </row>
    <row r="1446" spans="1:6">
      <c r="A1446" s="24"/>
      <c r="B1446" s="25"/>
      <c r="C1446" s="25"/>
      <c r="D1446" s="25"/>
      <c r="E1446" s="25"/>
      <c r="F1446" s="24"/>
    </row>
    <row r="1447" spans="1:6">
      <c r="A1447" s="24"/>
      <c r="B1447" s="25"/>
      <c r="C1447" s="25"/>
      <c r="D1447" s="25"/>
      <c r="E1447" s="25"/>
      <c r="F1447" s="24"/>
    </row>
    <row r="1448" spans="1:6">
      <c r="A1448" s="24"/>
      <c r="B1448" s="25"/>
      <c r="C1448" s="25"/>
      <c r="D1448" s="25"/>
      <c r="E1448" s="25"/>
      <c r="F1448" s="24"/>
    </row>
    <row r="1449" spans="1:6">
      <c r="A1449" s="24"/>
      <c r="B1449" s="25"/>
      <c r="C1449" s="25"/>
      <c r="D1449" s="25"/>
      <c r="E1449" s="25"/>
      <c r="F1449" s="24"/>
    </row>
    <row r="1450" spans="1:6">
      <c r="A1450" s="24"/>
      <c r="B1450" s="25"/>
      <c r="C1450" s="25"/>
      <c r="D1450" s="25"/>
      <c r="E1450" s="25"/>
      <c r="F1450" s="24"/>
    </row>
    <row r="1451" spans="1:6">
      <c r="A1451" s="24"/>
      <c r="B1451" s="25"/>
      <c r="C1451" s="25"/>
      <c r="D1451" s="25"/>
      <c r="E1451" s="25"/>
      <c r="F1451" s="24"/>
    </row>
    <row r="1452" spans="1:6">
      <c r="A1452" s="24"/>
      <c r="B1452" s="25"/>
      <c r="C1452" s="25"/>
      <c r="D1452" s="25"/>
      <c r="E1452" s="25"/>
      <c r="F1452" s="24"/>
    </row>
    <row r="1453" spans="1:6">
      <c r="A1453" s="24"/>
      <c r="B1453" s="25"/>
      <c r="C1453" s="25"/>
      <c r="D1453" s="25"/>
      <c r="E1453" s="25"/>
      <c r="F1453" s="24"/>
    </row>
    <row r="1454" spans="1:6">
      <c r="A1454" s="24"/>
      <c r="B1454" s="25"/>
      <c r="C1454" s="25"/>
      <c r="D1454" s="25"/>
      <c r="E1454" s="25"/>
      <c r="F1454" s="24"/>
    </row>
    <row r="1455" spans="1:6">
      <c r="A1455" s="24"/>
      <c r="B1455" s="25"/>
      <c r="C1455" s="25"/>
      <c r="D1455" s="25"/>
      <c r="E1455" s="25"/>
      <c r="F1455" s="24"/>
    </row>
    <row r="1456" spans="1:6">
      <c r="A1456" s="24"/>
      <c r="B1456" s="25"/>
      <c r="C1456" s="25"/>
      <c r="D1456" s="25"/>
      <c r="E1456" s="25"/>
      <c r="F1456" s="24"/>
    </row>
    <row r="1457" spans="1:6">
      <c r="A1457" s="24"/>
      <c r="B1457" s="25"/>
      <c r="C1457" s="25"/>
      <c r="D1457" s="25"/>
      <c r="E1457" s="25"/>
      <c r="F1457" s="24"/>
    </row>
    <row r="1458" spans="1:6">
      <c r="A1458" s="24"/>
      <c r="B1458" s="25"/>
      <c r="C1458" s="25"/>
      <c r="D1458" s="25"/>
      <c r="E1458" s="25"/>
      <c r="F1458" s="24"/>
    </row>
    <row r="1459" spans="1:6">
      <c r="A1459" s="24"/>
      <c r="B1459" s="25"/>
      <c r="C1459" s="25"/>
      <c r="D1459" s="25"/>
      <c r="E1459" s="25"/>
      <c r="F1459" s="24"/>
    </row>
    <row r="1460" spans="1:6">
      <c r="A1460" s="24"/>
      <c r="B1460" s="25"/>
      <c r="C1460" s="25"/>
      <c r="D1460" s="25"/>
      <c r="E1460" s="25"/>
      <c r="F1460" s="24"/>
    </row>
    <row r="1461" spans="1:6">
      <c r="A1461" s="24"/>
      <c r="B1461" s="25"/>
      <c r="C1461" s="25"/>
      <c r="D1461" s="25"/>
      <c r="E1461" s="25"/>
      <c r="F1461" s="24"/>
    </row>
    <row r="1462" spans="1:6">
      <c r="A1462" s="24"/>
      <c r="B1462" s="25"/>
      <c r="C1462" s="25"/>
      <c r="D1462" s="25"/>
      <c r="E1462" s="25"/>
      <c r="F1462" s="24"/>
    </row>
    <row r="1463" spans="1:6">
      <c r="A1463" s="24"/>
      <c r="B1463" s="25"/>
      <c r="C1463" s="25"/>
      <c r="D1463" s="25"/>
      <c r="E1463" s="25"/>
      <c r="F1463" s="24"/>
    </row>
    <row r="1464" spans="1:6">
      <c r="A1464" s="24"/>
      <c r="B1464" s="25"/>
      <c r="C1464" s="25"/>
      <c r="D1464" s="25"/>
      <c r="E1464" s="25"/>
      <c r="F1464" s="24"/>
    </row>
    <row r="1465" spans="1:6">
      <c r="A1465" s="24"/>
      <c r="B1465" s="25"/>
      <c r="C1465" s="25"/>
      <c r="D1465" s="25"/>
      <c r="E1465" s="25"/>
      <c r="F1465" s="24"/>
    </row>
    <row r="1466" spans="1:6">
      <c r="A1466" s="24"/>
      <c r="B1466" s="25"/>
      <c r="C1466" s="25"/>
      <c r="D1466" s="25"/>
      <c r="E1466" s="25"/>
      <c r="F1466" s="24"/>
    </row>
    <row r="1467" spans="1:6">
      <c r="A1467" s="24"/>
      <c r="B1467" s="25"/>
      <c r="C1467" s="25"/>
      <c r="D1467" s="25"/>
      <c r="E1467" s="25"/>
      <c r="F1467" s="24"/>
    </row>
    <row r="1468" spans="1:6">
      <c r="A1468" s="24"/>
      <c r="B1468" s="25"/>
      <c r="C1468" s="25"/>
      <c r="D1468" s="25"/>
      <c r="E1468" s="25"/>
      <c r="F1468" s="24"/>
    </row>
    <row r="1469" spans="1:6">
      <c r="A1469" s="24"/>
      <c r="B1469" s="25"/>
      <c r="C1469" s="25"/>
      <c r="D1469" s="25"/>
      <c r="E1469" s="25"/>
      <c r="F1469" s="24"/>
    </row>
    <row r="1470" spans="1:6">
      <c r="A1470" s="24"/>
      <c r="B1470" s="25"/>
      <c r="C1470" s="25"/>
      <c r="D1470" s="25"/>
      <c r="E1470" s="25"/>
      <c r="F1470" s="24"/>
    </row>
    <row r="1471" spans="1:6">
      <c r="A1471" s="24"/>
      <c r="B1471" s="25"/>
      <c r="C1471" s="25"/>
      <c r="D1471" s="25"/>
      <c r="E1471" s="25"/>
      <c r="F1471" s="24"/>
    </row>
    <row r="1472" spans="1:6">
      <c r="A1472" s="24"/>
      <c r="B1472" s="25"/>
      <c r="C1472" s="25"/>
      <c r="D1472" s="25"/>
      <c r="E1472" s="25"/>
      <c r="F1472" s="24"/>
    </row>
    <row r="1473" spans="1:6">
      <c r="A1473" s="24"/>
      <c r="B1473" s="25"/>
      <c r="C1473" s="25"/>
      <c r="D1473" s="25"/>
      <c r="E1473" s="25"/>
      <c r="F1473" s="24"/>
    </row>
    <row r="1474" spans="1:6">
      <c r="A1474" s="24"/>
      <c r="B1474" s="25"/>
      <c r="C1474" s="25"/>
      <c r="D1474" s="25"/>
      <c r="E1474" s="25"/>
      <c r="F1474" s="24"/>
    </row>
    <row r="1475" spans="1:6">
      <c r="A1475" s="24"/>
      <c r="B1475" s="25"/>
      <c r="C1475" s="25"/>
      <c r="D1475" s="25"/>
      <c r="E1475" s="25"/>
      <c r="F1475" s="24"/>
    </row>
    <row r="1476" spans="1:6">
      <c r="A1476" s="24"/>
      <c r="B1476" s="25"/>
      <c r="C1476" s="25"/>
      <c r="D1476" s="25"/>
      <c r="E1476" s="25"/>
      <c r="F1476" s="24"/>
    </row>
    <row r="1477" spans="1:6">
      <c r="A1477" s="24"/>
      <c r="B1477" s="25"/>
      <c r="C1477" s="25"/>
      <c r="D1477" s="25"/>
      <c r="E1477" s="25"/>
      <c r="F1477" s="24"/>
    </row>
    <row r="1478" spans="1:6">
      <c r="A1478" s="24"/>
      <c r="B1478" s="25"/>
      <c r="C1478" s="25"/>
      <c r="D1478" s="25"/>
      <c r="E1478" s="25"/>
      <c r="F1478" s="24"/>
    </row>
    <row r="1479" spans="1:6">
      <c r="A1479" s="24"/>
      <c r="B1479" s="25"/>
      <c r="C1479" s="25"/>
      <c r="D1479" s="25"/>
      <c r="E1479" s="25"/>
      <c r="F1479" s="24"/>
    </row>
    <row r="1480" spans="1:6">
      <c r="A1480" s="24"/>
      <c r="B1480" s="25"/>
      <c r="C1480" s="25"/>
      <c r="D1480" s="25"/>
      <c r="E1480" s="25"/>
      <c r="F1480" s="24"/>
    </row>
    <row r="1481" spans="1:6">
      <c r="A1481" s="24"/>
      <c r="B1481" s="25"/>
      <c r="C1481" s="25"/>
      <c r="D1481" s="25"/>
      <c r="E1481" s="25"/>
      <c r="F1481" s="24"/>
    </row>
    <row r="1482" spans="1:6">
      <c r="A1482" s="24"/>
      <c r="B1482" s="25"/>
      <c r="C1482" s="25"/>
      <c r="D1482" s="25"/>
      <c r="E1482" s="25"/>
      <c r="F1482" s="24"/>
    </row>
    <row r="1483" spans="1:6">
      <c r="A1483" s="24"/>
      <c r="B1483" s="25"/>
      <c r="C1483" s="25"/>
      <c r="D1483" s="25"/>
      <c r="E1483" s="25"/>
      <c r="F1483" s="24"/>
    </row>
    <row r="1484" spans="1:6">
      <c r="A1484" s="24"/>
      <c r="B1484" s="25"/>
      <c r="C1484" s="25"/>
      <c r="D1484" s="25"/>
      <c r="E1484" s="25"/>
      <c r="F1484" s="24"/>
    </row>
    <row r="1485" spans="1:6">
      <c r="A1485" s="24"/>
      <c r="B1485" s="25"/>
      <c r="C1485" s="25"/>
      <c r="D1485" s="25"/>
      <c r="E1485" s="25"/>
      <c r="F1485" s="24"/>
    </row>
    <row r="1486" spans="1:6">
      <c r="A1486" s="24"/>
      <c r="B1486" s="25"/>
      <c r="C1486" s="25"/>
      <c r="D1486" s="25"/>
      <c r="E1486" s="25"/>
      <c r="F1486" s="24"/>
    </row>
    <row r="1487" spans="1:6">
      <c r="A1487" s="24"/>
      <c r="B1487" s="25"/>
      <c r="C1487" s="25"/>
      <c r="D1487" s="25"/>
      <c r="E1487" s="25"/>
      <c r="F1487" s="24"/>
    </row>
    <row r="1488" spans="1:6">
      <c r="A1488" s="24"/>
      <c r="B1488" s="25"/>
      <c r="C1488" s="25"/>
      <c r="D1488" s="25"/>
      <c r="E1488" s="25"/>
      <c r="F1488" s="24"/>
    </row>
    <row r="1489" spans="1:6">
      <c r="A1489" s="24"/>
      <c r="B1489" s="25"/>
      <c r="C1489" s="25"/>
      <c r="D1489" s="25"/>
      <c r="E1489" s="25"/>
      <c r="F1489" s="24"/>
    </row>
    <row r="1490" spans="1:6">
      <c r="A1490" s="24"/>
      <c r="B1490" s="25"/>
      <c r="C1490" s="25"/>
      <c r="D1490" s="25"/>
      <c r="E1490" s="25"/>
      <c r="F1490" s="24"/>
    </row>
    <row r="1491" spans="1:6">
      <c r="A1491" s="24"/>
      <c r="B1491" s="25"/>
      <c r="C1491" s="25"/>
      <c r="D1491" s="25"/>
      <c r="E1491" s="25"/>
      <c r="F1491" s="24"/>
    </row>
    <row r="1492" spans="1:6">
      <c r="A1492" s="24"/>
      <c r="B1492" s="25"/>
      <c r="C1492" s="25"/>
      <c r="D1492" s="25"/>
      <c r="E1492" s="25"/>
      <c r="F1492" s="24"/>
    </row>
    <row r="1493" spans="1:6">
      <c r="A1493" s="24"/>
      <c r="B1493" s="25"/>
      <c r="C1493" s="25"/>
      <c r="D1493" s="25"/>
      <c r="E1493" s="25"/>
      <c r="F1493" s="24"/>
    </row>
    <row r="1494" spans="1:6">
      <c r="A1494" s="24"/>
      <c r="B1494" s="25"/>
      <c r="C1494" s="25"/>
      <c r="D1494" s="25"/>
      <c r="E1494" s="25"/>
      <c r="F1494" s="24"/>
    </row>
    <row r="1495" spans="1:6">
      <c r="A1495" s="24"/>
      <c r="B1495" s="25"/>
      <c r="C1495" s="25"/>
      <c r="D1495" s="25"/>
      <c r="E1495" s="25"/>
      <c r="F1495" s="24"/>
    </row>
    <row r="1496" spans="1:6">
      <c r="A1496" s="24"/>
      <c r="B1496" s="25"/>
      <c r="C1496" s="25"/>
      <c r="D1496" s="25"/>
      <c r="E1496" s="25"/>
      <c r="F1496" s="24"/>
    </row>
    <row r="1497" spans="1:6">
      <c r="A1497" s="24"/>
      <c r="B1497" s="25"/>
      <c r="C1497" s="25"/>
      <c r="D1497" s="25"/>
      <c r="E1497" s="25"/>
      <c r="F1497" s="24"/>
    </row>
    <row r="1498" spans="1:6">
      <c r="A1498" s="24"/>
      <c r="B1498" s="25"/>
      <c r="C1498" s="25"/>
      <c r="D1498" s="25"/>
      <c r="E1498" s="25"/>
      <c r="F1498" s="24"/>
    </row>
    <row r="1499" spans="1:6">
      <c r="A1499" s="24"/>
      <c r="B1499" s="25"/>
      <c r="C1499" s="25"/>
      <c r="D1499" s="25"/>
      <c r="E1499" s="25"/>
      <c r="F1499" s="24"/>
    </row>
    <row r="1500" spans="1:6">
      <c r="A1500" s="24"/>
      <c r="B1500" s="25"/>
      <c r="C1500" s="25"/>
      <c r="D1500" s="25"/>
      <c r="E1500" s="25"/>
      <c r="F1500" s="24"/>
    </row>
    <row r="1501" spans="1:6">
      <c r="A1501" s="24"/>
      <c r="B1501" s="25"/>
      <c r="C1501" s="25"/>
      <c r="D1501" s="25"/>
      <c r="E1501" s="25"/>
      <c r="F1501" s="24"/>
    </row>
    <row r="1502" spans="1:6">
      <c r="A1502" s="24"/>
      <c r="B1502" s="25"/>
      <c r="C1502" s="25"/>
      <c r="D1502" s="25"/>
      <c r="E1502" s="25"/>
      <c r="F1502" s="24"/>
    </row>
    <row r="1503" spans="1:6">
      <c r="A1503" s="24"/>
      <c r="B1503" s="25"/>
      <c r="C1503" s="25"/>
      <c r="D1503" s="25"/>
      <c r="E1503" s="25"/>
      <c r="F1503" s="24"/>
    </row>
    <row r="1504" spans="1:6">
      <c r="A1504" s="24"/>
      <c r="B1504" s="25"/>
      <c r="C1504" s="25"/>
      <c r="D1504" s="25"/>
      <c r="E1504" s="25"/>
      <c r="F1504" s="24"/>
    </row>
    <row r="1505" spans="1:6">
      <c r="A1505" s="24"/>
      <c r="B1505" s="25"/>
      <c r="C1505" s="25"/>
      <c r="D1505" s="25"/>
      <c r="E1505" s="25"/>
      <c r="F1505" s="24"/>
    </row>
    <row r="1506" spans="1:6">
      <c r="A1506" s="24"/>
      <c r="B1506" s="25"/>
      <c r="C1506" s="25"/>
      <c r="D1506" s="25"/>
      <c r="E1506" s="25"/>
      <c r="F1506" s="24"/>
    </row>
    <row r="1507" spans="1:6">
      <c r="A1507" s="24"/>
      <c r="B1507" s="25"/>
      <c r="C1507" s="25"/>
      <c r="D1507" s="25"/>
      <c r="E1507" s="25"/>
      <c r="F1507" s="24"/>
    </row>
    <row r="1508" spans="1:6">
      <c r="A1508" s="24"/>
      <c r="B1508" s="25"/>
      <c r="C1508" s="25"/>
      <c r="D1508" s="25"/>
      <c r="E1508" s="25"/>
      <c r="F1508" s="24"/>
    </row>
    <row r="1509" spans="1:6">
      <c r="A1509" s="24"/>
      <c r="B1509" s="25"/>
      <c r="C1509" s="25"/>
      <c r="D1509" s="25"/>
      <c r="E1509" s="25"/>
      <c r="F1509" s="24"/>
    </row>
    <row r="1510" spans="1:6">
      <c r="A1510" s="24"/>
      <c r="B1510" s="25"/>
      <c r="C1510" s="25"/>
      <c r="D1510" s="25"/>
      <c r="E1510" s="25"/>
      <c r="F1510" s="24"/>
    </row>
    <row r="1511" spans="1:6">
      <c r="A1511" s="24"/>
      <c r="B1511" s="25"/>
      <c r="C1511" s="25"/>
      <c r="D1511" s="25"/>
      <c r="E1511" s="25"/>
      <c r="F1511" s="24"/>
    </row>
    <row r="1512" spans="1:6">
      <c r="A1512" s="24"/>
      <c r="B1512" s="25"/>
      <c r="C1512" s="25"/>
      <c r="D1512" s="25"/>
      <c r="E1512" s="25"/>
      <c r="F1512" s="24"/>
    </row>
    <row r="1513" spans="1:6">
      <c r="A1513" s="24"/>
      <c r="B1513" s="25"/>
      <c r="C1513" s="25"/>
      <c r="D1513" s="25"/>
      <c r="E1513" s="25"/>
      <c r="F1513" s="24"/>
    </row>
    <row r="1514" spans="1:6">
      <c r="A1514" s="24"/>
      <c r="B1514" s="25"/>
      <c r="C1514" s="25"/>
      <c r="D1514" s="25"/>
      <c r="E1514" s="25"/>
      <c r="F1514" s="24"/>
    </row>
    <row r="1515" spans="1:6">
      <c r="A1515" s="24"/>
      <c r="B1515" s="25"/>
      <c r="C1515" s="25"/>
      <c r="D1515" s="25"/>
      <c r="E1515" s="25"/>
      <c r="F1515" s="24"/>
    </row>
    <row r="1516" spans="1:6">
      <c r="A1516" s="24"/>
      <c r="B1516" s="25"/>
      <c r="C1516" s="25"/>
      <c r="D1516" s="25"/>
      <c r="E1516" s="25"/>
      <c r="F1516" s="24"/>
    </row>
    <row r="1517" spans="1:6">
      <c r="A1517" s="24"/>
      <c r="B1517" s="25"/>
      <c r="C1517" s="25"/>
      <c r="D1517" s="25"/>
      <c r="E1517" s="25"/>
      <c r="F1517" s="24"/>
    </row>
    <row r="1518" spans="1:6">
      <c r="A1518" s="24"/>
      <c r="B1518" s="25"/>
      <c r="C1518" s="25"/>
      <c r="D1518" s="25"/>
      <c r="E1518" s="25"/>
      <c r="F1518" s="24"/>
    </row>
    <row r="1519" spans="1:6">
      <c r="A1519" s="24"/>
      <c r="B1519" s="25"/>
      <c r="C1519" s="25"/>
      <c r="D1519" s="25"/>
      <c r="E1519" s="25"/>
      <c r="F1519" s="24"/>
    </row>
    <row r="1520" spans="1:6">
      <c r="A1520" s="24"/>
      <c r="B1520" s="25"/>
      <c r="C1520" s="25"/>
      <c r="D1520" s="25"/>
      <c r="E1520" s="25"/>
      <c r="F1520" s="24"/>
    </row>
    <row r="1521" spans="1:6">
      <c r="A1521" s="24"/>
      <c r="B1521" s="25"/>
      <c r="C1521" s="25"/>
      <c r="D1521" s="25"/>
      <c r="E1521" s="25"/>
      <c r="F1521" s="24"/>
    </row>
    <row r="1522" spans="1:6">
      <c r="A1522" s="24"/>
      <c r="B1522" s="25"/>
      <c r="C1522" s="25"/>
      <c r="D1522" s="25"/>
      <c r="E1522" s="25"/>
      <c r="F1522" s="24"/>
    </row>
    <row r="1523" spans="1:6">
      <c r="A1523" s="24"/>
      <c r="B1523" s="25"/>
      <c r="C1523" s="25"/>
      <c r="D1523" s="25"/>
      <c r="E1523" s="25"/>
      <c r="F1523" s="24"/>
    </row>
    <row r="1524" spans="1:6">
      <c r="A1524" s="24"/>
      <c r="B1524" s="25"/>
      <c r="C1524" s="25"/>
      <c r="D1524" s="25"/>
      <c r="E1524" s="25"/>
      <c r="F1524" s="24"/>
    </row>
    <row r="1525" spans="1:6">
      <c r="A1525" s="24"/>
      <c r="B1525" s="25"/>
      <c r="C1525" s="25"/>
      <c r="D1525" s="25"/>
      <c r="E1525" s="25"/>
      <c r="F1525" s="24"/>
    </row>
    <row r="1526" spans="1:6">
      <c r="A1526" s="24"/>
      <c r="B1526" s="25"/>
      <c r="C1526" s="25"/>
      <c r="D1526" s="25"/>
      <c r="E1526" s="25"/>
      <c r="F1526" s="24"/>
    </row>
    <row r="1527" spans="1:6">
      <c r="A1527" s="24"/>
      <c r="B1527" s="25"/>
      <c r="C1527" s="25"/>
      <c r="D1527" s="25"/>
      <c r="E1527" s="25"/>
      <c r="F1527" s="24"/>
    </row>
    <row r="1528" spans="1:6">
      <c r="A1528" s="24"/>
      <c r="B1528" s="25"/>
      <c r="C1528" s="25"/>
      <c r="D1528" s="25"/>
      <c r="E1528" s="25"/>
      <c r="F1528" s="24"/>
    </row>
    <row r="1529" spans="1:6">
      <c r="A1529" s="24"/>
      <c r="B1529" s="25"/>
      <c r="C1529" s="25"/>
      <c r="D1529" s="25"/>
      <c r="E1529" s="25"/>
      <c r="F1529" s="24"/>
    </row>
    <row r="1530" spans="1:6">
      <c r="A1530" s="24"/>
      <c r="B1530" s="25"/>
      <c r="C1530" s="25"/>
      <c r="D1530" s="25"/>
      <c r="E1530" s="25"/>
      <c r="F1530" s="24"/>
    </row>
    <row r="1531" spans="1:6">
      <c r="A1531" s="24"/>
      <c r="B1531" s="25"/>
      <c r="C1531" s="25"/>
      <c r="D1531" s="25"/>
      <c r="E1531" s="25"/>
      <c r="F1531" s="24"/>
    </row>
    <row r="1532" spans="1:6">
      <c r="A1532" s="24"/>
      <c r="B1532" s="25"/>
      <c r="C1532" s="25"/>
      <c r="D1532" s="25"/>
      <c r="E1532" s="25"/>
      <c r="F1532" s="24"/>
    </row>
    <row r="1533" spans="1:6">
      <c r="A1533" s="24"/>
      <c r="B1533" s="25"/>
      <c r="C1533" s="25"/>
      <c r="D1533" s="25"/>
      <c r="E1533" s="25"/>
      <c r="F1533" s="24"/>
    </row>
    <row r="1534" spans="1:6">
      <c r="A1534" s="24"/>
      <c r="B1534" s="25"/>
      <c r="C1534" s="25"/>
      <c r="D1534" s="25"/>
      <c r="E1534" s="25"/>
      <c r="F1534" s="24"/>
    </row>
    <row r="1535" spans="1:6">
      <c r="A1535" s="24"/>
      <c r="B1535" s="25"/>
      <c r="C1535" s="25"/>
      <c r="D1535" s="25"/>
      <c r="E1535" s="25"/>
      <c r="F1535" s="24"/>
    </row>
    <row r="1536" spans="1:6">
      <c r="A1536" s="24"/>
      <c r="B1536" s="25"/>
      <c r="C1536" s="25"/>
      <c r="D1536" s="25"/>
      <c r="E1536" s="25"/>
      <c r="F1536" s="24"/>
    </row>
    <row r="1537" spans="1:6">
      <c r="A1537" s="24"/>
      <c r="B1537" s="25"/>
      <c r="C1537" s="25"/>
      <c r="D1537" s="25"/>
      <c r="E1537" s="25"/>
      <c r="F1537" s="24"/>
    </row>
    <row r="1538" spans="1:6">
      <c r="A1538" s="24"/>
      <c r="B1538" s="25"/>
      <c r="C1538" s="25"/>
      <c r="D1538" s="25"/>
      <c r="E1538" s="25"/>
      <c r="F1538" s="24"/>
    </row>
    <row r="1539" spans="1:6">
      <c r="A1539" s="24"/>
      <c r="B1539" s="25"/>
      <c r="C1539" s="25"/>
      <c r="D1539" s="25"/>
      <c r="E1539" s="25"/>
      <c r="F1539" s="24"/>
    </row>
    <row r="1540" spans="1:6">
      <c r="A1540" s="24"/>
      <c r="B1540" s="25"/>
      <c r="C1540" s="25"/>
      <c r="D1540" s="25"/>
      <c r="E1540" s="25"/>
      <c r="F1540" s="24"/>
    </row>
    <row r="1541" spans="1:6">
      <c r="A1541" s="24"/>
      <c r="B1541" s="25"/>
      <c r="C1541" s="25"/>
      <c r="D1541" s="25"/>
      <c r="E1541" s="25"/>
      <c r="F1541" s="24"/>
    </row>
    <row r="1542" spans="1:6">
      <c r="A1542" s="24"/>
      <c r="B1542" s="25"/>
      <c r="C1542" s="25"/>
      <c r="D1542" s="25"/>
      <c r="E1542" s="25"/>
      <c r="F1542" s="24"/>
    </row>
    <row r="1543" spans="1:6">
      <c r="A1543" s="24"/>
      <c r="B1543" s="25"/>
      <c r="C1543" s="25"/>
      <c r="D1543" s="25"/>
      <c r="E1543" s="25"/>
      <c r="F1543" s="24"/>
    </row>
    <row r="1544" spans="1:6">
      <c r="A1544" s="24"/>
      <c r="B1544" s="25"/>
      <c r="C1544" s="25"/>
      <c r="D1544" s="25"/>
      <c r="E1544" s="25"/>
      <c r="F1544" s="24"/>
    </row>
    <row r="1545" spans="1:6">
      <c r="A1545" s="24"/>
      <c r="B1545" s="25"/>
      <c r="C1545" s="25"/>
      <c r="D1545" s="25"/>
      <c r="E1545" s="25"/>
      <c r="F1545" s="24"/>
    </row>
    <row r="1546" spans="1:6">
      <c r="A1546" s="24"/>
      <c r="B1546" s="25"/>
      <c r="C1546" s="25"/>
      <c r="D1546" s="25"/>
      <c r="E1546" s="25"/>
      <c r="F1546" s="24"/>
    </row>
    <row r="1547" spans="1:6">
      <c r="A1547" s="24"/>
      <c r="B1547" s="25"/>
      <c r="C1547" s="25"/>
      <c r="D1547" s="25"/>
      <c r="E1547" s="25"/>
      <c r="F1547" s="24"/>
    </row>
    <row r="1548" spans="1:6">
      <c r="A1548" s="24"/>
      <c r="B1548" s="25"/>
      <c r="C1548" s="25"/>
      <c r="D1548" s="25"/>
      <c r="E1548" s="25"/>
      <c r="F1548" s="24"/>
    </row>
    <row r="1549" spans="1:6">
      <c r="A1549" s="24"/>
      <c r="B1549" s="25"/>
      <c r="C1549" s="25"/>
      <c r="D1549" s="25"/>
      <c r="E1549" s="25"/>
      <c r="F1549" s="24"/>
    </row>
    <row r="1550" spans="1:6">
      <c r="A1550" s="24"/>
      <c r="B1550" s="25"/>
      <c r="C1550" s="25"/>
      <c r="D1550" s="25"/>
      <c r="E1550" s="25"/>
      <c r="F1550" s="24"/>
    </row>
    <row r="1551" spans="1:6">
      <c r="A1551" s="24"/>
      <c r="B1551" s="25"/>
      <c r="C1551" s="25"/>
      <c r="D1551" s="25"/>
      <c r="E1551" s="25"/>
      <c r="F1551" s="24"/>
    </row>
    <row r="1552" spans="1:6">
      <c r="A1552" s="24"/>
      <c r="B1552" s="25"/>
      <c r="C1552" s="25"/>
      <c r="D1552" s="25"/>
      <c r="E1552" s="25"/>
      <c r="F1552" s="24"/>
    </row>
    <row r="1553" spans="1:6">
      <c r="A1553" s="24"/>
      <c r="B1553" s="25"/>
      <c r="C1553" s="25"/>
      <c r="D1553" s="25"/>
      <c r="E1553" s="25"/>
      <c r="F1553" s="24"/>
    </row>
    <row r="1554" spans="1:6">
      <c r="A1554" s="24"/>
      <c r="B1554" s="25"/>
      <c r="C1554" s="25"/>
      <c r="D1554" s="25"/>
      <c r="E1554" s="25"/>
      <c r="F1554" s="24"/>
    </row>
    <row r="1555" spans="1:6">
      <c r="A1555" s="24"/>
      <c r="B1555" s="25"/>
      <c r="C1555" s="25"/>
      <c r="D1555" s="25"/>
      <c r="E1555" s="25"/>
      <c r="F1555" s="24"/>
    </row>
    <row r="1556" spans="1:6">
      <c r="A1556" s="24"/>
      <c r="B1556" s="25"/>
      <c r="C1556" s="25"/>
      <c r="D1556" s="25"/>
      <c r="E1556" s="25"/>
      <c r="F1556" s="24"/>
    </row>
    <row r="1557" spans="1:6">
      <c r="A1557" s="24"/>
      <c r="B1557" s="25"/>
      <c r="C1557" s="25"/>
      <c r="D1557" s="25"/>
      <c r="E1557" s="25"/>
      <c r="F1557" s="24"/>
    </row>
    <row r="1558" spans="1:6">
      <c r="A1558" s="24"/>
      <c r="B1558" s="25"/>
      <c r="C1558" s="25"/>
      <c r="D1558" s="25"/>
      <c r="E1558" s="25"/>
      <c r="F1558" s="24"/>
    </row>
    <row r="1559" spans="1:6">
      <c r="A1559" s="24"/>
      <c r="B1559" s="25"/>
      <c r="C1559" s="25"/>
      <c r="D1559" s="25"/>
      <c r="E1559" s="25"/>
      <c r="F1559" s="24"/>
    </row>
    <row r="1560" spans="1:6">
      <c r="A1560" s="24"/>
      <c r="B1560" s="25"/>
      <c r="C1560" s="25"/>
      <c r="D1560" s="25"/>
      <c r="E1560" s="25"/>
      <c r="F1560" s="24"/>
    </row>
    <row r="1561" spans="1:6">
      <c r="A1561" s="24"/>
      <c r="B1561" s="25"/>
      <c r="C1561" s="25"/>
      <c r="D1561" s="25"/>
      <c r="E1561" s="25"/>
      <c r="F1561" s="24"/>
    </row>
    <row r="1562" spans="1:6">
      <c r="A1562" s="24"/>
      <c r="B1562" s="25"/>
      <c r="C1562" s="25"/>
      <c r="D1562" s="25"/>
      <c r="E1562" s="25"/>
      <c r="F1562" s="24"/>
    </row>
    <row r="1563" spans="1:6">
      <c r="A1563" s="24"/>
      <c r="B1563" s="25"/>
      <c r="C1563" s="25"/>
      <c r="D1563" s="25"/>
      <c r="E1563" s="25"/>
      <c r="F1563" s="24"/>
    </row>
    <row r="1564" spans="1:6">
      <c r="A1564" s="24"/>
      <c r="B1564" s="25"/>
      <c r="C1564" s="25"/>
      <c r="D1564" s="25"/>
      <c r="E1564" s="25"/>
      <c r="F1564" s="24"/>
    </row>
    <row r="1565" spans="1:6">
      <c r="A1565" s="24"/>
      <c r="B1565" s="25"/>
      <c r="C1565" s="25"/>
      <c r="D1565" s="25"/>
      <c r="E1565" s="25"/>
      <c r="F1565" s="24"/>
    </row>
    <row r="1566" spans="1:6">
      <c r="A1566" s="24"/>
      <c r="B1566" s="25"/>
      <c r="C1566" s="25"/>
      <c r="D1566" s="25"/>
      <c r="E1566" s="25"/>
      <c r="F1566" s="24"/>
    </row>
    <row r="1567" spans="1:6">
      <c r="A1567" s="24"/>
      <c r="B1567" s="25"/>
      <c r="C1567" s="25"/>
      <c r="D1567" s="25"/>
      <c r="E1567" s="25"/>
      <c r="F1567" s="24"/>
    </row>
    <row r="1568" spans="1:6">
      <c r="A1568" s="24"/>
      <c r="B1568" s="25"/>
      <c r="C1568" s="25"/>
      <c r="D1568" s="25"/>
      <c r="E1568" s="25"/>
      <c r="F1568" s="24"/>
    </row>
    <row r="1569" spans="1:6">
      <c r="A1569" s="24"/>
      <c r="B1569" s="25"/>
      <c r="C1569" s="25"/>
      <c r="D1569" s="25"/>
      <c r="E1569" s="25"/>
      <c r="F1569" s="24"/>
    </row>
    <row r="1570" spans="1:6">
      <c r="A1570" s="24"/>
      <c r="B1570" s="25"/>
      <c r="C1570" s="25"/>
      <c r="D1570" s="25"/>
      <c r="E1570" s="25"/>
      <c r="F1570" s="24"/>
    </row>
    <row r="1571" spans="1:6">
      <c r="A1571" s="24"/>
      <c r="B1571" s="25"/>
      <c r="C1571" s="25"/>
      <c r="D1571" s="25"/>
      <c r="E1571" s="25"/>
      <c r="F1571" s="24"/>
    </row>
    <row r="1572" spans="1:6">
      <c r="A1572" s="24"/>
      <c r="B1572" s="25"/>
      <c r="C1572" s="25"/>
      <c r="D1572" s="25"/>
      <c r="E1572" s="25"/>
      <c r="F1572" s="24"/>
    </row>
    <row r="1573" spans="1:6">
      <c r="A1573" s="24"/>
      <c r="B1573" s="25"/>
      <c r="C1573" s="25"/>
      <c r="D1573" s="25"/>
      <c r="E1573" s="25"/>
      <c r="F1573" s="24"/>
    </row>
    <row r="1574" spans="1:6">
      <c r="A1574" s="24"/>
      <c r="B1574" s="25"/>
      <c r="C1574" s="25"/>
      <c r="D1574" s="25"/>
      <c r="E1574" s="25"/>
      <c r="F1574" s="24"/>
    </row>
    <row r="1575" spans="1:6">
      <c r="A1575" s="24"/>
      <c r="B1575" s="25"/>
      <c r="C1575" s="25"/>
      <c r="D1575" s="25"/>
      <c r="E1575" s="25"/>
      <c r="F1575" s="24"/>
    </row>
    <row r="1576" spans="1:6">
      <c r="A1576" s="24"/>
      <c r="B1576" s="25"/>
      <c r="C1576" s="25"/>
      <c r="D1576" s="25"/>
      <c r="E1576" s="25"/>
      <c r="F1576" s="24"/>
    </row>
    <row r="1577" spans="1:6">
      <c r="A1577" s="24"/>
      <c r="B1577" s="25"/>
      <c r="C1577" s="25"/>
      <c r="D1577" s="25"/>
      <c r="E1577" s="25"/>
      <c r="F1577" s="24"/>
    </row>
    <row r="1578" spans="1:6">
      <c r="A1578" s="24"/>
      <c r="B1578" s="25"/>
      <c r="C1578" s="25"/>
      <c r="D1578" s="25"/>
      <c r="E1578" s="25"/>
      <c r="F1578" s="24"/>
    </row>
    <row r="1579" spans="1:6">
      <c r="A1579" s="24"/>
      <c r="B1579" s="25"/>
      <c r="C1579" s="25"/>
      <c r="D1579" s="25"/>
      <c r="E1579" s="25"/>
      <c r="F1579" s="24"/>
    </row>
    <row r="1580" spans="1:6">
      <c r="A1580" s="24"/>
      <c r="B1580" s="25"/>
      <c r="C1580" s="25"/>
      <c r="D1580" s="25"/>
      <c r="E1580" s="25"/>
      <c r="F1580" s="24"/>
    </row>
    <row r="1581" spans="1:6">
      <c r="A1581" s="24"/>
      <c r="B1581" s="25"/>
      <c r="C1581" s="25"/>
      <c r="D1581" s="25"/>
      <c r="E1581" s="25"/>
      <c r="F1581" s="24"/>
    </row>
    <row r="1582" spans="1:6">
      <c r="A1582" s="24"/>
      <c r="B1582" s="25"/>
      <c r="C1582" s="25"/>
      <c r="D1582" s="25"/>
      <c r="E1582" s="25"/>
      <c r="F1582" s="24"/>
    </row>
    <row r="1583" spans="1:6">
      <c r="A1583" s="24"/>
      <c r="B1583" s="25"/>
      <c r="C1583" s="25"/>
      <c r="D1583" s="25"/>
      <c r="E1583" s="25"/>
      <c r="F1583" s="24"/>
    </row>
    <row r="1584" spans="1:6">
      <c r="A1584" s="24"/>
      <c r="B1584" s="25"/>
      <c r="C1584" s="25"/>
      <c r="D1584" s="25"/>
      <c r="E1584" s="25"/>
      <c r="F1584" s="24"/>
    </row>
    <row r="1585" spans="1:6">
      <c r="A1585" s="24"/>
      <c r="B1585" s="25"/>
      <c r="C1585" s="25"/>
      <c r="D1585" s="25"/>
      <c r="E1585" s="25"/>
      <c r="F1585" s="24"/>
    </row>
    <row r="1586" spans="1:6">
      <c r="A1586" s="24"/>
      <c r="B1586" s="25"/>
      <c r="C1586" s="25"/>
      <c r="D1586" s="25"/>
      <c r="E1586" s="25"/>
      <c r="F1586" s="24"/>
    </row>
    <row r="1587" spans="1:6">
      <c r="A1587" s="24"/>
      <c r="B1587" s="25"/>
      <c r="C1587" s="25"/>
      <c r="D1587" s="25"/>
      <c r="E1587" s="25"/>
      <c r="F1587" s="24"/>
    </row>
    <row r="1588" spans="1:6">
      <c r="A1588" s="24"/>
      <c r="B1588" s="25"/>
      <c r="C1588" s="25"/>
      <c r="D1588" s="25"/>
      <c r="E1588" s="25"/>
      <c r="F1588" s="24"/>
    </row>
    <row r="1589" spans="1:6">
      <c r="A1589" s="24"/>
      <c r="B1589" s="25"/>
      <c r="C1589" s="25"/>
      <c r="D1589" s="25"/>
      <c r="E1589" s="25"/>
      <c r="F1589" s="24"/>
    </row>
    <row r="1590" spans="1:6">
      <c r="A1590" s="24"/>
      <c r="B1590" s="25"/>
      <c r="C1590" s="25"/>
      <c r="D1590" s="25"/>
      <c r="E1590" s="25"/>
      <c r="F1590" s="24"/>
    </row>
    <row r="1591" spans="1:6">
      <c r="A1591" s="24"/>
      <c r="B1591" s="25"/>
      <c r="C1591" s="25"/>
      <c r="D1591" s="25"/>
      <c r="E1591" s="25"/>
      <c r="F1591" s="24"/>
    </row>
    <row r="1592" spans="1:6">
      <c r="A1592" s="24"/>
      <c r="B1592" s="25"/>
      <c r="C1592" s="25"/>
      <c r="D1592" s="25"/>
      <c r="E1592" s="25"/>
      <c r="F1592" s="24"/>
    </row>
    <row r="1593" spans="1:6">
      <c r="A1593" s="24"/>
      <c r="B1593" s="25"/>
      <c r="C1593" s="25"/>
      <c r="D1593" s="25"/>
      <c r="E1593" s="25"/>
      <c r="F1593" s="24"/>
    </row>
    <row r="1594" spans="1:6">
      <c r="A1594" s="24"/>
      <c r="B1594" s="25"/>
      <c r="C1594" s="25"/>
      <c r="D1594" s="25"/>
      <c r="E1594" s="25"/>
      <c r="F1594" s="24"/>
    </row>
    <row r="1595" spans="1:6">
      <c r="A1595" s="24"/>
      <c r="B1595" s="25"/>
      <c r="C1595" s="25"/>
      <c r="D1595" s="25"/>
      <c r="E1595" s="25"/>
      <c r="F1595" s="24"/>
    </row>
    <row r="1596" spans="1:6">
      <c r="A1596" s="24"/>
      <c r="B1596" s="25"/>
      <c r="C1596" s="25"/>
      <c r="D1596" s="25"/>
      <c r="E1596" s="25"/>
      <c r="F1596" s="24"/>
    </row>
    <row r="1597" spans="1:6">
      <c r="A1597" s="24"/>
      <c r="B1597" s="25"/>
      <c r="C1597" s="25"/>
      <c r="D1597" s="25"/>
      <c r="E1597" s="25"/>
      <c r="F1597" s="24"/>
    </row>
    <row r="1598" spans="1:6">
      <c r="A1598" s="24"/>
      <c r="B1598" s="25"/>
      <c r="C1598" s="25"/>
      <c r="D1598" s="25"/>
      <c r="E1598" s="25"/>
      <c r="F1598" s="24"/>
    </row>
    <row r="1599" spans="1:6">
      <c r="A1599" s="24"/>
      <c r="B1599" s="25"/>
      <c r="C1599" s="25"/>
      <c r="D1599" s="25"/>
      <c r="E1599" s="25"/>
      <c r="F1599" s="24"/>
    </row>
    <row r="1600" spans="1:6">
      <c r="A1600" s="24"/>
      <c r="B1600" s="25"/>
      <c r="C1600" s="25"/>
      <c r="D1600" s="25"/>
      <c r="E1600" s="25"/>
      <c r="F1600" s="24"/>
    </row>
    <row r="1601" spans="1:6">
      <c r="A1601" s="24"/>
      <c r="B1601" s="25"/>
      <c r="C1601" s="25"/>
      <c r="D1601" s="25"/>
      <c r="E1601" s="25"/>
      <c r="F1601" s="24"/>
    </row>
    <row r="1602" spans="1:6">
      <c r="A1602" s="24"/>
      <c r="B1602" s="25"/>
      <c r="C1602" s="25"/>
      <c r="D1602" s="25"/>
      <c r="E1602" s="25"/>
      <c r="F1602" s="24"/>
    </row>
    <row r="1603" spans="1:6">
      <c r="A1603" s="24"/>
      <c r="B1603" s="25"/>
      <c r="C1603" s="25"/>
      <c r="D1603" s="25"/>
      <c r="E1603" s="25"/>
      <c r="F1603" s="24"/>
    </row>
    <row r="1604" spans="1:6">
      <c r="A1604" s="24"/>
      <c r="B1604" s="25"/>
      <c r="C1604" s="25"/>
      <c r="D1604" s="25"/>
      <c r="E1604" s="25"/>
      <c r="F1604" s="24"/>
    </row>
    <row r="1605" spans="1:6">
      <c r="A1605" s="24"/>
      <c r="B1605" s="25"/>
      <c r="C1605" s="25"/>
      <c r="D1605" s="25"/>
      <c r="E1605" s="25"/>
      <c r="F1605" s="24"/>
    </row>
    <row r="1606" spans="1:6">
      <c r="A1606" s="24"/>
      <c r="B1606" s="25"/>
      <c r="C1606" s="25"/>
      <c r="D1606" s="25"/>
      <c r="E1606" s="25"/>
      <c r="F1606" s="24"/>
    </row>
    <row r="1607" spans="1:6">
      <c r="A1607" s="24"/>
      <c r="B1607" s="25"/>
      <c r="C1607" s="25"/>
      <c r="D1607" s="25"/>
      <c r="E1607" s="25"/>
      <c r="F1607" s="24"/>
    </row>
    <row r="1608" spans="1:6">
      <c r="A1608" s="24"/>
      <c r="B1608" s="25"/>
      <c r="C1608" s="25"/>
      <c r="D1608" s="25"/>
      <c r="E1608" s="25"/>
      <c r="F1608" s="24"/>
    </row>
    <row r="1609" spans="1:6">
      <c r="A1609" s="24"/>
      <c r="B1609" s="25"/>
      <c r="C1609" s="25"/>
      <c r="D1609" s="25"/>
      <c r="E1609" s="25"/>
      <c r="F1609" s="24"/>
    </row>
    <row r="1610" spans="1:6">
      <c r="A1610" s="24"/>
      <c r="B1610" s="25"/>
      <c r="C1610" s="25"/>
      <c r="D1610" s="25"/>
      <c r="E1610" s="25"/>
      <c r="F1610" s="24"/>
    </row>
    <row r="1611" spans="1:6">
      <c r="A1611" s="24"/>
      <c r="B1611" s="25"/>
      <c r="C1611" s="25"/>
      <c r="D1611" s="25"/>
      <c r="E1611" s="25"/>
      <c r="F1611" s="24"/>
    </row>
    <row r="1612" spans="1:6">
      <c r="A1612" s="24"/>
      <c r="B1612" s="25"/>
      <c r="C1612" s="25"/>
      <c r="D1612" s="25"/>
      <c r="E1612" s="25"/>
      <c r="F1612" s="24"/>
    </row>
    <row r="1613" spans="1:6">
      <c r="A1613" s="24"/>
      <c r="B1613" s="25"/>
      <c r="C1613" s="25"/>
      <c r="D1613" s="25"/>
      <c r="E1613" s="25"/>
      <c r="F1613" s="24"/>
    </row>
    <row r="1614" spans="1:6">
      <c r="A1614" s="24"/>
      <c r="B1614" s="25"/>
      <c r="C1614" s="25"/>
      <c r="D1614" s="25"/>
      <c r="E1614" s="25"/>
      <c r="F1614" s="24"/>
    </row>
    <row r="1615" spans="1:6">
      <c r="A1615" s="24"/>
      <c r="B1615" s="25"/>
      <c r="C1615" s="25"/>
      <c r="D1615" s="25"/>
      <c r="E1615" s="25"/>
      <c r="F1615" s="24"/>
    </row>
    <row r="1616" spans="1:6">
      <c r="A1616" s="24"/>
      <c r="B1616" s="25"/>
      <c r="C1616" s="25"/>
      <c r="D1616" s="25"/>
      <c r="E1616" s="25"/>
      <c r="F1616" s="24"/>
    </row>
    <row r="1617" spans="1:6">
      <c r="A1617" s="24"/>
      <c r="B1617" s="25"/>
      <c r="C1617" s="25"/>
      <c r="D1617" s="25"/>
      <c r="E1617" s="25"/>
      <c r="F1617" s="24"/>
    </row>
    <row r="1618" spans="1:6">
      <c r="A1618" s="24"/>
      <c r="B1618" s="25"/>
      <c r="C1618" s="25"/>
      <c r="D1618" s="25"/>
      <c r="E1618" s="25"/>
      <c r="F1618" s="24"/>
    </row>
    <row r="1619" spans="1:6">
      <c r="A1619" s="24"/>
      <c r="B1619" s="25"/>
      <c r="C1619" s="25"/>
      <c r="D1619" s="25"/>
      <c r="E1619" s="25"/>
      <c r="F1619" s="24"/>
    </row>
    <row r="1620" spans="1:6">
      <c r="A1620" s="24"/>
      <c r="B1620" s="25"/>
      <c r="C1620" s="25"/>
      <c r="D1620" s="25"/>
      <c r="E1620" s="25"/>
      <c r="F1620" s="24"/>
    </row>
    <row r="1621" spans="1:6">
      <c r="A1621" s="24"/>
      <c r="B1621" s="25"/>
      <c r="C1621" s="25"/>
      <c r="D1621" s="25"/>
      <c r="E1621" s="25"/>
      <c r="F1621" s="24"/>
    </row>
    <row r="1622" spans="1:6">
      <c r="A1622" s="24"/>
      <c r="B1622" s="25"/>
      <c r="C1622" s="25"/>
      <c r="D1622" s="25"/>
      <c r="E1622" s="25"/>
      <c r="F1622" s="24"/>
    </row>
    <row r="1623" spans="1:6">
      <c r="A1623" s="24"/>
      <c r="B1623" s="25"/>
      <c r="C1623" s="25"/>
      <c r="D1623" s="25"/>
      <c r="E1623" s="25"/>
      <c r="F1623" s="24"/>
    </row>
    <row r="1624" spans="1:6">
      <c r="A1624" s="24"/>
      <c r="B1624" s="25"/>
      <c r="C1624" s="25"/>
      <c r="D1624" s="25"/>
      <c r="E1624" s="25"/>
      <c r="F1624" s="24"/>
    </row>
    <row r="1625" spans="1:6">
      <c r="A1625" s="24"/>
      <c r="B1625" s="25"/>
      <c r="C1625" s="25"/>
      <c r="D1625" s="25"/>
      <c r="E1625" s="25"/>
      <c r="F1625" s="24"/>
    </row>
    <row r="1626" spans="1:6">
      <c r="A1626" s="24"/>
      <c r="B1626" s="25"/>
      <c r="C1626" s="25"/>
      <c r="D1626" s="25"/>
      <c r="E1626" s="25"/>
      <c r="F1626" s="24"/>
    </row>
    <row r="1627" spans="1:6">
      <c r="A1627" s="24"/>
      <c r="B1627" s="25"/>
      <c r="C1627" s="25"/>
      <c r="D1627" s="25"/>
      <c r="E1627" s="25"/>
      <c r="F1627" s="24"/>
    </row>
    <row r="1628" spans="1:6">
      <c r="A1628" s="24"/>
      <c r="B1628" s="25"/>
      <c r="C1628" s="25"/>
      <c r="D1628" s="25"/>
      <c r="E1628" s="25"/>
      <c r="F1628" s="24"/>
    </row>
    <row r="1629" spans="1:6">
      <c r="A1629" s="24"/>
      <c r="B1629" s="25"/>
      <c r="C1629" s="25"/>
      <c r="D1629" s="25"/>
      <c r="E1629" s="25"/>
      <c r="F1629" s="24"/>
    </row>
    <row r="1630" spans="1:6">
      <c r="A1630" s="24"/>
      <c r="B1630" s="25"/>
      <c r="C1630" s="25"/>
      <c r="D1630" s="25"/>
      <c r="E1630" s="25"/>
      <c r="F1630" s="24"/>
    </row>
    <row r="1631" spans="1:6">
      <c r="A1631" s="24"/>
      <c r="B1631" s="25"/>
      <c r="C1631" s="25"/>
      <c r="D1631" s="25"/>
      <c r="E1631" s="25"/>
      <c r="F1631" s="24"/>
    </row>
    <row r="1632" spans="1:6">
      <c r="A1632" s="24"/>
      <c r="B1632" s="25"/>
      <c r="C1632" s="25"/>
      <c r="D1632" s="25"/>
      <c r="E1632" s="25"/>
      <c r="F1632" s="24"/>
    </row>
    <row r="1633" spans="1:6">
      <c r="A1633" s="24"/>
      <c r="B1633" s="25"/>
      <c r="C1633" s="25"/>
      <c r="D1633" s="25"/>
      <c r="E1633" s="25"/>
      <c r="F1633" s="24"/>
    </row>
    <row r="1634" spans="1:6">
      <c r="A1634" s="24"/>
      <c r="B1634" s="25"/>
      <c r="C1634" s="25"/>
      <c r="D1634" s="25"/>
      <c r="E1634" s="25"/>
      <c r="F1634" s="24"/>
    </row>
    <row r="1635" spans="1:6">
      <c r="A1635" s="24"/>
      <c r="B1635" s="25"/>
      <c r="C1635" s="25"/>
      <c r="D1635" s="25"/>
      <c r="E1635" s="25"/>
      <c r="F1635" s="24"/>
    </row>
    <row r="1636" spans="1:6">
      <c r="A1636" s="24"/>
      <c r="B1636" s="25"/>
      <c r="C1636" s="25"/>
      <c r="D1636" s="25"/>
      <c r="E1636" s="25"/>
      <c r="F1636" s="24"/>
    </row>
    <row r="1637" spans="1:6">
      <c r="A1637" s="24"/>
      <c r="B1637" s="25"/>
      <c r="C1637" s="25"/>
      <c r="D1637" s="25"/>
      <c r="E1637" s="25"/>
      <c r="F1637" s="24"/>
    </row>
    <row r="1638" spans="1:6">
      <c r="A1638" s="24"/>
      <c r="B1638" s="25"/>
      <c r="C1638" s="25"/>
      <c r="D1638" s="25"/>
      <c r="E1638" s="25"/>
      <c r="F1638" s="24"/>
    </row>
    <row r="1639" spans="1:6">
      <c r="A1639" s="24"/>
      <c r="B1639" s="25"/>
      <c r="C1639" s="25"/>
      <c r="D1639" s="25"/>
      <c r="E1639" s="25"/>
      <c r="F1639" s="24"/>
    </row>
    <row r="1640" spans="1:6">
      <c r="A1640" s="24"/>
      <c r="B1640" s="25"/>
      <c r="C1640" s="25"/>
      <c r="D1640" s="25"/>
      <c r="E1640" s="25"/>
      <c r="F1640" s="24"/>
    </row>
    <row r="1641" spans="1:6">
      <c r="A1641" s="24"/>
      <c r="B1641" s="25"/>
      <c r="C1641" s="25"/>
      <c r="D1641" s="25"/>
      <c r="E1641" s="25"/>
      <c r="F1641" s="24"/>
    </row>
    <row r="1642" spans="1:6">
      <c r="A1642" s="24"/>
      <c r="B1642" s="25"/>
      <c r="C1642" s="25"/>
      <c r="D1642" s="25"/>
      <c r="E1642" s="25"/>
      <c r="F1642" s="24"/>
    </row>
    <row r="1643" spans="1:6">
      <c r="A1643" s="24"/>
      <c r="B1643" s="25"/>
      <c r="C1643" s="25"/>
      <c r="D1643" s="25"/>
      <c r="E1643" s="25"/>
      <c r="F1643" s="24"/>
    </row>
    <row r="1644" spans="1:6">
      <c r="A1644" s="24"/>
      <c r="B1644" s="25"/>
      <c r="C1644" s="25"/>
      <c r="D1644" s="25"/>
      <c r="E1644" s="25"/>
      <c r="F1644" s="24"/>
    </row>
    <row r="1645" spans="1:6">
      <c r="A1645" s="24"/>
      <c r="B1645" s="25"/>
      <c r="C1645" s="25"/>
      <c r="D1645" s="25"/>
      <c r="E1645" s="25"/>
      <c r="F1645" s="24"/>
    </row>
    <row r="1646" spans="1:6">
      <c r="A1646" s="24"/>
      <c r="B1646" s="25"/>
      <c r="C1646" s="25"/>
      <c r="D1646" s="25"/>
      <c r="E1646" s="25"/>
      <c r="F1646" s="24"/>
    </row>
    <row r="1647" spans="1:6">
      <c r="A1647" s="24"/>
      <c r="B1647" s="25"/>
      <c r="C1647" s="25"/>
      <c r="D1647" s="25"/>
      <c r="E1647" s="25"/>
      <c r="F1647" s="24"/>
    </row>
    <row r="1648" spans="1:6">
      <c r="A1648" s="24"/>
      <c r="B1648" s="25"/>
      <c r="C1648" s="25"/>
      <c r="D1648" s="25"/>
      <c r="E1648" s="25"/>
      <c r="F1648" s="24"/>
    </row>
    <row r="1649" spans="1:6">
      <c r="A1649" s="24"/>
      <c r="B1649" s="25"/>
      <c r="C1649" s="25"/>
      <c r="D1649" s="25"/>
      <c r="E1649" s="25"/>
      <c r="F1649" s="24"/>
    </row>
    <row r="1650" spans="1:6">
      <c r="A1650" s="24"/>
      <c r="B1650" s="25"/>
      <c r="C1650" s="25"/>
      <c r="D1650" s="25"/>
      <c r="E1650" s="25"/>
      <c r="F1650" s="24"/>
    </row>
    <row r="1651" spans="1:6">
      <c r="A1651" s="24"/>
      <c r="B1651" s="25"/>
      <c r="C1651" s="25"/>
      <c r="D1651" s="25"/>
      <c r="E1651" s="25"/>
      <c r="F1651" s="24"/>
    </row>
    <row r="1652" spans="1:6">
      <c r="A1652" s="24"/>
      <c r="B1652" s="25"/>
      <c r="C1652" s="25"/>
      <c r="D1652" s="25"/>
      <c r="E1652" s="25"/>
      <c r="F1652" s="24"/>
    </row>
    <row r="1653" spans="1:6">
      <c r="A1653" s="24"/>
      <c r="B1653" s="25"/>
      <c r="C1653" s="25"/>
      <c r="D1653" s="25"/>
      <c r="E1653" s="25"/>
      <c r="F1653" s="24"/>
    </row>
    <row r="1654" spans="1:6">
      <c r="A1654" s="24"/>
      <c r="B1654" s="25"/>
      <c r="C1654" s="25"/>
      <c r="D1654" s="25"/>
      <c r="E1654" s="25"/>
      <c r="F1654" s="24"/>
    </row>
    <row r="1655" spans="1:6">
      <c r="A1655" s="24"/>
      <c r="B1655" s="25"/>
      <c r="C1655" s="25"/>
      <c r="D1655" s="25"/>
      <c r="E1655" s="25"/>
      <c r="F1655" s="24"/>
    </row>
    <row r="1656" spans="1:6">
      <c r="A1656" s="24"/>
      <c r="B1656" s="25"/>
      <c r="C1656" s="25"/>
      <c r="D1656" s="25"/>
      <c r="E1656" s="25"/>
      <c r="F1656" s="24"/>
    </row>
    <row r="1657" spans="1:6">
      <c r="A1657" s="24"/>
      <c r="B1657" s="25"/>
      <c r="C1657" s="25"/>
      <c r="D1657" s="25"/>
      <c r="E1657" s="25"/>
      <c r="F1657" s="24"/>
    </row>
    <row r="1658" spans="1:6">
      <c r="A1658" s="24"/>
      <c r="B1658" s="25"/>
      <c r="C1658" s="25"/>
      <c r="D1658" s="25"/>
      <c r="E1658" s="25"/>
      <c r="F1658" s="24"/>
    </row>
    <row r="1659" spans="1:6">
      <c r="A1659" s="24"/>
      <c r="B1659" s="25"/>
      <c r="C1659" s="25"/>
      <c r="D1659" s="25"/>
      <c r="E1659" s="25"/>
      <c r="F1659" s="24"/>
    </row>
    <row r="1660" spans="1:6">
      <c r="A1660" s="24"/>
      <c r="B1660" s="25"/>
      <c r="C1660" s="25"/>
      <c r="D1660" s="25"/>
      <c r="E1660" s="25"/>
      <c r="F1660" s="24"/>
    </row>
    <row r="1661" spans="1:6">
      <c r="A1661" s="24"/>
      <c r="B1661" s="25"/>
      <c r="C1661" s="25"/>
      <c r="D1661" s="25"/>
      <c r="E1661" s="25"/>
      <c r="F1661" s="24"/>
    </row>
    <row r="1662" spans="1:6">
      <c r="A1662" s="24"/>
      <c r="B1662" s="25"/>
      <c r="C1662" s="25"/>
      <c r="D1662" s="25"/>
      <c r="E1662" s="25"/>
      <c r="F1662" s="24"/>
    </row>
    <row r="1663" spans="1:6">
      <c r="A1663" s="24"/>
      <c r="B1663" s="25"/>
      <c r="C1663" s="25"/>
      <c r="D1663" s="25"/>
      <c r="E1663" s="25"/>
      <c r="F1663" s="24"/>
    </row>
    <row r="1664" spans="1:6">
      <c r="A1664" s="24"/>
      <c r="B1664" s="25"/>
      <c r="C1664" s="25"/>
      <c r="D1664" s="25"/>
      <c r="E1664" s="25"/>
      <c r="F1664" s="24"/>
    </row>
    <row r="1665" spans="1:6">
      <c r="A1665" s="24"/>
      <c r="B1665" s="25"/>
      <c r="C1665" s="25"/>
      <c r="D1665" s="25"/>
      <c r="E1665" s="25"/>
      <c r="F1665" s="24"/>
    </row>
    <row r="1666" spans="1:6">
      <c r="A1666" s="24"/>
      <c r="B1666" s="25"/>
      <c r="C1666" s="25"/>
      <c r="D1666" s="25"/>
      <c r="E1666" s="25"/>
      <c r="F1666" s="24"/>
    </row>
    <row r="1667" spans="1:6">
      <c r="A1667" s="24"/>
      <c r="B1667" s="25"/>
      <c r="C1667" s="25"/>
      <c r="D1667" s="25"/>
      <c r="E1667" s="25"/>
      <c r="F1667" s="24"/>
    </row>
    <row r="1668" spans="1:6">
      <c r="A1668" s="24"/>
      <c r="B1668" s="25"/>
      <c r="C1668" s="25"/>
      <c r="D1668" s="25"/>
      <c r="E1668" s="25"/>
      <c r="F1668" s="24"/>
    </row>
    <row r="1669" spans="1:6">
      <c r="A1669" s="24"/>
      <c r="B1669" s="25"/>
      <c r="C1669" s="25"/>
      <c r="D1669" s="25"/>
      <c r="E1669" s="25"/>
      <c r="F1669" s="24"/>
    </row>
    <row r="1670" spans="1:6">
      <c r="A1670" s="24"/>
      <c r="B1670" s="25"/>
      <c r="C1670" s="25"/>
      <c r="D1670" s="25"/>
      <c r="E1670" s="25"/>
      <c r="F1670" s="24"/>
    </row>
    <row r="1671" spans="1:6">
      <c r="A1671" s="24"/>
      <c r="B1671" s="25"/>
      <c r="C1671" s="25"/>
      <c r="D1671" s="25"/>
      <c r="E1671" s="25"/>
      <c r="F1671" s="24"/>
    </row>
    <row r="1672" spans="1:6">
      <c r="A1672" s="24"/>
      <c r="B1672" s="25"/>
      <c r="C1672" s="25"/>
      <c r="D1672" s="25"/>
      <c r="E1672" s="25"/>
      <c r="F1672" s="24"/>
    </row>
    <row r="1673" spans="1:6">
      <c r="A1673" s="24"/>
      <c r="B1673" s="25"/>
      <c r="C1673" s="25"/>
      <c r="D1673" s="25"/>
      <c r="E1673" s="25"/>
      <c r="F1673" s="24"/>
    </row>
    <row r="1674" spans="1:6">
      <c r="A1674" s="24"/>
      <c r="B1674" s="25"/>
      <c r="C1674" s="25"/>
      <c r="D1674" s="25"/>
      <c r="E1674" s="25"/>
      <c r="F1674" s="24"/>
    </row>
    <row r="1675" spans="1:6">
      <c r="A1675" s="24"/>
      <c r="B1675" s="25"/>
      <c r="C1675" s="25"/>
      <c r="D1675" s="25"/>
      <c r="E1675" s="25"/>
      <c r="F1675" s="24"/>
    </row>
    <row r="1676" spans="1:6">
      <c r="A1676" s="24"/>
      <c r="B1676" s="25"/>
      <c r="C1676" s="25"/>
      <c r="D1676" s="25"/>
      <c r="E1676" s="25"/>
      <c r="F1676" s="24"/>
    </row>
    <row r="1677" spans="1:6">
      <c r="A1677" s="24"/>
      <c r="B1677" s="25"/>
      <c r="C1677" s="25"/>
      <c r="D1677" s="25"/>
      <c r="E1677" s="25"/>
      <c r="F1677" s="24"/>
    </row>
    <row r="1678" spans="1:6">
      <c r="A1678" s="24"/>
      <c r="B1678" s="25"/>
      <c r="C1678" s="25"/>
      <c r="D1678" s="25"/>
      <c r="E1678" s="25"/>
      <c r="F1678" s="24"/>
    </row>
    <row r="1679" spans="1:6">
      <c r="A1679" s="24"/>
      <c r="B1679" s="25"/>
      <c r="C1679" s="25"/>
      <c r="D1679" s="25"/>
      <c r="E1679" s="25"/>
      <c r="F1679" s="24"/>
    </row>
    <row r="1680" spans="1:6">
      <c r="A1680" s="24"/>
      <c r="B1680" s="25"/>
      <c r="C1680" s="25"/>
      <c r="D1680" s="25"/>
      <c r="E1680" s="25"/>
      <c r="F1680" s="24"/>
    </row>
    <row r="1681" spans="1:6">
      <c r="A1681" s="24"/>
      <c r="B1681" s="25"/>
      <c r="C1681" s="25"/>
      <c r="D1681" s="25"/>
      <c r="E1681" s="25"/>
      <c r="F1681" s="24"/>
    </row>
    <row r="1682" spans="1:6">
      <c r="A1682" s="24"/>
      <c r="B1682" s="25"/>
      <c r="C1682" s="25"/>
      <c r="D1682" s="25"/>
      <c r="E1682" s="25"/>
      <c r="F1682" s="24"/>
    </row>
    <row r="1683" spans="1:6">
      <c r="A1683" s="24"/>
      <c r="B1683" s="25"/>
      <c r="C1683" s="25"/>
      <c r="D1683" s="25"/>
      <c r="E1683" s="25"/>
      <c r="F1683" s="24"/>
    </row>
    <row r="1684" spans="1:6">
      <c r="A1684" s="24"/>
      <c r="B1684" s="25"/>
      <c r="C1684" s="25"/>
      <c r="D1684" s="25"/>
      <c r="E1684" s="25"/>
      <c r="F1684" s="24"/>
    </row>
    <row r="1685" spans="1:6">
      <c r="A1685" s="24"/>
      <c r="B1685" s="25"/>
      <c r="C1685" s="25"/>
      <c r="D1685" s="25"/>
      <c r="E1685" s="25"/>
      <c r="F1685" s="24"/>
    </row>
    <row r="1686" spans="1:6">
      <c r="A1686" s="24"/>
      <c r="B1686" s="25"/>
      <c r="C1686" s="25"/>
      <c r="D1686" s="25"/>
      <c r="E1686" s="25"/>
      <c r="F1686" s="24"/>
    </row>
    <row r="1687" spans="1:6">
      <c r="A1687" s="24"/>
      <c r="B1687" s="25"/>
      <c r="C1687" s="25"/>
      <c r="D1687" s="25"/>
      <c r="E1687" s="25"/>
      <c r="F1687" s="24"/>
    </row>
    <row r="1688" spans="1:6">
      <c r="A1688" s="24"/>
      <c r="B1688" s="25"/>
      <c r="C1688" s="25"/>
      <c r="D1688" s="25"/>
      <c r="E1688" s="25"/>
      <c r="F1688" s="24"/>
    </row>
    <row r="1689" spans="1:6">
      <c r="A1689" s="24"/>
      <c r="B1689" s="25"/>
      <c r="C1689" s="25"/>
      <c r="D1689" s="25"/>
      <c r="E1689" s="25"/>
      <c r="F1689" s="24"/>
    </row>
    <row r="1690" spans="1:6">
      <c r="A1690" s="24"/>
      <c r="B1690" s="25"/>
      <c r="C1690" s="25"/>
      <c r="D1690" s="25"/>
      <c r="E1690" s="25"/>
      <c r="F1690" s="24"/>
    </row>
    <row r="1691" spans="1:6">
      <c r="A1691" s="24"/>
      <c r="B1691" s="25"/>
      <c r="C1691" s="25"/>
      <c r="D1691" s="25"/>
      <c r="E1691" s="25"/>
      <c r="F1691" s="24"/>
    </row>
    <row r="1692" spans="1:6">
      <c r="A1692" s="24"/>
      <c r="B1692" s="25"/>
      <c r="C1692" s="25"/>
      <c r="D1692" s="25"/>
      <c r="E1692" s="25"/>
      <c r="F1692" s="24"/>
    </row>
    <row r="1693" spans="1:6">
      <c r="A1693" s="24"/>
      <c r="B1693" s="25"/>
      <c r="C1693" s="25"/>
      <c r="D1693" s="25"/>
      <c r="E1693" s="25"/>
      <c r="F1693" s="24"/>
    </row>
    <row r="1694" spans="1:6">
      <c r="A1694" s="24"/>
      <c r="B1694" s="25"/>
      <c r="C1694" s="25"/>
      <c r="D1694" s="25"/>
      <c r="E1694" s="25"/>
      <c r="F1694" s="24"/>
    </row>
    <row r="1695" spans="1:6">
      <c r="A1695" s="24"/>
      <c r="B1695" s="25"/>
      <c r="C1695" s="25"/>
      <c r="D1695" s="25"/>
      <c r="E1695" s="25"/>
      <c r="F1695" s="24"/>
    </row>
    <row r="1696" spans="1:6">
      <c r="A1696" s="24"/>
      <c r="B1696" s="25"/>
      <c r="C1696" s="25"/>
      <c r="D1696" s="25"/>
      <c r="E1696" s="25"/>
      <c r="F1696" s="24"/>
    </row>
    <row r="1697" spans="1:6">
      <c r="A1697" s="24"/>
      <c r="B1697" s="25"/>
      <c r="C1697" s="25"/>
      <c r="D1697" s="25"/>
      <c r="E1697" s="25"/>
      <c r="F1697" s="24"/>
    </row>
    <row r="1698" spans="1:6">
      <c r="A1698" s="24"/>
      <c r="B1698" s="25"/>
      <c r="C1698" s="25"/>
      <c r="D1698" s="25"/>
      <c r="E1698" s="25"/>
      <c r="F1698" s="24"/>
    </row>
    <row r="1699" spans="1:6">
      <c r="A1699" s="24"/>
      <c r="B1699" s="25"/>
      <c r="C1699" s="25"/>
      <c r="D1699" s="25"/>
      <c r="E1699" s="25"/>
      <c r="F1699" s="24"/>
    </row>
    <row r="1700" spans="1:6">
      <c r="A1700" s="24"/>
      <c r="B1700" s="25"/>
      <c r="C1700" s="25"/>
      <c r="D1700" s="25"/>
      <c r="E1700" s="25"/>
      <c r="F1700" s="24"/>
    </row>
    <row r="1701" spans="1:6">
      <c r="A1701" s="24"/>
      <c r="B1701" s="25"/>
      <c r="C1701" s="25"/>
      <c r="D1701" s="25"/>
      <c r="E1701" s="25"/>
      <c r="F1701" s="24"/>
    </row>
    <row r="1702" spans="1:6">
      <c r="A1702" s="24"/>
      <c r="B1702" s="25"/>
      <c r="C1702" s="25"/>
      <c r="D1702" s="25"/>
      <c r="E1702" s="25"/>
      <c r="F1702" s="24"/>
    </row>
    <row r="1703" spans="1:6">
      <c r="A1703" s="24"/>
      <c r="B1703" s="25"/>
      <c r="C1703" s="25"/>
      <c r="D1703" s="25"/>
      <c r="E1703" s="25"/>
      <c r="F1703" s="24"/>
    </row>
    <row r="1704" spans="1:6">
      <c r="A1704" s="24"/>
      <c r="B1704" s="25"/>
      <c r="C1704" s="25"/>
      <c r="D1704" s="25"/>
      <c r="E1704" s="25"/>
      <c r="F1704" s="24"/>
    </row>
    <row r="1705" spans="1:6">
      <c r="A1705" s="24"/>
      <c r="B1705" s="25"/>
      <c r="C1705" s="25"/>
      <c r="D1705" s="25"/>
      <c r="E1705" s="25"/>
      <c r="F1705" s="24"/>
    </row>
    <row r="1706" spans="1:6">
      <c r="A1706" s="24"/>
      <c r="B1706" s="25"/>
      <c r="C1706" s="25"/>
      <c r="D1706" s="25"/>
      <c r="E1706" s="25"/>
      <c r="F1706" s="24"/>
    </row>
    <row r="1707" spans="1:6">
      <c r="A1707" s="24"/>
      <c r="B1707" s="25"/>
      <c r="C1707" s="25"/>
      <c r="D1707" s="25"/>
      <c r="E1707" s="25"/>
      <c r="F1707" s="24"/>
    </row>
    <row r="1708" spans="1:6">
      <c r="A1708" s="24"/>
      <c r="B1708" s="25"/>
      <c r="C1708" s="25"/>
      <c r="D1708" s="25"/>
      <c r="E1708" s="25"/>
      <c r="F1708" s="24"/>
    </row>
    <row r="1709" spans="1:6">
      <c r="A1709" s="24"/>
      <c r="B1709" s="25"/>
      <c r="C1709" s="25"/>
      <c r="D1709" s="25"/>
      <c r="E1709" s="25"/>
      <c r="F1709" s="24"/>
    </row>
    <row r="1710" spans="1:6">
      <c r="A1710" s="24"/>
      <c r="B1710" s="25"/>
      <c r="C1710" s="25"/>
      <c r="D1710" s="25"/>
      <c r="E1710" s="25"/>
      <c r="F1710" s="24"/>
    </row>
    <row r="1711" spans="1:6">
      <c r="A1711" s="24"/>
      <c r="B1711" s="25"/>
      <c r="C1711" s="25"/>
      <c r="D1711" s="25"/>
      <c r="E1711" s="25"/>
      <c r="F1711" s="24"/>
    </row>
    <row r="1712" spans="1:6">
      <c r="A1712" s="24"/>
      <c r="B1712" s="25"/>
      <c r="C1712" s="25"/>
      <c r="D1712" s="25"/>
      <c r="E1712" s="25"/>
      <c r="F1712" s="24"/>
    </row>
    <row r="1713" spans="1:6">
      <c r="A1713" s="24"/>
      <c r="B1713" s="25"/>
      <c r="C1713" s="25"/>
      <c r="D1713" s="25"/>
      <c r="E1713" s="25"/>
      <c r="F1713" s="24"/>
    </row>
    <row r="1714" spans="1:6">
      <c r="A1714" s="24"/>
      <c r="B1714" s="25"/>
      <c r="C1714" s="25"/>
      <c r="D1714" s="25"/>
      <c r="E1714" s="25"/>
      <c r="F1714" s="24"/>
    </row>
    <row r="1715" spans="1:6">
      <c r="A1715" s="24"/>
      <c r="B1715" s="25"/>
      <c r="C1715" s="25"/>
      <c r="D1715" s="25"/>
      <c r="E1715" s="25"/>
      <c r="F1715" s="24"/>
    </row>
    <row r="1716" spans="1:6">
      <c r="A1716" s="24"/>
      <c r="B1716" s="25"/>
      <c r="C1716" s="25"/>
      <c r="D1716" s="25"/>
      <c r="E1716" s="25"/>
      <c r="F1716" s="24"/>
    </row>
    <row r="1717" spans="1:6">
      <c r="A1717" s="24"/>
      <c r="B1717" s="25"/>
      <c r="C1717" s="25"/>
      <c r="D1717" s="25"/>
      <c r="E1717" s="25"/>
      <c r="F1717" s="24"/>
    </row>
    <row r="1718" spans="1:6">
      <c r="A1718" s="24"/>
      <c r="B1718" s="25"/>
      <c r="C1718" s="25"/>
      <c r="D1718" s="25"/>
      <c r="E1718" s="25"/>
      <c r="F1718" s="24"/>
    </row>
    <row r="1719" spans="1:6">
      <c r="A1719" s="24"/>
      <c r="B1719" s="25"/>
      <c r="C1719" s="25"/>
      <c r="D1719" s="25"/>
      <c r="E1719" s="25"/>
      <c r="F1719" s="24"/>
    </row>
    <row r="1720" spans="1:6">
      <c r="A1720" s="24"/>
      <c r="B1720" s="25"/>
      <c r="C1720" s="25"/>
      <c r="D1720" s="25"/>
      <c r="E1720" s="25"/>
      <c r="F1720" s="24"/>
    </row>
    <row r="1721" spans="1:6">
      <c r="A1721" s="24"/>
      <c r="B1721" s="25"/>
      <c r="C1721" s="25"/>
      <c r="D1721" s="25"/>
      <c r="E1721" s="25"/>
      <c r="F1721" s="24"/>
    </row>
    <row r="1722" spans="1:6">
      <c r="A1722" s="24"/>
      <c r="B1722" s="25"/>
      <c r="C1722" s="25"/>
      <c r="D1722" s="25"/>
      <c r="E1722" s="25"/>
      <c r="F1722" s="24"/>
    </row>
    <row r="1723" spans="1:6">
      <c r="A1723" s="24"/>
      <c r="B1723" s="25"/>
      <c r="C1723" s="25"/>
      <c r="D1723" s="25"/>
      <c r="E1723" s="25"/>
      <c r="F1723" s="24"/>
    </row>
    <row r="1724" spans="1:6">
      <c r="A1724" s="24"/>
      <c r="B1724" s="25"/>
      <c r="C1724" s="25"/>
      <c r="D1724" s="25"/>
      <c r="E1724" s="25"/>
      <c r="F1724" s="24"/>
    </row>
    <row r="1725" spans="1:6">
      <c r="A1725" s="24"/>
      <c r="B1725" s="25"/>
      <c r="C1725" s="25"/>
      <c r="D1725" s="25"/>
      <c r="E1725" s="25"/>
      <c r="F1725" s="24"/>
    </row>
    <row r="1726" spans="1:6">
      <c r="A1726" s="24"/>
      <c r="B1726" s="25"/>
      <c r="C1726" s="25"/>
      <c r="D1726" s="25"/>
      <c r="E1726" s="25"/>
      <c r="F1726" s="24"/>
    </row>
    <row r="1727" spans="1:6">
      <c r="A1727" s="24"/>
      <c r="B1727" s="25"/>
      <c r="C1727" s="25"/>
      <c r="D1727" s="25"/>
      <c r="E1727" s="25"/>
      <c r="F1727" s="24"/>
    </row>
    <row r="1728" spans="1:6">
      <c r="A1728" s="24"/>
      <c r="B1728" s="25"/>
      <c r="C1728" s="25"/>
      <c r="D1728" s="25"/>
      <c r="E1728" s="25"/>
      <c r="F1728" s="24"/>
    </row>
    <row r="1729" spans="1:6">
      <c r="A1729" s="24"/>
      <c r="B1729" s="25"/>
      <c r="C1729" s="25"/>
      <c r="D1729" s="25"/>
      <c r="E1729" s="25"/>
      <c r="F1729" s="24"/>
    </row>
    <row r="1730" spans="1:6">
      <c r="A1730" s="24"/>
      <c r="B1730" s="25"/>
      <c r="C1730" s="25"/>
      <c r="D1730" s="25"/>
      <c r="E1730" s="25"/>
      <c r="F1730" s="24"/>
    </row>
    <row r="1731" spans="1:6">
      <c r="A1731" s="24"/>
      <c r="B1731" s="25"/>
      <c r="C1731" s="25"/>
      <c r="D1731" s="25"/>
      <c r="E1731" s="25"/>
      <c r="F1731" s="24"/>
    </row>
    <row r="1732" spans="1:6">
      <c r="A1732" s="24"/>
      <c r="B1732" s="25"/>
      <c r="C1732" s="25"/>
      <c r="D1732" s="25"/>
      <c r="E1732" s="25"/>
      <c r="F1732" s="24"/>
    </row>
    <row r="1733" spans="1:6">
      <c r="A1733" s="24"/>
      <c r="B1733" s="25"/>
      <c r="C1733" s="25"/>
      <c r="D1733" s="25"/>
      <c r="E1733" s="25"/>
      <c r="F1733" s="24"/>
    </row>
    <row r="1734" spans="1:6">
      <c r="A1734" s="24"/>
      <c r="B1734" s="25"/>
      <c r="C1734" s="25"/>
      <c r="D1734" s="25"/>
      <c r="E1734" s="25"/>
      <c r="F1734" s="24"/>
    </row>
    <row r="1735" spans="1:6">
      <c r="A1735" s="24"/>
      <c r="B1735" s="25"/>
      <c r="C1735" s="25"/>
      <c r="D1735" s="25"/>
      <c r="E1735" s="25"/>
      <c r="F1735" s="24"/>
    </row>
    <row r="1736" spans="1:6">
      <c r="A1736" s="24"/>
      <c r="B1736" s="25"/>
      <c r="C1736" s="25"/>
      <c r="D1736" s="25"/>
      <c r="E1736" s="25"/>
      <c r="F1736" s="24"/>
    </row>
    <row r="1737" spans="1:6">
      <c r="A1737" s="24"/>
      <c r="B1737" s="25"/>
      <c r="C1737" s="25"/>
      <c r="D1737" s="25"/>
      <c r="E1737" s="25"/>
      <c r="F1737" s="24"/>
    </row>
    <row r="1738" spans="1:6">
      <c r="A1738" s="24"/>
      <c r="B1738" s="25"/>
      <c r="C1738" s="25"/>
      <c r="D1738" s="25"/>
      <c r="E1738" s="25"/>
      <c r="F1738" s="24"/>
    </row>
    <row r="1739" spans="1:6">
      <c r="A1739" s="24"/>
      <c r="B1739" s="25"/>
      <c r="C1739" s="25"/>
      <c r="D1739" s="25"/>
      <c r="E1739" s="25"/>
      <c r="F1739" s="24"/>
    </row>
    <row r="1740" spans="1:6">
      <c r="A1740" s="24"/>
      <c r="B1740" s="25"/>
      <c r="C1740" s="25"/>
      <c r="D1740" s="25"/>
      <c r="E1740" s="25"/>
      <c r="F1740" s="24"/>
    </row>
    <row r="1741" spans="1:6">
      <c r="A1741" s="24"/>
      <c r="B1741" s="25"/>
      <c r="C1741" s="25"/>
      <c r="D1741" s="25"/>
      <c r="E1741" s="25"/>
      <c r="F1741" s="24"/>
    </row>
    <row r="1742" spans="1:6">
      <c r="A1742" s="24"/>
      <c r="B1742" s="25"/>
      <c r="C1742" s="25"/>
      <c r="D1742" s="25"/>
      <c r="E1742" s="25"/>
      <c r="F1742" s="24"/>
    </row>
    <row r="1743" spans="1:6">
      <c r="A1743" s="24"/>
      <c r="B1743" s="25"/>
      <c r="C1743" s="25"/>
      <c r="D1743" s="25"/>
      <c r="E1743" s="25"/>
      <c r="F1743" s="24"/>
    </row>
    <row r="1744" spans="1:6">
      <c r="A1744" s="24"/>
      <c r="B1744" s="25"/>
      <c r="C1744" s="25"/>
      <c r="D1744" s="25"/>
      <c r="E1744" s="25"/>
      <c r="F1744" s="24"/>
    </row>
    <row r="1745" spans="1:6">
      <c r="A1745" s="24"/>
      <c r="B1745" s="25"/>
      <c r="C1745" s="25"/>
      <c r="D1745" s="25"/>
      <c r="E1745" s="25"/>
      <c r="F1745" s="24"/>
    </row>
    <row r="1746" spans="1:6">
      <c r="A1746" s="24"/>
      <c r="B1746" s="25"/>
      <c r="C1746" s="25"/>
      <c r="D1746" s="25"/>
      <c r="E1746" s="25"/>
      <c r="F1746" s="24"/>
    </row>
    <row r="1747" spans="1:6">
      <c r="A1747" s="24"/>
      <c r="B1747" s="25"/>
      <c r="C1747" s="25"/>
      <c r="D1747" s="25"/>
      <c r="E1747" s="25"/>
      <c r="F1747" s="24"/>
    </row>
    <row r="1748" spans="1:6">
      <c r="A1748" s="24"/>
      <c r="B1748" s="25"/>
      <c r="C1748" s="25"/>
      <c r="D1748" s="25"/>
      <c r="E1748" s="25"/>
      <c r="F1748" s="24"/>
    </row>
    <row r="1749" spans="1:6">
      <c r="A1749" s="24"/>
      <c r="B1749" s="25"/>
      <c r="C1749" s="25"/>
      <c r="D1749" s="25"/>
      <c r="E1749" s="25"/>
      <c r="F1749" s="24"/>
    </row>
    <row r="1750" spans="1:6">
      <c r="A1750" s="24"/>
      <c r="B1750" s="25"/>
      <c r="C1750" s="25"/>
      <c r="D1750" s="25"/>
      <c r="E1750" s="25"/>
      <c r="F1750" s="24"/>
    </row>
    <row r="1751" spans="1:6">
      <c r="A1751" s="24"/>
      <c r="B1751" s="25"/>
      <c r="C1751" s="25"/>
      <c r="D1751" s="25"/>
      <c r="E1751" s="25"/>
      <c r="F1751" s="24"/>
    </row>
    <row r="1752" spans="1:6">
      <c r="A1752" s="24"/>
      <c r="B1752" s="25"/>
      <c r="C1752" s="25"/>
      <c r="D1752" s="25"/>
      <c r="E1752" s="25"/>
      <c r="F1752" s="24"/>
    </row>
    <row r="1753" spans="1:6">
      <c r="A1753" s="24"/>
      <c r="B1753" s="25"/>
      <c r="C1753" s="25"/>
      <c r="D1753" s="25"/>
      <c r="E1753" s="25"/>
      <c r="F1753" s="24"/>
    </row>
    <row r="1754" spans="1:6">
      <c r="A1754" s="24"/>
      <c r="B1754" s="25"/>
      <c r="C1754" s="25"/>
      <c r="D1754" s="25"/>
      <c r="E1754" s="25"/>
      <c r="F1754" s="24"/>
    </row>
    <row r="1755" spans="1:6">
      <c r="A1755" s="24"/>
      <c r="B1755" s="25"/>
      <c r="C1755" s="25"/>
      <c r="D1755" s="25"/>
      <c r="E1755" s="25"/>
      <c r="F1755" s="24"/>
    </row>
    <row r="1756" spans="1:6">
      <c r="A1756" s="24"/>
      <c r="B1756" s="25"/>
      <c r="C1756" s="25"/>
      <c r="D1756" s="25"/>
      <c r="E1756" s="25"/>
      <c r="F1756" s="24"/>
    </row>
    <row r="1757" spans="1:6">
      <c r="A1757" s="24"/>
      <c r="B1757" s="25"/>
      <c r="C1757" s="25"/>
      <c r="D1757" s="25"/>
      <c r="E1757" s="25"/>
      <c r="F1757" s="24"/>
    </row>
    <row r="1758" spans="1:6">
      <c r="A1758" s="24"/>
      <c r="B1758" s="25"/>
      <c r="C1758" s="25"/>
      <c r="D1758" s="25"/>
      <c r="E1758" s="25"/>
      <c r="F1758" s="24"/>
    </row>
    <row r="1759" spans="1:6">
      <c r="A1759" s="24"/>
      <c r="B1759" s="25"/>
      <c r="C1759" s="25"/>
      <c r="D1759" s="25"/>
      <c r="E1759" s="25"/>
      <c r="F1759" s="24"/>
    </row>
    <row r="1760" spans="1:6">
      <c r="A1760" s="24"/>
      <c r="B1760" s="25"/>
      <c r="C1760" s="25"/>
      <c r="D1760" s="25"/>
      <c r="E1760" s="25"/>
      <c r="F1760" s="24"/>
    </row>
    <row r="1761" spans="1:6">
      <c r="A1761" s="24"/>
      <c r="B1761" s="25"/>
      <c r="C1761" s="25"/>
      <c r="D1761" s="25"/>
      <c r="E1761" s="25"/>
      <c r="F1761" s="24"/>
    </row>
    <row r="1762" spans="1:6">
      <c r="A1762" s="24"/>
      <c r="B1762" s="25"/>
      <c r="C1762" s="25"/>
      <c r="D1762" s="25"/>
      <c r="E1762" s="25"/>
      <c r="F1762" s="24"/>
    </row>
    <row r="1763" spans="1:6">
      <c r="A1763" s="24"/>
      <c r="B1763" s="25"/>
      <c r="C1763" s="25"/>
      <c r="D1763" s="25"/>
      <c r="E1763" s="25"/>
      <c r="F1763" s="24"/>
    </row>
    <row r="1764" spans="1:6">
      <c r="A1764" s="24"/>
      <c r="B1764" s="25"/>
      <c r="C1764" s="25"/>
      <c r="D1764" s="25"/>
      <c r="E1764" s="25"/>
      <c r="F1764" s="24"/>
    </row>
    <row r="1765" spans="1:6">
      <c r="A1765" s="24"/>
      <c r="B1765" s="25"/>
      <c r="C1765" s="25"/>
      <c r="D1765" s="25"/>
      <c r="E1765" s="25"/>
      <c r="F1765" s="24"/>
    </row>
    <row r="1766" spans="1:6">
      <c r="A1766" s="24"/>
      <c r="B1766" s="25"/>
      <c r="C1766" s="25"/>
      <c r="D1766" s="25"/>
      <c r="E1766" s="25"/>
      <c r="F1766" s="24"/>
    </row>
    <row r="1767" spans="1:6">
      <c r="A1767" s="24"/>
      <c r="B1767" s="25"/>
      <c r="C1767" s="25"/>
      <c r="D1767" s="25"/>
      <c r="E1767" s="25"/>
      <c r="F1767" s="24"/>
    </row>
    <row r="1768" spans="1:6">
      <c r="A1768" s="24"/>
      <c r="B1768" s="25"/>
      <c r="C1768" s="25"/>
      <c r="D1768" s="25"/>
      <c r="E1768" s="25"/>
      <c r="F1768" s="24"/>
    </row>
    <row r="1769" spans="1:6">
      <c r="A1769" s="24"/>
      <c r="B1769" s="25"/>
      <c r="C1769" s="25"/>
      <c r="D1769" s="25"/>
      <c r="E1769" s="25"/>
      <c r="F1769" s="24"/>
    </row>
    <row r="1770" spans="1:6">
      <c r="A1770" s="24"/>
      <c r="B1770" s="25"/>
      <c r="C1770" s="25"/>
      <c r="D1770" s="25"/>
      <c r="E1770" s="25"/>
      <c r="F1770" s="24"/>
    </row>
    <row r="1771" spans="1:6">
      <c r="A1771" s="24"/>
      <c r="B1771" s="25"/>
      <c r="C1771" s="25"/>
      <c r="D1771" s="25"/>
      <c r="E1771" s="25"/>
      <c r="F1771" s="24"/>
    </row>
    <row r="1772" spans="1:6">
      <c r="A1772" s="24"/>
      <c r="B1772" s="25"/>
      <c r="C1772" s="25"/>
      <c r="D1772" s="25"/>
      <c r="E1772" s="25"/>
      <c r="F1772" s="24"/>
    </row>
    <row r="1773" spans="1:6">
      <c r="A1773" s="24"/>
      <c r="B1773" s="25"/>
      <c r="C1773" s="25"/>
      <c r="D1773" s="25"/>
      <c r="E1773" s="25"/>
      <c r="F1773" s="24"/>
    </row>
    <row r="1774" spans="1:6">
      <c r="A1774" s="24"/>
      <c r="B1774" s="25"/>
      <c r="C1774" s="25"/>
      <c r="D1774" s="25"/>
      <c r="E1774" s="25"/>
      <c r="F1774" s="24"/>
    </row>
    <row r="1775" spans="1:6">
      <c r="A1775" s="24"/>
      <c r="B1775" s="25"/>
      <c r="C1775" s="25"/>
      <c r="D1775" s="25"/>
      <c r="E1775" s="25"/>
      <c r="F1775" s="24"/>
    </row>
    <row r="1776" spans="1:6">
      <c r="A1776" s="24"/>
      <c r="B1776" s="25"/>
      <c r="C1776" s="25"/>
      <c r="D1776" s="25"/>
      <c r="E1776" s="25"/>
      <c r="F1776" s="24"/>
    </row>
    <row r="1777" spans="1:6">
      <c r="A1777" s="24"/>
      <c r="B1777" s="25"/>
      <c r="C1777" s="25"/>
      <c r="D1777" s="25"/>
      <c r="E1777" s="25"/>
      <c r="F1777" s="24"/>
    </row>
    <row r="1778" spans="1:6">
      <c r="A1778" s="24"/>
      <c r="B1778" s="25"/>
      <c r="C1778" s="25"/>
      <c r="D1778" s="25"/>
      <c r="E1778" s="25"/>
      <c r="F1778" s="24"/>
    </row>
    <row r="1779" spans="1:6">
      <c r="A1779" s="24"/>
      <c r="B1779" s="25"/>
      <c r="C1779" s="25"/>
      <c r="D1779" s="25"/>
      <c r="E1779" s="25"/>
      <c r="F1779" s="24"/>
    </row>
    <row r="1780" spans="1:6">
      <c r="A1780" s="24"/>
      <c r="B1780" s="25"/>
      <c r="C1780" s="25"/>
      <c r="D1780" s="25"/>
      <c r="E1780" s="25"/>
      <c r="F1780" s="24"/>
    </row>
    <row r="1781" spans="1:6">
      <c r="A1781" s="24"/>
      <c r="B1781" s="25"/>
      <c r="C1781" s="25"/>
      <c r="D1781" s="25"/>
      <c r="E1781" s="25"/>
      <c r="F1781" s="24"/>
    </row>
    <row r="1782" spans="1:6">
      <c r="A1782" s="24"/>
      <c r="B1782" s="25"/>
      <c r="C1782" s="25"/>
      <c r="D1782" s="25"/>
      <c r="E1782" s="25"/>
      <c r="F1782" s="24"/>
    </row>
    <row r="1783" spans="1:6">
      <c r="A1783" s="24"/>
      <c r="B1783" s="25"/>
      <c r="C1783" s="25"/>
      <c r="D1783" s="25"/>
      <c r="E1783" s="25"/>
      <c r="F1783" s="24"/>
    </row>
    <row r="1784" spans="1:6">
      <c r="A1784" s="24"/>
      <c r="B1784" s="25"/>
      <c r="C1784" s="25"/>
      <c r="D1784" s="25"/>
      <c r="E1784" s="25"/>
      <c r="F1784" s="24"/>
    </row>
    <row r="1785" spans="1:6">
      <c r="A1785" s="24"/>
      <c r="B1785" s="25"/>
      <c r="C1785" s="25"/>
      <c r="D1785" s="25"/>
      <c r="E1785" s="25"/>
      <c r="F1785" s="24"/>
    </row>
    <row r="1786" spans="1:6">
      <c r="A1786" s="24"/>
      <c r="B1786" s="25"/>
      <c r="C1786" s="25"/>
      <c r="D1786" s="25"/>
      <c r="E1786" s="25"/>
      <c r="F1786" s="24"/>
    </row>
    <row r="1787" spans="1:6">
      <c r="A1787" s="24"/>
      <c r="B1787" s="25"/>
      <c r="C1787" s="25"/>
      <c r="D1787" s="25"/>
      <c r="E1787" s="25"/>
      <c r="F1787" s="24"/>
    </row>
    <row r="1788" spans="1:6">
      <c r="A1788" s="24"/>
      <c r="B1788" s="25"/>
      <c r="C1788" s="25"/>
      <c r="D1788" s="25"/>
      <c r="E1788" s="25"/>
      <c r="F1788" s="24"/>
    </row>
    <row r="1789" spans="1:6">
      <c r="A1789" s="24"/>
      <c r="B1789" s="25"/>
      <c r="C1789" s="25"/>
      <c r="D1789" s="25"/>
      <c r="E1789" s="25"/>
      <c r="F1789" s="24"/>
    </row>
    <row r="1790" spans="1:6">
      <c r="A1790" s="24"/>
      <c r="B1790" s="25"/>
      <c r="C1790" s="25"/>
      <c r="D1790" s="25"/>
      <c r="E1790" s="25"/>
      <c r="F1790" s="24"/>
    </row>
    <row r="1791" spans="1:6">
      <c r="A1791" s="24"/>
      <c r="B1791" s="25"/>
      <c r="C1791" s="25"/>
      <c r="D1791" s="25"/>
      <c r="E1791" s="25"/>
      <c r="F1791" s="24"/>
    </row>
    <row r="1792" spans="1:6">
      <c r="A1792" s="24"/>
      <c r="B1792" s="25"/>
      <c r="C1792" s="25"/>
      <c r="D1792" s="25"/>
      <c r="E1792" s="25"/>
      <c r="F1792" s="24"/>
    </row>
    <row r="1793" spans="1:6">
      <c r="A1793" s="24"/>
      <c r="B1793" s="25"/>
      <c r="C1793" s="25"/>
      <c r="D1793" s="25"/>
      <c r="E1793" s="25"/>
      <c r="F1793" s="24"/>
    </row>
    <row r="1794" spans="1:6">
      <c r="A1794" s="24"/>
      <c r="B1794" s="25"/>
      <c r="C1794" s="25"/>
      <c r="D1794" s="25"/>
      <c r="E1794" s="25"/>
      <c r="F1794" s="24"/>
    </row>
    <row r="1795" spans="1:6">
      <c r="A1795" s="24"/>
      <c r="B1795" s="25"/>
      <c r="C1795" s="25"/>
      <c r="D1795" s="25"/>
      <c r="E1795" s="25"/>
      <c r="F1795" s="24"/>
    </row>
    <row r="1796" spans="1:6">
      <c r="A1796" s="24"/>
      <c r="B1796" s="25"/>
      <c r="C1796" s="25"/>
      <c r="D1796" s="25"/>
      <c r="E1796" s="25"/>
      <c r="F1796" s="24"/>
    </row>
    <row r="1797" spans="1:6">
      <c r="A1797" s="24"/>
      <c r="B1797" s="25"/>
      <c r="C1797" s="25"/>
      <c r="D1797" s="25"/>
      <c r="E1797" s="25"/>
      <c r="F1797" s="24"/>
    </row>
    <row r="1798" spans="1:6">
      <c r="A1798" s="24"/>
      <c r="B1798" s="25"/>
      <c r="C1798" s="25"/>
      <c r="D1798" s="25"/>
      <c r="E1798" s="25"/>
      <c r="F1798" s="24"/>
    </row>
    <row r="1799" spans="1:6">
      <c r="A1799" s="24"/>
      <c r="B1799" s="25"/>
      <c r="C1799" s="25"/>
      <c r="D1799" s="25"/>
      <c r="E1799" s="25"/>
      <c r="F1799" s="24"/>
    </row>
    <row r="1800" spans="1:6">
      <c r="A1800" s="24"/>
      <c r="B1800" s="25"/>
      <c r="C1800" s="25"/>
      <c r="D1800" s="25"/>
      <c r="E1800" s="25"/>
      <c r="F1800" s="24"/>
    </row>
    <row r="1801" spans="1:6">
      <c r="A1801" s="24"/>
      <c r="B1801" s="25"/>
      <c r="C1801" s="25"/>
      <c r="D1801" s="25"/>
      <c r="E1801" s="25"/>
      <c r="F1801" s="24"/>
    </row>
    <row r="1802" spans="1:6">
      <c r="A1802" s="24"/>
      <c r="B1802" s="25"/>
      <c r="C1802" s="25"/>
      <c r="D1802" s="25"/>
      <c r="E1802" s="25"/>
      <c r="F1802" s="24"/>
    </row>
    <row r="1803" spans="1:6">
      <c r="A1803" s="24"/>
      <c r="B1803" s="25"/>
      <c r="C1803" s="25"/>
      <c r="D1803" s="25"/>
      <c r="E1803" s="25"/>
      <c r="F1803" s="24"/>
    </row>
    <row r="1804" spans="1:6">
      <c r="A1804" s="24"/>
      <c r="B1804" s="25"/>
      <c r="C1804" s="25"/>
      <c r="D1804" s="25"/>
      <c r="E1804" s="25"/>
      <c r="F1804" s="24"/>
    </row>
    <row r="1805" spans="1:6">
      <c r="A1805" s="24"/>
      <c r="B1805" s="25"/>
      <c r="C1805" s="25"/>
      <c r="D1805" s="25"/>
      <c r="E1805" s="25"/>
      <c r="F1805" s="24"/>
    </row>
    <row r="1806" spans="1:6">
      <c r="A1806" s="24"/>
      <c r="B1806" s="25"/>
      <c r="C1806" s="25"/>
      <c r="D1806" s="25"/>
      <c r="E1806" s="25"/>
      <c r="F1806" s="24"/>
    </row>
    <row r="1807" spans="1:6">
      <c r="A1807" s="24"/>
      <c r="B1807" s="25"/>
      <c r="C1807" s="25"/>
      <c r="D1807" s="25"/>
      <c r="E1807" s="25"/>
      <c r="F1807" s="24"/>
    </row>
    <row r="1808" spans="1:6">
      <c r="A1808" s="24"/>
      <c r="B1808" s="25"/>
      <c r="C1808" s="25"/>
      <c r="D1808" s="25"/>
      <c r="E1808" s="25"/>
      <c r="F1808" s="24"/>
    </row>
    <row r="1809" spans="1:6">
      <c r="A1809" s="24"/>
      <c r="B1809" s="25"/>
      <c r="C1809" s="25"/>
      <c r="D1809" s="25"/>
      <c r="E1809" s="25"/>
      <c r="F1809" s="24"/>
    </row>
    <row r="1810" spans="1:6">
      <c r="A1810" s="24"/>
      <c r="B1810" s="25"/>
      <c r="C1810" s="25"/>
      <c r="D1810" s="25"/>
      <c r="E1810" s="25"/>
      <c r="F1810" s="24"/>
    </row>
    <row r="1811" spans="1:6">
      <c r="A1811" s="24"/>
      <c r="B1811" s="25"/>
      <c r="C1811" s="25"/>
      <c r="D1811" s="25"/>
      <c r="E1811" s="25"/>
      <c r="F1811" s="24"/>
    </row>
    <row r="1812" spans="1:6">
      <c r="A1812" s="24"/>
      <c r="B1812" s="25"/>
      <c r="C1812" s="25"/>
      <c r="D1812" s="25"/>
      <c r="E1812" s="25"/>
      <c r="F1812" s="24"/>
    </row>
    <row r="1813" spans="1:6">
      <c r="A1813" s="24"/>
      <c r="B1813" s="25"/>
      <c r="C1813" s="25"/>
      <c r="D1813" s="25"/>
      <c r="E1813" s="25"/>
      <c r="F1813" s="24"/>
    </row>
    <row r="1814" spans="1:6">
      <c r="A1814" s="24"/>
      <c r="B1814" s="25"/>
      <c r="C1814" s="25"/>
      <c r="D1814" s="25"/>
      <c r="E1814" s="25"/>
      <c r="F1814" s="24"/>
    </row>
    <row r="1815" spans="1:6">
      <c r="A1815" s="24"/>
      <c r="B1815" s="25"/>
      <c r="C1815" s="25"/>
      <c r="D1815" s="25"/>
      <c r="E1815" s="25"/>
      <c r="F1815" s="24"/>
    </row>
    <row r="1816" spans="1:6">
      <c r="A1816" s="24"/>
      <c r="B1816" s="25"/>
      <c r="C1816" s="25"/>
      <c r="D1816" s="25"/>
      <c r="E1816" s="25"/>
      <c r="F1816" s="24"/>
    </row>
    <row r="1817" spans="1:6">
      <c r="A1817" s="24"/>
      <c r="B1817" s="25"/>
      <c r="C1817" s="25"/>
      <c r="D1817" s="25"/>
      <c r="E1817" s="25"/>
      <c r="F1817" s="24"/>
    </row>
    <row r="1818" spans="1:6">
      <c r="A1818" s="24"/>
      <c r="B1818" s="25"/>
      <c r="C1818" s="25"/>
      <c r="D1818" s="25"/>
      <c r="E1818" s="25"/>
      <c r="F1818" s="24"/>
    </row>
    <row r="1819" spans="1:6">
      <c r="A1819" s="24"/>
      <c r="B1819" s="25"/>
      <c r="C1819" s="25"/>
      <c r="D1819" s="25"/>
      <c r="E1819" s="25"/>
      <c r="F1819" s="24"/>
    </row>
    <row r="1820" spans="1:6">
      <c r="A1820" s="24"/>
      <c r="B1820" s="25"/>
      <c r="C1820" s="25"/>
      <c r="D1820" s="25"/>
      <c r="E1820" s="25"/>
      <c r="F1820" s="24"/>
    </row>
    <row r="1821" spans="1:6">
      <c r="A1821" s="24"/>
      <c r="B1821" s="25"/>
      <c r="C1821" s="25"/>
      <c r="D1821" s="25"/>
      <c r="E1821" s="25"/>
      <c r="F1821" s="24"/>
    </row>
    <row r="1822" spans="1:6">
      <c r="A1822" s="24"/>
      <c r="B1822" s="25"/>
      <c r="C1822" s="25"/>
      <c r="D1822" s="25"/>
      <c r="E1822" s="25"/>
      <c r="F1822" s="24"/>
    </row>
    <row r="1823" spans="1:6">
      <c r="A1823" s="24"/>
      <c r="B1823" s="25"/>
      <c r="C1823" s="25"/>
      <c r="D1823" s="25"/>
      <c r="E1823" s="25"/>
      <c r="F1823" s="24"/>
    </row>
    <row r="1824" spans="1:6">
      <c r="A1824" s="24"/>
      <c r="B1824" s="25"/>
      <c r="C1824" s="25"/>
      <c r="D1824" s="25"/>
      <c r="E1824" s="25"/>
      <c r="F1824" s="24"/>
    </row>
    <row r="1825" spans="1:6">
      <c r="A1825" s="24"/>
      <c r="B1825" s="25"/>
      <c r="C1825" s="25"/>
      <c r="D1825" s="25"/>
      <c r="E1825" s="25"/>
      <c r="F1825" s="24"/>
    </row>
    <row r="1826" spans="1:6">
      <c r="A1826" s="24"/>
      <c r="B1826" s="25"/>
      <c r="C1826" s="25"/>
      <c r="D1826" s="25"/>
      <c r="E1826" s="25"/>
      <c r="F1826" s="24"/>
    </row>
    <row r="1827" spans="1:6">
      <c r="A1827" s="24"/>
      <c r="B1827" s="25"/>
      <c r="C1827" s="25"/>
      <c r="D1827" s="25"/>
      <c r="E1827" s="25"/>
      <c r="F1827" s="24"/>
    </row>
    <row r="1828" spans="1:6">
      <c r="A1828" s="24"/>
      <c r="B1828" s="25"/>
      <c r="C1828" s="25"/>
      <c r="D1828" s="25"/>
      <c r="E1828" s="25"/>
      <c r="F1828" s="24"/>
    </row>
    <row r="1829" spans="1:6">
      <c r="A1829" s="24"/>
      <c r="B1829" s="25"/>
      <c r="C1829" s="25"/>
      <c r="D1829" s="25"/>
      <c r="E1829" s="25"/>
      <c r="F1829" s="24"/>
    </row>
    <row r="1830" spans="1:6">
      <c r="A1830" s="24"/>
      <c r="B1830" s="25"/>
      <c r="C1830" s="25"/>
      <c r="D1830" s="25"/>
      <c r="E1830" s="25"/>
      <c r="F1830" s="24"/>
    </row>
    <row r="1831" spans="1:6">
      <c r="A1831" s="24"/>
      <c r="B1831" s="25"/>
      <c r="C1831" s="25"/>
      <c r="D1831" s="25"/>
      <c r="E1831" s="25"/>
      <c r="F1831" s="24"/>
    </row>
    <row r="1832" spans="1:6">
      <c r="A1832" s="24"/>
      <c r="B1832" s="25"/>
      <c r="C1832" s="25"/>
      <c r="D1832" s="25"/>
      <c r="E1832" s="25"/>
      <c r="F1832" s="24"/>
    </row>
    <row r="1833" spans="1:6">
      <c r="A1833" s="24"/>
      <c r="B1833" s="25"/>
      <c r="C1833" s="25"/>
      <c r="D1833" s="25"/>
      <c r="E1833" s="25"/>
      <c r="F1833" s="24"/>
    </row>
    <row r="1834" spans="1:6">
      <c r="A1834" s="24"/>
      <c r="B1834" s="25"/>
      <c r="C1834" s="25"/>
      <c r="D1834" s="25"/>
      <c r="E1834" s="25"/>
      <c r="F1834" s="24"/>
    </row>
    <row r="1835" spans="1:6">
      <c r="A1835" s="24"/>
      <c r="B1835" s="25"/>
      <c r="C1835" s="25"/>
      <c r="D1835" s="25"/>
      <c r="E1835" s="25"/>
      <c r="F1835" s="24"/>
    </row>
    <row r="1836" spans="1:6">
      <c r="A1836" s="24"/>
      <c r="B1836" s="25"/>
      <c r="C1836" s="25"/>
      <c r="D1836" s="25"/>
      <c r="E1836" s="25"/>
      <c r="F1836" s="24"/>
    </row>
    <row r="1837" spans="1:6">
      <c r="A1837" s="24"/>
      <c r="B1837" s="25"/>
      <c r="C1837" s="25"/>
      <c r="D1837" s="25"/>
      <c r="E1837" s="25"/>
      <c r="F1837" s="24"/>
    </row>
    <row r="1838" spans="1:6">
      <c r="A1838" s="24"/>
      <c r="B1838" s="25"/>
      <c r="C1838" s="25"/>
      <c r="D1838" s="25"/>
      <c r="E1838" s="25"/>
      <c r="F1838" s="24"/>
    </row>
    <row r="1839" spans="1:6">
      <c r="A1839" s="24"/>
      <c r="B1839" s="25"/>
      <c r="C1839" s="25"/>
      <c r="D1839" s="25"/>
      <c r="E1839" s="25"/>
      <c r="F1839" s="24"/>
    </row>
    <row r="1840" spans="1:6">
      <c r="A1840" s="24"/>
      <c r="B1840" s="25"/>
      <c r="C1840" s="25"/>
      <c r="D1840" s="25"/>
      <c r="E1840" s="25"/>
      <c r="F1840" s="24"/>
    </row>
    <row r="1841" spans="1:6">
      <c r="A1841" s="24"/>
      <c r="B1841" s="25"/>
      <c r="C1841" s="25"/>
      <c r="D1841" s="25"/>
      <c r="E1841" s="25"/>
      <c r="F1841" s="24"/>
    </row>
    <row r="1842" spans="1:6">
      <c r="A1842" s="24"/>
      <c r="B1842" s="25"/>
      <c r="C1842" s="25"/>
      <c r="D1842" s="25"/>
      <c r="E1842" s="25"/>
      <c r="F1842" s="24"/>
    </row>
    <row r="1843" spans="1:6">
      <c r="A1843" s="24"/>
      <c r="B1843" s="25"/>
      <c r="C1843" s="25"/>
      <c r="D1843" s="25"/>
      <c r="E1843" s="25"/>
      <c r="F1843" s="24"/>
    </row>
    <row r="1844" spans="1:6">
      <c r="A1844" s="24"/>
      <c r="B1844" s="25"/>
      <c r="C1844" s="25"/>
      <c r="D1844" s="25"/>
      <c r="E1844" s="25"/>
      <c r="F1844" s="24"/>
    </row>
    <row r="1845" spans="1:6">
      <c r="A1845" s="24"/>
      <c r="B1845" s="25"/>
      <c r="C1845" s="25"/>
      <c r="D1845" s="25"/>
      <c r="E1845" s="25"/>
      <c r="F1845" s="24"/>
    </row>
    <row r="1846" spans="1:6">
      <c r="A1846" s="24"/>
      <c r="B1846" s="25"/>
      <c r="C1846" s="25"/>
      <c r="D1846" s="25"/>
      <c r="E1846" s="25"/>
      <c r="F1846" s="24"/>
    </row>
    <row r="1847" spans="1:6">
      <c r="A1847" s="24"/>
      <c r="B1847" s="25"/>
      <c r="C1847" s="25"/>
      <c r="D1847" s="25"/>
      <c r="E1847" s="25"/>
      <c r="F1847" s="24"/>
    </row>
    <row r="1848" spans="1:6">
      <c r="A1848" s="24"/>
      <c r="B1848" s="25"/>
      <c r="C1848" s="25"/>
      <c r="D1848" s="25"/>
      <c r="E1848" s="25"/>
      <c r="F1848" s="24"/>
    </row>
    <row r="1849" spans="1:6">
      <c r="A1849" s="24"/>
      <c r="B1849" s="25"/>
      <c r="C1849" s="25"/>
      <c r="D1849" s="25"/>
      <c r="E1849" s="25"/>
      <c r="F1849" s="24"/>
    </row>
    <row r="1850" spans="1:6">
      <c r="A1850" s="24"/>
      <c r="B1850" s="25"/>
      <c r="C1850" s="25"/>
      <c r="D1850" s="25"/>
      <c r="E1850" s="25"/>
      <c r="F1850" s="24"/>
    </row>
    <row r="1851" spans="1:6">
      <c r="A1851" s="24"/>
      <c r="B1851" s="25"/>
      <c r="C1851" s="25"/>
      <c r="D1851" s="25"/>
      <c r="E1851" s="25"/>
      <c r="F1851" s="24"/>
    </row>
    <row r="1852" spans="1:6">
      <c r="A1852" s="24"/>
      <c r="B1852" s="25"/>
      <c r="C1852" s="25"/>
      <c r="D1852" s="25"/>
      <c r="E1852" s="25"/>
      <c r="F1852" s="24"/>
    </row>
    <row r="1853" spans="1:6">
      <c r="A1853" s="24"/>
      <c r="B1853" s="25"/>
      <c r="C1853" s="25"/>
      <c r="D1853" s="25"/>
      <c r="E1853" s="25"/>
      <c r="F1853" s="24"/>
    </row>
    <row r="1854" spans="1:6">
      <c r="A1854" s="24"/>
      <c r="B1854" s="25"/>
      <c r="C1854" s="25"/>
      <c r="D1854" s="25"/>
      <c r="E1854" s="25"/>
      <c r="F1854" s="24"/>
    </row>
    <row r="1855" spans="1:6">
      <c r="A1855" s="24"/>
      <c r="B1855" s="25"/>
      <c r="C1855" s="25"/>
      <c r="D1855" s="25"/>
      <c r="E1855" s="25"/>
      <c r="F1855" s="24"/>
    </row>
    <row r="1856" spans="1:6">
      <c r="A1856" s="24"/>
      <c r="B1856" s="25"/>
      <c r="C1856" s="25"/>
      <c r="D1856" s="25"/>
      <c r="E1856" s="25"/>
      <c r="F1856" s="24"/>
    </row>
    <row r="1857" spans="1:6">
      <c r="A1857" s="24"/>
      <c r="B1857" s="25"/>
      <c r="C1857" s="25"/>
      <c r="D1857" s="25"/>
      <c r="E1857" s="25"/>
      <c r="F1857" s="24"/>
    </row>
    <row r="1858" spans="1:6">
      <c r="A1858" s="24"/>
      <c r="B1858" s="25"/>
      <c r="C1858" s="25"/>
      <c r="D1858" s="25"/>
      <c r="E1858" s="25"/>
      <c r="F1858" s="24"/>
    </row>
    <row r="1859" spans="1:6">
      <c r="A1859" s="24"/>
      <c r="B1859" s="25"/>
      <c r="C1859" s="25"/>
      <c r="D1859" s="25"/>
      <c r="E1859" s="25"/>
      <c r="F1859" s="24"/>
    </row>
    <row r="1860" spans="1:6">
      <c r="A1860" s="24"/>
      <c r="B1860" s="25"/>
      <c r="C1860" s="25"/>
      <c r="D1860" s="25"/>
      <c r="E1860" s="25"/>
      <c r="F1860" s="24"/>
    </row>
    <row r="1861" spans="1:6">
      <c r="A1861" s="24"/>
      <c r="B1861" s="25"/>
      <c r="C1861" s="25"/>
      <c r="D1861" s="25"/>
      <c r="E1861" s="25"/>
      <c r="F1861" s="24"/>
    </row>
    <row r="1862" spans="1:6">
      <c r="A1862" s="24"/>
      <c r="B1862" s="25"/>
      <c r="C1862" s="25"/>
      <c r="D1862" s="25"/>
      <c r="E1862" s="25"/>
      <c r="F1862" s="24"/>
    </row>
    <row r="1863" spans="1:6">
      <c r="A1863" s="24"/>
      <c r="B1863" s="25"/>
      <c r="C1863" s="25"/>
      <c r="D1863" s="25"/>
      <c r="E1863" s="25"/>
      <c r="F1863" s="24"/>
    </row>
    <row r="1864" spans="1:6">
      <c r="A1864" s="24"/>
      <c r="B1864" s="25"/>
      <c r="C1864" s="25"/>
      <c r="D1864" s="25"/>
      <c r="E1864" s="25"/>
      <c r="F1864" s="24"/>
    </row>
    <row r="1865" spans="1:6">
      <c r="A1865" s="24"/>
      <c r="B1865" s="25"/>
      <c r="C1865" s="25"/>
      <c r="D1865" s="25"/>
      <c r="E1865" s="25"/>
      <c r="F1865" s="24"/>
    </row>
    <row r="1866" spans="1:6">
      <c r="A1866" s="24"/>
      <c r="B1866" s="25"/>
      <c r="C1866" s="25"/>
      <c r="D1866" s="25"/>
      <c r="E1866" s="25"/>
      <c r="F1866" s="24"/>
    </row>
    <row r="1867" spans="1:6">
      <c r="A1867" s="24"/>
      <c r="B1867" s="25"/>
      <c r="C1867" s="25"/>
      <c r="D1867" s="25"/>
      <c r="E1867" s="25"/>
      <c r="F1867" s="24"/>
    </row>
    <row r="1868" spans="1:6">
      <c r="A1868" s="24"/>
      <c r="B1868" s="25"/>
      <c r="C1868" s="25"/>
      <c r="D1868" s="25"/>
      <c r="E1868" s="25"/>
      <c r="F1868" s="24"/>
    </row>
    <row r="1869" spans="1:6">
      <c r="A1869" s="24"/>
      <c r="B1869" s="25"/>
      <c r="C1869" s="25"/>
      <c r="D1869" s="25"/>
      <c r="E1869" s="25"/>
      <c r="F1869" s="24"/>
    </row>
    <row r="1870" spans="1:6">
      <c r="A1870" s="24"/>
      <c r="B1870" s="25"/>
      <c r="C1870" s="25"/>
      <c r="D1870" s="25"/>
      <c r="E1870" s="25"/>
      <c r="F1870" s="24"/>
    </row>
    <row r="1871" spans="1:6">
      <c r="A1871" s="24"/>
      <c r="B1871" s="25"/>
      <c r="C1871" s="25"/>
      <c r="D1871" s="25"/>
      <c r="E1871" s="25"/>
      <c r="F1871" s="24"/>
    </row>
    <row r="1872" spans="1:6">
      <c r="A1872" s="24"/>
      <c r="B1872" s="25"/>
      <c r="C1872" s="25"/>
      <c r="D1872" s="25"/>
      <c r="E1872" s="25"/>
      <c r="F1872" s="24"/>
    </row>
    <row r="1873" spans="1:6">
      <c r="A1873" s="24"/>
      <c r="B1873" s="25"/>
      <c r="C1873" s="25"/>
      <c r="D1873" s="25"/>
      <c r="E1873" s="25"/>
      <c r="F1873" s="24"/>
    </row>
    <row r="1874" spans="1:6">
      <c r="A1874" s="24"/>
      <c r="B1874" s="25"/>
      <c r="C1874" s="25"/>
      <c r="D1874" s="25"/>
      <c r="E1874" s="25"/>
      <c r="F1874" s="24"/>
    </row>
    <row r="1875" spans="1:6">
      <c r="A1875" s="24"/>
      <c r="B1875" s="25"/>
      <c r="C1875" s="25"/>
      <c r="D1875" s="25"/>
      <c r="E1875" s="25"/>
      <c r="F1875" s="24"/>
    </row>
    <row r="1876" spans="1:6">
      <c r="A1876" s="24"/>
      <c r="B1876" s="25"/>
      <c r="C1876" s="25"/>
      <c r="D1876" s="25"/>
      <c r="E1876" s="25"/>
      <c r="F1876" s="24"/>
    </row>
    <row r="1877" spans="1:6">
      <c r="A1877" s="24"/>
      <c r="B1877" s="25"/>
      <c r="C1877" s="25"/>
      <c r="D1877" s="25"/>
      <c r="E1877" s="25"/>
      <c r="F1877" s="24"/>
    </row>
    <row r="1878" spans="1:6">
      <c r="A1878" s="24"/>
      <c r="B1878" s="25"/>
      <c r="C1878" s="25"/>
      <c r="D1878" s="25"/>
      <c r="E1878" s="25"/>
      <c r="F1878" s="24"/>
    </row>
    <row r="1879" spans="1:6">
      <c r="A1879" s="24"/>
      <c r="B1879" s="25"/>
      <c r="C1879" s="25"/>
      <c r="D1879" s="25"/>
      <c r="E1879" s="25"/>
      <c r="F1879" s="24"/>
    </row>
    <row r="1880" spans="1:6">
      <c r="A1880" s="24"/>
      <c r="B1880" s="25"/>
      <c r="C1880" s="25"/>
      <c r="D1880" s="25"/>
      <c r="E1880" s="25"/>
      <c r="F1880" s="24"/>
    </row>
    <row r="1881" spans="1:6">
      <c r="A1881" s="24"/>
      <c r="B1881" s="25"/>
      <c r="C1881" s="25"/>
      <c r="D1881" s="25"/>
      <c r="E1881" s="25"/>
      <c r="F1881" s="24"/>
    </row>
    <row r="1882" spans="1:6">
      <c r="A1882" s="24"/>
      <c r="B1882" s="25"/>
      <c r="C1882" s="25"/>
      <c r="D1882" s="25"/>
      <c r="E1882" s="25"/>
      <c r="F1882" s="24"/>
    </row>
    <row r="1883" spans="1:6">
      <c r="A1883" s="24"/>
      <c r="B1883" s="25"/>
      <c r="C1883" s="25"/>
      <c r="D1883" s="25"/>
      <c r="E1883" s="25"/>
      <c r="F1883" s="24"/>
    </row>
    <row r="1884" spans="1:6">
      <c r="A1884" s="24"/>
      <c r="B1884" s="25"/>
      <c r="C1884" s="25"/>
      <c r="D1884" s="25"/>
      <c r="E1884" s="25"/>
      <c r="F1884" s="24"/>
    </row>
    <row r="1885" spans="1:6">
      <c r="A1885" s="24"/>
      <c r="B1885" s="25"/>
      <c r="C1885" s="25"/>
      <c r="D1885" s="25"/>
      <c r="E1885" s="25"/>
      <c r="F1885" s="24"/>
    </row>
    <row r="1886" spans="1:6">
      <c r="A1886" s="24"/>
      <c r="B1886" s="25"/>
      <c r="C1886" s="25"/>
      <c r="D1886" s="25"/>
      <c r="E1886" s="25"/>
      <c r="F1886" s="24"/>
    </row>
    <row r="1887" spans="1:6">
      <c r="A1887" s="24"/>
      <c r="B1887" s="25"/>
      <c r="C1887" s="25"/>
      <c r="D1887" s="25"/>
      <c r="E1887" s="25"/>
      <c r="F1887" s="24"/>
    </row>
    <row r="1888" spans="1:6">
      <c r="A1888" s="24"/>
      <c r="B1888" s="25"/>
      <c r="C1888" s="25"/>
      <c r="D1888" s="25"/>
      <c r="E1888" s="25"/>
      <c r="F1888" s="24"/>
    </row>
    <row r="1889" spans="1:6">
      <c r="A1889" s="24"/>
      <c r="B1889" s="25"/>
      <c r="C1889" s="25"/>
      <c r="D1889" s="25"/>
      <c r="E1889" s="25"/>
      <c r="F1889" s="24"/>
    </row>
    <row r="1890" spans="1:6">
      <c r="A1890" s="24"/>
      <c r="B1890" s="25"/>
      <c r="C1890" s="25"/>
      <c r="D1890" s="25"/>
      <c r="E1890" s="25"/>
      <c r="F1890" s="24"/>
    </row>
    <row r="1891" spans="1:6">
      <c r="A1891" s="24"/>
      <c r="B1891" s="25"/>
      <c r="C1891" s="25"/>
      <c r="D1891" s="25"/>
      <c r="E1891" s="25"/>
      <c r="F1891" s="24"/>
    </row>
    <row r="1892" spans="1:6">
      <c r="A1892" s="24"/>
      <c r="B1892" s="25"/>
      <c r="C1892" s="25"/>
      <c r="D1892" s="25"/>
      <c r="E1892" s="25"/>
      <c r="F1892" s="24"/>
    </row>
    <row r="1893" spans="1:6">
      <c r="A1893" s="24"/>
      <c r="B1893" s="25"/>
      <c r="C1893" s="25"/>
      <c r="D1893" s="25"/>
      <c r="E1893" s="25"/>
      <c r="F1893" s="24"/>
    </row>
    <row r="1894" spans="1:6">
      <c r="A1894" s="24"/>
      <c r="B1894" s="25"/>
      <c r="C1894" s="25"/>
      <c r="D1894" s="25"/>
      <c r="E1894" s="25"/>
      <c r="F1894" s="24"/>
    </row>
    <row r="1895" spans="1:6">
      <c r="A1895" s="24"/>
      <c r="B1895" s="25"/>
      <c r="C1895" s="25"/>
      <c r="D1895" s="25"/>
      <c r="E1895" s="25"/>
      <c r="F1895" s="24"/>
    </row>
    <row r="1896" spans="1:6">
      <c r="A1896" s="24"/>
      <c r="B1896" s="25"/>
      <c r="C1896" s="25"/>
      <c r="D1896" s="25"/>
      <c r="E1896" s="25"/>
      <c r="F1896" s="24"/>
    </row>
    <row r="1897" spans="1:6">
      <c r="A1897" s="24"/>
      <c r="B1897" s="25"/>
      <c r="C1897" s="25"/>
      <c r="D1897" s="25"/>
      <c r="E1897" s="25"/>
      <c r="F1897" s="24"/>
    </row>
    <row r="1898" spans="1:6">
      <c r="A1898" s="24"/>
      <c r="B1898" s="25"/>
      <c r="C1898" s="25"/>
      <c r="D1898" s="25"/>
      <c r="E1898" s="25"/>
      <c r="F1898" s="24"/>
    </row>
    <row r="1899" spans="1:6">
      <c r="A1899" s="24"/>
      <c r="B1899" s="25"/>
      <c r="C1899" s="25"/>
      <c r="D1899" s="25"/>
      <c r="E1899" s="25"/>
      <c r="F1899" s="24"/>
    </row>
    <row r="1900" spans="1:6">
      <c r="A1900" s="24"/>
      <c r="B1900" s="25"/>
      <c r="C1900" s="25"/>
      <c r="D1900" s="25"/>
      <c r="E1900" s="25"/>
      <c r="F1900" s="24"/>
    </row>
    <row r="1901" spans="1:6">
      <c r="A1901" s="24"/>
      <c r="B1901" s="25"/>
      <c r="C1901" s="25"/>
      <c r="D1901" s="25"/>
      <c r="E1901" s="25"/>
      <c r="F1901" s="24"/>
    </row>
    <row r="1902" spans="1:6">
      <c r="A1902" s="24"/>
      <c r="B1902" s="25"/>
      <c r="C1902" s="25"/>
      <c r="D1902" s="25"/>
      <c r="E1902" s="25"/>
      <c r="F1902" s="24"/>
    </row>
    <row r="1903" spans="1:6">
      <c r="A1903" s="24"/>
      <c r="B1903" s="25"/>
      <c r="C1903" s="25"/>
      <c r="D1903" s="25"/>
      <c r="E1903" s="25"/>
      <c r="F1903" s="24"/>
    </row>
    <row r="1904" spans="1:6">
      <c r="A1904" s="24"/>
      <c r="B1904" s="25"/>
      <c r="C1904" s="25"/>
      <c r="D1904" s="25"/>
      <c r="E1904" s="25"/>
      <c r="F1904" s="24"/>
    </row>
    <row r="1905" spans="1:6">
      <c r="A1905" s="24"/>
      <c r="B1905" s="25"/>
      <c r="C1905" s="25"/>
      <c r="D1905" s="25"/>
      <c r="E1905" s="25"/>
      <c r="F1905" s="24"/>
    </row>
    <row r="1906" spans="1:6">
      <c r="A1906" s="24"/>
      <c r="B1906" s="25"/>
      <c r="C1906" s="25"/>
      <c r="D1906" s="25"/>
      <c r="E1906" s="25"/>
      <c r="F1906" s="24"/>
    </row>
    <row r="1907" spans="1:6">
      <c r="A1907" s="24"/>
      <c r="B1907" s="25"/>
      <c r="C1907" s="25"/>
      <c r="D1907" s="25"/>
      <c r="E1907" s="25"/>
      <c r="F1907" s="24"/>
    </row>
    <row r="1908" spans="1:6">
      <c r="A1908" s="24"/>
      <c r="B1908" s="25"/>
      <c r="C1908" s="25"/>
      <c r="D1908" s="25"/>
      <c r="E1908" s="25"/>
      <c r="F1908" s="24"/>
    </row>
    <row r="1909" spans="1:6">
      <c r="A1909" s="24"/>
      <c r="B1909" s="25"/>
      <c r="C1909" s="25"/>
      <c r="D1909" s="25"/>
      <c r="E1909" s="25"/>
      <c r="F1909" s="24"/>
    </row>
    <row r="1910" spans="1:6">
      <c r="A1910" s="24"/>
      <c r="B1910" s="25"/>
      <c r="C1910" s="25"/>
      <c r="D1910" s="25"/>
      <c r="E1910" s="25"/>
      <c r="F1910" s="24"/>
    </row>
    <row r="1911" spans="1:6">
      <c r="A1911" s="24"/>
      <c r="B1911" s="25"/>
      <c r="C1911" s="25"/>
      <c r="D1911" s="25"/>
      <c r="E1911" s="25"/>
      <c r="F1911" s="24"/>
    </row>
    <row r="1912" spans="1:6">
      <c r="A1912" s="24"/>
      <c r="B1912" s="25"/>
      <c r="C1912" s="25"/>
      <c r="D1912" s="25"/>
      <c r="E1912" s="25"/>
      <c r="F1912" s="24"/>
    </row>
    <row r="1913" spans="1:6">
      <c r="A1913" s="24"/>
      <c r="B1913" s="25"/>
      <c r="C1913" s="25"/>
      <c r="D1913" s="25"/>
      <c r="E1913" s="25"/>
      <c r="F1913" s="24"/>
    </row>
    <row r="1914" spans="1:6">
      <c r="A1914" s="24"/>
      <c r="B1914" s="25"/>
      <c r="C1914" s="25"/>
      <c r="D1914" s="25"/>
      <c r="E1914" s="25"/>
      <c r="F1914" s="24"/>
    </row>
    <row r="1915" spans="1:6">
      <c r="A1915" s="24"/>
      <c r="B1915" s="25"/>
      <c r="C1915" s="25"/>
      <c r="D1915" s="25"/>
      <c r="E1915" s="25"/>
      <c r="F1915" s="24"/>
    </row>
    <row r="1916" spans="1:6">
      <c r="A1916" s="24"/>
      <c r="B1916" s="25"/>
      <c r="C1916" s="25"/>
      <c r="D1916" s="25"/>
      <c r="E1916" s="25"/>
      <c r="F1916" s="24"/>
    </row>
    <row r="1917" spans="1:6">
      <c r="A1917" s="24"/>
      <c r="B1917" s="25"/>
      <c r="C1917" s="25"/>
      <c r="D1917" s="25"/>
      <c r="E1917" s="25"/>
      <c r="F1917" s="24"/>
    </row>
    <row r="1918" spans="1:6">
      <c r="A1918" s="24"/>
      <c r="B1918" s="25"/>
      <c r="C1918" s="25"/>
      <c r="D1918" s="25"/>
      <c r="E1918" s="25"/>
      <c r="F1918" s="24"/>
    </row>
    <row r="1919" spans="1:6">
      <c r="A1919" s="24"/>
      <c r="B1919" s="25"/>
      <c r="C1919" s="25"/>
      <c r="D1919" s="25"/>
      <c r="E1919" s="25"/>
      <c r="F1919" s="24"/>
    </row>
    <row r="1920" spans="1:6">
      <c r="A1920" s="24"/>
      <c r="B1920" s="25"/>
      <c r="C1920" s="25"/>
      <c r="D1920" s="25"/>
      <c r="E1920" s="25"/>
      <c r="F1920" s="24"/>
    </row>
    <row r="1921" spans="1:6">
      <c r="A1921" s="24"/>
      <c r="B1921" s="25"/>
      <c r="C1921" s="25"/>
      <c r="D1921" s="25"/>
      <c r="E1921" s="25"/>
      <c r="F1921" s="24"/>
    </row>
    <row r="1922" spans="1:6">
      <c r="A1922" s="24"/>
      <c r="B1922" s="25"/>
      <c r="C1922" s="25"/>
      <c r="D1922" s="25"/>
      <c r="E1922" s="25"/>
      <c r="F1922" s="24"/>
    </row>
    <row r="1923" spans="1:6">
      <c r="A1923" s="24"/>
      <c r="B1923" s="25"/>
      <c r="C1923" s="25"/>
      <c r="D1923" s="25"/>
      <c r="E1923" s="25"/>
      <c r="F1923" s="24"/>
    </row>
    <row r="1924" spans="1:6">
      <c r="A1924" s="24"/>
      <c r="B1924" s="25"/>
      <c r="C1924" s="25"/>
      <c r="D1924" s="25"/>
      <c r="E1924" s="25"/>
      <c r="F1924" s="24"/>
    </row>
    <row r="1925" spans="1:6">
      <c r="A1925" s="24"/>
      <c r="B1925" s="25"/>
      <c r="C1925" s="25"/>
      <c r="D1925" s="25"/>
      <c r="E1925" s="25"/>
      <c r="F1925" s="24"/>
    </row>
    <row r="1926" spans="1:6">
      <c r="A1926" s="24"/>
      <c r="B1926" s="25"/>
      <c r="C1926" s="25"/>
      <c r="D1926" s="25"/>
      <c r="E1926" s="25"/>
      <c r="F1926" s="24"/>
    </row>
    <row r="1927" spans="1:6">
      <c r="A1927" s="24"/>
      <c r="B1927" s="25"/>
      <c r="C1927" s="25"/>
      <c r="D1927" s="25"/>
      <c r="E1927" s="25"/>
      <c r="F1927" s="24"/>
    </row>
    <row r="1928" spans="1:6">
      <c r="A1928" s="24"/>
      <c r="B1928" s="25"/>
      <c r="C1928" s="25"/>
      <c r="D1928" s="25"/>
      <c r="E1928" s="25"/>
      <c r="F1928" s="24"/>
    </row>
    <row r="1929" spans="1:6">
      <c r="A1929" s="24"/>
      <c r="B1929" s="25"/>
      <c r="C1929" s="25"/>
      <c r="D1929" s="25"/>
      <c r="E1929" s="25"/>
      <c r="F1929" s="24"/>
    </row>
    <row r="1930" spans="1:6">
      <c r="A1930" s="24"/>
      <c r="B1930" s="25"/>
      <c r="C1930" s="25"/>
      <c r="D1930" s="25"/>
      <c r="E1930" s="25"/>
      <c r="F1930" s="24"/>
    </row>
    <row r="1931" spans="1:6">
      <c r="A1931" s="24"/>
      <c r="B1931" s="25"/>
      <c r="C1931" s="25"/>
      <c r="D1931" s="25"/>
      <c r="E1931" s="25"/>
      <c r="F1931" s="24"/>
    </row>
    <row r="1932" spans="1:6">
      <c r="A1932" s="24"/>
      <c r="B1932" s="25"/>
      <c r="C1932" s="25"/>
      <c r="D1932" s="25"/>
      <c r="E1932" s="25"/>
      <c r="F1932" s="24"/>
    </row>
    <row r="1933" spans="1:6">
      <c r="A1933" s="24"/>
      <c r="B1933" s="25"/>
      <c r="C1933" s="25"/>
      <c r="D1933" s="25"/>
      <c r="E1933" s="25"/>
      <c r="F1933" s="24"/>
    </row>
    <row r="1934" spans="1:6">
      <c r="A1934" s="24"/>
      <c r="B1934" s="25"/>
      <c r="C1934" s="25"/>
      <c r="D1934" s="25"/>
      <c r="E1934" s="25"/>
      <c r="F1934" s="24"/>
    </row>
    <row r="1935" spans="1:6">
      <c r="A1935" s="24"/>
      <c r="B1935" s="25"/>
      <c r="C1935" s="25"/>
      <c r="D1935" s="25"/>
      <c r="E1935" s="25"/>
      <c r="F1935" s="24"/>
    </row>
    <row r="1936" spans="1:6">
      <c r="A1936" s="24"/>
      <c r="B1936" s="25"/>
      <c r="C1936" s="25"/>
      <c r="D1936" s="25"/>
      <c r="E1936" s="25"/>
      <c r="F1936" s="24"/>
    </row>
    <row r="1937" spans="1:6">
      <c r="A1937" s="24"/>
      <c r="B1937" s="25"/>
      <c r="C1937" s="25"/>
      <c r="D1937" s="25"/>
      <c r="E1937" s="25"/>
      <c r="F1937" s="24"/>
    </row>
    <row r="1938" spans="1:6">
      <c r="A1938" s="24"/>
      <c r="B1938" s="25"/>
      <c r="C1938" s="25"/>
      <c r="D1938" s="25"/>
      <c r="E1938" s="25"/>
      <c r="F1938" s="24"/>
    </row>
    <row r="1939" spans="1:6">
      <c r="A1939" s="24"/>
      <c r="B1939" s="25"/>
      <c r="C1939" s="25"/>
      <c r="D1939" s="25"/>
      <c r="E1939" s="25"/>
      <c r="F1939" s="24"/>
    </row>
    <row r="1940" spans="1:6">
      <c r="A1940" s="24"/>
      <c r="B1940" s="25"/>
      <c r="C1940" s="25"/>
      <c r="D1940" s="25"/>
      <c r="E1940" s="25"/>
      <c r="F1940" s="24"/>
    </row>
    <row r="1941" spans="1:6">
      <c r="A1941" s="24"/>
      <c r="B1941" s="25"/>
      <c r="C1941" s="25"/>
      <c r="D1941" s="25"/>
      <c r="E1941" s="25"/>
      <c r="F1941" s="24"/>
    </row>
    <row r="1942" spans="1:6">
      <c r="A1942" s="24"/>
      <c r="B1942" s="25"/>
      <c r="C1942" s="25"/>
      <c r="D1942" s="25"/>
      <c r="E1942" s="25"/>
      <c r="F1942" s="24"/>
    </row>
    <row r="1943" spans="1:6">
      <c r="A1943" s="24"/>
      <c r="B1943" s="25"/>
      <c r="C1943" s="25"/>
      <c r="D1943" s="25"/>
      <c r="E1943" s="25"/>
      <c r="F1943" s="24"/>
    </row>
    <row r="1944" spans="1:6">
      <c r="A1944" s="24"/>
      <c r="B1944" s="25"/>
      <c r="C1944" s="25"/>
      <c r="D1944" s="25"/>
      <c r="E1944" s="25"/>
      <c r="F1944" s="24"/>
    </row>
    <row r="1945" spans="1:6">
      <c r="A1945" s="24"/>
      <c r="B1945" s="25"/>
      <c r="C1945" s="25"/>
      <c r="D1945" s="25"/>
      <c r="E1945" s="25"/>
      <c r="F1945" s="24"/>
    </row>
    <row r="1946" spans="1:6">
      <c r="A1946" s="24"/>
      <c r="B1946" s="25"/>
      <c r="C1946" s="25"/>
      <c r="D1946" s="25"/>
      <c r="E1946" s="25"/>
      <c r="F1946" s="24"/>
    </row>
    <row r="1947" spans="1:6">
      <c r="A1947" s="24"/>
      <c r="B1947" s="25"/>
      <c r="C1947" s="25"/>
      <c r="D1947" s="25"/>
      <c r="E1947" s="25"/>
      <c r="F1947" s="24"/>
    </row>
    <row r="1948" spans="1:6">
      <c r="A1948" s="24"/>
      <c r="B1948" s="25"/>
      <c r="C1948" s="25"/>
      <c r="D1948" s="25"/>
      <c r="E1948" s="25"/>
      <c r="F1948" s="24"/>
    </row>
    <row r="1949" spans="1:6">
      <c r="A1949" s="24"/>
      <c r="B1949" s="25"/>
      <c r="C1949" s="25"/>
      <c r="D1949" s="25"/>
      <c r="E1949" s="25"/>
      <c r="F1949" s="24"/>
    </row>
    <row r="1950" spans="1:6">
      <c r="A1950" s="24"/>
      <c r="B1950" s="25"/>
      <c r="C1950" s="25"/>
      <c r="D1950" s="25"/>
      <c r="E1950" s="25"/>
      <c r="F1950" s="24"/>
    </row>
    <row r="1951" spans="1:6">
      <c r="A1951" s="24"/>
      <c r="B1951" s="25"/>
      <c r="C1951" s="25"/>
      <c r="D1951" s="25"/>
      <c r="E1951" s="25"/>
      <c r="F1951" s="24"/>
    </row>
    <row r="1952" spans="1:6">
      <c r="A1952" s="24"/>
      <c r="B1952" s="25"/>
      <c r="C1952" s="25"/>
      <c r="D1952" s="25"/>
      <c r="E1952" s="25"/>
      <c r="F1952" s="24"/>
    </row>
    <row r="1953" spans="1:6">
      <c r="A1953" s="24"/>
      <c r="B1953" s="25"/>
      <c r="C1953" s="25"/>
      <c r="D1953" s="25"/>
      <c r="E1953" s="25"/>
      <c r="F1953" s="24"/>
    </row>
    <row r="1954" spans="1:6">
      <c r="A1954" s="24"/>
      <c r="B1954" s="25"/>
      <c r="C1954" s="25"/>
      <c r="D1954" s="25"/>
      <c r="E1954" s="25"/>
      <c r="F1954" s="24"/>
    </row>
    <row r="1955" spans="1:6">
      <c r="A1955" s="24"/>
      <c r="B1955" s="25"/>
      <c r="C1955" s="25"/>
      <c r="D1955" s="25"/>
      <c r="E1955" s="25"/>
      <c r="F1955" s="24"/>
    </row>
    <row r="1956" spans="1:6">
      <c r="A1956" s="24"/>
      <c r="B1956" s="25"/>
      <c r="C1956" s="25"/>
      <c r="D1956" s="25"/>
      <c r="E1956" s="25"/>
      <c r="F1956" s="24"/>
    </row>
    <row r="1957" spans="1:6">
      <c r="A1957" s="24"/>
      <c r="B1957" s="25"/>
      <c r="C1957" s="25"/>
      <c r="D1957" s="25"/>
      <c r="E1957" s="25"/>
      <c r="F1957" s="24"/>
    </row>
    <row r="1958" spans="1:6">
      <c r="A1958" s="24"/>
      <c r="B1958" s="25"/>
      <c r="C1958" s="25"/>
      <c r="D1958" s="25"/>
      <c r="E1958" s="25"/>
      <c r="F1958" s="24"/>
    </row>
    <row r="1959" spans="1:6">
      <c r="A1959" s="24"/>
      <c r="B1959" s="25"/>
      <c r="C1959" s="25"/>
      <c r="D1959" s="25"/>
      <c r="E1959" s="25"/>
      <c r="F1959" s="24"/>
    </row>
    <row r="1960" spans="1:6">
      <c r="A1960" s="24"/>
      <c r="B1960" s="25"/>
      <c r="C1960" s="25"/>
      <c r="D1960" s="25"/>
      <c r="E1960" s="25"/>
      <c r="F1960" s="24"/>
    </row>
    <row r="1961" spans="1:6">
      <c r="A1961" s="24"/>
      <c r="B1961" s="25"/>
      <c r="C1961" s="25"/>
      <c r="D1961" s="25"/>
      <c r="E1961" s="25"/>
      <c r="F1961" s="24"/>
    </row>
    <row r="1962" spans="1:6">
      <c r="A1962" s="24"/>
      <c r="B1962" s="25"/>
      <c r="C1962" s="25"/>
      <c r="D1962" s="25"/>
      <c r="E1962" s="25"/>
      <c r="F1962" s="24"/>
    </row>
    <row r="1963" spans="1:6">
      <c r="A1963" s="24"/>
      <c r="B1963" s="25"/>
      <c r="C1963" s="25"/>
      <c r="D1963" s="25"/>
      <c r="E1963" s="25"/>
      <c r="F1963" s="24"/>
    </row>
    <row r="1964" spans="1:6">
      <c r="A1964" s="24"/>
      <c r="B1964" s="25"/>
      <c r="C1964" s="25"/>
      <c r="D1964" s="25"/>
      <c r="E1964" s="25"/>
      <c r="F1964" s="24"/>
    </row>
    <row r="1965" spans="1:6">
      <c r="A1965" s="24"/>
      <c r="B1965" s="25"/>
      <c r="C1965" s="25"/>
      <c r="D1965" s="25"/>
      <c r="E1965" s="25"/>
      <c r="F1965" s="24"/>
    </row>
    <row r="1966" spans="1:6">
      <c r="A1966" s="24"/>
      <c r="B1966" s="25"/>
      <c r="C1966" s="25"/>
      <c r="D1966" s="25"/>
      <c r="E1966" s="25"/>
      <c r="F1966" s="24"/>
    </row>
    <row r="1967" spans="1:6">
      <c r="A1967" s="24"/>
      <c r="B1967" s="25"/>
      <c r="C1967" s="25"/>
      <c r="D1967" s="25"/>
      <c r="E1967" s="25"/>
      <c r="F1967" s="24"/>
    </row>
    <row r="1968" spans="1:6">
      <c r="A1968" s="24"/>
      <c r="B1968" s="25"/>
      <c r="C1968" s="25"/>
      <c r="D1968" s="25"/>
      <c r="E1968" s="25"/>
      <c r="F1968" s="24"/>
    </row>
    <row r="1969" spans="1:6">
      <c r="A1969" s="24"/>
      <c r="B1969" s="25"/>
      <c r="C1969" s="25"/>
      <c r="D1969" s="25"/>
      <c r="E1969" s="25"/>
      <c r="F1969" s="24"/>
    </row>
    <row r="1970" spans="1:6">
      <c r="A1970" s="24"/>
      <c r="B1970" s="25"/>
      <c r="C1970" s="25"/>
      <c r="D1970" s="25"/>
      <c r="E1970" s="25"/>
      <c r="F1970" s="24"/>
    </row>
    <row r="1971" spans="1:6">
      <c r="A1971" s="24"/>
      <c r="B1971" s="25"/>
      <c r="C1971" s="25"/>
      <c r="D1971" s="25"/>
      <c r="E1971" s="25"/>
      <c r="F1971" s="24"/>
    </row>
    <row r="1972" spans="1:6">
      <c r="A1972" s="24"/>
      <c r="B1972" s="25"/>
      <c r="C1972" s="25"/>
      <c r="D1972" s="25"/>
      <c r="E1972" s="25"/>
      <c r="F1972" s="24"/>
    </row>
    <row r="1973" spans="1:6">
      <c r="A1973" s="24"/>
      <c r="B1973" s="25"/>
      <c r="C1973" s="25"/>
      <c r="D1973" s="25"/>
      <c r="E1973" s="25"/>
      <c r="F1973" s="24"/>
    </row>
    <row r="1974" spans="1:6">
      <c r="A1974" s="24"/>
      <c r="B1974" s="25"/>
      <c r="C1974" s="25"/>
      <c r="D1974" s="25"/>
      <c r="E1974" s="25"/>
      <c r="F1974" s="24"/>
    </row>
    <row r="1975" spans="1:6">
      <c r="A1975" s="24"/>
      <c r="B1975" s="25"/>
      <c r="C1975" s="25"/>
      <c r="D1975" s="25"/>
      <c r="E1975" s="25"/>
      <c r="F1975" s="24"/>
    </row>
    <row r="1976" spans="1:6">
      <c r="A1976" s="24"/>
      <c r="B1976" s="25"/>
      <c r="C1976" s="25"/>
      <c r="D1976" s="25"/>
      <c r="E1976" s="25"/>
      <c r="F1976" s="24"/>
    </row>
    <row r="1977" spans="1:6">
      <c r="A1977" s="24"/>
      <c r="B1977" s="25"/>
      <c r="C1977" s="25"/>
      <c r="D1977" s="25"/>
      <c r="E1977" s="25"/>
      <c r="F1977" s="24"/>
    </row>
    <row r="1978" spans="1:6">
      <c r="A1978" s="24"/>
      <c r="B1978" s="25"/>
      <c r="C1978" s="25"/>
      <c r="D1978" s="25"/>
      <c r="E1978" s="25"/>
      <c r="F1978" s="24"/>
    </row>
    <row r="1979" spans="1:6">
      <c r="A1979" s="24"/>
      <c r="B1979" s="25"/>
      <c r="C1979" s="25"/>
      <c r="D1979" s="25"/>
      <c r="E1979" s="25"/>
      <c r="F1979" s="24"/>
    </row>
    <row r="1980" spans="1:6">
      <c r="A1980" s="24"/>
      <c r="B1980" s="25"/>
      <c r="C1980" s="25"/>
      <c r="D1980" s="25"/>
      <c r="E1980" s="25"/>
      <c r="F1980" s="24"/>
    </row>
    <row r="1981" spans="1:6">
      <c r="A1981" s="24"/>
      <c r="B1981" s="25"/>
      <c r="C1981" s="25"/>
      <c r="D1981" s="25"/>
      <c r="E1981" s="25"/>
      <c r="F1981" s="24"/>
    </row>
    <row r="1982" spans="1:6">
      <c r="A1982" s="24"/>
      <c r="B1982" s="25"/>
      <c r="C1982" s="25"/>
      <c r="D1982" s="25"/>
      <c r="E1982" s="25"/>
      <c r="F1982" s="24"/>
    </row>
    <row r="1983" spans="1:6">
      <c r="A1983" s="24"/>
      <c r="B1983" s="25"/>
      <c r="C1983" s="25"/>
      <c r="D1983" s="25"/>
      <c r="E1983" s="25"/>
      <c r="F1983" s="24"/>
    </row>
    <row r="1984" spans="1:6">
      <c r="A1984" s="24"/>
      <c r="B1984" s="25"/>
      <c r="C1984" s="25"/>
      <c r="D1984" s="25"/>
      <c r="E1984" s="25"/>
      <c r="F1984" s="24"/>
    </row>
    <row r="1985" spans="1:6">
      <c r="A1985" s="24"/>
      <c r="B1985" s="25"/>
      <c r="C1985" s="25"/>
      <c r="D1985" s="25"/>
      <c r="E1985" s="25"/>
      <c r="F1985" s="24"/>
    </row>
    <row r="1986" spans="1:6">
      <c r="A1986" s="24"/>
      <c r="B1986" s="25"/>
      <c r="C1986" s="25"/>
      <c r="D1986" s="25"/>
      <c r="E1986" s="25"/>
      <c r="F1986" s="24"/>
    </row>
    <row r="1987" spans="1:6">
      <c r="A1987" s="24"/>
      <c r="B1987" s="25"/>
      <c r="C1987" s="25"/>
      <c r="D1987" s="25"/>
      <c r="E1987" s="25"/>
      <c r="F1987" s="24"/>
    </row>
    <row r="1988" spans="1:6">
      <c r="A1988" s="24"/>
      <c r="B1988" s="25"/>
      <c r="C1988" s="25"/>
      <c r="D1988" s="25"/>
      <c r="E1988" s="25"/>
      <c r="F1988" s="24"/>
    </row>
    <row r="1989" spans="1:6">
      <c r="A1989" s="24"/>
      <c r="B1989" s="25"/>
      <c r="C1989" s="25"/>
      <c r="D1989" s="25"/>
      <c r="E1989" s="25"/>
      <c r="F1989" s="24"/>
    </row>
    <row r="1990" spans="1:6">
      <c r="A1990" s="24"/>
      <c r="B1990" s="25"/>
      <c r="C1990" s="25"/>
      <c r="D1990" s="25"/>
      <c r="E1990" s="25"/>
      <c r="F1990" s="24"/>
    </row>
    <row r="1991" spans="1:6">
      <c r="A1991" s="24"/>
      <c r="B1991" s="25"/>
      <c r="C1991" s="25"/>
      <c r="D1991" s="25"/>
      <c r="E1991" s="25"/>
      <c r="F1991" s="24"/>
    </row>
    <row r="1992" spans="1:6">
      <c r="A1992" s="24"/>
      <c r="B1992" s="25"/>
      <c r="C1992" s="25"/>
      <c r="D1992" s="25"/>
      <c r="E1992" s="25"/>
      <c r="F1992" s="24"/>
    </row>
    <row r="1993" spans="1:6">
      <c r="A1993" s="24"/>
      <c r="B1993" s="25"/>
      <c r="C1993" s="25"/>
      <c r="D1993" s="25"/>
      <c r="E1993" s="25"/>
      <c r="F1993" s="24"/>
    </row>
    <row r="1994" spans="1:6">
      <c r="A1994" s="24"/>
      <c r="B1994" s="25"/>
      <c r="C1994" s="25"/>
      <c r="D1994" s="25"/>
      <c r="E1994" s="25"/>
      <c r="F1994" s="24"/>
    </row>
    <row r="1995" spans="1:6">
      <c r="A1995" s="24"/>
      <c r="B1995" s="25"/>
      <c r="C1995" s="25"/>
      <c r="D1995" s="25"/>
      <c r="E1995" s="25"/>
      <c r="F1995" s="24"/>
    </row>
    <row r="1996" spans="1:6">
      <c r="A1996" s="24"/>
      <c r="B1996" s="25"/>
      <c r="C1996" s="25"/>
      <c r="D1996" s="25"/>
      <c r="E1996" s="25"/>
      <c r="F1996" s="24"/>
    </row>
    <row r="1997" spans="1:6">
      <c r="A1997" s="24"/>
      <c r="B1997" s="25"/>
      <c r="C1997" s="25"/>
      <c r="D1997" s="25"/>
      <c r="E1997" s="25"/>
      <c r="F1997" s="24"/>
    </row>
    <row r="1998" spans="1:6">
      <c r="A1998" s="24"/>
      <c r="B1998" s="25"/>
      <c r="C1998" s="25"/>
      <c r="D1998" s="25"/>
      <c r="E1998" s="25"/>
      <c r="F1998" s="24"/>
    </row>
    <row r="1999" spans="1:6">
      <c r="A1999" s="24"/>
      <c r="B1999" s="25"/>
      <c r="C1999" s="25"/>
      <c r="D1999" s="25"/>
      <c r="E1999" s="25"/>
      <c r="F1999" s="24"/>
    </row>
    <row r="2000" spans="1:6">
      <c r="A2000" s="24"/>
      <c r="B2000" s="25"/>
      <c r="C2000" s="25"/>
      <c r="D2000" s="25"/>
      <c r="E2000" s="25"/>
      <c r="F2000" s="24"/>
    </row>
    <row r="2001" spans="1:6">
      <c r="A2001" s="24"/>
      <c r="B2001" s="25"/>
      <c r="C2001" s="25"/>
      <c r="D2001" s="25"/>
      <c r="E2001" s="25"/>
      <c r="F2001" s="24"/>
    </row>
    <row r="2002" spans="1:6">
      <c r="A2002" s="24"/>
      <c r="B2002" s="25"/>
      <c r="C2002" s="25"/>
      <c r="D2002" s="25"/>
      <c r="E2002" s="25"/>
      <c r="F2002" s="24"/>
    </row>
    <row r="2003" spans="1:6">
      <c r="A2003" s="24"/>
      <c r="B2003" s="25"/>
      <c r="C2003" s="25"/>
      <c r="D2003" s="25"/>
      <c r="E2003" s="25"/>
      <c r="F2003" s="24"/>
    </row>
    <row r="2004" spans="1:6">
      <c r="A2004" s="24"/>
      <c r="B2004" s="25"/>
      <c r="C2004" s="25"/>
      <c r="D2004" s="25"/>
      <c r="E2004" s="25"/>
      <c r="F2004" s="24"/>
    </row>
    <row r="2005" spans="1:6">
      <c r="A2005" s="24"/>
      <c r="B2005" s="25"/>
      <c r="C2005" s="25"/>
      <c r="D2005" s="25"/>
      <c r="E2005" s="25"/>
      <c r="F2005" s="24"/>
    </row>
    <row r="2006" spans="1:6">
      <c r="A2006" s="24"/>
      <c r="B2006" s="25"/>
      <c r="C2006" s="25"/>
      <c r="D2006" s="25"/>
      <c r="E2006" s="25"/>
      <c r="F2006" s="24"/>
    </row>
    <row r="2007" spans="1:6">
      <c r="A2007" s="24"/>
      <c r="B2007" s="25"/>
      <c r="C2007" s="25"/>
      <c r="D2007" s="25"/>
      <c r="E2007" s="25"/>
      <c r="F2007" s="24"/>
    </row>
    <row r="2008" spans="1:6">
      <c r="A2008" s="24"/>
      <c r="B2008" s="25"/>
      <c r="C2008" s="25"/>
      <c r="D2008" s="25"/>
      <c r="E2008" s="25"/>
      <c r="F2008" s="24"/>
    </row>
    <row r="2009" spans="1:6">
      <c r="A2009" s="24"/>
      <c r="B2009" s="25"/>
      <c r="C2009" s="25"/>
      <c r="D2009" s="25"/>
      <c r="E2009" s="25"/>
      <c r="F2009" s="24"/>
    </row>
    <row r="2010" spans="1:6">
      <c r="A2010" s="24"/>
      <c r="B2010" s="25"/>
      <c r="C2010" s="25"/>
      <c r="D2010" s="25"/>
      <c r="E2010" s="25"/>
      <c r="F2010" s="24"/>
    </row>
    <row r="2011" spans="1:6">
      <c r="A2011" s="24"/>
      <c r="B2011" s="25"/>
      <c r="C2011" s="25"/>
      <c r="D2011" s="25"/>
      <c r="E2011" s="25"/>
      <c r="F2011" s="24"/>
    </row>
    <row r="2012" spans="1:6">
      <c r="A2012" s="24"/>
      <c r="B2012" s="25"/>
      <c r="C2012" s="25"/>
      <c r="D2012" s="25"/>
      <c r="E2012" s="25"/>
      <c r="F2012" s="24"/>
    </row>
    <row r="2013" spans="1:6">
      <c r="A2013" s="24"/>
      <c r="B2013" s="25"/>
      <c r="C2013" s="25"/>
      <c r="D2013" s="25"/>
      <c r="E2013" s="25"/>
      <c r="F2013" s="24"/>
    </row>
    <row r="2014" spans="1:6">
      <c r="A2014" s="24"/>
      <c r="B2014" s="25"/>
      <c r="C2014" s="25"/>
      <c r="D2014" s="25"/>
      <c r="E2014" s="25"/>
      <c r="F2014" s="24"/>
    </row>
    <row r="2015" spans="1:6">
      <c r="A2015" s="24"/>
      <c r="B2015" s="25"/>
      <c r="C2015" s="25"/>
      <c r="D2015" s="25"/>
      <c r="E2015" s="25"/>
      <c r="F2015" s="24"/>
    </row>
    <row r="2016" spans="1:6">
      <c r="A2016" s="24"/>
      <c r="B2016" s="25"/>
      <c r="C2016" s="25"/>
      <c r="D2016" s="25"/>
      <c r="E2016" s="25"/>
      <c r="F2016" s="24"/>
    </row>
    <row r="2017" spans="1:6">
      <c r="A2017" s="24"/>
      <c r="B2017" s="25"/>
      <c r="C2017" s="25"/>
      <c r="D2017" s="25"/>
      <c r="E2017" s="25"/>
      <c r="F2017" s="24"/>
    </row>
    <row r="2018" spans="1:6">
      <c r="A2018" s="24"/>
      <c r="B2018" s="25"/>
      <c r="C2018" s="25"/>
      <c r="D2018" s="25"/>
      <c r="E2018" s="25"/>
      <c r="F2018" s="24"/>
    </row>
    <row r="2019" spans="1:6">
      <c r="A2019" s="24"/>
      <c r="B2019" s="25"/>
      <c r="C2019" s="25"/>
      <c r="D2019" s="25"/>
      <c r="E2019" s="25"/>
      <c r="F2019" s="24"/>
    </row>
    <row r="2020" spans="1:6">
      <c r="A2020" s="24"/>
      <c r="B2020" s="25"/>
      <c r="C2020" s="25"/>
      <c r="D2020" s="25"/>
      <c r="E2020" s="25"/>
      <c r="F2020" s="24"/>
    </row>
    <row r="2021" spans="1:6">
      <c r="A2021" s="24"/>
      <c r="B2021" s="25"/>
      <c r="C2021" s="25"/>
      <c r="D2021" s="25"/>
      <c r="E2021" s="25"/>
      <c r="F2021" s="24"/>
    </row>
    <row r="2022" spans="1:6">
      <c r="A2022" s="24"/>
      <c r="B2022" s="25"/>
      <c r="C2022" s="25"/>
      <c r="D2022" s="25"/>
      <c r="E2022" s="25"/>
      <c r="F2022" s="24"/>
    </row>
    <row r="2023" spans="1:6">
      <c r="A2023" s="24"/>
      <c r="B2023" s="25"/>
      <c r="C2023" s="25"/>
      <c r="D2023" s="25"/>
      <c r="E2023" s="25"/>
      <c r="F2023" s="24"/>
    </row>
    <row r="2024" spans="1:6">
      <c r="A2024" s="24"/>
      <c r="B2024" s="25"/>
      <c r="C2024" s="25"/>
      <c r="D2024" s="25"/>
      <c r="E2024" s="25"/>
      <c r="F2024" s="24"/>
    </row>
    <row r="2025" spans="1:6">
      <c r="A2025" s="24"/>
      <c r="B2025" s="25"/>
      <c r="C2025" s="25"/>
      <c r="D2025" s="25"/>
      <c r="E2025" s="25"/>
      <c r="F2025" s="24"/>
    </row>
    <row r="2026" spans="1:6">
      <c r="A2026" s="24"/>
      <c r="B2026" s="25"/>
      <c r="C2026" s="25"/>
      <c r="D2026" s="25"/>
      <c r="E2026" s="25"/>
      <c r="F2026" s="24"/>
    </row>
    <row r="2027" spans="1:6">
      <c r="A2027" s="24"/>
      <c r="B2027" s="25"/>
      <c r="C2027" s="25"/>
      <c r="D2027" s="25"/>
      <c r="E2027" s="25"/>
      <c r="F2027" s="24"/>
    </row>
    <row r="2028" spans="1:6">
      <c r="A2028" s="24"/>
      <c r="B2028" s="25"/>
      <c r="C2028" s="25"/>
      <c r="D2028" s="25"/>
      <c r="E2028" s="25"/>
      <c r="F2028" s="24"/>
    </row>
    <row r="2029" spans="1:6">
      <c r="A2029" s="24"/>
      <c r="B2029" s="25"/>
      <c r="C2029" s="25"/>
      <c r="D2029" s="25"/>
      <c r="E2029" s="25"/>
      <c r="F2029" s="24"/>
    </row>
    <row r="2030" spans="1:6">
      <c r="A2030" s="24"/>
      <c r="B2030" s="25"/>
      <c r="C2030" s="25"/>
      <c r="D2030" s="25"/>
      <c r="E2030" s="25"/>
      <c r="F2030" s="24"/>
    </row>
    <row r="2031" spans="1:6">
      <c r="A2031" s="24"/>
      <c r="B2031" s="25"/>
      <c r="C2031" s="25"/>
      <c r="D2031" s="25"/>
      <c r="E2031" s="25"/>
      <c r="F2031" s="24"/>
    </row>
    <row r="2032" spans="1:6">
      <c r="A2032" s="24"/>
      <c r="B2032" s="25"/>
      <c r="C2032" s="25"/>
      <c r="D2032" s="25"/>
      <c r="E2032" s="25"/>
      <c r="F2032" s="24"/>
    </row>
    <row r="2033" spans="1:6">
      <c r="A2033" s="24"/>
      <c r="B2033" s="25"/>
      <c r="C2033" s="25"/>
      <c r="D2033" s="25"/>
      <c r="E2033" s="25"/>
      <c r="F2033" s="24"/>
    </row>
    <row r="2034" spans="1:6">
      <c r="A2034" s="24"/>
      <c r="B2034" s="25"/>
      <c r="C2034" s="25"/>
      <c r="D2034" s="25"/>
      <c r="E2034" s="25"/>
      <c r="F2034" s="24"/>
    </row>
    <row r="2035" spans="1:6">
      <c r="A2035" s="24"/>
      <c r="B2035" s="25"/>
      <c r="C2035" s="25"/>
      <c r="D2035" s="25"/>
      <c r="E2035" s="25"/>
      <c r="F2035" s="24"/>
    </row>
    <row r="2036" spans="1:6">
      <c r="A2036" s="24"/>
      <c r="B2036" s="25"/>
      <c r="C2036" s="25"/>
      <c r="D2036" s="25"/>
      <c r="E2036" s="25"/>
      <c r="F2036" s="24"/>
    </row>
    <row r="2037" spans="1:6">
      <c r="A2037" s="24"/>
      <c r="B2037" s="25"/>
      <c r="C2037" s="25"/>
      <c r="D2037" s="25"/>
      <c r="E2037" s="25"/>
      <c r="F2037" s="24"/>
    </row>
    <row r="2038" spans="1:6">
      <c r="A2038" s="24"/>
      <c r="B2038" s="25"/>
      <c r="C2038" s="25"/>
      <c r="D2038" s="25"/>
      <c r="E2038" s="25"/>
      <c r="F2038" s="24"/>
    </row>
    <row r="2039" spans="1:6">
      <c r="A2039" s="24"/>
      <c r="B2039" s="25"/>
      <c r="C2039" s="25"/>
      <c r="D2039" s="25"/>
      <c r="E2039" s="25"/>
      <c r="F2039" s="24"/>
    </row>
    <row r="2040" spans="1:6">
      <c r="A2040" s="24"/>
      <c r="B2040" s="25"/>
      <c r="C2040" s="25"/>
      <c r="D2040" s="25"/>
      <c r="E2040" s="25"/>
      <c r="F2040" s="24"/>
    </row>
    <row r="2041" spans="1:6">
      <c r="A2041" s="24"/>
      <c r="B2041" s="25"/>
      <c r="C2041" s="25"/>
      <c r="D2041" s="25"/>
      <c r="E2041" s="25"/>
      <c r="F2041" s="24"/>
    </row>
    <row r="2042" spans="1:6">
      <c r="A2042" s="24"/>
      <c r="B2042" s="25"/>
      <c r="C2042" s="25"/>
      <c r="D2042" s="25"/>
      <c r="E2042" s="25"/>
      <c r="F2042" s="24"/>
    </row>
    <row r="2043" spans="1:6">
      <c r="A2043" s="24"/>
      <c r="B2043" s="25"/>
      <c r="C2043" s="25"/>
      <c r="D2043" s="25"/>
      <c r="E2043" s="25"/>
      <c r="F2043" s="24"/>
    </row>
    <row r="2044" spans="1:6">
      <c r="A2044" s="24"/>
      <c r="B2044" s="25"/>
      <c r="C2044" s="25"/>
      <c r="D2044" s="25"/>
      <c r="E2044" s="25"/>
      <c r="F2044" s="24"/>
    </row>
    <row r="2045" spans="1:6">
      <c r="A2045" s="24"/>
      <c r="B2045" s="25"/>
      <c r="C2045" s="25"/>
      <c r="D2045" s="25"/>
      <c r="E2045" s="25"/>
      <c r="F2045" s="24"/>
    </row>
    <row r="2046" spans="1:6">
      <c r="A2046" s="24"/>
      <c r="B2046" s="25"/>
      <c r="C2046" s="25"/>
      <c r="D2046" s="25"/>
      <c r="E2046" s="25"/>
      <c r="F2046" s="24"/>
    </row>
    <row r="2047" spans="1:6">
      <c r="A2047" s="24"/>
      <c r="B2047" s="25"/>
      <c r="C2047" s="25"/>
      <c r="D2047" s="25"/>
      <c r="E2047" s="25"/>
      <c r="F2047" s="24"/>
    </row>
    <row r="2048" spans="1:6">
      <c r="A2048" s="24"/>
      <c r="B2048" s="25"/>
      <c r="C2048" s="25"/>
      <c r="D2048" s="25"/>
      <c r="E2048" s="25"/>
      <c r="F2048" s="24"/>
    </row>
    <row r="2049" spans="1:6">
      <c r="A2049" s="24"/>
      <c r="B2049" s="25"/>
      <c r="C2049" s="25"/>
      <c r="D2049" s="25"/>
      <c r="E2049" s="25"/>
      <c r="F2049" s="24"/>
    </row>
    <row r="2050" spans="1:6">
      <c r="A2050" s="24"/>
      <c r="B2050" s="25"/>
      <c r="C2050" s="25"/>
      <c r="D2050" s="25"/>
      <c r="E2050" s="25"/>
      <c r="F2050" s="24"/>
    </row>
    <row r="2051" spans="1:6">
      <c r="A2051" s="24"/>
      <c r="B2051" s="25"/>
      <c r="C2051" s="25"/>
      <c r="D2051" s="25"/>
      <c r="E2051" s="25"/>
      <c r="F2051" s="24"/>
    </row>
    <row r="2052" spans="1:6">
      <c r="A2052" s="24"/>
      <c r="B2052" s="25"/>
      <c r="C2052" s="25"/>
      <c r="D2052" s="25"/>
      <c r="E2052" s="25"/>
      <c r="F2052" s="24"/>
    </row>
    <row r="2053" spans="1:6">
      <c r="A2053" s="24"/>
      <c r="B2053" s="25"/>
      <c r="C2053" s="25"/>
      <c r="D2053" s="25"/>
      <c r="E2053" s="25"/>
      <c r="F2053" s="24"/>
    </row>
    <row r="2054" spans="1:6">
      <c r="A2054" s="24"/>
      <c r="B2054" s="25"/>
      <c r="C2054" s="25"/>
      <c r="D2054" s="25"/>
      <c r="E2054" s="25"/>
      <c r="F2054" s="24"/>
    </row>
    <row r="2055" spans="1:6">
      <c r="A2055" s="24"/>
      <c r="B2055" s="25"/>
      <c r="C2055" s="25"/>
      <c r="D2055" s="25"/>
      <c r="E2055" s="25"/>
      <c r="F2055" s="24"/>
    </row>
    <row r="2056" spans="1:6">
      <c r="A2056" s="24"/>
      <c r="B2056" s="25"/>
      <c r="C2056" s="25"/>
      <c r="D2056" s="25"/>
      <c r="E2056" s="25"/>
      <c r="F2056" s="24"/>
    </row>
    <row r="2057" spans="1:6">
      <c r="A2057" s="24"/>
      <c r="B2057" s="25"/>
      <c r="C2057" s="25"/>
      <c r="D2057" s="25"/>
      <c r="E2057" s="25"/>
      <c r="F2057" s="24"/>
    </row>
    <row r="2058" spans="1:6">
      <c r="A2058" s="24"/>
      <c r="B2058" s="25"/>
      <c r="C2058" s="25"/>
      <c r="D2058" s="25"/>
      <c r="E2058" s="25"/>
      <c r="F2058" s="24"/>
    </row>
    <row r="2059" spans="1:6">
      <c r="A2059" s="24"/>
      <c r="B2059" s="25"/>
      <c r="C2059" s="25"/>
      <c r="D2059" s="25"/>
      <c r="E2059" s="25"/>
      <c r="F2059" s="24"/>
    </row>
    <row r="2060" spans="1:6">
      <c r="A2060" s="24"/>
      <c r="B2060" s="25"/>
      <c r="C2060" s="25"/>
      <c r="D2060" s="25"/>
      <c r="E2060" s="25"/>
      <c r="F2060" s="24"/>
    </row>
    <row r="2061" spans="1:6">
      <c r="A2061" s="24"/>
      <c r="B2061" s="25"/>
      <c r="C2061" s="25"/>
      <c r="D2061" s="25"/>
      <c r="E2061" s="25"/>
      <c r="F2061" s="24"/>
    </row>
    <row r="2062" spans="1:6">
      <c r="A2062" s="24"/>
      <c r="B2062" s="25"/>
      <c r="C2062" s="25"/>
      <c r="D2062" s="25"/>
      <c r="E2062" s="25"/>
      <c r="F2062" s="24"/>
    </row>
    <row r="2063" spans="1:6">
      <c r="A2063" s="24"/>
      <c r="B2063" s="25"/>
      <c r="C2063" s="25"/>
      <c r="D2063" s="25"/>
      <c r="E2063" s="25"/>
      <c r="F2063" s="24"/>
    </row>
    <row r="2064" spans="1:6">
      <c r="A2064" s="24"/>
      <c r="B2064" s="25"/>
      <c r="C2064" s="25"/>
      <c r="D2064" s="25"/>
      <c r="E2064" s="25"/>
      <c r="F2064" s="24"/>
    </row>
    <row r="2065" spans="1:6">
      <c r="A2065" s="24"/>
      <c r="B2065" s="25"/>
      <c r="C2065" s="25"/>
      <c r="D2065" s="25"/>
      <c r="E2065" s="25"/>
      <c r="F2065" s="24"/>
    </row>
    <row r="2066" spans="1:6">
      <c r="A2066" s="24"/>
      <c r="B2066" s="25"/>
      <c r="C2066" s="25"/>
      <c r="D2066" s="25"/>
      <c r="E2066" s="25"/>
      <c r="F2066" s="24"/>
    </row>
    <row r="2067" spans="1:6">
      <c r="A2067" s="24"/>
      <c r="B2067" s="25"/>
      <c r="C2067" s="25"/>
      <c r="D2067" s="25"/>
      <c r="E2067" s="25"/>
      <c r="F2067" s="24"/>
    </row>
    <row r="2068" spans="1:6">
      <c r="A2068" s="24"/>
      <c r="B2068" s="25"/>
      <c r="C2068" s="25"/>
      <c r="D2068" s="25"/>
      <c r="E2068" s="25"/>
      <c r="F2068" s="24"/>
    </row>
    <row r="2069" spans="1:6">
      <c r="A2069" s="24"/>
      <c r="B2069" s="25"/>
      <c r="C2069" s="25"/>
      <c r="D2069" s="25"/>
      <c r="E2069" s="25"/>
      <c r="F2069" s="24"/>
    </row>
    <row r="2070" spans="1:6">
      <c r="A2070" s="24"/>
      <c r="B2070" s="25"/>
      <c r="C2070" s="25"/>
      <c r="D2070" s="25"/>
      <c r="E2070" s="25"/>
      <c r="F2070" s="24"/>
    </row>
    <row r="2071" spans="1:6">
      <c r="A2071" s="24"/>
      <c r="B2071" s="25"/>
      <c r="C2071" s="25"/>
      <c r="D2071" s="25"/>
      <c r="E2071" s="25"/>
      <c r="F2071" s="24"/>
    </row>
    <row r="2072" spans="1:6">
      <c r="A2072" s="24"/>
      <c r="B2072" s="25"/>
      <c r="C2072" s="25"/>
      <c r="D2072" s="25"/>
      <c r="E2072" s="25"/>
      <c r="F2072" s="24"/>
    </row>
    <row r="2073" spans="1:6">
      <c r="A2073" s="24"/>
      <c r="B2073" s="25"/>
      <c r="C2073" s="25"/>
      <c r="D2073" s="25"/>
      <c r="E2073" s="25"/>
      <c r="F2073" s="24"/>
    </row>
    <row r="2074" spans="1:6">
      <c r="A2074" s="24"/>
      <c r="B2074" s="25"/>
      <c r="C2074" s="25"/>
      <c r="D2074" s="25"/>
      <c r="E2074" s="25"/>
      <c r="F2074" s="24"/>
    </row>
    <row r="2075" spans="1:6">
      <c r="A2075" s="24"/>
      <c r="B2075" s="25"/>
      <c r="C2075" s="25"/>
      <c r="D2075" s="25"/>
      <c r="E2075" s="25"/>
      <c r="F2075" s="24"/>
    </row>
    <row r="2076" spans="1:6">
      <c r="A2076" s="24"/>
      <c r="B2076" s="25"/>
      <c r="C2076" s="25"/>
      <c r="D2076" s="25"/>
      <c r="E2076" s="25"/>
      <c r="F2076" s="24"/>
    </row>
    <row r="2077" spans="1:6">
      <c r="A2077" s="24"/>
      <c r="B2077" s="25"/>
      <c r="C2077" s="25"/>
      <c r="D2077" s="25"/>
      <c r="E2077" s="25"/>
      <c r="F2077" s="24"/>
    </row>
    <row r="2078" spans="1:6">
      <c r="A2078" s="24"/>
      <c r="B2078" s="25"/>
      <c r="C2078" s="25"/>
      <c r="D2078" s="25"/>
      <c r="E2078" s="25"/>
      <c r="F2078" s="24"/>
    </row>
    <row r="2079" spans="1:6">
      <c r="A2079" s="24"/>
      <c r="B2079" s="25"/>
      <c r="C2079" s="25"/>
      <c r="D2079" s="25"/>
      <c r="E2079" s="25"/>
      <c r="F2079" s="24"/>
    </row>
    <row r="2080" spans="1:6">
      <c r="A2080" s="24"/>
      <c r="B2080" s="25"/>
      <c r="C2080" s="25"/>
      <c r="D2080" s="25"/>
      <c r="E2080" s="25"/>
      <c r="F2080" s="24"/>
    </row>
    <row r="2081" spans="1:6">
      <c r="A2081" s="24"/>
      <c r="B2081" s="25"/>
      <c r="C2081" s="25"/>
      <c r="D2081" s="25"/>
      <c r="E2081" s="25"/>
      <c r="F2081" s="24"/>
    </row>
    <row r="2082" spans="1:6">
      <c r="A2082" s="24"/>
      <c r="B2082" s="25"/>
      <c r="C2082" s="25"/>
      <c r="D2082" s="25"/>
      <c r="E2082" s="25"/>
      <c r="F2082" s="24"/>
    </row>
    <row r="2083" spans="1:6">
      <c r="A2083" s="24"/>
      <c r="B2083" s="25"/>
      <c r="C2083" s="25"/>
      <c r="D2083" s="25"/>
      <c r="E2083" s="25"/>
      <c r="F2083" s="24"/>
    </row>
    <row r="2084" spans="1:6">
      <c r="A2084" s="24"/>
      <c r="B2084" s="25"/>
      <c r="C2084" s="25"/>
      <c r="D2084" s="25"/>
      <c r="E2084" s="25"/>
      <c r="F2084" s="24"/>
    </row>
    <row r="2085" spans="1:6">
      <c r="A2085" s="24"/>
      <c r="B2085" s="25"/>
      <c r="C2085" s="25"/>
      <c r="D2085" s="25"/>
      <c r="E2085" s="25"/>
      <c r="F2085" s="24"/>
    </row>
    <row r="2086" spans="1:6">
      <c r="A2086" s="24"/>
      <c r="B2086" s="25"/>
      <c r="C2086" s="25"/>
      <c r="D2086" s="25"/>
      <c r="E2086" s="25"/>
      <c r="F2086" s="24"/>
    </row>
    <row r="2087" spans="1:6">
      <c r="A2087" s="24"/>
      <c r="B2087" s="25"/>
      <c r="C2087" s="25"/>
      <c r="D2087" s="25"/>
      <c r="E2087" s="25"/>
      <c r="F2087" s="24"/>
    </row>
    <row r="2088" spans="1:6">
      <c r="A2088" s="24"/>
      <c r="B2088" s="25"/>
      <c r="C2088" s="25"/>
      <c r="D2088" s="25"/>
      <c r="E2088" s="25"/>
      <c r="F2088" s="24"/>
    </row>
    <row r="2089" spans="1:6">
      <c r="A2089" s="24"/>
      <c r="B2089" s="25"/>
      <c r="C2089" s="25"/>
      <c r="D2089" s="25"/>
      <c r="E2089" s="25"/>
      <c r="F2089" s="24"/>
    </row>
    <row r="2090" spans="1:6">
      <c r="A2090" s="24"/>
      <c r="B2090" s="25"/>
      <c r="C2090" s="25"/>
      <c r="D2090" s="25"/>
      <c r="E2090" s="25"/>
      <c r="F2090" s="24"/>
    </row>
    <row r="2091" spans="1:6">
      <c r="A2091" s="24"/>
      <c r="B2091" s="25"/>
      <c r="C2091" s="25"/>
      <c r="D2091" s="25"/>
      <c r="E2091" s="25"/>
      <c r="F2091" s="24"/>
    </row>
    <row r="2092" spans="1:6">
      <c r="A2092" s="24"/>
      <c r="B2092" s="25"/>
      <c r="C2092" s="25"/>
      <c r="D2092" s="25"/>
      <c r="E2092" s="25"/>
      <c r="F2092" s="24"/>
    </row>
    <row r="2093" spans="1:6">
      <c r="A2093" s="24"/>
      <c r="B2093" s="25"/>
      <c r="C2093" s="25"/>
      <c r="D2093" s="25"/>
      <c r="E2093" s="25"/>
      <c r="F2093" s="24"/>
    </row>
    <row r="2094" spans="1:6">
      <c r="A2094" s="24"/>
      <c r="B2094" s="25"/>
      <c r="C2094" s="25"/>
      <c r="D2094" s="25"/>
      <c r="E2094" s="25"/>
      <c r="F2094" s="24"/>
    </row>
    <row r="2095" spans="1:6">
      <c r="A2095" s="24"/>
      <c r="B2095" s="25"/>
      <c r="C2095" s="25"/>
      <c r="D2095" s="25"/>
      <c r="E2095" s="25"/>
      <c r="F2095" s="24"/>
    </row>
    <row r="2096" spans="1:6">
      <c r="A2096" s="24"/>
      <c r="B2096" s="25"/>
      <c r="C2096" s="25"/>
      <c r="D2096" s="25"/>
      <c r="E2096" s="25"/>
      <c r="F2096" s="24"/>
    </row>
    <row r="2097" spans="1:6">
      <c r="A2097" s="24"/>
      <c r="B2097" s="25"/>
      <c r="C2097" s="25"/>
      <c r="D2097" s="25"/>
      <c r="E2097" s="25"/>
      <c r="F2097" s="24"/>
    </row>
    <row r="2098" spans="1:6">
      <c r="A2098" s="24"/>
      <c r="B2098" s="25"/>
      <c r="C2098" s="25"/>
      <c r="D2098" s="25"/>
      <c r="E2098" s="25"/>
      <c r="F2098" s="24"/>
    </row>
    <row r="2099" spans="1:6">
      <c r="A2099" s="24"/>
      <c r="B2099" s="25"/>
      <c r="C2099" s="25"/>
      <c r="D2099" s="25"/>
      <c r="E2099" s="25"/>
      <c r="F2099" s="24"/>
    </row>
    <row r="2100" spans="1:6">
      <c r="A2100" s="24"/>
      <c r="B2100" s="25"/>
      <c r="C2100" s="25"/>
      <c r="D2100" s="25"/>
      <c r="E2100" s="25"/>
      <c r="F2100" s="24"/>
    </row>
    <row r="2101" spans="1:6">
      <c r="A2101" s="24"/>
      <c r="B2101" s="25"/>
      <c r="C2101" s="25"/>
      <c r="D2101" s="25"/>
      <c r="E2101" s="25"/>
      <c r="F2101" s="24"/>
    </row>
    <row r="2102" spans="1:6">
      <c r="A2102" s="24"/>
      <c r="B2102" s="25"/>
      <c r="C2102" s="25"/>
      <c r="D2102" s="25"/>
      <c r="E2102" s="25"/>
      <c r="F2102" s="24"/>
    </row>
    <row r="2103" spans="1:6">
      <c r="A2103" s="24"/>
      <c r="B2103" s="25"/>
      <c r="C2103" s="25"/>
      <c r="D2103" s="25"/>
      <c r="E2103" s="25"/>
      <c r="F2103" s="24"/>
    </row>
    <row r="2104" spans="1:6">
      <c r="A2104" s="24"/>
      <c r="B2104" s="25"/>
      <c r="C2104" s="25"/>
      <c r="D2104" s="25"/>
      <c r="E2104" s="25"/>
      <c r="F2104" s="24"/>
    </row>
    <row r="2105" spans="1:6">
      <c r="A2105" s="24"/>
      <c r="B2105" s="25"/>
      <c r="C2105" s="25"/>
      <c r="D2105" s="25"/>
      <c r="E2105" s="25"/>
      <c r="F2105" s="24"/>
    </row>
    <row r="2106" spans="1:6">
      <c r="A2106" s="24"/>
      <c r="B2106" s="25"/>
      <c r="C2106" s="25"/>
      <c r="D2106" s="25"/>
      <c r="E2106" s="25"/>
      <c r="F2106" s="24"/>
    </row>
    <row r="2107" spans="1:6">
      <c r="A2107" s="24"/>
      <c r="B2107" s="25"/>
      <c r="C2107" s="25"/>
      <c r="D2107" s="25"/>
      <c r="E2107" s="25"/>
      <c r="F2107" s="24"/>
    </row>
    <row r="2108" spans="1:6">
      <c r="A2108" s="24"/>
      <c r="B2108" s="25"/>
      <c r="C2108" s="25"/>
      <c r="D2108" s="25"/>
      <c r="E2108" s="25"/>
      <c r="F2108" s="24"/>
    </row>
    <row r="2109" spans="1:6">
      <c r="A2109" s="24"/>
      <c r="B2109" s="25"/>
      <c r="C2109" s="25"/>
      <c r="D2109" s="25"/>
      <c r="E2109" s="25"/>
      <c r="F2109" s="24"/>
    </row>
    <row r="2110" spans="1:6">
      <c r="A2110" s="24"/>
      <c r="B2110" s="25"/>
      <c r="C2110" s="25"/>
      <c r="D2110" s="25"/>
      <c r="E2110" s="25"/>
      <c r="F2110" s="24"/>
    </row>
    <row r="2111" spans="1:6">
      <c r="A2111" s="24"/>
      <c r="B2111" s="25"/>
      <c r="C2111" s="25"/>
      <c r="D2111" s="25"/>
      <c r="E2111" s="25"/>
      <c r="F2111" s="24"/>
    </row>
    <row r="2112" spans="1:6">
      <c r="A2112" s="24"/>
      <c r="B2112" s="25"/>
      <c r="C2112" s="25"/>
      <c r="D2112" s="25"/>
      <c r="E2112" s="25"/>
      <c r="F2112" s="24"/>
    </row>
    <row r="2113" spans="1:6">
      <c r="A2113" s="24"/>
      <c r="B2113" s="25"/>
      <c r="C2113" s="25"/>
      <c r="D2113" s="25"/>
      <c r="E2113" s="25"/>
      <c r="F2113" s="24"/>
    </row>
    <row r="2114" spans="1:6">
      <c r="A2114" s="24"/>
      <c r="B2114" s="25"/>
      <c r="C2114" s="25"/>
      <c r="D2114" s="25"/>
      <c r="E2114" s="25"/>
      <c r="F2114" s="24"/>
    </row>
    <row r="2115" spans="1:6">
      <c r="A2115" s="24"/>
      <c r="B2115" s="25"/>
      <c r="C2115" s="25"/>
      <c r="D2115" s="25"/>
      <c r="E2115" s="25"/>
      <c r="F2115" s="24"/>
    </row>
    <row r="2116" spans="1:6">
      <c r="A2116" s="24"/>
      <c r="B2116" s="25"/>
      <c r="C2116" s="25"/>
      <c r="D2116" s="25"/>
      <c r="E2116" s="25"/>
      <c r="F2116" s="24"/>
    </row>
    <row r="2117" spans="1:6">
      <c r="A2117" s="24"/>
      <c r="B2117" s="25"/>
      <c r="C2117" s="25"/>
      <c r="D2117" s="25"/>
      <c r="E2117" s="25"/>
      <c r="F2117" s="24"/>
    </row>
    <row r="2118" spans="1:6">
      <c r="A2118" s="24"/>
      <c r="B2118" s="25"/>
      <c r="C2118" s="25"/>
      <c r="D2118" s="25"/>
      <c r="E2118" s="25"/>
      <c r="F2118" s="24"/>
    </row>
    <row r="2119" spans="1:6">
      <c r="A2119" s="24"/>
      <c r="B2119" s="25"/>
      <c r="C2119" s="25"/>
      <c r="D2119" s="25"/>
      <c r="E2119" s="25"/>
      <c r="F2119" s="24"/>
    </row>
    <row r="2120" spans="1:6">
      <c r="A2120" s="24"/>
      <c r="B2120" s="25"/>
      <c r="C2120" s="25"/>
      <c r="D2120" s="25"/>
      <c r="E2120" s="25"/>
      <c r="F2120" s="24"/>
    </row>
    <row r="2121" spans="1:6">
      <c r="A2121" s="24"/>
      <c r="B2121" s="25"/>
      <c r="C2121" s="25"/>
      <c r="D2121" s="25"/>
      <c r="E2121" s="25"/>
      <c r="F2121" s="24"/>
    </row>
    <row r="2122" spans="1:6">
      <c r="A2122" s="24"/>
      <c r="B2122" s="25"/>
      <c r="C2122" s="25"/>
      <c r="D2122" s="25"/>
      <c r="E2122" s="25"/>
      <c r="F2122" s="24"/>
    </row>
    <row r="2123" spans="1:6">
      <c r="A2123" s="24"/>
      <c r="B2123" s="25"/>
      <c r="C2123" s="25"/>
      <c r="D2123" s="25"/>
      <c r="E2123" s="25"/>
      <c r="F2123" s="24"/>
    </row>
    <row r="2124" spans="1:6">
      <c r="A2124" s="24"/>
      <c r="B2124" s="25"/>
      <c r="C2124" s="25"/>
      <c r="D2124" s="25"/>
      <c r="E2124" s="25"/>
      <c r="F2124" s="24"/>
    </row>
    <row r="2125" spans="1:6">
      <c r="A2125" s="24"/>
      <c r="B2125" s="25"/>
      <c r="C2125" s="25"/>
      <c r="D2125" s="25"/>
      <c r="E2125" s="25"/>
      <c r="F2125" s="24"/>
    </row>
    <row r="2126" spans="1:6">
      <c r="A2126" s="24"/>
      <c r="B2126" s="25"/>
      <c r="C2126" s="25"/>
      <c r="D2126" s="25"/>
      <c r="E2126" s="25"/>
      <c r="F2126" s="24"/>
    </row>
    <row r="2127" spans="1:6">
      <c r="A2127" s="24"/>
      <c r="B2127" s="25"/>
      <c r="C2127" s="25"/>
      <c r="D2127" s="25"/>
      <c r="E2127" s="25"/>
      <c r="F2127" s="24"/>
    </row>
    <row r="2128" spans="1:6">
      <c r="A2128" s="24"/>
      <c r="B2128" s="25"/>
      <c r="C2128" s="25"/>
      <c r="D2128" s="25"/>
      <c r="E2128" s="25"/>
      <c r="F2128" s="24"/>
    </row>
    <row r="2129" spans="1:6">
      <c r="A2129" s="24"/>
      <c r="B2129" s="25"/>
      <c r="C2129" s="25"/>
      <c r="D2129" s="25"/>
      <c r="E2129" s="25"/>
      <c r="F2129" s="24"/>
    </row>
    <row r="2130" spans="1:6">
      <c r="A2130" s="24"/>
      <c r="B2130" s="25"/>
      <c r="C2130" s="25"/>
      <c r="D2130" s="25"/>
      <c r="E2130" s="25"/>
      <c r="F2130" s="24"/>
    </row>
    <row r="2131" spans="1:6">
      <c r="A2131" s="24"/>
      <c r="B2131" s="25"/>
      <c r="C2131" s="25"/>
      <c r="D2131" s="25"/>
      <c r="E2131" s="25"/>
      <c r="F2131" s="24"/>
    </row>
    <row r="2132" spans="1:6">
      <c r="A2132" s="24"/>
      <c r="B2132" s="25"/>
      <c r="C2132" s="25"/>
      <c r="D2132" s="25"/>
      <c r="E2132" s="25"/>
      <c r="F2132" s="24"/>
    </row>
    <row r="2133" spans="1:6">
      <c r="A2133" s="24"/>
      <c r="B2133" s="25"/>
      <c r="C2133" s="25"/>
      <c r="D2133" s="25"/>
      <c r="E2133" s="25"/>
      <c r="F2133" s="24"/>
    </row>
    <row r="2134" spans="1:6">
      <c r="A2134" s="24"/>
      <c r="B2134" s="25"/>
      <c r="C2134" s="25"/>
      <c r="D2134" s="25"/>
      <c r="E2134" s="25"/>
      <c r="F2134" s="24"/>
    </row>
    <row r="2135" spans="1:6">
      <c r="A2135" s="24"/>
      <c r="B2135" s="25"/>
      <c r="C2135" s="25"/>
      <c r="D2135" s="25"/>
      <c r="E2135" s="25"/>
      <c r="F2135" s="24"/>
    </row>
    <row r="2136" spans="1:6">
      <c r="A2136" s="24"/>
      <c r="B2136" s="25"/>
      <c r="C2136" s="25"/>
      <c r="D2136" s="25"/>
      <c r="E2136" s="25"/>
      <c r="F2136" s="24"/>
    </row>
    <row r="2137" spans="1:6">
      <c r="A2137" s="24"/>
      <c r="B2137" s="25"/>
      <c r="C2137" s="25"/>
      <c r="D2137" s="25"/>
      <c r="E2137" s="25"/>
      <c r="F2137" s="24"/>
    </row>
    <row r="2138" spans="1:6">
      <c r="A2138" s="24"/>
      <c r="B2138" s="25"/>
      <c r="C2138" s="25"/>
      <c r="D2138" s="25"/>
      <c r="E2138" s="25"/>
      <c r="F2138" s="24"/>
    </row>
    <row r="2139" spans="1:6">
      <c r="A2139" s="24"/>
      <c r="B2139" s="25"/>
      <c r="C2139" s="25"/>
      <c r="D2139" s="25"/>
      <c r="E2139" s="25"/>
      <c r="F2139" s="24"/>
    </row>
    <row r="2140" spans="1:6">
      <c r="A2140" s="24"/>
      <c r="B2140" s="25"/>
      <c r="C2140" s="25"/>
      <c r="D2140" s="25"/>
      <c r="E2140" s="25"/>
      <c r="F2140" s="24"/>
    </row>
    <row r="2141" spans="1:6">
      <c r="A2141" s="24"/>
      <c r="B2141" s="25"/>
      <c r="C2141" s="25"/>
      <c r="D2141" s="25"/>
      <c r="E2141" s="25"/>
      <c r="F2141" s="24"/>
    </row>
    <row r="2142" spans="1:6">
      <c r="A2142" s="24"/>
      <c r="B2142" s="25"/>
      <c r="C2142" s="25"/>
      <c r="D2142" s="25"/>
      <c r="E2142" s="25"/>
      <c r="F2142" s="24"/>
    </row>
    <row r="2143" spans="1:6">
      <c r="A2143" s="24"/>
      <c r="B2143" s="25"/>
      <c r="C2143" s="25"/>
      <c r="D2143" s="25"/>
      <c r="E2143" s="25"/>
      <c r="F2143" s="24"/>
    </row>
    <row r="2144" spans="1:6">
      <c r="A2144" s="24"/>
      <c r="B2144" s="25"/>
      <c r="C2144" s="25"/>
      <c r="D2144" s="25"/>
      <c r="E2144" s="25"/>
      <c r="F2144" s="24"/>
    </row>
    <row r="2145" spans="1:6">
      <c r="A2145" s="24"/>
      <c r="B2145" s="25"/>
      <c r="C2145" s="25"/>
      <c r="D2145" s="25"/>
      <c r="E2145" s="25"/>
      <c r="F2145" s="24"/>
    </row>
    <row r="2146" spans="1:6">
      <c r="A2146" s="24"/>
      <c r="B2146" s="25"/>
      <c r="C2146" s="25"/>
      <c r="D2146" s="25"/>
      <c r="E2146" s="25"/>
      <c r="F2146" s="24"/>
    </row>
    <row r="2147" spans="1:6">
      <c r="A2147" s="24"/>
      <c r="B2147" s="25"/>
      <c r="C2147" s="25"/>
      <c r="D2147" s="25"/>
      <c r="E2147" s="25"/>
      <c r="F2147" s="24"/>
    </row>
    <row r="2148" spans="1:6">
      <c r="A2148" s="24"/>
      <c r="B2148" s="25"/>
      <c r="C2148" s="25"/>
      <c r="D2148" s="25"/>
      <c r="E2148" s="25"/>
      <c r="F2148" s="24"/>
    </row>
    <row r="2149" spans="1:6">
      <c r="A2149" s="24"/>
      <c r="B2149" s="25"/>
      <c r="C2149" s="25"/>
      <c r="D2149" s="25"/>
      <c r="E2149" s="25"/>
      <c r="F2149" s="24"/>
    </row>
    <row r="2150" spans="1:6">
      <c r="A2150" s="24"/>
      <c r="B2150" s="25"/>
      <c r="C2150" s="25"/>
      <c r="D2150" s="25"/>
      <c r="E2150" s="25"/>
      <c r="F2150" s="24"/>
    </row>
    <row r="2151" spans="1:6">
      <c r="A2151" s="24"/>
      <c r="B2151" s="25"/>
      <c r="C2151" s="25"/>
      <c r="D2151" s="25"/>
      <c r="E2151" s="25"/>
      <c r="F2151" s="24"/>
    </row>
    <row r="2152" spans="1:6">
      <c r="A2152" s="24"/>
      <c r="B2152" s="25"/>
      <c r="C2152" s="25"/>
      <c r="D2152" s="25"/>
      <c r="E2152" s="25"/>
      <c r="F2152" s="24"/>
    </row>
    <row r="2153" spans="1:6">
      <c r="A2153" s="24"/>
      <c r="B2153" s="25"/>
      <c r="C2153" s="25"/>
      <c r="D2153" s="25"/>
      <c r="E2153" s="25"/>
      <c r="F2153" s="24"/>
    </row>
    <row r="2154" spans="1:6">
      <c r="A2154" s="24"/>
      <c r="B2154" s="25"/>
      <c r="C2154" s="25"/>
      <c r="D2154" s="25"/>
      <c r="E2154" s="25"/>
      <c r="F2154" s="24"/>
    </row>
    <row r="2155" spans="1:6">
      <c r="A2155" s="24"/>
      <c r="B2155" s="25"/>
      <c r="C2155" s="25"/>
      <c r="D2155" s="25"/>
      <c r="E2155" s="25"/>
      <c r="F2155" s="24"/>
    </row>
    <row r="2156" spans="1:6">
      <c r="A2156" s="24"/>
      <c r="B2156" s="25"/>
      <c r="C2156" s="25"/>
      <c r="D2156" s="25"/>
      <c r="E2156" s="25"/>
      <c r="F2156" s="24"/>
    </row>
    <row r="2157" spans="1:6">
      <c r="A2157" s="24"/>
      <c r="B2157" s="25"/>
      <c r="C2157" s="25"/>
      <c r="D2157" s="25"/>
      <c r="E2157" s="25"/>
      <c r="F2157" s="24"/>
    </row>
    <row r="2158" spans="1:6">
      <c r="A2158" s="24"/>
      <c r="B2158" s="25"/>
      <c r="C2158" s="25"/>
      <c r="D2158" s="25"/>
      <c r="E2158" s="25"/>
      <c r="F2158" s="24"/>
    </row>
    <row r="2159" spans="1:6">
      <c r="A2159" s="24"/>
      <c r="B2159" s="25"/>
      <c r="C2159" s="25"/>
      <c r="D2159" s="25"/>
      <c r="E2159" s="25"/>
      <c r="F2159" s="24"/>
    </row>
    <row r="2160" spans="1:6">
      <c r="A2160" s="24"/>
      <c r="B2160" s="25"/>
      <c r="C2160" s="25"/>
      <c r="D2160" s="25"/>
      <c r="E2160" s="25"/>
      <c r="F2160" s="24"/>
    </row>
    <row r="2161" spans="1:6">
      <c r="A2161" s="24"/>
      <c r="B2161" s="25"/>
      <c r="C2161" s="25"/>
      <c r="D2161" s="25"/>
      <c r="E2161" s="25"/>
      <c r="F2161" s="24"/>
    </row>
    <row r="2162" spans="1:6">
      <c r="A2162" s="24"/>
      <c r="B2162" s="25"/>
      <c r="C2162" s="25"/>
      <c r="D2162" s="25"/>
      <c r="E2162" s="25"/>
      <c r="F2162" s="24"/>
    </row>
    <row r="2163" spans="1:6">
      <c r="A2163" s="24"/>
      <c r="B2163" s="25"/>
      <c r="C2163" s="25"/>
      <c r="D2163" s="25"/>
      <c r="E2163" s="25"/>
      <c r="F2163" s="24"/>
    </row>
    <row r="2164" spans="1:6">
      <c r="A2164" s="24"/>
      <c r="B2164" s="25"/>
      <c r="C2164" s="25"/>
      <c r="D2164" s="25"/>
      <c r="E2164" s="25"/>
      <c r="F2164" s="24"/>
    </row>
    <row r="2165" spans="1:6">
      <c r="A2165" s="24"/>
      <c r="B2165" s="25"/>
      <c r="C2165" s="25"/>
      <c r="D2165" s="25"/>
      <c r="E2165" s="25"/>
      <c r="F2165" s="24"/>
    </row>
    <row r="2166" spans="1:6">
      <c r="A2166" s="24"/>
      <c r="B2166" s="25"/>
      <c r="C2166" s="25"/>
      <c r="D2166" s="25"/>
      <c r="E2166" s="25"/>
      <c r="F2166" s="24"/>
    </row>
    <row r="2167" spans="1:6">
      <c r="A2167" s="24"/>
      <c r="B2167" s="25"/>
      <c r="C2167" s="25"/>
      <c r="D2167" s="25"/>
      <c r="E2167" s="25"/>
      <c r="F2167" s="24"/>
    </row>
    <row r="2168" spans="1:6">
      <c r="A2168" s="24"/>
      <c r="B2168" s="25"/>
      <c r="C2168" s="25"/>
      <c r="D2168" s="25"/>
      <c r="E2168" s="25"/>
      <c r="F2168" s="24"/>
    </row>
    <row r="2169" spans="1:6">
      <c r="A2169" s="24"/>
      <c r="B2169" s="25"/>
      <c r="C2169" s="25"/>
      <c r="D2169" s="25"/>
      <c r="E2169" s="25"/>
      <c r="F2169" s="24"/>
    </row>
    <row r="2170" spans="1:6">
      <c r="A2170" s="24"/>
      <c r="B2170" s="25"/>
      <c r="C2170" s="25"/>
      <c r="D2170" s="25"/>
      <c r="E2170" s="25"/>
      <c r="F2170" s="24"/>
    </row>
    <row r="2171" spans="1:6">
      <c r="A2171" s="24"/>
      <c r="B2171" s="25"/>
      <c r="C2171" s="25"/>
      <c r="D2171" s="25"/>
      <c r="E2171" s="25"/>
      <c r="F2171" s="24"/>
    </row>
    <row r="2172" spans="1:6">
      <c r="A2172" s="24"/>
      <c r="B2172" s="25"/>
      <c r="C2172" s="25"/>
      <c r="D2172" s="25"/>
      <c r="E2172" s="25"/>
      <c r="F2172" s="24"/>
    </row>
    <row r="2173" spans="1:6">
      <c r="A2173" s="24"/>
      <c r="B2173" s="25"/>
      <c r="C2173" s="25"/>
      <c r="D2173" s="25"/>
      <c r="E2173" s="25"/>
      <c r="F2173" s="24"/>
    </row>
    <row r="2174" spans="1:6">
      <c r="A2174" s="24"/>
      <c r="B2174" s="25"/>
      <c r="C2174" s="25"/>
      <c r="D2174" s="25"/>
      <c r="E2174" s="25"/>
      <c r="F2174" s="24"/>
    </row>
    <row r="2175" spans="1:6">
      <c r="A2175" s="24"/>
      <c r="B2175" s="25"/>
      <c r="C2175" s="25"/>
      <c r="D2175" s="25"/>
      <c r="E2175" s="25"/>
      <c r="F2175" s="24"/>
    </row>
    <row r="2176" spans="1:6">
      <c r="A2176" s="24"/>
      <c r="B2176" s="25"/>
      <c r="C2176" s="25"/>
      <c r="D2176" s="25"/>
      <c r="E2176" s="25"/>
      <c r="F2176" s="24"/>
    </row>
    <row r="2177" spans="1:6">
      <c r="A2177" s="24"/>
      <c r="B2177" s="25"/>
      <c r="C2177" s="25"/>
      <c r="D2177" s="25"/>
      <c r="E2177" s="25"/>
      <c r="F2177" s="24"/>
    </row>
    <row r="2178" spans="1:6">
      <c r="A2178" s="24"/>
      <c r="B2178" s="25"/>
      <c r="C2178" s="25"/>
      <c r="D2178" s="25"/>
      <c r="E2178" s="25"/>
      <c r="F2178" s="24"/>
    </row>
    <row r="2179" spans="1:6">
      <c r="A2179" s="24"/>
      <c r="B2179" s="25"/>
      <c r="C2179" s="25"/>
      <c r="D2179" s="25"/>
      <c r="E2179" s="25"/>
      <c r="F2179" s="24"/>
    </row>
    <row r="2180" spans="1:6">
      <c r="A2180" s="24"/>
      <c r="B2180" s="25"/>
      <c r="C2180" s="25"/>
      <c r="D2180" s="25"/>
      <c r="E2180" s="25"/>
      <c r="F2180" s="24"/>
    </row>
    <row r="2181" spans="1:6">
      <c r="A2181" s="24"/>
      <c r="B2181" s="25"/>
      <c r="C2181" s="25"/>
      <c r="D2181" s="25"/>
      <c r="E2181" s="25"/>
      <c r="F2181" s="24"/>
    </row>
    <row r="2182" spans="1:6">
      <c r="A2182" s="24"/>
      <c r="B2182" s="25"/>
      <c r="C2182" s="25"/>
      <c r="D2182" s="25"/>
      <c r="E2182" s="25"/>
      <c r="F2182" s="24"/>
    </row>
    <row r="2183" spans="1:6">
      <c r="A2183" s="24"/>
      <c r="B2183" s="25"/>
      <c r="C2183" s="25"/>
      <c r="D2183" s="25"/>
      <c r="E2183" s="25"/>
      <c r="F2183" s="24"/>
    </row>
    <row r="2184" spans="1:6">
      <c r="A2184" s="24"/>
      <c r="B2184" s="25"/>
      <c r="C2184" s="25"/>
      <c r="D2184" s="25"/>
      <c r="E2184" s="25"/>
      <c r="F2184" s="24"/>
    </row>
    <row r="2185" spans="1:6">
      <c r="A2185" s="24"/>
      <c r="B2185" s="25"/>
      <c r="C2185" s="25"/>
      <c r="D2185" s="25"/>
      <c r="E2185" s="25"/>
      <c r="F2185" s="24"/>
    </row>
    <row r="2186" spans="1:6">
      <c r="A2186" s="24"/>
      <c r="B2186" s="25"/>
      <c r="C2186" s="25"/>
      <c r="D2186" s="25"/>
      <c r="E2186" s="25"/>
      <c r="F2186" s="24"/>
    </row>
    <row r="2187" spans="1:6">
      <c r="A2187" s="24"/>
      <c r="B2187" s="25"/>
      <c r="C2187" s="25"/>
      <c r="D2187" s="25"/>
      <c r="E2187" s="25"/>
      <c r="F2187" s="24"/>
    </row>
    <row r="2188" spans="1:6">
      <c r="A2188" s="24"/>
      <c r="B2188" s="25"/>
      <c r="C2188" s="25"/>
      <c r="D2188" s="25"/>
      <c r="E2188" s="25"/>
      <c r="F2188" s="24"/>
    </row>
    <row r="2189" spans="1:6">
      <c r="A2189" s="24"/>
      <c r="B2189" s="25"/>
      <c r="C2189" s="25"/>
      <c r="D2189" s="25"/>
      <c r="E2189" s="25"/>
      <c r="F2189" s="24"/>
    </row>
    <row r="2190" spans="1:6">
      <c r="A2190" s="24"/>
      <c r="B2190" s="25"/>
      <c r="C2190" s="25"/>
      <c r="D2190" s="25"/>
      <c r="E2190" s="25"/>
      <c r="F2190" s="24"/>
    </row>
    <row r="2191" spans="1:6">
      <c r="A2191" s="24"/>
      <c r="B2191" s="25"/>
      <c r="C2191" s="25"/>
      <c r="D2191" s="25"/>
      <c r="E2191" s="25"/>
      <c r="F2191" s="24"/>
    </row>
    <row r="2192" spans="1:6">
      <c r="A2192" s="24"/>
      <c r="B2192" s="25"/>
      <c r="C2192" s="25"/>
      <c r="D2192" s="25"/>
      <c r="E2192" s="25"/>
      <c r="F2192" s="24"/>
    </row>
    <row r="2193" spans="1:6">
      <c r="A2193" s="24"/>
      <c r="B2193" s="25"/>
      <c r="C2193" s="25"/>
      <c r="D2193" s="25"/>
      <c r="E2193" s="25"/>
      <c r="F2193" s="24"/>
    </row>
    <row r="2194" spans="1:6">
      <c r="A2194" s="24"/>
      <c r="B2194" s="25"/>
      <c r="C2194" s="25"/>
      <c r="D2194" s="25"/>
      <c r="E2194" s="25"/>
      <c r="F2194" s="24"/>
    </row>
    <row r="2195" spans="1:6">
      <c r="A2195" s="24"/>
      <c r="B2195" s="25"/>
      <c r="C2195" s="25"/>
      <c r="D2195" s="25"/>
      <c r="E2195" s="25"/>
      <c r="F2195" s="24"/>
    </row>
    <row r="2196" spans="1:6">
      <c r="A2196" s="24"/>
      <c r="B2196" s="25"/>
      <c r="C2196" s="25"/>
      <c r="D2196" s="25"/>
      <c r="E2196" s="25"/>
      <c r="F2196" s="24"/>
    </row>
    <row r="2197" spans="1:6">
      <c r="A2197" s="24"/>
      <c r="B2197" s="25"/>
      <c r="C2197" s="25"/>
      <c r="D2197" s="25"/>
      <c r="E2197" s="25"/>
      <c r="F2197" s="24"/>
    </row>
    <row r="2198" spans="1:6">
      <c r="A2198" s="24"/>
      <c r="B2198" s="25"/>
      <c r="C2198" s="25"/>
      <c r="D2198" s="25"/>
      <c r="E2198" s="25"/>
      <c r="F2198" s="24"/>
    </row>
    <row r="2199" spans="1:6">
      <c r="A2199" s="24"/>
      <c r="B2199" s="25"/>
      <c r="C2199" s="25"/>
      <c r="D2199" s="25"/>
      <c r="E2199" s="25"/>
      <c r="F2199" s="24"/>
    </row>
    <row r="2200" spans="1:6">
      <c r="A2200" s="24"/>
      <c r="B2200" s="25"/>
      <c r="C2200" s="25"/>
      <c r="D2200" s="25"/>
      <c r="E2200" s="25"/>
      <c r="F2200" s="24"/>
    </row>
    <row r="2201" spans="1:6">
      <c r="A2201" s="24"/>
      <c r="B2201" s="25"/>
      <c r="C2201" s="25"/>
      <c r="D2201" s="25"/>
      <c r="E2201" s="25"/>
      <c r="F2201" s="24"/>
    </row>
    <row r="2202" spans="1:6">
      <c r="A2202" s="24"/>
      <c r="B2202" s="25"/>
      <c r="C2202" s="25"/>
      <c r="D2202" s="25"/>
      <c r="E2202" s="25"/>
      <c r="F2202" s="24"/>
    </row>
    <row r="2203" spans="1:6">
      <c r="A2203" s="24"/>
      <c r="B2203" s="25"/>
      <c r="C2203" s="25"/>
      <c r="D2203" s="25"/>
      <c r="E2203" s="25"/>
      <c r="F2203" s="24"/>
    </row>
    <row r="2204" spans="1:6">
      <c r="A2204" s="24"/>
      <c r="B2204" s="25"/>
      <c r="C2204" s="25"/>
      <c r="D2204" s="25"/>
      <c r="E2204" s="25"/>
      <c r="F2204" s="24"/>
    </row>
    <row r="2205" spans="1:6">
      <c r="A2205" s="24"/>
      <c r="B2205" s="25"/>
      <c r="C2205" s="25"/>
      <c r="D2205" s="25"/>
      <c r="E2205" s="25"/>
      <c r="F2205" s="24"/>
    </row>
    <row r="2206" spans="1:6">
      <c r="A2206" s="24"/>
      <c r="B2206" s="25"/>
      <c r="C2206" s="25"/>
      <c r="D2206" s="25"/>
      <c r="E2206" s="25"/>
      <c r="F2206" s="24"/>
    </row>
    <row r="2207" spans="1:6">
      <c r="A2207" s="24"/>
      <c r="B2207" s="25"/>
      <c r="C2207" s="25"/>
      <c r="D2207" s="25"/>
      <c r="E2207" s="25"/>
      <c r="F2207" s="24"/>
    </row>
    <row r="2208" spans="1:6">
      <c r="A2208" s="24"/>
      <c r="B2208" s="25"/>
      <c r="C2208" s="25"/>
      <c r="D2208" s="25"/>
      <c r="E2208" s="25"/>
      <c r="F2208" s="24"/>
    </row>
    <row r="2209" spans="1:6">
      <c r="A2209" s="24"/>
      <c r="B2209" s="25"/>
      <c r="C2209" s="25"/>
      <c r="D2209" s="25"/>
      <c r="E2209" s="25"/>
      <c r="F2209" s="24"/>
    </row>
    <row r="2210" spans="1:6">
      <c r="A2210" s="24"/>
      <c r="B2210" s="25"/>
      <c r="C2210" s="25"/>
      <c r="D2210" s="25"/>
      <c r="E2210" s="25"/>
      <c r="F2210" s="24"/>
    </row>
    <row r="2211" spans="1:6">
      <c r="A2211" s="24"/>
      <c r="B2211" s="25"/>
      <c r="C2211" s="25"/>
      <c r="D2211" s="25"/>
      <c r="E2211" s="25"/>
      <c r="F2211" s="24"/>
    </row>
    <row r="2212" spans="1:6">
      <c r="A2212" s="24"/>
      <c r="B2212" s="25"/>
      <c r="C2212" s="25"/>
      <c r="D2212" s="25"/>
      <c r="E2212" s="25"/>
      <c r="F2212" s="24"/>
    </row>
    <row r="2213" spans="1:6">
      <c r="A2213" s="24"/>
      <c r="B2213" s="25"/>
      <c r="C2213" s="25"/>
      <c r="D2213" s="25"/>
      <c r="E2213" s="25"/>
      <c r="F2213" s="24"/>
    </row>
    <row r="2214" spans="1:6">
      <c r="A2214" s="24"/>
      <c r="B2214" s="25"/>
      <c r="C2214" s="25"/>
      <c r="D2214" s="25"/>
      <c r="E2214" s="25"/>
      <c r="F2214" s="24"/>
    </row>
    <row r="2215" spans="1:6">
      <c r="A2215" s="24"/>
      <c r="B2215" s="25"/>
      <c r="C2215" s="25"/>
      <c r="D2215" s="25"/>
      <c r="E2215" s="25"/>
      <c r="F2215" s="24"/>
    </row>
    <row r="2216" spans="1:6">
      <c r="A2216" s="24"/>
      <c r="B2216" s="25"/>
      <c r="C2216" s="25"/>
      <c r="D2216" s="25"/>
      <c r="E2216" s="25"/>
      <c r="F2216" s="24"/>
    </row>
    <row r="2217" spans="1:6">
      <c r="A2217" s="24"/>
      <c r="B2217" s="25"/>
      <c r="C2217" s="25"/>
      <c r="D2217" s="25"/>
      <c r="E2217" s="25"/>
      <c r="F2217" s="24"/>
    </row>
    <row r="2218" spans="1:6">
      <c r="A2218" s="24"/>
      <c r="B2218" s="25"/>
      <c r="C2218" s="25"/>
      <c r="D2218" s="25"/>
      <c r="E2218" s="25"/>
      <c r="F2218" s="24"/>
    </row>
    <row r="2219" spans="1:6">
      <c r="A2219" s="24"/>
      <c r="B2219" s="25"/>
      <c r="C2219" s="25"/>
      <c r="D2219" s="25"/>
      <c r="E2219" s="25"/>
      <c r="F2219" s="24"/>
    </row>
    <row r="2220" spans="1:6">
      <c r="A2220" s="24"/>
      <c r="B2220" s="25"/>
      <c r="C2220" s="25"/>
      <c r="D2220" s="25"/>
      <c r="E2220" s="25"/>
      <c r="F2220" s="24"/>
    </row>
    <row r="2221" spans="1:6">
      <c r="A2221" s="24"/>
      <c r="B2221" s="25"/>
      <c r="C2221" s="25"/>
      <c r="D2221" s="25"/>
      <c r="E2221" s="25"/>
      <c r="F2221" s="24"/>
    </row>
    <row r="2222" spans="1:6">
      <c r="A2222" s="24"/>
      <c r="B2222" s="25"/>
      <c r="C2222" s="25"/>
      <c r="D2222" s="25"/>
      <c r="E2222" s="25"/>
      <c r="F2222" s="24"/>
    </row>
    <row r="2223" spans="1:6">
      <c r="A2223" s="24"/>
      <c r="B2223" s="25"/>
      <c r="C2223" s="25"/>
      <c r="D2223" s="25"/>
      <c r="E2223" s="25"/>
      <c r="F2223" s="24"/>
    </row>
    <row r="2224" spans="1:6">
      <c r="A2224" s="24"/>
      <c r="B2224" s="25"/>
      <c r="C2224" s="25"/>
      <c r="D2224" s="25"/>
      <c r="E2224" s="25"/>
      <c r="F2224" s="24"/>
    </row>
    <row r="2225" spans="1:6">
      <c r="A2225" s="24"/>
      <c r="B2225" s="25"/>
      <c r="C2225" s="25"/>
      <c r="D2225" s="25"/>
      <c r="E2225" s="25"/>
      <c r="F2225" s="24"/>
    </row>
    <row r="2226" spans="1:6">
      <c r="A2226" s="24"/>
      <c r="B2226" s="25"/>
      <c r="C2226" s="25"/>
      <c r="D2226" s="25"/>
      <c r="E2226" s="25"/>
      <c r="F2226" s="24"/>
    </row>
    <row r="2227" spans="1:6">
      <c r="A2227" s="24"/>
      <c r="B2227" s="25"/>
      <c r="C2227" s="25"/>
      <c r="D2227" s="25"/>
      <c r="E2227" s="25"/>
      <c r="F2227" s="24"/>
    </row>
    <row r="2228" spans="1:6">
      <c r="A2228" s="24"/>
      <c r="B2228" s="25"/>
      <c r="C2228" s="25"/>
      <c r="D2228" s="25"/>
      <c r="E2228" s="25"/>
      <c r="F2228" s="24"/>
    </row>
    <row r="2229" spans="1:6">
      <c r="A2229" s="24"/>
      <c r="B2229" s="25"/>
      <c r="C2229" s="25"/>
      <c r="D2229" s="25"/>
      <c r="E2229" s="25"/>
      <c r="F2229" s="24"/>
    </row>
    <row r="2230" spans="1:6">
      <c r="A2230" s="24"/>
      <c r="B2230" s="25"/>
      <c r="C2230" s="25"/>
      <c r="D2230" s="25"/>
      <c r="E2230" s="25"/>
      <c r="F2230" s="24"/>
    </row>
    <row r="2231" spans="1:6">
      <c r="A2231" s="24"/>
      <c r="B2231" s="25"/>
      <c r="C2231" s="25"/>
      <c r="D2231" s="25"/>
      <c r="E2231" s="25"/>
      <c r="F2231" s="24"/>
    </row>
    <row r="2232" spans="1:6">
      <c r="A2232" s="24"/>
      <c r="B2232" s="25"/>
      <c r="C2232" s="25"/>
      <c r="D2232" s="25"/>
      <c r="E2232" s="25"/>
      <c r="F2232" s="24"/>
    </row>
    <row r="2233" spans="1:6">
      <c r="A2233" s="24"/>
      <c r="B2233" s="25"/>
      <c r="C2233" s="25"/>
      <c r="D2233" s="25"/>
      <c r="E2233" s="25"/>
      <c r="F2233" s="24"/>
    </row>
    <row r="2234" spans="1:6">
      <c r="A2234" s="24"/>
      <c r="B2234" s="25"/>
      <c r="C2234" s="25"/>
      <c r="D2234" s="25"/>
      <c r="E2234" s="25"/>
      <c r="F2234" s="24"/>
    </row>
    <row r="2235" spans="1:6">
      <c r="A2235" s="24"/>
      <c r="B2235" s="25"/>
      <c r="C2235" s="25"/>
      <c r="D2235" s="25"/>
      <c r="E2235" s="25"/>
      <c r="F2235" s="24"/>
    </row>
    <row r="2236" spans="1:6">
      <c r="A2236" s="24"/>
      <c r="B2236" s="25"/>
      <c r="C2236" s="25"/>
      <c r="D2236" s="25"/>
      <c r="E2236" s="25"/>
      <c r="F2236" s="24"/>
    </row>
    <row r="2237" spans="1:6">
      <c r="A2237" s="24"/>
      <c r="B2237" s="25"/>
      <c r="C2237" s="25"/>
      <c r="D2237" s="25"/>
      <c r="E2237" s="25"/>
      <c r="F2237" s="24"/>
    </row>
    <row r="2238" spans="1:6">
      <c r="A2238" s="24"/>
      <c r="B2238" s="25"/>
      <c r="C2238" s="25"/>
      <c r="D2238" s="25"/>
      <c r="E2238" s="25"/>
      <c r="F2238" s="24"/>
    </row>
    <row r="2239" spans="1:6">
      <c r="A2239" s="24"/>
      <c r="B2239" s="25"/>
      <c r="C2239" s="25"/>
      <c r="D2239" s="25"/>
      <c r="E2239" s="25"/>
      <c r="F2239" s="24"/>
    </row>
    <row r="2240" spans="1:6">
      <c r="A2240" s="24"/>
      <c r="B2240" s="25"/>
      <c r="C2240" s="25"/>
      <c r="D2240" s="25"/>
      <c r="E2240" s="25"/>
      <c r="F2240" s="24"/>
    </row>
    <row r="2241" spans="1:6">
      <c r="A2241" s="24"/>
      <c r="B2241" s="25"/>
      <c r="C2241" s="25"/>
      <c r="D2241" s="25"/>
      <c r="E2241" s="25"/>
      <c r="F2241" s="24"/>
    </row>
    <row r="2242" spans="1:6">
      <c r="A2242" s="24"/>
      <c r="B2242" s="25"/>
      <c r="C2242" s="25"/>
      <c r="D2242" s="25"/>
      <c r="E2242" s="25"/>
      <c r="F2242" s="24"/>
    </row>
    <row r="2243" spans="1:6">
      <c r="A2243" s="24"/>
      <c r="B2243" s="25"/>
      <c r="C2243" s="25"/>
      <c r="D2243" s="25"/>
      <c r="E2243" s="25"/>
      <c r="F2243" s="24"/>
    </row>
    <row r="2244" spans="1:6">
      <c r="A2244" s="24"/>
      <c r="B2244" s="25"/>
      <c r="C2244" s="25"/>
      <c r="D2244" s="25"/>
      <c r="E2244" s="25"/>
      <c r="F2244" s="24"/>
    </row>
    <row r="2245" spans="1:6">
      <c r="A2245" s="24"/>
      <c r="B2245" s="25"/>
      <c r="C2245" s="25"/>
      <c r="D2245" s="25"/>
      <c r="E2245" s="25"/>
      <c r="F2245" s="24"/>
    </row>
    <row r="2246" spans="1:6">
      <c r="A2246" s="24"/>
      <c r="B2246" s="25"/>
      <c r="C2246" s="25"/>
      <c r="D2246" s="25"/>
      <c r="E2246" s="25"/>
      <c r="F2246" s="24"/>
    </row>
    <row r="2247" spans="1:6">
      <c r="A2247" s="24"/>
      <c r="B2247" s="25"/>
      <c r="C2247" s="25"/>
      <c r="D2247" s="25"/>
      <c r="E2247" s="25"/>
      <c r="F2247" s="24"/>
    </row>
    <row r="2248" spans="1:6">
      <c r="A2248" s="24"/>
      <c r="B2248" s="25"/>
      <c r="C2248" s="25"/>
      <c r="D2248" s="25"/>
      <c r="E2248" s="25"/>
      <c r="F2248" s="24"/>
    </row>
    <row r="2249" spans="1:6">
      <c r="A2249" s="24"/>
      <c r="B2249" s="25"/>
      <c r="C2249" s="25"/>
      <c r="D2249" s="25"/>
      <c r="E2249" s="25"/>
      <c r="F2249" s="24"/>
    </row>
    <row r="2250" spans="1:6">
      <c r="A2250" s="24"/>
      <c r="B2250" s="25"/>
      <c r="C2250" s="25"/>
      <c r="D2250" s="25"/>
      <c r="E2250" s="25"/>
      <c r="F2250" s="24"/>
    </row>
    <row r="2251" spans="1:6">
      <c r="A2251" s="24"/>
      <c r="B2251" s="25"/>
      <c r="C2251" s="25"/>
      <c r="D2251" s="25"/>
      <c r="E2251" s="25"/>
      <c r="F2251" s="24"/>
    </row>
    <row r="2252" spans="1:6">
      <c r="A2252" s="24"/>
      <c r="B2252" s="25"/>
      <c r="C2252" s="25"/>
      <c r="D2252" s="25"/>
      <c r="E2252" s="25"/>
      <c r="F2252" s="24"/>
    </row>
    <row r="2253" spans="1:6">
      <c r="A2253" s="24"/>
      <c r="B2253" s="25"/>
      <c r="C2253" s="25"/>
      <c r="D2253" s="25"/>
      <c r="E2253" s="25"/>
      <c r="F2253" s="24"/>
    </row>
    <row r="2254" spans="1:6">
      <c r="A2254" s="24"/>
      <c r="B2254" s="25"/>
      <c r="C2254" s="25"/>
      <c r="D2254" s="25"/>
      <c r="E2254" s="25"/>
      <c r="F2254" s="24"/>
    </row>
    <row r="2255" spans="1:6">
      <c r="A2255" s="24"/>
      <c r="B2255" s="25"/>
      <c r="C2255" s="25"/>
      <c r="D2255" s="25"/>
      <c r="E2255" s="25"/>
      <c r="F2255" s="24"/>
    </row>
    <row r="2256" spans="1:6">
      <c r="A2256" s="24"/>
      <c r="B2256" s="25"/>
      <c r="C2256" s="25"/>
      <c r="D2256" s="25"/>
      <c r="E2256" s="25"/>
      <c r="F2256" s="24"/>
    </row>
    <row r="2257" spans="1:6">
      <c r="A2257" s="24"/>
      <c r="B2257" s="25"/>
      <c r="C2257" s="25"/>
      <c r="D2257" s="25"/>
      <c r="E2257" s="25"/>
      <c r="F2257" s="24"/>
    </row>
    <row r="2258" spans="1:6">
      <c r="A2258" s="24"/>
      <c r="B2258" s="25"/>
      <c r="C2258" s="25"/>
      <c r="D2258" s="25"/>
      <c r="E2258" s="25"/>
      <c r="F2258" s="24"/>
    </row>
    <row r="2259" spans="1:6">
      <c r="A2259" s="24"/>
      <c r="B2259" s="25"/>
      <c r="C2259" s="25"/>
      <c r="D2259" s="25"/>
      <c r="E2259" s="25"/>
      <c r="F2259" s="24"/>
    </row>
    <row r="2260" spans="1:6">
      <c r="A2260" s="24"/>
      <c r="B2260" s="25"/>
      <c r="C2260" s="25"/>
      <c r="D2260" s="25"/>
      <c r="E2260" s="25"/>
      <c r="F2260" s="24"/>
    </row>
    <row r="2261" spans="1:6">
      <c r="A2261" s="24"/>
      <c r="B2261" s="25"/>
      <c r="C2261" s="25"/>
      <c r="D2261" s="25"/>
      <c r="E2261" s="25"/>
      <c r="F2261" s="24"/>
    </row>
    <row r="2262" spans="1:6">
      <c r="A2262" s="24"/>
      <c r="B2262" s="25"/>
      <c r="C2262" s="25"/>
      <c r="D2262" s="25"/>
      <c r="E2262" s="25"/>
      <c r="F2262" s="24"/>
    </row>
    <row r="2263" spans="1:6">
      <c r="A2263" s="24"/>
      <c r="B2263" s="25"/>
      <c r="C2263" s="25"/>
      <c r="D2263" s="25"/>
      <c r="E2263" s="25"/>
      <c r="F2263" s="24"/>
    </row>
    <row r="2264" spans="1:6">
      <c r="A2264" s="24"/>
      <c r="B2264" s="25"/>
      <c r="C2264" s="25"/>
      <c r="D2264" s="25"/>
      <c r="E2264" s="25"/>
      <c r="F2264" s="24"/>
    </row>
    <row r="2265" spans="1:6">
      <c r="A2265" s="24"/>
      <c r="B2265" s="25"/>
      <c r="C2265" s="25"/>
      <c r="D2265" s="25"/>
      <c r="E2265" s="25"/>
      <c r="F2265" s="24"/>
    </row>
    <row r="2266" spans="1:6">
      <c r="A2266" s="24"/>
      <c r="B2266" s="25"/>
      <c r="C2266" s="25"/>
      <c r="D2266" s="25"/>
      <c r="E2266" s="25"/>
      <c r="F2266" s="24"/>
    </row>
    <row r="2267" spans="1:6">
      <c r="A2267" s="24"/>
      <c r="B2267" s="25"/>
      <c r="C2267" s="25"/>
      <c r="D2267" s="25"/>
      <c r="E2267" s="25"/>
      <c r="F2267" s="24"/>
    </row>
    <row r="2268" spans="1:6">
      <c r="A2268" s="24"/>
      <c r="B2268" s="25"/>
      <c r="C2268" s="25"/>
      <c r="D2268" s="25"/>
      <c r="E2268" s="25"/>
      <c r="F2268" s="24"/>
    </row>
    <row r="2269" spans="1:6">
      <c r="A2269" s="24"/>
      <c r="B2269" s="25"/>
      <c r="C2269" s="25"/>
      <c r="D2269" s="25"/>
      <c r="E2269" s="25"/>
      <c r="F2269" s="24"/>
    </row>
    <row r="2270" spans="1:6">
      <c r="A2270" s="24"/>
      <c r="B2270" s="25"/>
      <c r="C2270" s="25"/>
      <c r="D2270" s="25"/>
      <c r="E2270" s="25"/>
      <c r="F2270" s="24"/>
    </row>
    <row r="2271" spans="1:6">
      <c r="A2271" s="24"/>
      <c r="B2271" s="25"/>
      <c r="C2271" s="25"/>
      <c r="D2271" s="25"/>
      <c r="E2271" s="25"/>
      <c r="F2271" s="24"/>
    </row>
    <row r="2272" spans="1:6">
      <c r="A2272" s="24"/>
      <c r="B2272" s="25"/>
      <c r="C2272" s="25"/>
      <c r="D2272" s="25"/>
      <c r="E2272" s="25"/>
      <c r="F2272" s="24"/>
    </row>
    <row r="2273" spans="1:6">
      <c r="A2273" s="24"/>
      <c r="B2273" s="25"/>
      <c r="C2273" s="25"/>
      <c r="D2273" s="25"/>
      <c r="E2273" s="25"/>
      <c r="F2273" s="24"/>
    </row>
    <row r="2274" spans="1:6">
      <c r="A2274" s="24"/>
      <c r="B2274" s="25"/>
      <c r="C2274" s="25"/>
      <c r="D2274" s="25"/>
      <c r="E2274" s="25"/>
      <c r="F2274" s="24"/>
    </row>
    <row r="2275" spans="1:6">
      <c r="A2275" s="24"/>
      <c r="B2275" s="25"/>
      <c r="C2275" s="25"/>
      <c r="D2275" s="25"/>
      <c r="E2275" s="25"/>
      <c r="F2275" s="24"/>
    </row>
    <row r="2276" spans="1:6">
      <c r="A2276" s="24"/>
      <c r="B2276" s="25"/>
      <c r="C2276" s="25"/>
      <c r="D2276" s="25"/>
      <c r="E2276" s="25"/>
      <c r="F2276" s="24"/>
    </row>
    <row r="2277" spans="1:6">
      <c r="A2277" s="24"/>
      <c r="B2277" s="25"/>
      <c r="C2277" s="25"/>
      <c r="D2277" s="25"/>
      <c r="E2277" s="25"/>
      <c r="F2277" s="24"/>
    </row>
    <row r="2278" spans="1:6">
      <c r="A2278" s="24"/>
      <c r="B2278" s="25"/>
      <c r="C2278" s="25"/>
      <c r="D2278" s="25"/>
      <c r="E2278" s="25"/>
      <c r="F2278" s="24"/>
    </row>
    <row r="2279" spans="1:6">
      <c r="A2279" s="24"/>
      <c r="B2279" s="25"/>
      <c r="C2279" s="25"/>
      <c r="D2279" s="25"/>
      <c r="E2279" s="25"/>
      <c r="F2279" s="24"/>
    </row>
    <row r="2280" spans="1:6">
      <c r="A2280" s="24"/>
      <c r="B2280" s="25"/>
      <c r="C2280" s="25"/>
      <c r="D2280" s="25"/>
      <c r="E2280" s="25"/>
      <c r="F2280" s="24"/>
    </row>
    <row r="2281" spans="1:6">
      <c r="A2281" s="24"/>
      <c r="B2281" s="25"/>
      <c r="C2281" s="25"/>
      <c r="D2281" s="25"/>
      <c r="E2281" s="25"/>
      <c r="F2281" s="24"/>
    </row>
    <row r="2282" spans="1:6">
      <c r="A2282" s="24"/>
      <c r="B2282" s="25"/>
      <c r="C2282" s="25"/>
      <c r="D2282" s="25"/>
      <c r="E2282" s="25"/>
      <c r="F2282" s="24"/>
    </row>
    <row r="2283" spans="1:6">
      <c r="A2283" s="24"/>
      <c r="B2283" s="25"/>
      <c r="C2283" s="25"/>
      <c r="D2283" s="25"/>
      <c r="E2283" s="25"/>
      <c r="F2283" s="24"/>
    </row>
    <row r="2284" spans="1:6">
      <c r="A2284" s="24"/>
      <c r="B2284" s="25"/>
      <c r="C2284" s="25"/>
      <c r="D2284" s="25"/>
      <c r="E2284" s="25"/>
      <c r="F2284" s="24"/>
    </row>
    <row r="2285" spans="1:6">
      <c r="A2285" s="24"/>
      <c r="B2285" s="25"/>
      <c r="C2285" s="25"/>
      <c r="D2285" s="25"/>
      <c r="E2285" s="25"/>
      <c r="F2285" s="24"/>
    </row>
    <row r="2286" spans="1:6">
      <c r="A2286" s="24"/>
      <c r="B2286" s="25"/>
      <c r="C2286" s="25"/>
      <c r="D2286" s="25"/>
      <c r="E2286" s="25"/>
      <c r="F2286" s="24"/>
    </row>
    <row r="2287" spans="1:6">
      <c r="A2287" s="24"/>
      <c r="B2287" s="25"/>
      <c r="C2287" s="25"/>
      <c r="D2287" s="25"/>
      <c r="E2287" s="25"/>
      <c r="F2287" s="24"/>
    </row>
    <row r="2288" spans="1:6">
      <c r="A2288" s="24"/>
      <c r="B2288" s="25"/>
      <c r="C2288" s="25"/>
      <c r="D2288" s="25"/>
      <c r="E2288" s="25"/>
      <c r="F2288" s="24"/>
    </row>
    <row r="2289" spans="1:6">
      <c r="A2289" s="24"/>
      <c r="B2289" s="25"/>
      <c r="C2289" s="25"/>
      <c r="D2289" s="25"/>
      <c r="E2289" s="25"/>
      <c r="F2289" s="24"/>
    </row>
    <row r="2290" spans="1:6">
      <c r="A2290" s="24"/>
      <c r="B2290" s="25"/>
      <c r="C2290" s="25"/>
      <c r="D2290" s="25"/>
      <c r="E2290" s="25"/>
      <c r="F2290" s="24"/>
    </row>
    <row r="2291" spans="1:6">
      <c r="A2291" s="24"/>
      <c r="B2291" s="25"/>
      <c r="C2291" s="25"/>
      <c r="D2291" s="25"/>
      <c r="E2291" s="25"/>
      <c r="F2291" s="24"/>
    </row>
    <row r="2292" spans="1:6">
      <c r="A2292" s="24"/>
      <c r="B2292" s="25"/>
      <c r="C2292" s="25"/>
      <c r="D2292" s="25"/>
      <c r="E2292" s="25"/>
      <c r="F2292" s="24"/>
    </row>
    <row r="2293" spans="1:6">
      <c r="A2293" s="24"/>
      <c r="B2293" s="25"/>
      <c r="C2293" s="25"/>
      <c r="D2293" s="25"/>
      <c r="E2293" s="25"/>
      <c r="F2293" s="24"/>
    </row>
    <row r="2294" spans="1:6">
      <c r="A2294" s="24"/>
      <c r="B2294" s="25"/>
      <c r="C2294" s="25"/>
      <c r="D2294" s="25"/>
      <c r="E2294" s="25"/>
      <c r="F2294" s="24"/>
    </row>
    <row r="2295" spans="1:6">
      <c r="A2295" s="24"/>
      <c r="B2295" s="25"/>
      <c r="C2295" s="25"/>
      <c r="D2295" s="25"/>
      <c r="E2295" s="25"/>
      <c r="F2295" s="24"/>
    </row>
    <row r="2296" spans="1:6">
      <c r="A2296" s="24"/>
      <c r="B2296" s="25"/>
      <c r="C2296" s="25"/>
      <c r="D2296" s="25"/>
      <c r="E2296" s="25"/>
      <c r="F2296" s="24"/>
    </row>
    <row r="2297" spans="1:6">
      <c r="A2297" s="24"/>
      <c r="B2297" s="25"/>
      <c r="C2297" s="25"/>
      <c r="D2297" s="25"/>
      <c r="E2297" s="25"/>
      <c r="F2297" s="24"/>
    </row>
    <row r="2298" spans="1:6">
      <c r="A2298" s="24"/>
      <c r="B2298" s="25"/>
      <c r="C2298" s="25"/>
      <c r="D2298" s="25"/>
      <c r="E2298" s="25"/>
      <c r="F2298" s="24"/>
    </row>
    <row r="2299" spans="1:6">
      <c r="A2299" s="24"/>
      <c r="B2299" s="25"/>
      <c r="C2299" s="25"/>
      <c r="D2299" s="25"/>
      <c r="E2299" s="25"/>
      <c r="F2299" s="24"/>
    </row>
    <row r="2300" spans="1:6">
      <c r="A2300" s="24"/>
      <c r="B2300" s="25"/>
      <c r="C2300" s="25"/>
      <c r="D2300" s="25"/>
      <c r="E2300" s="25"/>
      <c r="F2300" s="24"/>
    </row>
    <row r="2301" spans="1:6">
      <c r="A2301" s="24"/>
      <c r="B2301" s="25"/>
      <c r="C2301" s="25"/>
      <c r="D2301" s="25"/>
      <c r="E2301" s="25"/>
      <c r="F2301" s="24"/>
    </row>
    <row r="2302" spans="1:6">
      <c r="A2302" s="24"/>
      <c r="B2302" s="25"/>
      <c r="C2302" s="25"/>
      <c r="D2302" s="25"/>
      <c r="E2302" s="25"/>
      <c r="F2302" s="24"/>
    </row>
    <row r="2303" spans="1:6">
      <c r="A2303" s="24"/>
      <c r="B2303" s="25"/>
      <c r="C2303" s="25"/>
      <c r="D2303" s="25"/>
      <c r="E2303" s="25"/>
      <c r="F2303" s="24"/>
    </row>
    <row r="2304" spans="1:6">
      <c r="A2304" s="24"/>
      <c r="B2304" s="25"/>
      <c r="C2304" s="25"/>
      <c r="D2304" s="25"/>
      <c r="E2304" s="25"/>
      <c r="F2304" s="24"/>
    </row>
    <row r="2305" spans="1:6">
      <c r="A2305" s="24"/>
      <c r="B2305" s="25"/>
      <c r="C2305" s="25"/>
      <c r="D2305" s="25"/>
      <c r="E2305" s="25"/>
      <c r="F2305" s="24"/>
    </row>
    <row r="2306" spans="1:6">
      <c r="A2306" s="24"/>
      <c r="B2306" s="25"/>
      <c r="C2306" s="25"/>
      <c r="D2306" s="25"/>
      <c r="E2306" s="25"/>
      <c r="F2306" s="24"/>
    </row>
    <row r="2307" spans="1:6">
      <c r="A2307" s="24"/>
      <c r="B2307" s="25"/>
      <c r="C2307" s="25"/>
      <c r="D2307" s="25"/>
      <c r="E2307" s="25"/>
      <c r="F2307" s="24"/>
    </row>
    <row r="2308" spans="1:6">
      <c r="A2308" s="24"/>
      <c r="B2308" s="25"/>
      <c r="C2308" s="25"/>
      <c r="D2308" s="25"/>
      <c r="E2308" s="25"/>
      <c r="F2308" s="24"/>
    </row>
    <row r="2309" spans="1:6">
      <c r="A2309" s="24"/>
      <c r="B2309" s="25"/>
      <c r="C2309" s="25"/>
      <c r="D2309" s="25"/>
      <c r="E2309" s="25"/>
      <c r="F2309" s="24"/>
    </row>
    <row r="2310" spans="1:6">
      <c r="A2310" s="24"/>
      <c r="B2310" s="25"/>
      <c r="C2310" s="25"/>
      <c r="D2310" s="25"/>
      <c r="E2310" s="25"/>
      <c r="F2310" s="24"/>
    </row>
    <row r="2311" spans="1:6">
      <c r="A2311" s="24"/>
      <c r="B2311" s="25"/>
      <c r="C2311" s="25"/>
      <c r="D2311" s="25"/>
      <c r="E2311" s="25"/>
      <c r="F2311" s="24"/>
    </row>
    <row r="2312" spans="1:6">
      <c r="A2312" s="24"/>
      <c r="B2312" s="25"/>
      <c r="C2312" s="25"/>
      <c r="D2312" s="25"/>
      <c r="E2312" s="25"/>
      <c r="F2312" s="24"/>
    </row>
    <row r="2313" spans="1:6">
      <c r="A2313" s="24"/>
      <c r="B2313" s="25"/>
      <c r="C2313" s="25"/>
      <c r="D2313" s="25"/>
      <c r="E2313" s="25"/>
      <c r="F2313" s="24"/>
    </row>
    <row r="2314" spans="1:6">
      <c r="A2314" s="24"/>
      <c r="B2314" s="25"/>
      <c r="C2314" s="25"/>
      <c r="D2314" s="25"/>
      <c r="E2314" s="25"/>
      <c r="F2314" s="24"/>
    </row>
    <row r="2315" spans="1:6">
      <c r="A2315" s="24"/>
      <c r="B2315" s="25"/>
      <c r="C2315" s="25"/>
      <c r="D2315" s="25"/>
      <c r="E2315" s="25"/>
      <c r="F2315" s="24"/>
    </row>
    <row r="2316" spans="1:6">
      <c r="A2316" s="24"/>
      <c r="B2316" s="25"/>
      <c r="C2316" s="25"/>
      <c r="D2316" s="25"/>
      <c r="E2316" s="25"/>
      <c r="F2316" s="24"/>
    </row>
    <row r="2317" spans="1:6">
      <c r="A2317" s="24"/>
      <c r="B2317" s="25"/>
      <c r="C2317" s="25"/>
      <c r="D2317" s="25"/>
      <c r="E2317" s="25"/>
      <c r="F2317" s="24"/>
    </row>
    <row r="2318" spans="1:6">
      <c r="A2318" s="24"/>
      <c r="B2318" s="25"/>
      <c r="C2318" s="25"/>
      <c r="D2318" s="25"/>
      <c r="E2318" s="25"/>
      <c r="F2318" s="24"/>
    </row>
    <row r="2319" spans="1:6">
      <c r="A2319" s="24"/>
      <c r="B2319" s="25"/>
      <c r="C2319" s="25"/>
      <c r="D2319" s="25"/>
      <c r="E2319" s="25"/>
      <c r="F2319" s="24"/>
    </row>
    <row r="2320" spans="1:6">
      <c r="A2320" s="24"/>
      <c r="B2320" s="25"/>
      <c r="C2320" s="25"/>
      <c r="D2320" s="25"/>
      <c r="E2320" s="25"/>
      <c r="F2320" s="24"/>
    </row>
    <row r="2321" spans="1:6">
      <c r="A2321" s="24"/>
      <c r="B2321" s="25"/>
      <c r="C2321" s="25"/>
      <c r="D2321" s="25"/>
      <c r="E2321" s="25"/>
      <c r="F2321" s="24"/>
    </row>
    <row r="2322" spans="1:6">
      <c r="A2322" s="24"/>
      <c r="B2322" s="25"/>
      <c r="C2322" s="25"/>
      <c r="D2322" s="25"/>
      <c r="E2322" s="25"/>
      <c r="F2322" s="24"/>
    </row>
    <row r="2323" spans="1:6">
      <c r="A2323" s="24"/>
      <c r="B2323" s="25"/>
      <c r="C2323" s="25"/>
      <c r="D2323" s="25"/>
      <c r="E2323" s="25"/>
      <c r="F2323" s="24"/>
    </row>
    <row r="2324" spans="1:6">
      <c r="A2324" s="24"/>
      <c r="B2324" s="25"/>
      <c r="C2324" s="25"/>
      <c r="D2324" s="25"/>
      <c r="E2324" s="25"/>
      <c r="F2324" s="24"/>
    </row>
    <row r="2325" spans="1:6">
      <c r="A2325" s="24"/>
      <c r="B2325" s="25"/>
      <c r="C2325" s="25"/>
      <c r="D2325" s="25"/>
      <c r="E2325" s="25"/>
      <c r="F2325" s="24"/>
    </row>
    <row r="2326" spans="1:6">
      <c r="A2326" s="24"/>
      <c r="B2326" s="25"/>
      <c r="C2326" s="25"/>
      <c r="D2326" s="25"/>
      <c r="E2326" s="25"/>
      <c r="F2326" s="24"/>
    </row>
    <row r="2327" spans="1:6">
      <c r="A2327" s="24"/>
      <c r="B2327" s="25"/>
      <c r="C2327" s="25"/>
      <c r="D2327" s="25"/>
      <c r="E2327" s="25"/>
      <c r="F2327" s="24"/>
    </row>
    <row r="2328" spans="1:6">
      <c r="A2328" s="24"/>
      <c r="B2328" s="25"/>
      <c r="C2328" s="25"/>
      <c r="D2328" s="25"/>
      <c r="E2328" s="25"/>
      <c r="F2328" s="24"/>
    </row>
    <row r="2329" spans="1:6">
      <c r="A2329" s="24"/>
      <c r="B2329" s="25"/>
      <c r="C2329" s="25"/>
      <c r="D2329" s="25"/>
      <c r="E2329" s="25"/>
      <c r="F2329" s="24"/>
    </row>
    <row r="2330" spans="1:6">
      <c r="A2330" s="24"/>
      <c r="B2330" s="25"/>
      <c r="C2330" s="25"/>
      <c r="D2330" s="25"/>
      <c r="E2330" s="25"/>
      <c r="F2330" s="24"/>
    </row>
    <row r="2331" spans="1:6">
      <c r="A2331" s="24"/>
      <c r="B2331" s="25"/>
      <c r="C2331" s="25"/>
      <c r="D2331" s="25"/>
      <c r="E2331" s="25"/>
      <c r="F2331" s="24"/>
    </row>
    <row r="2332" spans="1:6">
      <c r="A2332" s="24"/>
      <c r="B2332" s="25"/>
      <c r="C2332" s="25"/>
      <c r="D2332" s="25"/>
      <c r="E2332" s="25"/>
      <c r="F2332" s="24"/>
    </row>
    <row r="2333" spans="1:6">
      <c r="A2333" s="24"/>
      <c r="B2333" s="25"/>
      <c r="C2333" s="25"/>
      <c r="D2333" s="25"/>
      <c r="E2333" s="25"/>
      <c r="F2333" s="24"/>
    </row>
    <row r="2334" spans="1:6">
      <c r="A2334" s="24"/>
      <c r="B2334" s="25"/>
      <c r="C2334" s="25"/>
      <c r="D2334" s="25"/>
      <c r="E2334" s="25"/>
      <c r="F2334" s="24"/>
    </row>
    <row r="2335" spans="1:6">
      <c r="A2335" s="24"/>
      <c r="B2335" s="25"/>
      <c r="C2335" s="25"/>
      <c r="D2335" s="25"/>
      <c r="E2335" s="25"/>
      <c r="F2335" s="24"/>
    </row>
    <row r="2336" spans="1:6">
      <c r="A2336" s="24"/>
      <c r="B2336" s="25"/>
      <c r="C2336" s="25"/>
      <c r="D2336" s="25"/>
      <c r="E2336" s="25"/>
      <c r="F2336" s="24"/>
    </row>
    <row r="2337" spans="1:6">
      <c r="A2337" s="24"/>
      <c r="B2337" s="25"/>
      <c r="C2337" s="25"/>
      <c r="D2337" s="25"/>
      <c r="E2337" s="25"/>
      <c r="F2337" s="24"/>
    </row>
    <row r="2338" spans="1:6">
      <c r="A2338" s="24"/>
      <c r="B2338" s="25"/>
      <c r="C2338" s="25"/>
      <c r="D2338" s="25"/>
      <c r="E2338" s="25"/>
      <c r="F2338" s="24"/>
    </row>
    <row r="2339" spans="1:6">
      <c r="A2339" s="24"/>
      <c r="B2339" s="25"/>
      <c r="C2339" s="25"/>
      <c r="D2339" s="25"/>
      <c r="E2339" s="25"/>
      <c r="F2339" s="24"/>
    </row>
    <row r="2340" spans="1:6">
      <c r="A2340" s="24"/>
      <c r="B2340" s="25"/>
      <c r="C2340" s="25"/>
      <c r="D2340" s="25"/>
      <c r="E2340" s="25"/>
      <c r="F2340" s="24"/>
    </row>
    <row r="2341" spans="1:6">
      <c r="A2341" s="24"/>
      <c r="B2341" s="25"/>
      <c r="C2341" s="25"/>
      <c r="D2341" s="25"/>
      <c r="E2341" s="25"/>
      <c r="F2341" s="24"/>
    </row>
    <row r="2342" spans="1:6">
      <c r="A2342" s="24"/>
      <c r="B2342" s="25"/>
      <c r="C2342" s="25"/>
      <c r="D2342" s="25"/>
      <c r="E2342" s="25"/>
      <c r="F2342" s="24"/>
    </row>
    <row r="2343" spans="1:6">
      <c r="A2343" s="24"/>
      <c r="B2343" s="25"/>
      <c r="C2343" s="25"/>
      <c r="D2343" s="25"/>
      <c r="E2343" s="25"/>
      <c r="F2343" s="24"/>
    </row>
    <row r="2344" spans="1:6">
      <c r="A2344" s="24"/>
      <c r="B2344" s="25"/>
      <c r="C2344" s="25"/>
      <c r="D2344" s="25"/>
      <c r="E2344" s="25"/>
      <c r="F2344" s="24"/>
    </row>
    <row r="2345" spans="1:6">
      <c r="A2345" s="24"/>
      <c r="B2345" s="25"/>
      <c r="C2345" s="25"/>
      <c r="D2345" s="25"/>
      <c r="E2345" s="25"/>
      <c r="F2345" s="24"/>
    </row>
    <row r="2346" spans="1:6">
      <c r="A2346" s="24"/>
      <c r="B2346" s="25"/>
      <c r="C2346" s="25"/>
      <c r="D2346" s="25"/>
      <c r="E2346" s="25"/>
      <c r="F2346" s="24"/>
    </row>
    <row r="2347" spans="1:6">
      <c r="A2347" s="24"/>
      <c r="B2347" s="25"/>
      <c r="C2347" s="25"/>
      <c r="D2347" s="25"/>
      <c r="E2347" s="25"/>
      <c r="F2347" s="24"/>
    </row>
    <row r="2348" spans="1:6">
      <c r="A2348" s="24"/>
      <c r="B2348" s="25"/>
      <c r="C2348" s="25"/>
      <c r="D2348" s="25"/>
      <c r="E2348" s="25"/>
      <c r="F2348" s="24"/>
    </row>
    <row r="2349" spans="1:6">
      <c r="A2349" s="24"/>
      <c r="B2349" s="25"/>
      <c r="C2349" s="25"/>
      <c r="D2349" s="25"/>
      <c r="E2349" s="25"/>
      <c r="F2349" s="24"/>
    </row>
    <row r="2350" spans="1:6">
      <c r="A2350" s="24"/>
      <c r="B2350" s="25"/>
      <c r="C2350" s="25"/>
      <c r="D2350" s="25"/>
      <c r="E2350" s="25"/>
      <c r="F2350" s="24"/>
    </row>
    <row r="2351" spans="1:6">
      <c r="A2351" s="24"/>
      <c r="B2351" s="25"/>
      <c r="C2351" s="25"/>
      <c r="D2351" s="25"/>
      <c r="E2351" s="25"/>
      <c r="F2351" s="24"/>
    </row>
    <row r="2352" spans="1:6">
      <c r="A2352" s="24"/>
      <c r="B2352" s="25"/>
      <c r="C2352" s="25"/>
      <c r="D2352" s="25"/>
      <c r="E2352" s="25"/>
      <c r="F2352" s="24"/>
    </row>
    <row r="2353" spans="1:6">
      <c r="A2353" s="24"/>
      <c r="B2353" s="25"/>
      <c r="C2353" s="25"/>
      <c r="D2353" s="25"/>
      <c r="E2353" s="25"/>
      <c r="F2353" s="24"/>
    </row>
    <row r="2354" spans="1:6">
      <c r="A2354" s="24"/>
      <c r="B2354" s="25"/>
      <c r="C2354" s="25"/>
      <c r="D2354" s="25"/>
      <c r="E2354" s="25"/>
      <c r="F2354" s="24"/>
    </row>
    <row r="2355" spans="1:6">
      <c r="A2355" s="24"/>
      <c r="B2355" s="25"/>
      <c r="C2355" s="25"/>
      <c r="D2355" s="25"/>
      <c r="E2355" s="25"/>
      <c r="F2355" s="24"/>
    </row>
    <row r="2356" spans="1:6">
      <c r="A2356" s="24"/>
      <c r="B2356" s="25"/>
      <c r="C2356" s="25"/>
      <c r="D2356" s="25"/>
      <c r="E2356" s="25"/>
      <c r="F2356" s="24"/>
    </row>
    <row r="2357" spans="1:6">
      <c r="A2357" s="24"/>
      <c r="B2357" s="25"/>
      <c r="C2357" s="25"/>
      <c r="D2357" s="25"/>
      <c r="E2357" s="25"/>
      <c r="F2357" s="24"/>
    </row>
    <row r="2358" spans="1:6">
      <c r="A2358" s="24"/>
      <c r="B2358" s="25"/>
      <c r="C2358" s="25"/>
      <c r="D2358" s="25"/>
      <c r="E2358" s="25"/>
      <c r="F2358" s="24"/>
    </row>
    <row r="2359" spans="1:6">
      <c r="A2359" s="24"/>
      <c r="B2359" s="25"/>
      <c r="C2359" s="25"/>
      <c r="D2359" s="25"/>
      <c r="E2359" s="25"/>
      <c r="F2359" s="24"/>
    </row>
    <row r="2360" spans="1:6">
      <c r="A2360" s="24"/>
      <c r="B2360" s="25"/>
      <c r="C2360" s="25"/>
      <c r="D2360" s="25"/>
      <c r="E2360" s="25"/>
      <c r="F2360" s="24"/>
    </row>
    <row r="2361" spans="1:6">
      <c r="A2361" s="24"/>
      <c r="B2361" s="25"/>
      <c r="C2361" s="25"/>
      <c r="D2361" s="25"/>
      <c r="E2361" s="25"/>
      <c r="F2361" s="24"/>
    </row>
    <row r="2362" spans="1:6">
      <c r="A2362" s="24"/>
      <c r="B2362" s="25"/>
      <c r="C2362" s="25"/>
      <c r="D2362" s="25"/>
      <c r="E2362" s="25"/>
      <c r="F2362" s="24"/>
    </row>
    <row r="2363" spans="1:6">
      <c r="A2363" s="24"/>
      <c r="B2363" s="25"/>
      <c r="C2363" s="25"/>
      <c r="D2363" s="25"/>
      <c r="E2363" s="25"/>
      <c r="F2363" s="24"/>
    </row>
    <row r="2364" spans="1:6">
      <c r="A2364" s="24"/>
      <c r="B2364" s="25"/>
      <c r="C2364" s="25"/>
      <c r="D2364" s="25"/>
      <c r="E2364" s="25"/>
      <c r="F2364" s="24"/>
    </row>
    <row r="2365" spans="1:6">
      <c r="A2365" s="24"/>
      <c r="B2365" s="25"/>
      <c r="C2365" s="25"/>
      <c r="D2365" s="25"/>
      <c r="E2365" s="25"/>
      <c r="F2365" s="24"/>
    </row>
    <row r="2366" spans="1:6">
      <c r="A2366" s="24"/>
      <c r="B2366" s="25"/>
      <c r="C2366" s="25"/>
      <c r="D2366" s="25"/>
      <c r="E2366" s="25"/>
      <c r="F2366" s="24"/>
    </row>
    <row r="2367" spans="1:6">
      <c r="A2367" s="24"/>
      <c r="B2367" s="25"/>
      <c r="C2367" s="25"/>
      <c r="D2367" s="25"/>
      <c r="E2367" s="25"/>
      <c r="F2367" s="24"/>
    </row>
    <row r="2368" spans="1:6">
      <c r="A2368" s="24"/>
      <c r="B2368" s="25"/>
      <c r="C2368" s="25"/>
      <c r="D2368" s="25"/>
      <c r="E2368" s="25"/>
      <c r="F2368" s="24"/>
    </row>
    <row r="2369" spans="1:6">
      <c r="A2369" s="24"/>
      <c r="B2369" s="25"/>
      <c r="C2369" s="25"/>
      <c r="D2369" s="25"/>
      <c r="E2369" s="25"/>
      <c r="F2369" s="24"/>
    </row>
    <row r="2370" spans="1:6">
      <c r="A2370" s="24"/>
      <c r="B2370" s="25"/>
      <c r="C2370" s="25"/>
      <c r="D2370" s="25"/>
      <c r="E2370" s="25"/>
      <c r="F2370" s="24"/>
    </row>
    <row r="2371" spans="1:6">
      <c r="A2371" s="24"/>
      <c r="B2371" s="25"/>
      <c r="C2371" s="25"/>
      <c r="D2371" s="25"/>
      <c r="E2371" s="25"/>
      <c r="F2371" s="24"/>
    </row>
    <row r="2372" spans="1:6">
      <c r="A2372" s="24"/>
      <c r="B2372" s="25"/>
      <c r="C2372" s="25"/>
      <c r="D2372" s="25"/>
      <c r="E2372" s="25"/>
      <c r="F2372" s="24"/>
    </row>
    <row r="2373" spans="1:6">
      <c r="A2373" s="24"/>
      <c r="B2373" s="25"/>
      <c r="C2373" s="25"/>
      <c r="D2373" s="25"/>
      <c r="E2373" s="25"/>
      <c r="F2373" s="24"/>
    </row>
    <row r="2374" spans="1:6">
      <c r="A2374" s="24"/>
      <c r="B2374" s="25"/>
      <c r="C2374" s="25"/>
      <c r="D2374" s="25"/>
      <c r="E2374" s="25"/>
      <c r="F2374" s="24"/>
    </row>
    <row r="2375" spans="1:6">
      <c r="A2375" s="24"/>
      <c r="B2375" s="25"/>
      <c r="C2375" s="25"/>
      <c r="D2375" s="25"/>
      <c r="E2375" s="25"/>
      <c r="F2375" s="24"/>
    </row>
    <row r="2376" spans="1:6">
      <c r="A2376" s="24"/>
      <c r="B2376" s="25"/>
      <c r="C2376" s="25"/>
      <c r="D2376" s="25"/>
      <c r="E2376" s="25"/>
      <c r="F2376" s="24"/>
    </row>
    <row r="2377" spans="1:6">
      <c r="A2377" s="24"/>
      <c r="B2377" s="25"/>
      <c r="C2377" s="25"/>
      <c r="D2377" s="25"/>
      <c r="E2377" s="25"/>
      <c r="F2377" s="24"/>
    </row>
    <row r="2378" spans="1:6">
      <c r="A2378" s="24"/>
      <c r="B2378" s="25"/>
      <c r="C2378" s="25"/>
      <c r="D2378" s="25"/>
      <c r="E2378" s="25"/>
      <c r="F2378" s="24"/>
    </row>
    <row r="2379" spans="1:6">
      <c r="A2379" s="24"/>
      <c r="B2379" s="25"/>
      <c r="C2379" s="25"/>
      <c r="D2379" s="25"/>
      <c r="E2379" s="25"/>
      <c r="F2379" s="24"/>
    </row>
    <row r="2380" spans="1:6">
      <c r="A2380" s="24"/>
      <c r="B2380" s="25"/>
      <c r="C2380" s="25"/>
      <c r="D2380" s="25"/>
      <c r="E2380" s="25"/>
      <c r="F2380" s="24"/>
    </row>
    <row r="2381" spans="1:6">
      <c r="A2381" s="24"/>
      <c r="B2381" s="25"/>
      <c r="C2381" s="25"/>
      <c r="D2381" s="25"/>
      <c r="E2381" s="25"/>
      <c r="F2381" s="24"/>
    </row>
    <row r="2382" spans="1:6">
      <c r="A2382" s="24"/>
      <c r="B2382" s="25"/>
      <c r="C2382" s="25"/>
      <c r="D2382" s="25"/>
      <c r="E2382" s="25"/>
      <c r="F2382" s="24"/>
    </row>
    <row r="2383" spans="1:6">
      <c r="A2383" s="24"/>
      <c r="B2383" s="25"/>
      <c r="C2383" s="25"/>
      <c r="D2383" s="25"/>
      <c r="E2383" s="25"/>
      <c r="F2383" s="24"/>
    </row>
    <row r="2384" spans="1:6">
      <c r="A2384" s="24"/>
      <c r="B2384" s="25"/>
      <c r="C2384" s="25"/>
      <c r="D2384" s="25"/>
      <c r="E2384" s="25"/>
      <c r="F2384" s="24"/>
    </row>
    <row r="2385" spans="1:6">
      <c r="A2385" s="24"/>
      <c r="B2385" s="25"/>
      <c r="C2385" s="25"/>
      <c r="D2385" s="25"/>
      <c r="E2385" s="25"/>
      <c r="F2385" s="24"/>
    </row>
    <row r="2386" spans="1:6">
      <c r="A2386" s="24"/>
      <c r="B2386" s="25"/>
      <c r="C2386" s="25"/>
      <c r="D2386" s="25"/>
      <c r="E2386" s="25"/>
      <c r="F2386" s="24"/>
    </row>
    <row r="2387" spans="1:6">
      <c r="A2387" s="24"/>
      <c r="B2387" s="25"/>
      <c r="C2387" s="25"/>
      <c r="D2387" s="25"/>
      <c r="E2387" s="25"/>
      <c r="F2387" s="24"/>
    </row>
    <row r="2388" spans="1:6">
      <c r="A2388" s="24"/>
      <c r="B2388" s="25"/>
      <c r="C2388" s="25"/>
      <c r="D2388" s="25"/>
      <c r="E2388" s="25"/>
      <c r="F2388" s="24"/>
    </row>
    <row r="2389" spans="1:6">
      <c r="A2389" s="24"/>
      <c r="B2389" s="25"/>
      <c r="C2389" s="25"/>
      <c r="D2389" s="25"/>
      <c r="E2389" s="25"/>
      <c r="F2389" s="24"/>
    </row>
    <row r="2390" spans="1:6">
      <c r="A2390" s="24"/>
      <c r="B2390" s="25"/>
      <c r="C2390" s="25"/>
      <c r="D2390" s="25"/>
      <c r="E2390" s="25"/>
      <c r="F2390" s="24"/>
    </row>
    <row r="2391" spans="1:6">
      <c r="A2391" s="24"/>
      <c r="B2391" s="25"/>
      <c r="C2391" s="25"/>
      <c r="D2391" s="25"/>
      <c r="E2391" s="25"/>
      <c r="F2391" s="24"/>
    </row>
    <row r="2392" spans="1:6">
      <c r="A2392" s="24"/>
      <c r="B2392" s="25"/>
      <c r="C2392" s="25"/>
      <c r="D2392" s="25"/>
      <c r="E2392" s="25"/>
      <c r="F2392" s="24"/>
    </row>
    <row r="2393" spans="1:6">
      <c r="A2393" s="24"/>
      <c r="B2393" s="25"/>
      <c r="C2393" s="25"/>
      <c r="D2393" s="25"/>
      <c r="E2393" s="25"/>
      <c r="F2393" s="24"/>
    </row>
    <row r="2394" spans="1:6">
      <c r="A2394" s="24"/>
      <c r="B2394" s="25"/>
      <c r="C2394" s="25"/>
      <c r="D2394" s="25"/>
      <c r="E2394" s="25"/>
      <c r="F2394" s="24"/>
    </row>
    <row r="2395" spans="1:6">
      <c r="A2395" s="24"/>
      <c r="B2395" s="25"/>
      <c r="C2395" s="25"/>
      <c r="D2395" s="25"/>
      <c r="E2395" s="25"/>
      <c r="F2395" s="24"/>
    </row>
    <row r="2396" spans="1:6">
      <c r="A2396" s="24"/>
      <c r="B2396" s="25"/>
      <c r="C2396" s="25"/>
      <c r="D2396" s="25"/>
      <c r="E2396" s="25"/>
      <c r="F2396" s="24"/>
    </row>
    <row r="2397" spans="1:6">
      <c r="A2397" s="24"/>
      <c r="B2397" s="25"/>
      <c r="C2397" s="25"/>
      <c r="D2397" s="25"/>
      <c r="E2397" s="25"/>
      <c r="F2397" s="24"/>
    </row>
    <row r="2398" spans="1:6">
      <c r="A2398" s="24"/>
      <c r="B2398" s="25"/>
      <c r="C2398" s="25"/>
      <c r="D2398" s="25"/>
      <c r="E2398" s="25"/>
      <c r="F2398" s="24"/>
    </row>
    <row r="2399" spans="1:6">
      <c r="A2399" s="24"/>
      <c r="B2399" s="25"/>
      <c r="C2399" s="25"/>
      <c r="D2399" s="25"/>
      <c r="E2399" s="25"/>
      <c r="F2399" s="24"/>
    </row>
    <row r="2400" spans="1:6">
      <c r="A2400" s="24"/>
      <c r="B2400" s="25"/>
      <c r="C2400" s="25"/>
      <c r="D2400" s="25"/>
      <c r="E2400" s="25"/>
      <c r="F2400" s="24"/>
    </row>
    <row r="2401" spans="1:6">
      <c r="A2401" s="24"/>
      <c r="B2401" s="25"/>
      <c r="C2401" s="25"/>
      <c r="D2401" s="25"/>
      <c r="E2401" s="25"/>
      <c r="F2401" s="24"/>
    </row>
    <row r="2402" spans="1:6">
      <c r="A2402" s="24"/>
      <c r="B2402" s="25"/>
      <c r="C2402" s="25"/>
      <c r="D2402" s="25"/>
      <c r="E2402" s="25"/>
      <c r="F2402" s="24"/>
    </row>
    <row r="2403" spans="1:6">
      <c r="A2403" s="24"/>
      <c r="B2403" s="25"/>
      <c r="C2403" s="25"/>
      <c r="D2403" s="25"/>
      <c r="E2403" s="25"/>
      <c r="F2403" s="24"/>
    </row>
    <row r="2404" spans="1:6">
      <c r="A2404" s="24"/>
      <c r="B2404" s="25"/>
      <c r="C2404" s="25"/>
      <c r="D2404" s="25"/>
      <c r="E2404" s="25"/>
      <c r="F2404" s="24"/>
    </row>
    <row r="2405" spans="1:6">
      <c r="A2405" s="24"/>
      <c r="B2405" s="25"/>
      <c r="C2405" s="25"/>
      <c r="D2405" s="25"/>
      <c r="E2405" s="25"/>
      <c r="F2405" s="24"/>
    </row>
    <row r="2406" spans="1:6">
      <c r="A2406" s="24"/>
      <c r="B2406" s="25"/>
      <c r="C2406" s="25"/>
      <c r="D2406" s="25"/>
      <c r="E2406" s="25"/>
      <c r="F2406" s="24"/>
    </row>
    <row r="2407" spans="1:6">
      <c r="A2407" s="24"/>
      <c r="B2407" s="25"/>
      <c r="C2407" s="25"/>
      <c r="D2407" s="25"/>
      <c r="E2407" s="25"/>
      <c r="F2407" s="24"/>
    </row>
    <row r="2408" spans="1:6">
      <c r="A2408" s="24"/>
      <c r="B2408" s="25"/>
      <c r="C2408" s="25"/>
      <c r="D2408" s="25"/>
      <c r="E2408" s="25"/>
      <c r="F2408" s="24"/>
    </row>
    <row r="2409" spans="1:6">
      <c r="A2409" s="24"/>
      <c r="B2409" s="25"/>
      <c r="C2409" s="25"/>
      <c r="D2409" s="25"/>
      <c r="E2409" s="25"/>
      <c r="F2409" s="24"/>
    </row>
    <row r="2410" spans="1:6">
      <c r="A2410" s="24"/>
      <c r="B2410" s="25"/>
      <c r="C2410" s="25"/>
      <c r="D2410" s="25"/>
      <c r="E2410" s="25"/>
      <c r="F2410" s="24"/>
    </row>
    <row r="2411" spans="1:6">
      <c r="A2411" s="24"/>
      <c r="B2411" s="25"/>
      <c r="C2411" s="25"/>
      <c r="D2411" s="25"/>
      <c r="E2411" s="25"/>
      <c r="F2411" s="24"/>
    </row>
    <row r="2412" spans="1:6">
      <c r="A2412" s="24"/>
      <c r="B2412" s="25"/>
      <c r="C2412" s="25"/>
      <c r="D2412" s="25"/>
      <c r="E2412" s="25"/>
      <c r="F2412" s="24"/>
    </row>
    <row r="2413" spans="1:6">
      <c r="A2413" s="24"/>
      <c r="B2413" s="25"/>
      <c r="C2413" s="25"/>
      <c r="D2413" s="25"/>
      <c r="E2413" s="25"/>
      <c r="F2413" s="24"/>
    </row>
    <row r="2414" spans="1:6">
      <c r="A2414" s="24"/>
      <c r="B2414" s="25"/>
      <c r="C2414" s="25"/>
      <c r="D2414" s="25"/>
      <c r="E2414" s="25"/>
      <c r="F2414" s="24"/>
    </row>
    <row r="2415" spans="1:6">
      <c r="A2415" s="24"/>
      <c r="B2415" s="25"/>
      <c r="C2415" s="25"/>
      <c r="D2415" s="25"/>
      <c r="E2415" s="25"/>
      <c r="F2415" s="24"/>
    </row>
    <row r="2416" spans="1:6">
      <c r="A2416" s="24"/>
      <c r="B2416" s="25"/>
      <c r="C2416" s="25"/>
      <c r="D2416" s="25"/>
      <c r="E2416" s="25"/>
      <c r="F2416" s="24"/>
    </row>
    <row r="2417" spans="1:6">
      <c r="A2417" s="24"/>
      <c r="B2417" s="25"/>
      <c r="C2417" s="25"/>
      <c r="D2417" s="25"/>
      <c r="E2417" s="25"/>
      <c r="F2417" s="24"/>
    </row>
    <row r="2418" spans="1:6">
      <c r="A2418" s="24"/>
      <c r="B2418" s="25"/>
      <c r="C2418" s="25"/>
      <c r="D2418" s="25"/>
      <c r="E2418" s="25"/>
      <c r="F2418" s="24"/>
    </row>
    <row r="2419" spans="1:6">
      <c r="A2419" s="24"/>
      <c r="B2419" s="25"/>
      <c r="C2419" s="25"/>
      <c r="D2419" s="25"/>
      <c r="E2419" s="25"/>
      <c r="F2419" s="24"/>
    </row>
    <row r="2420" spans="1:6">
      <c r="A2420" s="24"/>
      <c r="B2420" s="25"/>
      <c r="C2420" s="25"/>
      <c r="D2420" s="25"/>
      <c r="E2420" s="25"/>
      <c r="F2420" s="24"/>
    </row>
    <row r="2421" spans="1:6">
      <c r="A2421" s="24"/>
      <c r="B2421" s="25"/>
      <c r="C2421" s="25"/>
      <c r="D2421" s="25"/>
      <c r="E2421" s="25"/>
      <c r="F2421" s="24"/>
    </row>
    <row r="2422" spans="1:6">
      <c r="A2422" s="24"/>
      <c r="B2422" s="25"/>
      <c r="C2422" s="25"/>
      <c r="D2422" s="25"/>
      <c r="E2422" s="25"/>
      <c r="F2422" s="24"/>
    </row>
    <row r="2423" spans="1:6">
      <c r="A2423" s="24"/>
      <c r="B2423" s="25"/>
      <c r="C2423" s="25"/>
      <c r="D2423" s="25"/>
      <c r="E2423" s="25"/>
      <c r="F2423" s="24"/>
    </row>
    <row r="2424" spans="1:6">
      <c r="A2424" s="24"/>
      <c r="B2424" s="25"/>
      <c r="C2424" s="25"/>
      <c r="D2424" s="25"/>
      <c r="E2424" s="25"/>
      <c r="F2424" s="24"/>
    </row>
    <row r="2425" spans="1:6">
      <c r="A2425" s="24"/>
      <c r="B2425" s="25"/>
      <c r="C2425" s="25"/>
      <c r="D2425" s="25"/>
      <c r="E2425" s="25"/>
      <c r="F2425" s="24"/>
    </row>
    <row r="2426" spans="1:6">
      <c r="A2426" s="24"/>
      <c r="B2426" s="25"/>
      <c r="C2426" s="25"/>
      <c r="D2426" s="25"/>
      <c r="E2426" s="25"/>
      <c r="F2426" s="24"/>
    </row>
    <row r="2427" spans="1:6">
      <c r="A2427" s="24"/>
      <c r="B2427" s="25"/>
      <c r="C2427" s="25"/>
      <c r="D2427" s="25"/>
      <c r="E2427" s="25"/>
      <c r="F2427" s="24"/>
    </row>
    <row r="2428" spans="1:6">
      <c r="A2428" s="24"/>
      <c r="B2428" s="25"/>
      <c r="C2428" s="25"/>
      <c r="D2428" s="25"/>
      <c r="E2428" s="25"/>
      <c r="F2428" s="24"/>
    </row>
    <row r="2429" spans="1:6">
      <c r="A2429" s="24"/>
      <c r="B2429" s="25"/>
      <c r="C2429" s="25"/>
      <c r="D2429" s="25"/>
      <c r="E2429" s="25"/>
      <c r="F2429" s="24"/>
    </row>
    <row r="2430" spans="1:6">
      <c r="A2430" s="24"/>
      <c r="B2430" s="25"/>
      <c r="C2430" s="25"/>
      <c r="D2430" s="25"/>
      <c r="E2430" s="25"/>
      <c r="F2430" s="24"/>
    </row>
    <row r="2431" spans="1:6">
      <c r="A2431" s="24"/>
      <c r="B2431" s="25"/>
      <c r="C2431" s="25"/>
      <c r="D2431" s="25"/>
      <c r="E2431" s="25"/>
      <c r="F2431" s="24"/>
    </row>
    <row r="2432" spans="1:6">
      <c r="A2432" s="24"/>
      <c r="B2432" s="25"/>
      <c r="C2432" s="25"/>
      <c r="D2432" s="25"/>
      <c r="E2432" s="25"/>
      <c r="F2432" s="24"/>
    </row>
    <row r="2433" spans="1:6">
      <c r="A2433" s="24"/>
      <c r="B2433" s="25"/>
      <c r="C2433" s="25"/>
      <c r="D2433" s="25"/>
      <c r="E2433" s="25"/>
      <c r="F2433" s="24"/>
    </row>
    <row r="2434" spans="1:6">
      <c r="A2434" s="24"/>
      <c r="B2434" s="25"/>
      <c r="C2434" s="25"/>
      <c r="D2434" s="25"/>
      <c r="E2434" s="25"/>
      <c r="F2434" s="24"/>
    </row>
    <row r="2435" spans="1:6">
      <c r="A2435" s="24"/>
      <c r="B2435" s="25"/>
      <c r="C2435" s="25"/>
      <c r="D2435" s="25"/>
      <c r="E2435" s="25"/>
      <c r="F2435" s="24"/>
    </row>
    <row r="2436" spans="1:6">
      <c r="A2436" s="24"/>
      <c r="B2436" s="25"/>
      <c r="C2436" s="25"/>
      <c r="D2436" s="25"/>
      <c r="E2436" s="25"/>
      <c r="F2436" s="24"/>
    </row>
    <row r="2437" spans="1:6">
      <c r="A2437" s="24"/>
      <c r="B2437" s="25"/>
      <c r="C2437" s="25"/>
      <c r="D2437" s="25"/>
      <c r="E2437" s="25"/>
      <c r="F2437" s="24"/>
    </row>
    <row r="2438" spans="1:6">
      <c r="A2438" s="24"/>
      <c r="B2438" s="25"/>
      <c r="C2438" s="25"/>
      <c r="D2438" s="25"/>
      <c r="E2438" s="25"/>
      <c r="F2438" s="24"/>
    </row>
    <row r="2439" spans="1:6">
      <c r="A2439" s="24"/>
      <c r="B2439" s="25"/>
      <c r="C2439" s="25"/>
      <c r="D2439" s="25"/>
      <c r="E2439" s="25"/>
      <c r="F2439" s="24"/>
    </row>
    <row r="2440" spans="1:6">
      <c r="A2440" s="24"/>
      <c r="B2440" s="25"/>
      <c r="C2440" s="25"/>
      <c r="D2440" s="25"/>
      <c r="E2440" s="25"/>
      <c r="F2440" s="24"/>
    </row>
    <row r="2441" spans="1:6">
      <c r="A2441" s="24"/>
      <c r="B2441" s="25"/>
      <c r="C2441" s="25"/>
      <c r="D2441" s="25"/>
      <c r="E2441" s="25"/>
      <c r="F2441" s="24"/>
    </row>
    <row r="2442" spans="1:6">
      <c r="A2442" s="24"/>
      <c r="B2442" s="25"/>
      <c r="C2442" s="25"/>
      <c r="D2442" s="25"/>
      <c r="E2442" s="25"/>
      <c r="F2442" s="24"/>
    </row>
    <row r="2443" spans="1:6">
      <c r="A2443" s="24"/>
      <c r="B2443" s="25"/>
      <c r="C2443" s="25"/>
      <c r="D2443" s="25"/>
      <c r="E2443" s="25"/>
      <c r="F2443" s="24"/>
    </row>
    <row r="2444" spans="1:6">
      <c r="A2444" s="24"/>
      <c r="B2444" s="25"/>
      <c r="C2444" s="25"/>
      <c r="D2444" s="25"/>
      <c r="E2444" s="25"/>
      <c r="F2444" s="24"/>
    </row>
    <row r="2445" spans="1:6">
      <c r="A2445" s="24"/>
      <c r="B2445" s="25"/>
      <c r="C2445" s="25"/>
      <c r="D2445" s="25"/>
      <c r="E2445" s="25"/>
      <c r="F2445" s="24"/>
    </row>
    <row r="2446" spans="1:6">
      <c r="A2446" s="24"/>
      <c r="B2446" s="25"/>
      <c r="C2446" s="25"/>
      <c r="D2446" s="25"/>
      <c r="E2446" s="25"/>
      <c r="F2446" s="24"/>
    </row>
    <row r="2447" spans="1:6">
      <c r="A2447" s="24"/>
      <c r="B2447" s="25"/>
      <c r="C2447" s="25"/>
      <c r="D2447" s="25"/>
      <c r="E2447" s="25"/>
      <c r="F2447" s="24"/>
    </row>
    <row r="2448" spans="1:6">
      <c r="A2448" s="24"/>
      <c r="B2448" s="25"/>
      <c r="C2448" s="25"/>
      <c r="D2448" s="25"/>
      <c r="E2448" s="25"/>
      <c r="F2448" s="24"/>
    </row>
    <row r="2449" spans="1:6">
      <c r="A2449" s="24"/>
      <c r="B2449" s="25"/>
      <c r="C2449" s="25"/>
      <c r="D2449" s="25"/>
      <c r="E2449" s="25"/>
      <c r="F2449" s="24"/>
    </row>
    <row r="2450" spans="1:6">
      <c r="A2450" s="24"/>
      <c r="B2450" s="25"/>
      <c r="C2450" s="25"/>
      <c r="D2450" s="25"/>
      <c r="E2450" s="25"/>
      <c r="F2450" s="24"/>
    </row>
    <row r="2451" spans="1:6">
      <c r="A2451" s="24"/>
      <c r="B2451" s="25"/>
      <c r="C2451" s="25"/>
      <c r="D2451" s="25"/>
      <c r="E2451" s="25"/>
      <c r="F2451" s="24"/>
    </row>
    <row r="2452" spans="1:6">
      <c r="A2452" s="24"/>
      <c r="B2452" s="25"/>
      <c r="C2452" s="25"/>
      <c r="D2452" s="25"/>
      <c r="E2452" s="25"/>
      <c r="F2452" s="24"/>
    </row>
    <row r="2453" spans="1:6">
      <c r="A2453" s="24"/>
      <c r="B2453" s="25"/>
      <c r="C2453" s="25"/>
      <c r="D2453" s="25"/>
      <c r="E2453" s="25"/>
      <c r="F2453" s="24"/>
    </row>
    <row r="2454" spans="1:6">
      <c r="A2454" s="24"/>
      <c r="B2454" s="25"/>
      <c r="C2454" s="25"/>
      <c r="D2454" s="25"/>
      <c r="E2454" s="25"/>
      <c r="F2454" s="24"/>
    </row>
    <row r="2455" spans="1:6">
      <c r="A2455" s="24"/>
      <c r="B2455" s="25"/>
      <c r="C2455" s="25"/>
      <c r="D2455" s="25"/>
      <c r="E2455" s="25"/>
      <c r="F2455" s="24"/>
    </row>
    <row r="2456" spans="1:6">
      <c r="A2456" s="24"/>
      <c r="B2456" s="25"/>
      <c r="C2456" s="25"/>
      <c r="D2456" s="25"/>
      <c r="E2456" s="25"/>
      <c r="F2456" s="24"/>
    </row>
    <row r="2457" spans="1:6">
      <c r="A2457" s="24"/>
      <c r="B2457" s="25"/>
      <c r="C2457" s="25"/>
      <c r="D2457" s="25"/>
      <c r="E2457" s="25"/>
      <c r="F2457" s="24"/>
    </row>
    <row r="2458" spans="1:6">
      <c r="A2458" s="24"/>
      <c r="B2458" s="25"/>
      <c r="C2458" s="25"/>
      <c r="D2458" s="25"/>
      <c r="E2458" s="25"/>
      <c r="F2458" s="24"/>
    </row>
    <row r="2459" spans="1:6">
      <c r="A2459" s="24"/>
      <c r="B2459" s="25"/>
      <c r="C2459" s="25"/>
      <c r="D2459" s="25"/>
      <c r="E2459" s="25"/>
      <c r="F2459" s="24"/>
    </row>
    <row r="2460" spans="1:6">
      <c r="A2460" s="24"/>
      <c r="B2460" s="25"/>
      <c r="C2460" s="25"/>
      <c r="D2460" s="25"/>
      <c r="E2460" s="25"/>
      <c r="F2460" s="24"/>
    </row>
    <row r="2461" spans="1:6">
      <c r="A2461" s="24"/>
      <c r="B2461" s="25"/>
      <c r="C2461" s="25"/>
      <c r="D2461" s="25"/>
      <c r="E2461" s="25"/>
      <c r="F2461" s="24"/>
    </row>
    <row r="2462" spans="1:6">
      <c r="A2462" s="24"/>
      <c r="B2462" s="25"/>
      <c r="C2462" s="25"/>
      <c r="D2462" s="25"/>
      <c r="E2462" s="25"/>
      <c r="F2462" s="24"/>
    </row>
    <row r="2463" spans="1:6">
      <c r="A2463" s="24"/>
      <c r="B2463" s="25"/>
      <c r="C2463" s="25"/>
      <c r="D2463" s="25"/>
      <c r="E2463" s="25"/>
      <c r="F2463" s="24"/>
    </row>
    <row r="2464" spans="1:6">
      <c r="A2464" s="24"/>
      <c r="B2464" s="25"/>
      <c r="C2464" s="25"/>
      <c r="D2464" s="25"/>
      <c r="E2464" s="25"/>
      <c r="F2464" s="24"/>
    </row>
    <row r="2465" spans="1:6">
      <c r="A2465" s="24"/>
      <c r="B2465" s="25"/>
      <c r="C2465" s="25"/>
      <c r="D2465" s="25"/>
      <c r="E2465" s="25"/>
      <c r="F2465" s="24"/>
    </row>
    <row r="2466" spans="1:6">
      <c r="A2466" s="24"/>
      <c r="B2466" s="25"/>
      <c r="C2466" s="25"/>
      <c r="D2466" s="25"/>
      <c r="E2466" s="25"/>
      <c r="F2466" s="24"/>
    </row>
    <row r="2467" spans="1:6">
      <c r="A2467" s="24"/>
      <c r="B2467" s="25"/>
      <c r="C2467" s="25"/>
      <c r="D2467" s="25"/>
      <c r="E2467" s="25"/>
      <c r="F2467" s="24"/>
    </row>
    <row r="2468" spans="1:6">
      <c r="A2468" s="24"/>
      <c r="B2468" s="25"/>
      <c r="C2468" s="25"/>
      <c r="D2468" s="25"/>
      <c r="E2468" s="25"/>
      <c r="F2468" s="24"/>
    </row>
    <row r="2469" spans="1:6">
      <c r="A2469" s="24"/>
      <c r="B2469" s="25"/>
      <c r="C2469" s="25"/>
      <c r="D2469" s="25"/>
      <c r="E2469" s="25"/>
      <c r="F2469" s="24"/>
    </row>
    <row r="2470" spans="1:6">
      <c r="A2470" s="24"/>
      <c r="B2470" s="25"/>
      <c r="C2470" s="25"/>
      <c r="D2470" s="25"/>
      <c r="E2470" s="25"/>
      <c r="F2470" s="24"/>
    </row>
    <row r="2471" spans="1:6">
      <c r="A2471" s="24"/>
      <c r="B2471" s="25"/>
      <c r="C2471" s="25"/>
      <c r="D2471" s="25"/>
      <c r="E2471" s="25"/>
      <c r="F2471" s="24"/>
    </row>
    <row r="2472" spans="1:6">
      <c r="A2472" s="24"/>
      <c r="B2472" s="25"/>
      <c r="C2472" s="25"/>
      <c r="D2472" s="25"/>
      <c r="E2472" s="25"/>
      <c r="F2472" s="24"/>
    </row>
    <row r="2473" spans="1:6">
      <c r="A2473" s="24"/>
      <c r="B2473" s="25"/>
      <c r="C2473" s="25"/>
      <c r="D2473" s="25"/>
      <c r="E2473" s="25"/>
      <c r="F2473" s="24"/>
    </row>
    <row r="2474" spans="1:6">
      <c r="A2474" s="24"/>
      <c r="B2474" s="25"/>
      <c r="C2474" s="25"/>
      <c r="D2474" s="25"/>
      <c r="E2474" s="25"/>
      <c r="F2474" s="24"/>
    </row>
    <row r="2475" spans="1:6">
      <c r="A2475" s="24"/>
      <c r="B2475" s="25"/>
      <c r="C2475" s="25"/>
      <c r="D2475" s="25"/>
      <c r="E2475" s="25"/>
      <c r="F2475" s="24"/>
    </row>
    <row r="2476" spans="1:6">
      <c r="A2476" s="24"/>
      <c r="B2476" s="25"/>
      <c r="C2476" s="25"/>
      <c r="D2476" s="25"/>
      <c r="E2476" s="25"/>
      <c r="F2476" s="24"/>
    </row>
    <row r="2477" spans="1:6">
      <c r="A2477" s="24"/>
      <c r="B2477" s="25"/>
      <c r="C2477" s="25"/>
      <c r="D2477" s="25"/>
      <c r="E2477" s="25"/>
      <c r="F2477" s="24"/>
    </row>
    <row r="2478" spans="1:6">
      <c r="A2478" s="24"/>
      <c r="B2478" s="25"/>
      <c r="C2478" s="25"/>
      <c r="D2478" s="25"/>
      <c r="E2478" s="25"/>
      <c r="F2478" s="24"/>
    </row>
    <row r="2479" spans="1:6">
      <c r="A2479" s="24"/>
      <c r="B2479" s="25"/>
      <c r="C2479" s="25"/>
      <c r="D2479" s="25"/>
      <c r="E2479" s="25"/>
      <c r="F2479" s="24"/>
    </row>
    <row r="2480" spans="1:6">
      <c r="A2480" s="24"/>
      <c r="B2480" s="25"/>
      <c r="C2480" s="25"/>
      <c r="D2480" s="25"/>
      <c r="E2480" s="25"/>
      <c r="F2480" s="24"/>
    </row>
    <row r="2481" spans="1:6">
      <c r="A2481" s="24"/>
      <c r="B2481" s="25"/>
      <c r="C2481" s="25"/>
      <c r="D2481" s="25"/>
      <c r="E2481" s="25"/>
      <c r="F2481" s="24"/>
    </row>
    <row r="2482" spans="1:6">
      <c r="A2482" s="24"/>
      <c r="B2482" s="25"/>
      <c r="C2482" s="25"/>
      <c r="D2482" s="25"/>
      <c r="E2482" s="25"/>
      <c r="F2482" s="24"/>
    </row>
    <row r="2483" spans="1:6">
      <c r="A2483" s="24"/>
      <c r="B2483" s="25"/>
      <c r="C2483" s="25"/>
      <c r="D2483" s="25"/>
      <c r="E2483" s="25"/>
      <c r="F2483" s="24"/>
    </row>
    <row r="2484" spans="1:6">
      <c r="A2484" s="24"/>
      <c r="B2484" s="25"/>
      <c r="C2484" s="25"/>
      <c r="D2484" s="25"/>
      <c r="E2484" s="25"/>
      <c r="F2484" s="24"/>
    </row>
    <row r="2485" spans="1:6">
      <c r="A2485" s="24"/>
      <c r="B2485" s="25"/>
      <c r="C2485" s="25"/>
      <c r="D2485" s="25"/>
      <c r="E2485" s="25"/>
      <c r="F2485" s="24"/>
    </row>
    <row r="2486" spans="1:6">
      <c r="A2486" s="24"/>
      <c r="B2486" s="25"/>
      <c r="C2486" s="25"/>
      <c r="D2486" s="25"/>
      <c r="E2486" s="25"/>
      <c r="F2486" s="24"/>
    </row>
    <row r="2487" spans="1:6">
      <c r="A2487" s="24"/>
      <c r="B2487" s="25"/>
      <c r="C2487" s="25"/>
      <c r="D2487" s="25"/>
      <c r="E2487" s="25"/>
      <c r="F2487" s="24"/>
    </row>
    <row r="2488" spans="1:6">
      <c r="A2488" s="24"/>
      <c r="B2488" s="25"/>
      <c r="C2488" s="25"/>
      <c r="D2488" s="25"/>
      <c r="E2488" s="25"/>
      <c r="F2488" s="24"/>
    </row>
    <row r="2489" spans="1:6">
      <c r="A2489" s="24"/>
      <c r="B2489" s="25"/>
      <c r="C2489" s="25"/>
      <c r="D2489" s="25"/>
      <c r="E2489" s="25"/>
      <c r="F2489" s="24"/>
    </row>
    <row r="2490" spans="1:6">
      <c r="A2490" s="24"/>
      <c r="B2490" s="25"/>
      <c r="C2490" s="25"/>
      <c r="D2490" s="25"/>
      <c r="E2490" s="25"/>
      <c r="F2490" s="24"/>
    </row>
    <row r="2491" spans="1:6">
      <c r="A2491" s="24"/>
      <c r="B2491" s="25"/>
      <c r="C2491" s="25"/>
      <c r="D2491" s="25"/>
      <c r="E2491" s="25"/>
      <c r="F2491" s="24"/>
    </row>
    <row r="2492" spans="1:6">
      <c r="A2492" s="24"/>
      <c r="B2492" s="25"/>
      <c r="C2492" s="25"/>
      <c r="D2492" s="25"/>
      <c r="E2492" s="25"/>
      <c r="F2492" s="24"/>
    </row>
    <row r="2493" spans="1:6">
      <c r="A2493" s="24"/>
      <c r="B2493" s="25"/>
      <c r="C2493" s="25"/>
      <c r="D2493" s="25"/>
      <c r="E2493" s="25"/>
      <c r="F2493" s="24"/>
    </row>
    <row r="2494" spans="1:6">
      <c r="A2494" s="24"/>
      <c r="B2494" s="25"/>
      <c r="C2494" s="25"/>
      <c r="D2494" s="25"/>
      <c r="E2494" s="25"/>
      <c r="F2494" s="24"/>
    </row>
    <row r="2495" spans="1:6">
      <c r="A2495" s="24"/>
      <c r="B2495" s="25"/>
      <c r="C2495" s="25"/>
      <c r="D2495" s="25"/>
      <c r="E2495" s="25"/>
      <c r="F2495" s="24"/>
    </row>
    <row r="2496" spans="1:6">
      <c r="A2496" s="24"/>
      <c r="B2496" s="25"/>
      <c r="C2496" s="25"/>
      <c r="D2496" s="25"/>
      <c r="E2496" s="25"/>
      <c r="F2496" s="24"/>
    </row>
    <row r="2497" spans="1:6">
      <c r="A2497" s="24"/>
      <c r="B2497" s="25"/>
      <c r="C2497" s="25"/>
      <c r="D2497" s="25"/>
      <c r="E2497" s="25"/>
      <c r="F2497" s="24"/>
    </row>
    <row r="2498" spans="1:6">
      <c r="A2498" s="24"/>
      <c r="B2498" s="25"/>
      <c r="C2498" s="25"/>
      <c r="D2498" s="25"/>
      <c r="E2498" s="25"/>
      <c r="F2498" s="24"/>
    </row>
    <row r="2499" spans="1:6">
      <c r="A2499" s="24"/>
      <c r="B2499" s="25"/>
      <c r="C2499" s="25"/>
      <c r="D2499" s="25"/>
      <c r="E2499" s="25"/>
      <c r="F2499" s="24"/>
    </row>
    <row r="2500" spans="1:6">
      <c r="A2500" s="24"/>
      <c r="B2500" s="25"/>
      <c r="C2500" s="25"/>
      <c r="D2500" s="25"/>
      <c r="E2500" s="25"/>
      <c r="F2500" s="24"/>
    </row>
    <row r="2501" spans="1:6">
      <c r="A2501" s="24"/>
      <c r="B2501" s="25"/>
      <c r="C2501" s="25"/>
      <c r="D2501" s="25"/>
      <c r="E2501" s="25"/>
      <c r="F2501" s="24"/>
    </row>
    <row r="2502" spans="1:6">
      <c r="A2502" s="24"/>
      <c r="B2502" s="25"/>
      <c r="C2502" s="25"/>
      <c r="D2502" s="25"/>
      <c r="E2502" s="25"/>
      <c r="F2502" s="24"/>
    </row>
    <row r="2503" spans="1:6">
      <c r="A2503" s="24"/>
      <c r="B2503" s="25"/>
      <c r="C2503" s="25"/>
      <c r="D2503" s="25"/>
      <c r="E2503" s="25"/>
      <c r="F2503" s="24"/>
    </row>
    <row r="2504" spans="1:6">
      <c r="A2504" s="24"/>
      <c r="B2504" s="25"/>
      <c r="C2504" s="25"/>
      <c r="D2504" s="25"/>
      <c r="E2504" s="25"/>
      <c r="F2504" s="24"/>
    </row>
    <row r="2505" spans="1:6">
      <c r="A2505" s="24"/>
      <c r="B2505" s="25"/>
      <c r="C2505" s="25"/>
      <c r="D2505" s="25"/>
      <c r="E2505" s="25"/>
      <c r="F2505" s="24"/>
    </row>
    <row r="2506" spans="1:6">
      <c r="A2506" s="24"/>
      <c r="B2506" s="25"/>
      <c r="C2506" s="25"/>
      <c r="D2506" s="25"/>
      <c r="E2506" s="25"/>
      <c r="F2506" s="24"/>
    </row>
    <row r="2507" spans="1:6">
      <c r="A2507" s="24"/>
      <c r="B2507" s="25"/>
      <c r="C2507" s="25"/>
      <c r="D2507" s="25"/>
      <c r="E2507" s="25"/>
      <c r="F2507" s="24"/>
    </row>
    <row r="2508" spans="1:6">
      <c r="A2508" s="24"/>
      <c r="B2508" s="25"/>
      <c r="C2508" s="25"/>
      <c r="D2508" s="25"/>
      <c r="E2508" s="25"/>
      <c r="F2508" s="24"/>
    </row>
    <row r="2509" spans="1:6">
      <c r="A2509" s="24"/>
      <c r="B2509" s="25"/>
      <c r="C2509" s="25"/>
      <c r="D2509" s="25"/>
      <c r="E2509" s="25"/>
      <c r="F2509" s="24"/>
    </row>
    <row r="2510" spans="1:6">
      <c r="A2510" s="24"/>
      <c r="B2510" s="25"/>
      <c r="C2510" s="25"/>
      <c r="D2510" s="25"/>
      <c r="E2510" s="25"/>
      <c r="F2510" s="24"/>
    </row>
    <row r="2511" spans="1:6">
      <c r="A2511" s="24"/>
      <c r="B2511" s="25"/>
      <c r="C2511" s="25"/>
      <c r="D2511" s="25"/>
      <c r="E2511" s="25"/>
      <c r="F2511" s="24"/>
    </row>
    <row r="2512" spans="1:6">
      <c r="A2512" s="24"/>
      <c r="B2512" s="25"/>
      <c r="C2512" s="25"/>
      <c r="D2512" s="25"/>
      <c r="E2512" s="25"/>
      <c r="F2512" s="24"/>
    </row>
    <row r="2513" spans="1:6">
      <c r="A2513" s="24"/>
      <c r="B2513" s="25"/>
      <c r="C2513" s="25"/>
      <c r="D2513" s="25"/>
      <c r="E2513" s="25"/>
      <c r="F2513" s="24"/>
    </row>
    <row r="2514" spans="1:6">
      <c r="A2514" s="24"/>
      <c r="B2514" s="25"/>
      <c r="C2514" s="25"/>
      <c r="D2514" s="25"/>
      <c r="E2514" s="25"/>
      <c r="F2514" s="24"/>
    </row>
    <row r="2515" spans="1:6">
      <c r="A2515" s="24"/>
      <c r="B2515" s="25"/>
      <c r="C2515" s="25"/>
      <c r="D2515" s="25"/>
      <c r="E2515" s="25"/>
      <c r="F2515" s="24"/>
    </row>
    <row r="2516" spans="1:6">
      <c r="A2516" s="24"/>
      <c r="B2516" s="25"/>
      <c r="C2516" s="25"/>
      <c r="D2516" s="25"/>
      <c r="E2516" s="25"/>
      <c r="F2516" s="24"/>
    </row>
    <row r="2517" spans="1:6">
      <c r="A2517" s="24"/>
      <c r="B2517" s="25"/>
      <c r="C2517" s="25"/>
      <c r="D2517" s="25"/>
      <c r="E2517" s="25"/>
      <c r="F2517" s="24"/>
    </row>
    <row r="2518" spans="1:6">
      <c r="A2518" s="24"/>
      <c r="B2518" s="25"/>
      <c r="C2518" s="25"/>
      <c r="D2518" s="25"/>
      <c r="E2518" s="25"/>
      <c r="F2518" s="24"/>
    </row>
    <row r="2519" spans="1:6">
      <c r="A2519" s="24"/>
      <c r="B2519" s="25"/>
      <c r="C2519" s="25"/>
      <c r="D2519" s="25"/>
      <c r="E2519" s="25"/>
      <c r="F2519" s="24"/>
    </row>
    <row r="2520" spans="1:6">
      <c r="A2520" s="24"/>
      <c r="B2520" s="25"/>
      <c r="C2520" s="25"/>
      <c r="D2520" s="25"/>
      <c r="E2520" s="25"/>
      <c r="F2520" s="24"/>
    </row>
    <row r="2521" spans="1:6">
      <c r="A2521" s="24"/>
      <c r="B2521" s="25"/>
      <c r="C2521" s="25"/>
      <c r="D2521" s="25"/>
      <c r="E2521" s="25"/>
      <c r="F2521" s="24"/>
    </row>
    <row r="2522" spans="1:6">
      <c r="A2522" s="24"/>
      <c r="B2522" s="25"/>
      <c r="C2522" s="25"/>
      <c r="D2522" s="25"/>
      <c r="E2522" s="25"/>
      <c r="F2522" s="24"/>
    </row>
    <row r="2523" spans="1:6">
      <c r="A2523" s="24"/>
      <c r="B2523" s="25"/>
      <c r="C2523" s="25"/>
      <c r="D2523" s="25"/>
      <c r="E2523" s="25"/>
      <c r="F2523" s="24"/>
    </row>
    <row r="2524" spans="1:6">
      <c r="A2524" s="24"/>
      <c r="B2524" s="25"/>
      <c r="C2524" s="25"/>
      <c r="D2524" s="25"/>
      <c r="E2524" s="25"/>
      <c r="F2524" s="24"/>
    </row>
    <row r="2525" spans="1:6">
      <c r="A2525" s="24"/>
      <c r="B2525" s="25"/>
      <c r="C2525" s="25"/>
      <c r="D2525" s="25"/>
      <c r="E2525" s="25"/>
      <c r="F2525" s="24"/>
    </row>
    <row r="2526" spans="1:6">
      <c r="A2526" s="24"/>
      <c r="B2526" s="25"/>
      <c r="C2526" s="25"/>
      <c r="D2526" s="25"/>
      <c r="E2526" s="25"/>
      <c r="F2526" s="24"/>
    </row>
    <row r="2527" spans="1:6">
      <c r="A2527" s="24"/>
      <c r="B2527" s="25"/>
      <c r="C2527" s="25"/>
      <c r="D2527" s="25"/>
      <c r="E2527" s="25"/>
      <c r="F2527" s="24"/>
    </row>
    <row r="2528" spans="1:6">
      <c r="A2528" s="24"/>
      <c r="B2528" s="25"/>
      <c r="C2528" s="25"/>
      <c r="D2528" s="25"/>
      <c r="E2528" s="25"/>
      <c r="F2528" s="24"/>
    </row>
    <row r="2529" spans="1:6">
      <c r="A2529" s="24"/>
      <c r="B2529" s="25"/>
      <c r="C2529" s="25"/>
      <c r="D2529" s="25"/>
      <c r="E2529" s="25"/>
      <c r="F2529" s="24"/>
    </row>
    <row r="2530" spans="1:6">
      <c r="A2530" s="24"/>
      <c r="B2530" s="25"/>
      <c r="C2530" s="25"/>
      <c r="D2530" s="25"/>
      <c r="E2530" s="25"/>
      <c r="F2530" s="24"/>
    </row>
    <row r="2531" spans="1:6">
      <c r="A2531" s="24"/>
      <c r="B2531" s="25"/>
      <c r="C2531" s="25"/>
      <c r="D2531" s="25"/>
      <c r="E2531" s="25"/>
      <c r="F2531" s="24"/>
    </row>
    <row r="2532" spans="1:6">
      <c r="A2532" s="24"/>
      <c r="B2532" s="25"/>
      <c r="C2532" s="25"/>
      <c r="D2532" s="25"/>
      <c r="E2532" s="25"/>
      <c r="F2532" s="24"/>
    </row>
    <row r="2533" spans="1:6">
      <c r="A2533" s="24"/>
      <c r="B2533" s="25"/>
      <c r="C2533" s="25"/>
      <c r="D2533" s="25"/>
      <c r="E2533" s="25"/>
      <c r="F2533" s="24"/>
    </row>
    <row r="2534" spans="1:6">
      <c r="A2534" s="24"/>
      <c r="B2534" s="25"/>
      <c r="C2534" s="25"/>
      <c r="D2534" s="25"/>
      <c r="E2534" s="25"/>
      <c r="F2534" s="24"/>
    </row>
    <row r="2535" spans="1:6">
      <c r="A2535" s="24"/>
      <c r="B2535" s="25"/>
      <c r="C2535" s="25"/>
      <c r="D2535" s="25"/>
      <c r="E2535" s="25"/>
      <c r="F2535" s="24"/>
    </row>
    <row r="2536" spans="1:6">
      <c r="A2536" s="24"/>
      <c r="B2536" s="25"/>
      <c r="C2536" s="25"/>
      <c r="D2536" s="25"/>
      <c r="E2536" s="25"/>
      <c r="F2536" s="24"/>
    </row>
    <row r="2537" spans="1:6">
      <c r="A2537" s="24"/>
      <c r="B2537" s="25"/>
      <c r="C2537" s="25"/>
      <c r="D2537" s="25"/>
      <c r="E2537" s="25"/>
      <c r="F2537" s="24"/>
    </row>
    <row r="2538" spans="1:6">
      <c r="A2538" s="24"/>
      <c r="B2538" s="25"/>
      <c r="C2538" s="25"/>
      <c r="D2538" s="25"/>
      <c r="E2538" s="25"/>
      <c r="F2538" s="24"/>
    </row>
    <row r="2539" spans="1:6">
      <c r="A2539" s="24"/>
      <c r="B2539" s="25"/>
      <c r="C2539" s="25"/>
      <c r="D2539" s="25"/>
      <c r="E2539" s="25"/>
      <c r="F2539" s="24"/>
    </row>
    <row r="2540" spans="1:6">
      <c r="A2540" s="24"/>
      <c r="B2540" s="25"/>
      <c r="C2540" s="25"/>
      <c r="D2540" s="25"/>
      <c r="E2540" s="25"/>
      <c r="F2540" s="24"/>
    </row>
    <row r="2541" spans="1:6">
      <c r="A2541" s="24"/>
      <c r="B2541" s="25"/>
      <c r="C2541" s="25"/>
      <c r="D2541" s="25"/>
      <c r="E2541" s="25"/>
      <c r="F2541" s="24"/>
    </row>
    <row r="2542" spans="1:6">
      <c r="A2542" s="24"/>
      <c r="B2542" s="25"/>
      <c r="C2542" s="25"/>
      <c r="D2542" s="25"/>
      <c r="E2542" s="25"/>
      <c r="F2542" s="24"/>
    </row>
    <row r="2543" spans="1:6">
      <c r="A2543" s="24"/>
      <c r="B2543" s="25"/>
      <c r="C2543" s="25"/>
      <c r="D2543" s="25"/>
      <c r="E2543" s="25"/>
      <c r="F2543" s="24"/>
    </row>
    <row r="2544" spans="1:6">
      <c r="A2544" s="24"/>
      <c r="B2544" s="25"/>
      <c r="C2544" s="25"/>
      <c r="D2544" s="25"/>
      <c r="E2544" s="25"/>
      <c r="F2544" s="24"/>
    </row>
    <row r="2545" spans="1:6">
      <c r="A2545" s="24"/>
      <c r="B2545" s="25"/>
      <c r="C2545" s="25"/>
      <c r="D2545" s="25"/>
      <c r="E2545" s="25"/>
      <c r="F2545" s="24"/>
    </row>
    <row r="2546" spans="1:6">
      <c r="A2546" s="24"/>
      <c r="B2546" s="25"/>
      <c r="C2546" s="25"/>
      <c r="D2546" s="25"/>
      <c r="E2546" s="25"/>
      <c r="F2546" s="24"/>
    </row>
    <row r="2547" spans="1:6">
      <c r="A2547" s="24"/>
      <c r="B2547" s="25"/>
      <c r="C2547" s="25"/>
      <c r="D2547" s="25"/>
      <c r="E2547" s="25"/>
      <c r="F2547" s="24"/>
    </row>
    <row r="2548" spans="1:6">
      <c r="A2548" s="24"/>
      <c r="B2548" s="25"/>
      <c r="C2548" s="25"/>
      <c r="D2548" s="25"/>
      <c r="E2548" s="25"/>
      <c r="F2548" s="24"/>
    </row>
    <row r="2549" spans="1:6">
      <c r="A2549" s="24"/>
      <c r="B2549" s="25"/>
      <c r="C2549" s="25"/>
      <c r="D2549" s="25"/>
      <c r="E2549" s="25"/>
      <c r="F2549" s="24"/>
    </row>
    <row r="2550" spans="1:6">
      <c r="A2550" s="24"/>
      <c r="B2550" s="25"/>
      <c r="C2550" s="25"/>
      <c r="D2550" s="25"/>
      <c r="E2550" s="25"/>
      <c r="F2550" s="24"/>
    </row>
    <row r="2551" spans="1:6">
      <c r="A2551" s="24"/>
      <c r="B2551" s="25"/>
      <c r="C2551" s="25"/>
      <c r="D2551" s="25"/>
      <c r="E2551" s="25"/>
      <c r="F2551" s="24"/>
    </row>
    <row r="2552" spans="1:6">
      <c r="A2552" s="24"/>
      <c r="B2552" s="25"/>
      <c r="C2552" s="25"/>
      <c r="D2552" s="25"/>
      <c r="E2552" s="25"/>
      <c r="F2552" s="24"/>
    </row>
    <row r="2553" spans="1:6">
      <c r="A2553" s="24"/>
      <c r="B2553" s="25"/>
      <c r="C2553" s="25"/>
      <c r="D2553" s="25"/>
      <c r="E2553" s="25"/>
      <c r="F2553" s="24"/>
    </row>
    <row r="2554" spans="1:6">
      <c r="A2554" s="24"/>
      <c r="B2554" s="25"/>
      <c r="C2554" s="25"/>
      <c r="D2554" s="25"/>
      <c r="E2554" s="25"/>
      <c r="F2554" s="24"/>
    </row>
    <row r="2555" spans="1:6">
      <c r="A2555" s="24"/>
      <c r="B2555" s="25"/>
      <c r="C2555" s="25"/>
      <c r="D2555" s="25"/>
      <c r="E2555" s="25"/>
      <c r="F2555" s="24"/>
    </row>
    <row r="2556" spans="1:6">
      <c r="A2556" s="24"/>
      <c r="B2556" s="25"/>
      <c r="C2556" s="25"/>
      <c r="D2556" s="25"/>
      <c r="E2556" s="25"/>
      <c r="F2556" s="24"/>
    </row>
    <row r="2557" spans="1:6">
      <c r="A2557" s="24"/>
      <c r="B2557" s="25"/>
      <c r="C2557" s="25"/>
      <c r="D2557" s="25"/>
      <c r="E2557" s="25"/>
      <c r="F2557" s="24"/>
    </row>
    <row r="2558" spans="1:6">
      <c r="A2558" s="24"/>
      <c r="B2558" s="25"/>
      <c r="C2558" s="25"/>
      <c r="D2558" s="25"/>
      <c r="E2558" s="25"/>
      <c r="F2558" s="24"/>
    </row>
    <row r="2559" spans="1:6">
      <c r="A2559" s="24"/>
      <c r="B2559" s="25"/>
      <c r="C2559" s="25"/>
      <c r="D2559" s="25"/>
      <c r="E2559" s="25"/>
      <c r="F2559" s="24"/>
    </row>
    <row r="2560" spans="1:6">
      <c r="A2560" s="24"/>
      <c r="B2560" s="25"/>
      <c r="C2560" s="25"/>
      <c r="D2560" s="25"/>
      <c r="E2560" s="25"/>
      <c r="F2560" s="24"/>
    </row>
    <row r="2561" spans="1:6">
      <c r="A2561" s="24"/>
      <c r="B2561" s="25"/>
      <c r="C2561" s="25"/>
      <c r="D2561" s="25"/>
      <c r="E2561" s="25"/>
      <c r="F2561" s="24"/>
    </row>
    <row r="2562" spans="1:6">
      <c r="A2562" s="24"/>
      <c r="B2562" s="25"/>
      <c r="C2562" s="25"/>
      <c r="D2562" s="25"/>
      <c r="E2562" s="25"/>
      <c r="F2562" s="24"/>
    </row>
    <row r="2563" spans="1:6">
      <c r="A2563" s="24"/>
      <c r="B2563" s="25"/>
      <c r="C2563" s="25"/>
      <c r="D2563" s="25"/>
      <c r="E2563" s="25"/>
      <c r="F2563" s="24"/>
    </row>
    <row r="2564" spans="1:6">
      <c r="A2564" s="24"/>
      <c r="B2564" s="25"/>
      <c r="C2564" s="25"/>
      <c r="D2564" s="25"/>
      <c r="E2564" s="25"/>
      <c r="F2564" s="24"/>
    </row>
    <row r="2565" spans="1:6">
      <c r="A2565" s="24"/>
      <c r="B2565" s="25"/>
      <c r="C2565" s="25"/>
      <c r="D2565" s="25"/>
      <c r="E2565" s="25"/>
      <c r="F2565" s="24"/>
    </row>
    <row r="2566" spans="1:6">
      <c r="A2566" s="24"/>
      <c r="B2566" s="25"/>
      <c r="C2566" s="25"/>
      <c r="D2566" s="25"/>
      <c r="E2566" s="25"/>
      <c r="F2566" s="24"/>
    </row>
    <row r="2567" spans="1:6">
      <c r="A2567" s="24"/>
      <c r="B2567" s="25"/>
      <c r="C2567" s="25"/>
      <c r="D2567" s="25"/>
      <c r="E2567" s="25"/>
      <c r="F2567" s="24"/>
    </row>
    <row r="2568" spans="1:6">
      <c r="A2568" s="24"/>
      <c r="B2568" s="25"/>
      <c r="C2568" s="25"/>
      <c r="D2568" s="25"/>
      <c r="E2568" s="25"/>
      <c r="F2568" s="24"/>
    </row>
    <row r="2569" spans="1:6">
      <c r="A2569" s="24"/>
      <c r="B2569" s="25"/>
      <c r="C2569" s="25"/>
      <c r="D2569" s="25"/>
      <c r="E2569" s="25"/>
      <c r="F2569" s="24"/>
    </row>
    <row r="2570" spans="1:6">
      <c r="A2570" s="24"/>
      <c r="B2570" s="25"/>
      <c r="C2570" s="25"/>
      <c r="D2570" s="25"/>
      <c r="E2570" s="25"/>
      <c r="F2570" s="24"/>
    </row>
    <row r="2571" spans="1:6">
      <c r="A2571" s="24"/>
      <c r="B2571" s="25"/>
      <c r="C2571" s="25"/>
      <c r="D2571" s="25"/>
      <c r="E2571" s="25"/>
      <c r="F2571" s="24"/>
    </row>
    <row r="2572" spans="1:6">
      <c r="A2572" s="24"/>
      <c r="B2572" s="25"/>
      <c r="C2572" s="25"/>
      <c r="D2572" s="25"/>
      <c r="E2572" s="25"/>
      <c r="F2572" s="24"/>
    </row>
    <row r="2573" spans="1:6">
      <c r="A2573" s="24"/>
      <c r="B2573" s="25"/>
      <c r="C2573" s="25"/>
      <c r="D2573" s="25"/>
      <c r="E2573" s="25"/>
      <c r="F2573" s="24"/>
    </row>
    <row r="2574" spans="1:6">
      <c r="A2574" s="24"/>
      <c r="B2574" s="25"/>
      <c r="C2574" s="25"/>
      <c r="D2574" s="25"/>
      <c r="E2574" s="25"/>
      <c r="F2574" s="24"/>
    </row>
    <row r="2575" spans="1:6">
      <c r="A2575" s="24"/>
      <c r="B2575" s="25"/>
      <c r="C2575" s="25"/>
      <c r="D2575" s="25"/>
      <c r="E2575" s="25"/>
      <c r="F2575" s="24"/>
    </row>
    <row r="2576" spans="1:6">
      <c r="A2576" s="24"/>
      <c r="B2576" s="25"/>
      <c r="C2576" s="25"/>
      <c r="D2576" s="25"/>
      <c r="E2576" s="25"/>
      <c r="F2576" s="24"/>
    </row>
    <row r="2577" spans="1:6">
      <c r="A2577" s="24"/>
      <c r="B2577" s="25"/>
      <c r="C2577" s="25"/>
      <c r="D2577" s="25"/>
      <c r="E2577" s="25"/>
      <c r="F2577" s="24"/>
    </row>
    <row r="2578" spans="1:6">
      <c r="A2578" s="24"/>
      <c r="B2578" s="25"/>
      <c r="C2578" s="25"/>
      <c r="D2578" s="25"/>
      <c r="E2578" s="25"/>
      <c r="F2578" s="24"/>
    </row>
    <row r="2579" spans="1:6">
      <c r="A2579" s="24"/>
      <c r="B2579" s="25"/>
      <c r="C2579" s="25"/>
      <c r="D2579" s="25"/>
      <c r="E2579" s="25"/>
      <c r="F2579" s="24"/>
    </row>
    <row r="2580" spans="1:6">
      <c r="A2580" s="24"/>
      <c r="B2580" s="25"/>
      <c r="C2580" s="25"/>
      <c r="D2580" s="25"/>
      <c r="E2580" s="25"/>
      <c r="F2580" s="24"/>
    </row>
    <row r="2581" spans="1:6">
      <c r="A2581" s="24"/>
      <c r="B2581" s="25"/>
      <c r="C2581" s="25"/>
      <c r="D2581" s="25"/>
      <c r="E2581" s="25"/>
      <c r="F2581" s="24"/>
    </row>
    <row r="2582" spans="1:6">
      <c r="A2582" s="24"/>
      <c r="B2582" s="25"/>
      <c r="C2582" s="25"/>
      <c r="D2582" s="25"/>
      <c r="E2582" s="25"/>
      <c r="F2582" s="24"/>
    </row>
    <row r="2583" spans="1:6">
      <c r="A2583" s="24"/>
      <c r="B2583" s="25"/>
      <c r="C2583" s="25"/>
      <c r="D2583" s="25"/>
      <c r="E2583" s="25"/>
      <c r="F2583" s="24"/>
    </row>
    <row r="2584" spans="1:6">
      <c r="A2584" s="24"/>
      <c r="B2584" s="25"/>
      <c r="C2584" s="25"/>
      <c r="D2584" s="25"/>
      <c r="E2584" s="25"/>
      <c r="F2584" s="24"/>
    </row>
    <row r="2585" spans="1:6">
      <c r="A2585" s="24"/>
      <c r="B2585" s="25"/>
      <c r="C2585" s="25"/>
      <c r="D2585" s="25"/>
      <c r="E2585" s="25"/>
      <c r="F2585" s="24"/>
    </row>
    <row r="2586" spans="1:6">
      <c r="A2586" s="24"/>
      <c r="B2586" s="25"/>
      <c r="C2586" s="25"/>
      <c r="D2586" s="25"/>
      <c r="E2586" s="25"/>
      <c r="F2586" s="24"/>
    </row>
    <row r="2587" spans="1:6">
      <c r="A2587" s="24"/>
      <c r="B2587" s="25"/>
      <c r="C2587" s="25"/>
      <c r="D2587" s="25"/>
      <c r="E2587" s="25"/>
      <c r="F2587" s="24"/>
    </row>
    <row r="2588" spans="1:6">
      <c r="A2588" s="24"/>
      <c r="B2588" s="25"/>
      <c r="C2588" s="25"/>
      <c r="D2588" s="25"/>
      <c r="E2588" s="25"/>
      <c r="F2588" s="24"/>
    </row>
    <row r="2589" spans="1:6">
      <c r="A2589" s="24"/>
      <c r="B2589" s="25"/>
      <c r="C2589" s="25"/>
      <c r="D2589" s="25"/>
      <c r="E2589" s="25"/>
      <c r="F2589" s="24"/>
    </row>
    <row r="2590" spans="1:6">
      <c r="A2590" s="24"/>
      <c r="B2590" s="25"/>
      <c r="C2590" s="25"/>
      <c r="D2590" s="25"/>
      <c r="E2590" s="25"/>
      <c r="F2590" s="24"/>
    </row>
    <row r="2591" spans="1:6">
      <c r="A2591" s="24"/>
      <c r="B2591" s="25"/>
      <c r="C2591" s="25"/>
      <c r="D2591" s="25"/>
      <c r="E2591" s="25"/>
      <c r="F2591" s="24"/>
    </row>
    <row r="2592" spans="1:6">
      <c r="A2592" s="24"/>
      <c r="B2592" s="25"/>
      <c r="C2592" s="25"/>
      <c r="D2592" s="25"/>
      <c r="E2592" s="25"/>
      <c r="F2592" s="24"/>
    </row>
    <row r="2593" spans="1:6">
      <c r="A2593" s="24"/>
      <c r="B2593" s="25"/>
      <c r="C2593" s="25"/>
      <c r="D2593" s="25"/>
      <c r="E2593" s="25"/>
      <c r="F2593" s="24"/>
    </row>
    <row r="2594" spans="1:6">
      <c r="A2594" s="24"/>
      <c r="B2594" s="25"/>
      <c r="C2594" s="25"/>
      <c r="D2594" s="25"/>
      <c r="E2594" s="25"/>
      <c r="F2594" s="24"/>
    </row>
    <row r="2595" spans="1:6">
      <c r="A2595" s="24"/>
      <c r="B2595" s="25"/>
      <c r="C2595" s="25"/>
      <c r="D2595" s="25"/>
      <c r="E2595" s="25"/>
      <c r="F2595" s="24"/>
    </row>
    <row r="2596" spans="1:6">
      <c r="A2596" s="24"/>
      <c r="B2596" s="25"/>
      <c r="C2596" s="25"/>
      <c r="D2596" s="25"/>
      <c r="E2596" s="25"/>
      <c r="F2596" s="24"/>
    </row>
    <row r="2597" spans="1:6">
      <c r="A2597" s="24"/>
      <c r="B2597" s="25"/>
      <c r="C2597" s="25"/>
      <c r="D2597" s="25"/>
      <c r="E2597" s="25"/>
      <c r="F2597" s="24"/>
    </row>
    <row r="2598" spans="1:6">
      <c r="A2598" s="24"/>
      <c r="B2598" s="25"/>
      <c r="C2598" s="25"/>
      <c r="D2598" s="25"/>
      <c r="E2598" s="25"/>
      <c r="F2598" s="24"/>
    </row>
    <row r="2599" spans="1:6">
      <c r="A2599" s="24"/>
      <c r="B2599" s="25"/>
      <c r="C2599" s="25"/>
      <c r="D2599" s="25"/>
      <c r="E2599" s="25"/>
      <c r="F2599" s="24"/>
    </row>
    <row r="2600" spans="1:6">
      <c r="A2600" s="24"/>
      <c r="B2600" s="25"/>
      <c r="C2600" s="25"/>
      <c r="D2600" s="25"/>
      <c r="E2600" s="25"/>
      <c r="F2600" s="24"/>
    </row>
    <row r="2601" spans="1:6">
      <c r="A2601" s="24"/>
      <c r="B2601" s="25"/>
      <c r="C2601" s="25"/>
      <c r="D2601" s="25"/>
      <c r="E2601" s="25"/>
      <c r="F2601" s="24"/>
    </row>
    <row r="2602" spans="1:6">
      <c r="A2602" s="24"/>
      <c r="B2602" s="25"/>
      <c r="C2602" s="25"/>
      <c r="D2602" s="25"/>
      <c r="E2602" s="25"/>
      <c r="F2602" s="24"/>
    </row>
    <row r="2603" spans="1:6">
      <c r="A2603" s="24"/>
      <c r="B2603" s="25"/>
      <c r="C2603" s="25"/>
      <c r="D2603" s="25"/>
      <c r="E2603" s="25"/>
      <c r="F2603" s="24"/>
    </row>
    <row r="2604" spans="1:6">
      <c r="A2604" s="24"/>
      <c r="B2604" s="25"/>
      <c r="C2604" s="25"/>
      <c r="D2604" s="25"/>
      <c r="E2604" s="25"/>
      <c r="F2604" s="24"/>
    </row>
    <row r="2605" spans="1:6">
      <c r="A2605" s="24"/>
      <c r="B2605" s="25"/>
      <c r="C2605" s="25"/>
      <c r="D2605" s="25"/>
      <c r="E2605" s="25"/>
      <c r="F2605" s="24"/>
    </row>
    <row r="2606" spans="1:6">
      <c r="A2606" s="24"/>
      <c r="B2606" s="25"/>
      <c r="C2606" s="25"/>
      <c r="D2606" s="25"/>
      <c r="E2606" s="25"/>
      <c r="F2606" s="24"/>
    </row>
    <row r="2607" spans="1:6">
      <c r="A2607" s="24"/>
      <c r="B2607" s="25"/>
      <c r="C2607" s="25"/>
      <c r="D2607" s="25"/>
      <c r="E2607" s="25"/>
      <c r="F2607" s="24"/>
    </row>
    <row r="2608" spans="1:6">
      <c r="A2608" s="24"/>
      <c r="B2608" s="25"/>
      <c r="C2608" s="25"/>
      <c r="D2608" s="25"/>
      <c r="E2608" s="25"/>
      <c r="F2608" s="24"/>
    </row>
    <row r="2609" spans="1:6">
      <c r="A2609" s="24"/>
      <c r="B2609" s="25"/>
      <c r="C2609" s="25"/>
      <c r="D2609" s="25"/>
      <c r="E2609" s="25"/>
      <c r="F2609" s="24"/>
    </row>
    <row r="2610" spans="1:6">
      <c r="A2610" s="24"/>
      <c r="B2610" s="25"/>
      <c r="C2610" s="25"/>
      <c r="D2610" s="25"/>
      <c r="E2610" s="25"/>
      <c r="F2610" s="24"/>
    </row>
    <row r="2611" spans="1:6">
      <c r="A2611" s="24"/>
      <c r="B2611" s="25"/>
      <c r="C2611" s="25"/>
      <c r="D2611" s="25"/>
      <c r="E2611" s="25"/>
      <c r="F2611" s="24"/>
    </row>
    <row r="2612" spans="1:6">
      <c r="A2612" s="24"/>
      <c r="B2612" s="25"/>
      <c r="C2612" s="25"/>
      <c r="D2612" s="25"/>
      <c r="E2612" s="25"/>
      <c r="F2612" s="24"/>
    </row>
    <row r="2613" spans="1:6">
      <c r="A2613" s="24"/>
      <c r="B2613" s="25"/>
      <c r="C2613" s="25"/>
      <c r="D2613" s="25"/>
      <c r="E2613" s="25"/>
      <c r="F2613" s="24"/>
    </row>
    <row r="2614" spans="1:6">
      <c r="A2614" s="24"/>
      <c r="B2614" s="25"/>
      <c r="C2614" s="25"/>
      <c r="D2614" s="25"/>
      <c r="E2614" s="25"/>
      <c r="F2614" s="24"/>
    </row>
    <row r="2615" spans="1:6">
      <c r="A2615" s="24"/>
      <c r="B2615" s="25"/>
      <c r="C2615" s="25"/>
      <c r="D2615" s="25"/>
      <c r="E2615" s="25"/>
      <c r="F2615" s="24"/>
    </row>
    <row r="2616" spans="1:6">
      <c r="A2616" s="24"/>
      <c r="B2616" s="25"/>
      <c r="C2616" s="25"/>
      <c r="D2616" s="25"/>
      <c r="E2616" s="25"/>
      <c r="F2616" s="24"/>
    </row>
    <row r="2617" spans="1:6">
      <c r="A2617" s="24"/>
      <c r="B2617" s="25"/>
      <c r="C2617" s="25"/>
      <c r="D2617" s="25"/>
      <c r="E2617" s="25"/>
      <c r="F2617" s="24"/>
    </row>
    <row r="2618" spans="1:6">
      <c r="A2618" s="24"/>
      <c r="B2618" s="25"/>
      <c r="C2618" s="25"/>
      <c r="D2618" s="25"/>
      <c r="E2618" s="25"/>
      <c r="F2618" s="24"/>
    </row>
    <row r="2619" spans="1:6">
      <c r="A2619" s="24"/>
      <c r="B2619" s="25"/>
      <c r="C2619" s="25"/>
      <c r="D2619" s="25"/>
      <c r="E2619" s="25"/>
      <c r="F2619" s="24"/>
    </row>
    <row r="2620" spans="1:6">
      <c r="A2620" s="24"/>
      <c r="B2620" s="25"/>
      <c r="C2620" s="25"/>
      <c r="D2620" s="25"/>
      <c r="E2620" s="25"/>
      <c r="F2620" s="24"/>
    </row>
    <row r="2621" spans="1:6">
      <c r="A2621" s="24"/>
      <c r="B2621" s="25"/>
      <c r="C2621" s="25"/>
      <c r="D2621" s="25"/>
      <c r="E2621" s="25"/>
      <c r="F2621" s="24"/>
    </row>
    <row r="2622" spans="1:6">
      <c r="A2622" s="24"/>
      <c r="B2622" s="25"/>
      <c r="C2622" s="25"/>
      <c r="D2622" s="25"/>
      <c r="E2622" s="25"/>
      <c r="F2622" s="24"/>
    </row>
    <row r="2623" spans="1:6">
      <c r="A2623" s="24"/>
      <c r="B2623" s="25"/>
      <c r="C2623" s="25"/>
      <c r="D2623" s="25"/>
      <c r="E2623" s="25"/>
      <c r="F2623" s="24"/>
    </row>
    <row r="2624" spans="1:6">
      <c r="A2624" s="24"/>
      <c r="B2624" s="25"/>
      <c r="C2624" s="25"/>
      <c r="D2624" s="25"/>
      <c r="E2624" s="25"/>
      <c r="F2624" s="24"/>
    </row>
    <row r="2625" spans="1:6">
      <c r="A2625" s="24"/>
      <c r="B2625" s="25"/>
      <c r="C2625" s="25"/>
      <c r="D2625" s="25"/>
      <c r="E2625" s="25"/>
      <c r="F2625" s="24"/>
    </row>
    <row r="2626" spans="1:6">
      <c r="A2626" s="24"/>
      <c r="B2626" s="25"/>
      <c r="C2626" s="25"/>
      <c r="D2626" s="25"/>
      <c r="E2626" s="25"/>
      <c r="F2626" s="24"/>
    </row>
    <row r="2627" spans="1:6">
      <c r="A2627" s="24"/>
      <c r="B2627" s="25"/>
      <c r="C2627" s="25"/>
      <c r="D2627" s="25"/>
      <c r="E2627" s="25"/>
      <c r="F2627" s="24"/>
    </row>
    <row r="2628" spans="1:6">
      <c r="A2628" s="24"/>
      <c r="B2628" s="25"/>
      <c r="C2628" s="25"/>
      <c r="D2628" s="25"/>
      <c r="E2628" s="25"/>
      <c r="F2628" s="24"/>
    </row>
    <row r="2629" spans="1:6">
      <c r="A2629" s="24"/>
      <c r="B2629" s="25"/>
      <c r="C2629" s="25"/>
      <c r="D2629" s="25"/>
      <c r="E2629" s="25"/>
      <c r="F2629" s="24"/>
    </row>
    <row r="2630" spans="1:6">
      <c r="A2630" s="24"/>
      <c r="B2630" s="25"/>
      <c r="C2630" s="25"/>
      <c r="D2630" s="25"/>
      <c r="E2630" s="25"/>
      <c r="F2630" s="24"/>
    </row>
    <row r="2631" spans="1:6">
      <c r="A2631" s="24"/>
      <c r="B2631" s="25"/>
      <c r="C2631" s="25"/>
      <c r="D2631" s="25"/>
      <c r="E2631" s="25"/>
      <c r="F2631" s="24"/>
    </row>
    <row r="2632" spans="1:6">
      <c r="A2632" s="24"/>
      <c r="B2632" s="25"/>
      <c r="C2632" s="25"/>
      <c r="D2632" s="25"/>
      <c r="E2632" s="25"/>
      <c r="F2632" s="24"/>
    </row>
    <row r="2633" spans="1:6">
      <c r="A2633" s="24"/>
      <c r="B2633" s="25"/>
      <c r="C2633" s="25"/>
      <c r="D2633" s="25"/>
      <c r="E2633" s="25"/>
      <c r="F2633" s="24"/>
    </row>
    <row r="2634" spans="1:6">
      <c r="A2634" s="24"/>
      <c r="B2634" s="25"/>
      <c r="C2634" s="25"/>
      <c r="D2634" s="25"/>
      <c r="E2634" s="25"/>
      <c r="F2634" s="24"/>
    </row>
    <row r="2635" spans="1:6">
      <c r="A2635" s="24"/>
      <c r="B2635" s="25"/>
      <c r="C2635" s="25"/>
      <c r="D2635" s="25"/>
      <c r="E2635" s="25"/>
      <c r="F2635" s="24"/>
    </row>
    <row r="2636" spans="1:6">
      <c r="A2636" s="24"/>
      <c r="B2636" s="25"/>
      <c r="C2636" s="25"/>
      <c r="D2636" s="25"/>
      <c r="E2636" s="25"/>
      <c r="F2636" s="24"/>
    </row>
    <row r="2637" spans="1:6">
      <c r="A2637" s="24"/>
      <c r="B2637" s="25"/>
      <c r="C2637" s="25"/>
      <c r="D2637" s="25"/>
      <c r="E2637" s="25"/>
      <c r="F2637" s="24"/>
    </row>
    <row r="2638" spans="1:6">
      <c r="A2638" s="24"/>
      <c r="B2638" s="25"/>
      <c r="C2638" s="25"/>
      <c r="D2638" s="25"/>
      <c r="E2638" s="25"/>
      <c r="F2638" s="24"/>
    </row>
    <row r="2639" spans="1:6">
      <c r="A2639" s="24"/>
      <c r="B2639" s="25"/>
      <c r="C2639" s="25"/>
      <c r="D2639" s="25"/>
      <c r="E2639" s="25"/>
      <c r="F2639" s="24"/>
    </row>
    <row r="2640" spans="1:6">
      <c r="A2640" s="24"/>
      <c r="B2640" s="25"/>
      <c r="C2640" s="25"/>
      <c r="D2640" s="25"/>
      <c r="E2640" s="25"/>
      <c r="F2640" s="24"/>
    </row>
    <row r="2641" spans="1:6">
      <c r="A2641" s="24"/>
      <c r="B2641" s="25"/>
      <c r="C2641" s="25"/>
      <c r="D2641" s="25"/>
      <c r="E2641" s="25"/>
      <c r="F2641" s="24"/>
    </row>
    <row r="2642" spans="1:6">
      <c r="A2642" s="24"/>
      <c r="B2642" s="25"/>
      <c r="C2642" s="25"/>
      <c r="D2642" s="25"/>
      <c r="E2642" s="25"/>
      <c r="F2642" s="24"/>
    </row>
    <row r="2643" spans="1:6">
      <c r="A2643" s="24"/>
      <c r="B2643" s="25"/>
      <c r="C2643" s="25"/>
      <c r="D2643" s="25"/>
      <c r="E2643" s="25"/>
      <c r="F2643" s="24"/>
    </row>
    <row r="2644" spans="1:6">
      <c r="A2644" s="24"/>
      <c r="B2644" s="25"/>
      <c r="C2644" s="25"/>
      <c r="D2644" s="25"/>
      <c r="E2644" s="25"/>
      <c r="F2644" s="24"/>
    </row>
    <row r="2645" spans="1:6">
      <c r="A2645" s="24"/>
      <c r="B2645" s="25"/>
      <c r="C2645" s="25"/>
      <c r="D2645" s="25"/>
      <c r="E2645" s="25"/>
      <c r="F2645" s="24"/>
    </row>
    <row r="2646" spans="1:6">
      <c r="A2646" s="24"/>
      <c r="B2646" s="25"/>
      <c r="C2646" s="25"/>
      <c r="D2646" s="25"/>
      <c r="E2646" s="25"/>
      <c r="F2646" s="24"/>
    </row>
    <row r="2647" spans="1:6">
      <c r="A2647" s="24"/>
      <c r="B2647" s="25"/>
      <c r="C2647" s="25"/>
      <c r="D2647" s="25"/>
      <c r="E2647" s="25"/>
      <c r="F2647" s="24"/>
    </row>
    <row r="2648" spans="1:6">
      <c r="A2648" s="24"/>
      <c r="B2648" s="25"/>
      <c r="C2648" s="25"/>
      <c r="D2648" s="25"/>
      <c r="E2648" s="25"/>
      <c r="F2648" s="24"/>
    </row>
    <row r="2649" spans="1:6">
      <c r="A2649" s="24"/>
      <c r="B2649" s="25"/>
      <c r="C2649" s="25"/>
      <c r="D2649" s="25"/>
      <c r="E2649" s="25"/>
      <c r="F2649" s="24"/>
    </row>
    <row r="2650" spans="1:6">
      <c r="A2650" s="24"/>
      <c r="B2650" s="25"/>
      <c r="C2650" s="25"/>
      <c r="D2650" s="25"/>
      <c r="E2650" s="25"/>
      <c r="F2650" s="24"/>
    </row>
    <row r="2651" spans="1:6">
      <c r="A2651" s="24"/>
      <c r="B2651" s="25"/>
      <c r="C2651" s="25"/>
      <c r="D2651" s="25"/>
      <c r="E2651" s="25"/>
      <c r="F2651" s="24"/>
    </row>
    <row r="2652" spans="1:6">
      <c r="A2652" s="24"/>
      <c r="B2652" s="25"/>
      <c r="C2652" s="25"/>
      <c r="D2652" s="25"/>
      <c r="E2652" s="25"/>
      <c r="F2652" s="24"/>
    </row>
    <row r="2653" spans="1:6">
      <c r="A2653" s="24"/>
      <c r="B2653" s="25"/>
      <c r="C2653" s="25"/>
      <c r="D2653" s="25"/>
      <c r="E2653" s="25"/>
      <c r="F2653" s="24"/>
    </row>
    <row r="2654" spans="1:6">
      <c r="A2654" s="24"/>
      <c r="B2654" s="25"/>
      <c r="C2654" s="25"/>
      <c r="D2654" s="25"/>
      <c r="E2654" s="25"/>
      <c r="F2654" s="24"/>
    </row>
    <row r="2655" spans="1:6">
      <c r="A2655" s="24"/>
      <c r="B2655" s="25"/>
      <c r="C2655" s="25"/>
      <c r="D2655" s="25"/>
      <c r="E2655" s="25"/>
      <c r="F2655" s="24"/>
    </row>
    <row r="2656" spans="1:6">
      <c r="A2656" s="24"/>
      <c r="B2656" s="25"/>
      <c r="C2656" s="25"/>
      <c r="D2656" s="25"/>
      <c r="E2656" s="25"/>
      <c r="F2656" s="24"/>
    </row>
    <row r="2657" spans="1:6">
      <c r="A2657" s="24"/>
      <c r="B2657" s="25"/>
      <c r="C2657" s="25"/>
      <c r="D2657" s="25"/>
      <c r="E2657" s="25"/>
      <c r="F2657" s="24"/>
    </row>
    <row r="2658" spans="1:6">
      <c r="A2658" s="24"/>
      <c r="B2658" s="25"/>
      <c r="C2658" s="25"/>
      <c r="D2658" s="25"/>
      <c r="E2658" s="25"/>
      <c r="F2658" s="24"/>
    </row>
    <row r="2659" spans="1:6">
      <c r="A2659" s="24"/>
      <c r="B2659" s="25"/>
      <c r="C2659" s="25"/>
      <c r="D2659" s="25"/>
      <c r="E2659" s="25"/>
      <c r="F2659" s="24"/>
    </row>
    <row r="2660" spans="1:6">
      <c r="A2660" s="24"/>
      <c r="B2660" s="25"/>
      <c r="C2660" s="25"/>
      <c r="D2660" s="25"/>
      <c r="E2660" s="25"/>
      <c r="F2660" s="24"/>
    </row>
    <row r="2661" spans="1:6">
      <c r="A2661" s="24"/>
      <c r="B2661" s="25"/>
      <c r="C2661" s="25"/>
      <c r="D2661" s="25"/>
      <c r="E2661" s="25"/>
      <c r="F2661" s="24"/>
    </row>
    <row r="2662" spans="1:6">
      <c r="A2662" s="24"/>
      <c r="B2662" s="25"/>
      <c r="C2662" s="25"/>
      <c r="D2662" s="25"/>
      <c r="E2662" s="25"/>
      <c r="F2662" s="24"/>
    </row>
    <row r="2663" spans="1:6">
      <c r="A2663" s="24"/>
      <c r="B2663" s="25"/>
      <c r="C2663" s="25"/>
      <c r="D2663" s="25"/>
      <c r="E2663" s="25"/>
      <c r="F2663" s="24"/>
    </row>
    <row r="2664" spans="1:6">
      <c r="A2664" s="24"/>
      <c r="B2664" s="25"/>
      <c r="C2664" s="25"/>
      <c r="D2664" s="25"/>
      <c r="E2664" s="25"/>
      <c r="F2664" s="24"/>
    </row>
    <row r="2665" spans="1:6">
      <c r="A2665" s="24"/>
      <c r="B2665" s="25"/>
      <c r="C2665" s="25"/>
      <c r="D2665" s="25"/>
      <c r="E2665" s="25"/>
      <c r="F2665" s="24"/>
    </row>
    <row r="2666" spans="1:6">
      <c r="A2666" s="24"/>
      <c r="B2666" s="25"/>
      <c r="C2666" s="25"/>
      <c r="D2666" s="25"/>
      <c r="E2666" s="25"/>
      <c r="F2666" s="24"/>
    </row>
    <row r="2667" spans="1:6">
      <c r="A2667" s="24"/>
      <c r="B2667" s="25"/>
      <c r="C2667" s="25"/>
      <c r="D2667" s="25"/>
      <c r="E2667" s="25"/>
      <c r="F2667" s="24"/>
    </row>
    <row r="2668" spans="1:6">
      <c r="A2668" s="24"/>
      <c r="B2668" s="25"/>
      <c r="C2668" s="25"/>
      <c r="D2668" s="25"/>
      <c r="E2668" s="25"/>
      <c r="F2668" s="24"/>
    </row>
    <row r="2669" spans="1:6">
      <c r="A2669" s="24"/>
      <c r="B2669" s="25"/>
      <c r="C2669" s="25"/>
      <c r="D2669" s="25"/>
      <c r="E2669" s="25"/>
      <c r="F2669" s="24"/>
    </row>
    <row r="2670" spans="1:6">
      <c r="A2670" s="24"/>
      <c r="B2670" s="25"/>
      <c r="C2670" s="25"/>
      <c r="D2670" s="25"/>
      <c r="E2670" s="25"/>
      <c r="F2670" s="24"/>
    </row>
    <row r="2671" spans="1:6">
      <c r="A2671" s="24"/>
      <c r="B2671" s="25"/>
      <c r="C2671" s="25"/>
      <c r="D2671" s="25"/>
      <c r="E2671" s="25"/>
      <c r="F2671" s="24"/>
    </row>
    <row r="2672" spans="1:6">
      <c r="A2672" s="24"/>
      <c r="B2672" s="25"/>
      <c r="C2672" s="25"/>
      <c r="D2672" s="25"/>
      <c r="E2672" s="25"/>
      <c r="F2672" s="24"/>
    </row>
    <row r="2673" spans="1:6">
      <c r="A2673" s="24"/>
      <c r="B2673" s="25"/>
      <c r="C2673" s="25"/>
      <c r="D2673" s="25"/>
      <c r="E2673" s="25"/>
      <c r="F2673" s="24"/>
    </row>
    <row r="2674" spans="1:6">
      <c r="A2674" s="24"/>
      <c r="B2674" s="25"/>
      <c r="C2674" s="25"/>
      <c r="D2674" s="25"/>
      <c r="E2674" s="25"/>
      <c r="F2674" s="24"/>
    </row>
    <row r="2675" spans="1:6">
      <c r="A2675" s="24"/>
      <c r="B2675" s="25"/>
      <c r="C2675" s="25"/>
      <c r="D2675" s="25"/>
      <c r="E2675" s="25"/>
      <c r="F2675" s="24"/>
    </row>
    <row r="2676" spans="1:6">
      <c r="A2676" s="24"/>
      <c r="B2676" s="25"/>
      <c r="C2676" s="25"/>
      <c r="D2676" s="25"/>
      <c r="E2676" s="25"/>
      <c r="F2676" s="24"/>
    </row>
    <row r="2677" spans="1:6">
      <c r="A2677" s="24"/>
      <c r="B2677" s="25"/>
      <c r="C2677" s="25"/>
      <c r="D2677" s="25"/>
      <c r="E2677" s="25"/>
      <c r="F2677" s="24"/>
    </row>
    <row r="2678" spans="1:6">
      <c r="A2678" s="24"/>
      <c r="B2678" s="25"/>
      <c r="C2678" s="25"/>
      <c r="D2678" s="25"/>
      <c r="E2678" s="25"/>
      <c r="F2678" s="24"/>
    </row>
    <row r="2679" spans="1:6">
      <c r="A2679" s="24"/>
      <c r="B2679" s="25"/>
      <c r="C2679" s="25"/>
      <c r="D2679" s="25"/>
      <c r="E2679" s="25"/>
      <c r="F2679" s="24"/>
    </row>
    <row r="2680" spans="1:6">
      <c r="A2680" s="24"/>
      <c r="B2680" s="25"/>
      <c r="C2680" s="25"/>
      <c r="D2680" s="25"/>
      <c r="E2680" s="25"/>
      <c r="F2680" s="24"/>
    </row>
    <row r="2681" spans="1:6">
      <c r="A2681" s="24"/>
      <c r="B2681" s="25"/>
      <c r="C2681" s="25"/>
      <c r="D2681" s="25"/>
      <c r="E2681" s="25"/>
      <c r="F2681" s="24"/>
    </row>
    <row r="2682" spans="1:6">
      <c r="A2682" s="24"/>
      <c r="B2682" s="25"/>
      <c r="C2682" s="25"/>
      <c r="D2682" s="25"/>
      <c r="E2682" s="25"/>
      <c r="F2682" s="24"/>
    </row>
    <row r="2683" spans="1:6">
      <c r="A2683" s="24"/>
      <c r="B2683" s="25"/>
      <c r="C2683" s="25"/>
      <c r="D2683" s="25"/>
      <c r="E2683" s="25"/>
      <c r="F2683" s="24"/>
    </row>
    <row r="2684" spans="1:6">
      <c r="A2684" s="24"/>
      <c r="B2684" s="25"/>
      <c r="C2684" s="25"/>
      <c r="D2684" s="25"/>
      <c r="E2684" s="25"/>
      <c r="F2684" s="24"/>
    </row>
    <row r="2685" spans="1:6">
      <c r="A2685" s="24"/>
      <c r="B2685" s="25"/>
      <c r="C2685" s="25"/>
      <c r="D2685" s="25"/>
      <c r="E2685" s="25"/>
      <c r="F2685" s="24"/>
    </row>
    <row r="2686" spans="1:6">
      <c r="A2686" s="24"/>
      <c r="B2686" s="25"/>
      <c r="C2686" s="25"/>
      <c r="D2686" s="25"/>
      <c r="E2686" s="25"/>
      <c r="F2686" s="24"/>
    </row>
    <row r="2687" spans="1:6">
      <c r="A2687" s="24"/>
      <c r="B2687" s="25"/>
      <c r="C2687" s="25"/>
      <c r="D2687" s="25"/>
      <c r="E2687" s="25"/>
      <c r="F2687" s="24"/>
    </row>
    <row r="2688" spans="1:6">
      <c r="A2688" s="24"/>
      <c r="B2688" s="25"/>
      <c r="C2688" s="25"/>
      <c r="D2688" s="25"/>
      <c r="E2688" s="25"/>
      <c r="F2688" s="24"/>
    </row>
    <row r="2689" spans="1:6">
      <c r="A2689" s="24"/>
      <c r="B2689" s="25"/>
      <c r="C2689" s="25"/>
      <c r="D2689" s="25"/>
      <c r="E2689" s="25"/>
      <c r="F2689" s="24"/>
    </row>
    <row r="2690" spans="1:6">
      <c r="A2690" s="24"/>
      <c r="B2690" s="25"/>
      <c r="C2690" s="25"/>
      <c r="D2690" s="25"/>
      <c r="E2690" s="25"/>
      <c r="F2690" s="24"/>
    </row>
    <row r="2691" spans="1:6">
      <c r="A2691" s="24"/>
      <c r="B2691" s="25"/>
      <c r="C2691" s="25"/>
      <c r="D2691" s="25"/>
      <c r="E2691" s="25"/>
      <c r="F2691" s="24"/>
    </row>
    <row r="2692" spans="1:6">
      <c r="A2692" s="24"/>
      <c r="B2692" s="25"/>
      <c r="C2692" s="25"/>
      <c r="D2692" s="25"/>
      <c r="E2692" s="25"/>
      <c r="F2692" s="24"/>
    </row>
    <row r="2693" spans="1:6">
      <c r="A2693" s="24"/>
      <c r="B2693" s="25"/>
      <c r="C2693" s="25"/>
      <c r="D2693" s="25"/>
      <c r="E2693" s="25"/>
      <c r="F2693" s="24"/>
    </row>
    <row r="2694" spans="1:6">
      <c r="A2694" s="24"/>
      <c r="B2694" s="25"/>
      <c r="C2694" s="25"/>
      <c r="D2694" s="25"/>
      <c r="E2694" s="25"/>
      <c r="F2694" s="24"/>
    </row>
    <row r="2695" spans="1:6">
      <c r="A2695" s="24"/>
      <c r="B2695" s="25"/>
      <c r="C2695" s="25"/>
      <c r="D2695" s="25"/>
      <c r="E2695" s="25"/>
      <c r="F2695" s="24"/>
    </row>
    <row r="2696" spans="1:6">
      <c r="A2696" s="24"/>
      <c r="B2696" s="25"/>
      <c r="C2696" s="25"/>
      <c r="D2696" s="25"/>
      <c r="E2696" s="25"/>
      <c r="F2696" s="24"/>
    </row>
    <row r="2697" spans="1:6">
      <c r="A2697" s="24"/>
      <c r="B2697" s="25"/>
      <c r="C2697" s="25"/>
      <c r="D2697" s="25"/>
      <c r="E2697" s="25"/>
      <c r="F2697" s="24"/>
    </row>
    <row r="2698" spans="1:6">
      <c r="A2698" s="24"/>
      <c r="B2698" s="25"/>
      <c r="C2698" s="25"/>
      <c r="D2698" s="25"/>
      <c r="E2698" s="25"/>
      <c r="F2698" s="24"/>
    </row>
    <row r="2699" spans="1:6">
      <c r="A2699" s="24"/>
      <c r="B2699" s="25"/>
      <c r="C2699" s="25"/>
      <c r="D2699" s="25"/>
      <c r="E2699" s="25"/>
      <c r="F2699" s="24"/>
    </row>
    <row r="2700" spans="1:6">
      <c r="A2700" s="24"/>
      <c r="B2700" s="25"/>
      <c r="C2700" s="25"/>
      <c r="D2700" s="25"/>
      <c r="E2700" s="25"/>
      <c r="F2700" s="24"/>
    </row>
    <row r="2701" spans="1:6">
      <c r="A2701" s="24"/>
      <c r="B2701" s="25"/>
      <c r="C2701" s="25"/>
      <c r="D2701" s="25"/>
      <c r="E2701" s="25"/>
      <c r="F2701" s="24"/>
    </row>
    <row r="2702" spans="1:6">
      <c r="A2702" s="24"/>
      <c r="B2702" s="25"/>
      <c r="C2702" s="25"/>
      <c r="D2702" s="25"/>
      <c r="E2702" s="25"/>
      <c r="F2702" s="24"/>
    </row>
    <row r="2703" spans="1:6">
      <c r="A2703" s="24"/>
      <c r="B2703" s="25"/>
      <c r="C2703" s="25"/>
      <c r="D2703" s="25"/>
      <c r="E2703" s="25"/>
      <c r="F2703" s="24"/>
    </row>
    <row r="2704" spans="1:6">
      <c r="A2704" s="24"/>
      <c r="B2704" s="25"/>
      <c r="C2704" s="25"/>
      <c r="D2704" s="25"/>
      <c r="E2704" s="25"/>
      <c r="F2704" s="24"/>
    </row>
    <row r="2705" spans="1:6">
      <c r="A2705" s="24"/>
      <c r="B2705" s="25"/>
      <c r="C2705" s="25"/>
      <c r="D2705" s="25"/>
      <c r="E2705" s="25"/>
      <c r="F2705" s="24"/>
    </row>
    <row r="2706" spans="1:6">
      <c r="A2706" s="24"/>
      <c r="B2706" s="25"/>
      <c r="C2706" s="25"/>
      <c r="D2706" s="25"/>
      <c r="E2706" s="25"/>
      <c r="F2706" s="24"/>
    </row>
    <row r="2707" spans="1:6">
      <c r="A2707" s="24"/>
      <c r="B2707" s="25"/>
      <c r="C2707" s="25"/>
      <c r="D2707" s="25"/>
      <c r="E2707" s="25"/>
      <c r="F2707" s="24"/>
    </row>
    <row r="2708" spans="1:6">
      <c r="A2708" s="24"/>
      <c r="B2708" s="25"/>
      <c r="C2708" s="25"/>
      <c r="D2708" s="25"/>
      <c r="E2708" s="25"/>
      <c r="F2708" s="24"/>
    </row>
    <row r="2709" spans="1:6">
      <c r="A2709" s="24"/>
      <c r="B2709" s="25"/>
      <c r="C2709" s="25"/>
      <c r="D2709" s="25"/>
      <c r="E2709" s="25"/>
      <c r="F2709" s="24"/>
    </row>
    <row r="2710" spans="1:6">
      <c r="A2710" s="24"/>
      <c r="B2710" s="25"/>
      <c r="C2710" s="25"/>
      <c r="D2710" s="25"/>
      <c r="E2710" s="25"/>
      <c r="F2710" s="24"/>
    </row>
    <row r="2711" spans="1:6">
      <c r="A2711" s="24"/>
      <c r="B2711" s="25"/>
      <c r="C2711" s="25"/>
      <c r="D2711" s="25"/>
      <c r="E2711" s="25"/>
      <c r="F2711" s="24"/>
    </row>
    <row r="2712" spans="1:6">
      <c r="A2712" s="24"/>
      <c r="B2712" s="25"/>
      <c r="C2712" s="25"/>
      <c r="D2712" s="25"/>
      <c r="E2712" s="25"/>
      <c r="F2712" s="24"/>
    </row>
    <row r="2713" spans="1:6">
      <c r="A2713" s="24"/>
      <c r="B2713" s="25"/>
      <c r="C2713" s="25"/>
      <c r="D2713" s="25"/>
      <c r="E2713" s="25"/>
      <c r="F2713" s="24"/>
    </row>
    <row r="2714" spans="1:6">
      <c r="A2714" s="24"/>
      <c r="B2714" s="25"/>
      <c r="C2714" s="25"/>
      <c r="D2714" s="25"/>
      <c r="E2714" s="25"/>
      <c r="F2714" s="24"/>
    </row>
    <row r="2715" spans="1:6">
      <c r="A2715" s="24"/>
      <c r="B2715" s="25"/>
      <c r="C2715" s="25"/>
      <c r="D2715" s="25"/>
      <c r="E2715" s="25"/>
      <c r="F2715" s="24"/>
    </row>
    <row r="2716" spans="1:6">
      <c r="A2716" s="24"/>
      <c r="B2716" s="25"/>
      <c r="C2716" s="25"/>
      <c r="D2716" s="25"/>
      <c r="E2716" s="25"/>
      <c r="F2716" s="24"/>
    </row>
    <row r="2717" spans="1:6">
      <c r="A2717" s="24"/>
      <c r="B2717" s="25"/>
      <c r="C2717" s="25"/>
      <c r="D2717" s="25"/>
      <c r="E2717" s="25"/>
      <c r="F2717" s="24"/>
    </row>
    <row r="2718" spans="1:6">
      <c r="A2718" s="24"/>
      <c r="B2718" s="25"/>
      <c r="C2718" s="25"/>
      <c r="D2718" s="25"/>
      <c r="E2718" s="25"/>
      <c r="F2718" s="24"/>
    </row>
    <row r="2719" spans="1:6">
      <c r="A2719" s="24"/>
      <c r="B2719" s="25"/>
      <c r="C2719" s="25"/>
      <c r="D2719" s="25"/>
      <c r="E2719" s="25"/>
      <c r="F2719" s="24"/>
    </row>
    <row r="2720" spans="1:6">
      <c r="A2720" s="24"/>
      <c r="B2720" s="25"/>
      <c r="C2720" s="25"/>
      <c r="D2720" s="25"/>
      <c r="E2720" s="25"/>
      <c r="F2720" s="24"/>
    </row>
    <row r="2721" spans="1:6">
      <c r="A2721" s="24"/>
      <c r="B2721" s="25"/>
      <c r="C2721" s="25"/>
      <c r="D2721" s="25"/>
      <c r="E2721" s="25"/>
      <c r="F2721" s="24"/>
    </row>
    <row r="2722" spans="1:6">
      <c r="A2722" s="24"/>
      <c r="B2722" s="25"/>
      <c r="C2722" s="25"/>
      <c r="D2722" s="25"/>
      <c r="E2722" s="25"/>
      <c r="F2722" s="24"/>
    </row>
    <row r="2723" spans="1:6">
      <c r="A2723" s="24"/>
      <c r="B2723" s="25"/>
      <c r="C2723" s="25"/>
      <c r="D2723" s="25"/>
      <c r="E2723" s="25"/>
      <c r="F2723" s="24"/>
    </row>
    <row r="2724" spans="1:6">
      <c r="A2724" s="24"/>
      <c r="B2724" s="25"/>
      <c r="C2724" s="25"/>
      <c r="D2724" s="25"/>
      <c r="E2724" s="25"/>
      <c r="F2724" s="24"/>
    </row>
    <row r="2725" spans="1:6">
      <c r="A2725" s="24"/>
      <c r="B2725" s="25"/>
      <c r="C2725" s="25"/>
      <c r="D2725" s="25"/>
      <c r="E2725" s="25"/>
      <c r="F2725" s="24"/>
    </row>
    <row r="2726" spans="1:6">
      <c r="A2726" s="24"/>
      <c r="B2726" s="25"/>
      <c r="C2726" s="25"/>
      <c r="D2726" s="25"/>
      <c r="E2726" s="25"/>
      <c r="F2726" s="24"/>
    </row>
    <row r="2727" spans="1:6">
      <c r="A2727" s="24"/>
      <c r="B2727" s="25"/>
      <c r="C2727" s="25"/>
      <c r="D2727" s="25"/>
      <c r="E2727" s="25"/>
      <c r="F2727" s="24"/>
    </row>
    <row r="2728" spans="1:6">
      <c r="A2728" s="24"/>
      <c r="B2728" s="25"/>
      <c r="C2728" s="25"/>
      <c r="D2728" s="25"/>
      <c r="E2728" s="25"/>
      <c r="F2728" s="24"/>
    </row>
    <row r="2729" spans="1:6">
      <c r="A2729" s="24"/>
      <c r="B2729" s="25"/>
      <c r="C2729" s="25"/>
      <c r="D2729" s="25"/>
      <c r="E2729" s="25"/>
      <c r="F2729" s="24"/>
    </row>
    <row r="2730" spans="1:6">
      <c r="A2730" s="24"/>
      <c r="B2730" s="25"/>
      <c r="C2730" s="25"/>
      <c r="D2730" s="25"/>
      <c r="E2730" s="25"/>
      <c r="F2730" s="24"/>
    </row>
    <row r="2731" spans="1:6">
      <c r="A2731" s="24"/>
      <c r="B2731" s="25"/>
      <c r="C2731" s="25"/>
      <c r="D2731" s="25"/>
      <c r="E2731" s="25"/>
      <c r="F2731" s="24"/>
    </row>
    <row r="2732" spans="1:6">
      <c r="A2732" s="24"/>
      <c r="B2732" s="25"/>
      <c r="C2732" s="25"/>
      <c r="D2732" s="25"/>
      <c r="E2732" s="25"/>
      <c r="F2732" s="24"/>
    </row>
    <row r="2733" spans="1:6">
      <c r="A2733" s="24"/>
      <c r="B2733" s="25"/>
      <c r="C2733" s="25"/>
      <c r="D2733" s="25"/>
      <c r="E2733" s="25"/>
      <c r="F2733" s="24"/>
    </row>
    <row r="2734" spans="1:6">
      <c r="A2734" s="24"/>
      <c r="B2734" s="25"/>
      <c r="C2734" s="25"/>
      <c r="D2734" s="25"/>
      <c r="E2734" s="25"/>
      <c r="F2734" s="24"/>
    </row>
    <row r="2735" spans="1:6">
      <c r="A2735" s="24"/>
      <c r="B2735" s="25"/>
      <c r="C2735" s="25"/>
      <c r="D2735" s="25"/>
      <c r="E2735" s="25"/>
      <c r="F2735" s="24"/>
    </row>
    <row r="2736" spans="1:6">
      <c r="A2736" s="24"/>
      <c r="B2736" s="25"/>
      <c r="C2736" s="25"/>
      <c r="D2736" s="25"/>
      <c r="E2736" s="25"/>
      <c r="F2736" s="24"/>
    </row>
    <row r="2737" spans="1:6">
      <c r="A2737" s="24"/>
      <c r="B2737" s="25"/>
      <c r="C2737" s="25"/>
      <c r="D2737" s="25"/>
      <c r="E2737" s="25"/>
      <c r="F2737" s="24"/>
    </row>
    <row r="2738" spans="1:6">
      <c r="A2738" s="24"/>
      <c r="B2738" s="25"/>
      <c r="C2738" s="25"/>
      <c r="D2738" s="25"/>
      <c r="E2738" s="25"/>
      <c r="F2738" s="24"/>
    </row>
    <row r="2739" spans="1:6">
      <c r="A2739" s="24"/>
      <c r="B2739" s="25"/>
      <c r="C2739" s="25"/>
      <c r="D2739" s="25"/>
      <c r="E2739" s="25"/>
      <c r="F2739" s="24"/>
    </row>
    <row r="2740" spans="1:6">
      <c r="A2740" s="24"/>
      <c r="B2740" s="25"/>
      <c r="C2740" s="25"/>
      <c r="D2740" s="25"/>
      <c r="E2740" s="25"/>
      <c r="F2740" s="24"/>
    </row>
    <row r="2741" spans="1:6">
      <c r="A2741" s="24"/>
      <c r="B2741" s="25"/>
      <c r="C2741" s="25"/>
      <c r="D2741" s="25"/>
      <c r="E2741" s="25"/>
      <c r="F2741" s="24"/>
    </row>
    <row r="2742" spans="1:6">
      <c r="A2742" s="24"/>
      <c r="B2742" s="25"/>
      <c r="C2742" s="25"/>
      <c r="D2742" s="25"/>
      <c r="E2742" s="25"/>
      <c r="F2742" s="24"/>
    </row>
    <row r="2743" spans="1:6">
      <c r="A2743" s="24"/>
      <c r="B2743" s="25"/>
      <c r="C2743" s="25"/>
      <c r="D2743" s="25"/>
      <c r="E2743" s="25"/>
      <c r="F2743" s="24"/>
    </row>
    <row r="2744" spans="1:6">
      <c r="A2744" s="24"/>
      <c r="B2744" s="25"/>
      <c r="C2744" s="25"/>
      <c r="D2744" s="25"/>
      <c r="E2744" s="25"/>
      <c r="F2744" s="24"/>
    </row>
    <row r="2745" spans="1:6">
      <c r="A2745" s="24"/>
      <c r="B2745" s="25"/>
      <c r="C2745" s="25"/>
      <c r="D2745" s="25"/>
      <c r="E2745" s="25"/>
      <c r="F2745" s="24"/>
    </row>
    <row r="2746" spans="1:6">
      <c r="A2746" s="24"/>
      <c r="B2746" s="25"/>
      <c r="C2746" s="25"/>
      <c r="D2746" s="25"/>
      <c r="E2746" s="25"/>
      <c r="F2746" s="24"/>
    </row>
    <row r="2747" spans="1:6">
      <c r="A2747" s="24"/>
      <c r="B2747" s="25"/>
      <c r="C2747" s="25"/>
      <c r="D2747" s="25"/>
      <c r="E2747" s="25"/>
      <c r="F2747" s="24"/>
    </row>
    <row r="2748" spans="1:6">
      <c r="A2748" s="24"/>
      <c r="B2748" s="25"/>
      <c r="C2748" s="25"/>
      <c r="D2748" s="25"/>
      <c r="E2748" s="25"/>
      <c r="F2748" s="24"/>
    </row>
    <row r="2749" spans="1:6">
      <c r="A2749" s="24"/>
      <c r="B2749" s="25"/>
      <c r="C2749" s="25"/>
      <c r="D2749" s="25"/>
      <c r="E2749" s="25"/>
      <c r="F2749" s="24"/>
    </row>
    <row r="2750" spans="1:6">
      <c r="A2750" s="24"/>
      <c r="B2750" s="25"/>
      <c r="C2750" s="25"/>
      <c r="D2750" s="25"/>
      <c r="E2750" s="25"/>
      <c r="F2750" s="24"/>
    </row>
    <row r="2751" spans="1:6">
      <c r="A2751" s="24"/>
      <c r="B2751" s="25"/>
      <c r="C2751" s="25"/>
      <c r="D2751" s="25"/>
      <c r="E2751" s="25"/>
      <c r="F2751" s="24"/>
    </row>
    <row r="2752" spans="1:6">
      <c r="A2752" s="24"/>
      <c r="B2752" s="25"/>
      <c r="C2752" s="25"/>
      <c r="D2752" s="25"/>
      <c r="E2752" s="25"/>
      <c r="F2752" s="24"/>
    </row>
    <row r="2753" spans="1:6">
      <c r="A2753" s="24"/>
      <c r="B2753" s="25"/>
      <c r="C2753" s="25"/>
      <c r="D2753" s="25"/>
      <c r="E2753" s="25"/>
      <c r="F2753" s="24"/>
    </row>
    <row r="2754" spans="1:6">
      <c r="A2754" s="24"/>
      <c r="B2754" s="25"/>
      <c r="C2754" s="25"/>
      <c r="D2754" s="25"/>
      <c r="E2754" s="25"/>
      <c r="F2754" s="24"/>
    </row>
    <row r="2755" spans="1:6">
      <c r="A2755" s="24"/>
      <c r="B2755" s="25"/>
      <c r="C2755" s="25"/>
      <c r="D2755" s="25"/>
      <c r="E2755" s="25"/>
      <c r="F2755" s="24"/>
    </row>
    <row r="2756" spans="1:6">
      <c r="A2756" s="24"/>
      <c r="B2756" s="25"/>
      <c r="C2756" s="25"/>
      <c r="D2756" s="25"/>
      <c r="E2756" s="25"/>
      <c r="F2756" s="24"/>
    </row>
    <row r="2757" spans="1:6">
      <c r="A2757" s="24"/>
      <c r="B2757" s="25"/>
      <c r="C2757" s="25"/>
      <c r="D2757" s="25"/>
      <c r="E2757" s="25"/>
      <c r="F2757" s="24"/>
    </row>
    <row r="2758" spans="1:6">
      <c r="A2758" s="24"/>
      <c r="B2758" s="25"/>
      <c r="C2758" s="25"/>
      <c r="D2758" s="25"/>
      <c r="E2758" s="25"/>
      <c r="F2758" s="24"/>
    </row>
    <row r="2759" spans="1:6">
      <c r="A2759" s="24"/>
      <c r="B2759" s="25"/>
      <c r="C2759" s="25"/>
      <c r="D2759" s="25"/>
      <c r="E2759" s="25"/>
      <c r="F2759" s="24"/>
    </row>
    <row r="2760" spans="1:6">
      <c r="A2760" s="24"/>
      <c r="B2760" s="25"/>
      <c r="C2760" s="25"/>
      <c r="D2760" s="25"/>
      <c r="E2760" s="25"/>
      <c r="F2760" s="24"/>
    </row>
    <row r="2761" spans="1:6">
      <c r="A2761" s="24"/>
      <c r="B2761" s="25"/>
      <c r="C2761" s="25"/>
      <c r="D2761" s="25"/>
      <c r="E2761" s="25"/>
      <c r="F2761" s="24"/>
    </row>
    <row r="2762" spans="1:6">
      <c r="A2762" s="24"/>
      <c r="B2762" s="25"/>
      <c r="C2762" s="25"/>
      <c r="D2762" s="25"/>
      <c r="E2762" s="25"/>
      <c r="F2762" s="24"/>
    </row>
    <row r="2763" spans="1:6">
      <c r="A2763" s="24"/>
      <c r="B2763" s="25"/>
      <c r="C2763" s="25"/>
      <c r="D2763" s="25"/>
      <c r="E2763" s="25"/>
      <c r="F2763" s="24"/>
    </row>
    <row r="2764" spans="1:6">
      <c r="A2764" s="24"/>
      <c r="B2764" s="25"/>
      <c r="C2764" s="25"/>
      <c r="D2764" s="25"/>
      <c r="E2764" s="25"/>
      <c r="F2764" s="24"/>
    </row>
    <row r="2765" spans="1:6">
      <c r="A2765" s="24"/>
      <c r="B2765" s="25"/>
      <c r="C2765" s="25"/>
      <c r="D2765" s="25"/>
      <c r="E2765" s="25"/>
      <c r="F2765" s="24"/>
    </row>
    <row r="2766" spans="1:6">
      <c r="A2766" s="24"/>
      <c r="B2766" s="25"/>
      <c r="C2766" s="25"/>
      <c r="D2766" s="25"/>
      <c r="E2766" s="25"/>
      <c r="F2766" s="24"/>
    </row>
    <row r="2767" spans="1:6">
      <c r="A2767" s="24"/>
      <c r="B2767" s="25"/>
      <c r="C2767" s="25"/>
      <c r="D2767" s="25"/>
      <c r="E2767" s="25"/>
      <c r="F2767" s="24"/>
    </row>
    <row r="2768" spans="1:6">
      <c r="A2768" s="24"/>
      <c r="B2768" s="25"/>
      <c r="C2768" s="25"/>
      <c r="D2768" s="25"/>
      <c r="E2768" s="25"/>
      <c r="F2768" s="24"/>
    </row>
    <row r="2769" spans="1:6">
      <c r="A2769" s="24"/>
      <c r="B2769" s="25"/>
      <c r="C2769" s="25"/>
      <c r="D2769" s="25"/>
      <c r="E2769" s="25"/>
      <c r="F2769" s="24"/>
    </row>
    <row r="2770" spans="1:6">
      <c r="A2770" s="24"/>
      <c r="B2770" s="25"/>
      <c r="C2770" s="25"/>
      <c r="D2770" s="25"/>
      <c r="E2770" s="25"/>
      <c r="F2770" s="24"/>
    </row>
    <row r="2771" spans="1:6">
      <c r="A2771" s="24"/>
      <c r="B2771" s="25"/>
      <c r="C2771" s="25"/>
      <c r="D2771" s="25"/>
      <c r="E2771" s="25"/>
      <c r="F2771" s="24"/>
    </row>
    <row r="2772" spans="1:6">
      <c r="A2772" s="24"/>
      <c r="B2772" s="25"/>
      <c r="C2772" s="25"/>
      <c r="D2772" s="25"/>
      <c r="E2772" s="25"/>
      <c r="F2772" s="24"/>
    </row>
    <row r="2773" spans="1:6">
      <c r="A2773" s="24"/>
      <c r="B2773" s="25"/>
      <c r="C2773" s="25"/>
      <c r="D2773" s="25"/>
      <c r="E2773" s="25"/>
      <c r="F2773" s="24"/>
    </row>
    <row r="2774" spans="1:6">
      <c r="A2774" s="24"/>
      <c r="B2774" s="25"/>
      <c r="C2774" s="25"/>
      <c r="D2774" s="25"/>
      <c r="E2774" s="25"/>
      <c r="F2774" s="24"/>
    </row>
    <row r="2775" spans="1:6">
      <c r="A2775" s="24"/>
      <c r="B2775" s="25"/>
      <c r="C2775" s="25"/>
      <c r="D2775" s="25"/>
      <c r="E2775" s="25"/>
      <c r="F2775" s="24"/>
    </row>
    <row r="2776" spans="1:6">
      <c r="A2776" s="24"/>
      <c r="B2776" s="25"/>
      <c r="C2776" s="25"/>
      <c r="D2776" s="25"/>
      <c r="E2776" s="25"/>
      <c r="F2776" s="24"/>
    </row>
    <row r="2777" spans="1:6">
      <c r="A2777" s="24"/>
      <c r="B2777" s="25"/>
      <c r="C2777" s="25"/>
      <c r="D2777" s="25"/>
      <c r="E2777" s="25"/>
      <c r="F2777" s="24"/>
    </row>
    <row r="2778" spans="1:6">
      <c r="A2778" s="24"/>
      <c r="B2778" s="25"/>
      <c r="C2778" s="25"/>
      <c r="D2778" s="25"/>
      <c r="E2778" s="25"/>
      <c r="F2778" s="24"/>
    </row>
    <row r="2779" spans="1:6">
      <c r="A2779" s="24"/>
      <c r="B2779" s="25"/>
      <c r="C2779" s="25"/>
      <c r="D2779" s="25"/>
      <c r="E2779" s="25"/>
      <c r="F2779" s="24"/>
    </row>
    <row r="2780" spans="1:6">
      <c r="A2780" s="24"/>
      <c r="B2780" s="25"/>
      <c r="C2780" s="25"/>
      <c r="D2780" s="25"/>
      <c r="E2780" s="25"/>
      <c r="F2780" s="24"/>
    </row>
    <row r="2781" spans="1:6">
      <c r="A2781" s="24"/>
      <c r="B2781" s="25"/>
      <c r="C2781" s="25"/>
      <c r="D2781" s="25"/>
      <c r="E2781" s="25"/>
      <c r="F2781" s="24"/>
    </row>
    <row r="2782" spans="1:6">
      <c r="A2782" s="24"/>
      <c r="B2782" s="25"/>
      <c r="C2782" s="25"/>
      <c r="D2782" s="25"/>
      <c r="E2782" s="25"/>
      <c r="F2782" s="24"/>
    </row>
    <row r="2783" spans="1:6">
      <c r="A2783" s="24"/>
      <c r="B2783" s="25"/>
      <c r="C2783" s="25"/>
      <c r="D2783" s="25"/>
      <c r="E2783" s="25"/>
      <c r="F2783" s="24"/>
    </row>
    <row r="2784" spans="1:6">
      <c r="A2784" s="24"/>
      <c r="B2784" s="25"/>
      <c r="C2784" s="25"/>
      <c r="D2784" s="25"/>
      <c r="E2784" s="25"/>
      <c r="F2784" s="24"/>
    </row>
    <row r="2785" spans="1:6">
      <c r="A2785" s="24"/>
      <c r="B2785" s="25"/>
      <c r="C2785" s="25"/>
      <c r="D2785" s="25"/>
      <c r="E2785" s="25"/>
      <c r="F2785" s="24"/>
    </row>
    <row r="2786" spans="1:6">
      <c r="A2786" s="24"/>
      <c r="B2786" s="25"/>
      <c r="C2786" s="25"/>
      <c r="D2786" s="25"/>
      <c r="E2786" s="25"/>
      <c r="F2786" s="24"/>
    </row>
    <row r="2787" spans="1:6">
      <c r="A2787" s="24"/>
      <c r="B2787" s="25"/>
      <c r="C2787" s="25"/>
      <c r="D2787" s="25"/>
      <c r="E2787" s="25"/>
      <c r="F2787" s="24"/>
    </row>
    <row r="2788" spans="1:6">
      <c r="A2788" s="24"/>
      <c r="B2788" s="25"/>
      <c r="C2788" s="25"/>
      <c r="D2788" s="25"/>
      <c r="E2788" s="25"/>
      <c r="F2788" s="24"/>
    </row>
    <row r="2789" spans="1:6">
      <c r="A2789" s="24"/>
      <c r="B2789" s="25"/>
      <c r="C2789" s="25"/>
      <c r="D2789" s="25"/>
      <c r="E2789" s="25"/>
      <c r="F2789" s="24"/>
    </row>
    <row r="2790" spans="1:6">
      <c r="A2790" s="24"/>
      <c r="B2790" s="25"/>
      <c r="C2790" s="25"/>
      <c r="D2790" s="25"/>
      <c r="E2790" s="25"/>
      <c r="F2790" s="24"/>
    </row>
    <row r="2791" spans="1:6">
      <c r="A2791" s="24"/>
      <c r="B2791" s="25"/>
      <c r="C2791" s="25"/>
      <c r="D2791" s="25"/>
      <c r="E2791" s="25"/>
      <c r="F2791" s="24"/>
    </row>
    <row r="2792" spans="1:6">
      <c r="A2792" s="24"/>
      <c r="B2792" s="25"/>
      <c r="C2792" s="25"/>
      <c r="D2792" s="25"/>
      <c r="E2792" s="25"/>
      <c r="F2792" s="24"/>
    </row>
    <row r="2793" spans="1:6">
      <c r="A2793" s="24"/>
      <c r="B2793" s="25"/>
      <c r="C2793" s="25"/>
      <c r="D2793" s="25"/>
      <c r="E2793" s="25"/>
      <c r="F2793" s="24"/>
    </row>
    <row r="2794" spans="1:6">
      <c r="A2794" s="24"/>
      <c r="B2794" s="25"/>
      <c r="C2794" s="25"/>
      <c r="D2794" s="25"/>
      <c r="E2794" s="25"/>
      <c r="F2794" s="24"/>
    </row>
    <row r="2795" spans="1:6">
      <c r="A2795" s="24"/>
      <c r="B2795" s="25"/>
      <c r="C2795" s="25"/>
      <c r="D2795" s="25"/>
      <c r="E2795" s="25"/>
      <c r="F2795" s="24"/>
    </row>
    <row r="2796" spans="1:6">
      <c r="A2796" s="24"/>
      <c r="B2796" s="25"/>
      <c r="C2796" s="25"/>
      <c r="D2796" s="25"/>
      <c r="E2796" s="25"/>
      <c r="F2796" s="24"/>
    </row>
    <row r="2797" spans="1:6">
      <c r="A2797" s="24"/>
      <c r="B2797" s="25"/>
      <c r="C2797" s="25"/>
      <c r="D2797" s="25"/>
      <c r="E2797" s="25"/>
      <c r="F2797" s="24"/>
    </row>
    <row r="2798" spans="1:6">
      <c r="A2798" s="24"/>
      <c r="B2798" s="25"/>
      <c r="C2798" s="25"/>
      <c r="D2798" s="25"/>
      <c r="E2798" s="25"/>
      <c r="F2798" s="24"/>
    </row>
    <row r="2799" spans="1:6">
      <c r="A2799" s="24"/>
      <c r="B2799" s="25"/>
      <c r="C2799" s="25"/>
      <c r="D2799" s="25"/>
      <c r="E2799" s="25"/>
      <c r="F2799" s="24"/>
    </row>
    <row r="2800" spans="1:6">
      <c r="A2800" s="24"/>
      <c r="B2800" s="25"/>
      <c r="C2800" s="25"/>
      <c r="D2800" s="25"/>
      <c r="E2800" s="25"/>
      <c r="F2800" s="24"/>
    </row>
    <row r="2801" spans="1:6">
      <c r="A2801" s="24"/>
      <c r="B2801" s="25"/>
      <c r="C2801" s="25"/>
      <c r="D2801" s="25"/>
      <c r="E2801" s="25"/>
      <c r="F2801" s="24"/>
    </row>
    <row r="2802" spans="1:6">
      <c r="A2802" s="24"/>
      <c r="B2802" s="25"/>
      <c r="C2802" s="25"/>
      <c r="D2802" s="25"/>
      <c r="E2802" s="25"/>
      <c r="F2802" s="24"/>
    </row>
    <row r="2803" spans="1:6">
      <c r="A2803" s="24"/>
      <c r="B2803" s="25"/>
      <c r="C2803" s="25"/>
      <c r="D2803" s="25"/>
      <c r="E2803" s="25"/>
      <c r="F2803" s="24"/>
    </row>
    <row r="2804" spans="1:6">
      <c r="A2804" s="24"/>
      <c r="B2804" s="25"/>
      <c r="C2804" s="25"/>
      <c r="D2804" s="25"/>
      <c r="E2804" s="25"/>
      <c r="F2804" s="24"/>
    </row>
    <row r="2805" spans="1:6">
      <c r="A2805" s="24"/>
      <c r="B2805" s="25"/>
      <c r="C2805" s="25"/>
      <c r="D2805" s="25"/>
      <c r="E2805" s="25"/>
      <c r="F2805" s="24"/>
    </row>
    <row r="2806" spans="1:6">
      <c r="A2806" s="24"/>
      <c r="B2806" s="25"/>
      <c r="C2806" s="25"/>
      <c r="D2806" s="25"/>
      <c r="E2806" s="25"/>
      <c r="F2806" s="24"/>
    </row>
    <row r="2807" spans="1:6">
      <c r="A2807" s="24"/>
      <c r="B2807" s="25"/>
      <c r="C2807" s="25"/>
      <c r="D2807" s="25"/>
      <c r="E2807" s="25"/>
      <c r="F2807" s="24"/>
    </row>
    <row r="2808" spans="1:6">
      <c r="A2808" s="24"/>
      <c r="B2808" s="25"/>
      <c r="C2808" s="25"/>
      <c r="D2808" s="25"/>
      <c r="E2808" s="25"/>
      <c r="F2808" s="24"/>
    </row>
    <row r="2809" spans="1:6">
      <c r="A2809" s="24"/>
      <c r="B2809" s="25"/>
      <c r="C2809" s="25"/>
      <c r="D2809" s="25"/>
      <c r="E2809" s="25"/>
      <c r="F2809" s="24"/>
    </row>
    <row r="2810" spans="1:6">
      <c r="A2810" s="24"/>
      <c r="B2810" s="25"/>
      <c r="C2810" s="25"/>
      <c r="D2810" s="25"/>
      <c r="E2810" s="25"/>
      <c r="F2810" s="24"/>
    </row>
    <row r="2811" spans="1:6">
      <c r="A2811" s="24"/>
      <c r="B2811" s="25"/>
      <c r="C2811" s="25"/>
      <c r="D2811" s="25"/>
      <c r="E2811" s="25"/>
      <c r="F2811" s="24"/>
    </row>
    <row r="2812" spans="1:6">
      <c r="A2812" s="24"/>
      <c r="B2812" s="25"/>
      <c r="C2812" s="25"/>
      <c r="D2812" s="25"/>
      <c r="E2812" s="25"/>
      <c r="F2812" s="24"/>
    </row>
    <row r="2813" spans="1:6">
      <c r="A2813" s="24"/>
      <c r="B2813" s="25"/>
      <c r="C2813" s="25"/>
      <c r="D2813" s="25"/>
      <c r="E2813" s="25"/>
      <c r="F2813" s="24"/>
    </row>
    <row r="2814" spans="1:6">
      <c r="A2814" s="24"/>
      <c r="B2814" s="25"/>
      <c r="C2814" s="25"/>
      <c r="D2814" s="25"/>
      <c r="E2814" s="25"/>
      <c r="F2814" s="24"/>
    </row>
    <row r="2815" spans="1:6">
      <c r="A2815" s="24"/>
      <c r="B2815" s="25"/>
      <c r="C2815" s="25"/>
      <c r="D2815" s="25"/>
      <c r="E2815" s="25"/>
      <c r="F2815" s="24"/>
    </row>
    <row r="2816" spans="1:6">
      <c r="A2816" s="24"/>
      <c r="B2816" s="25"/>
      <c r="C2816" s="25"/>
      <c r="D2816" s="25"/>
      <c r="E2816" s="25"/>
      <c r="F2816" s="24"/>
    </row>
    <row r="2817" spans="1:6">
      <c r="A2817" s="24"/>
      <c r="B2817" s="25"/>
      <c r="C2817" s="25"/>
      <c r="D2817" s="25"/>
      <c r="E2817" s="25"/>
      <c r="F2817" s="24"/>
    </row>
    <row r="2818" spans="1:6">
      <c r="A2818" s="24"/>
      <c r="B2818" s="25"/>
      <c r="C2818" s="25"/>
      <c r="D2818" s="25"/>
      <c r="E2818" s="25"/>
      <c r="F2818" s="24"/>
    </row>
    <row r="2819" spans="1:6">
      <c r="A2819" s="24"/>
      <c r="B2819" s="25"/>
      <c r="C2819" s="25"/>
      <c r="D2819" s="25"/>
      <c r="E2819" s="25"/>
      <c r="F2819" s="24"/>
    </row>
    <row r="2820" spans="1:6">
      <c r="A2820" s="24"/>
      <c r="B2820" s="25"/>
      <c r="C2820" s="25"/>
      <c r="D2820" s="25"/>
      <c r="E2820" s="25"/>
      <c r="F2820" s="24"/>
    </row>
    <row r="2821" spans="1:6">
      <c r="A2821" s="24"/>
      <c r="B2821" s="25"/>
      <c r="C2821" s="25"/>
      <c r="D2821" s="25"/>
      <c r="E2821" s="25"/>
      <c r="F2821" s="24"/>
    </row>
    <row r="2822" spans="1:6">
      <c r="A2822" s="24"/>
      <c r="B2822" s="25"/>
      <c r="C2822" s="25"/>
      <c r="D2822" s="25"/>
      <c r="E2822" s="25"/>
      <c r="F2822" s="24"/>
    </row>
    <row r="2823" spans="1:6">
      <c r="A2823" s="24"/>
      <c r="B2823" s="25"/>
      <c r="C2823" s="25"/>
      <c r="D2823" s="25"/>
      <c r="E2823" s="25"/>
      <c r="F2823" s="24"/>
    </row>
    <row r="2824" spans="1:6">
      <c r="A2824" s="24"/>
      <c r="B2824" s="25"/>
      <c r="C2824" s="25"/>
      <c r="D2824" s="25"/>
      <c r="E2824" s="25"/>
      <c r="F2824" s="24"/>
    </row>
    <row r="2825" spans="1:6">
      <c r="A2825" s="24"/>
      <c r="B2825" s="25"/>
      <c r="C2825" s="25"/>
      <c r="D2825" s="25"/>
      <c r="E2825" s="25"/>
      <c r="F2825" s="24"/>
    </row>
    <row r="2826" spans="1:6">
      <c r="A2826" s="24"/>
      <c r="B2826" s="25"/>
      <c r="C2826" s="25"/>
      <c r="D2826" s="25"/>
      <c r="E2826" s="25"/>
      <c r="F2826" s="24"/>
    </row>
    <row r="2827" spans="1:6">
      <c r="A2827" s="24"/>
      <c r="B2827" s="25"/>
      <c r="C2827" s="25"/>
      <c r="D2827" s="25"/>
      <c r="E2827" s="25"/>
      <c r="F2827" s="24"/>
    </row>
    <row r="2828" spans="1:6">
      <c r="A2828" s="24"/>
      <c r="B2828" s="25"/>
      <c r="C2828" s="25"/>
      <c r="D2828" s="25"/>
      <c r="E2828" s="25"/>
      <c r="F2828" s="24"/>
    </row>
    <row r="2829" spans="1:6">
      <c r="A2829" s="24"/>
      <c r="B2829" s="25"/>
      <c r="C2829" s="25"/>
      <c r="D2829" s="25"/>
      <c r="E2829" s="25"/>
      <c r="F2829" s="24"/>
    </row>
    <row r="2830" spans="1:6">
      <c r="A2830" s="24"/>
      <c r="B2830" s="25"/>
      <c r="C2830" s="25"/>
      <c r="D2830" s="25"/>
      <c r="E2830" s="25"/>
      <c r="F2830" s="24"/>
    </row>
    <row r="2831" spans="1:6">
      <c r="A2831" s="24"/>
      <c r="B2831" s="25"/>
      <c r="C2831" s="25"/>
      <c r="D2831" s="25"/>
      <c r="E2831" s="25"/>
      <c r="F2831" s="24"/>
    </row>
    <row r="2832" spans="1:6">
      <c r="A2832" s="24"/>
      <c r="B2832" s="25"/>
      <c r="C2832" s="25"/>
      <c r="D2832" s="25"/>
      <c r="E2832" s="25"/>
      <c r="F2832" s="24"/>
    </row>
    <row r="2833" spans="1:6">
      <c r="A2833" s="24"/>
      <c r="B2833" s="25"/>
      <c r="C2833" s="25"/>
      <c r="D2833" s="25"/>
      <c r="E2833" s="25"/>
      <c r="F2833" s="24"/>
    </row>
    <row r="2834" spans="1:6">
      <c r="A2834" s="24"/>
      <c r="B2834" s="25"/>
      <c r="C2834" s="25"/>
      <c r="D2834" s="25"/>
      <c r="E2834" s="25"/>
      <c r="F2834" s="24"/>
    </row>
    <row r="2835" spans="1:6">
      <c r="A2835" s="24"/>
      <c r="B2835" s="25"/>
      <c r="C2835" s="25"/>
      <c r="D2835" s="25"/>
      <c r="E2835" s="25"/>
      <c r="F2835" s="24"/>
    </row>
    <row r="2836" spans="1:6">
      <c r="A2836" s="24"/>
      <c r="B2836" s="25"/>
      <c r="C2836" s="25"/>
      <c r="D2836" s="25"/>
      <c r="E2836" s="25"/>
      <c r="F2836" s="24"/>
    </row>
    <row r="2837" spans="1:6">
      <c r="A2837" s="24"/>
      <c r="B2837" s="25"/>
      <c r="C2837" s="25"/>
      <c r="D2837" s="25"/>
      <c r="E2837" s="25"/>
      <c r="F2837" s="24"/>
    </row>
    <row r="2838" spans="1:6">
      <c r="A2838" s="24"/>
      <c r="B2838" s="25"/>
      <c r="C2838" s="25"/>
      <c r="D2838" s="25"/>
      <c r="E2838" s="25"/>
      <c r="F2838" s="24"/>
    </row>
    <row r="2839" spans="1:6">
      <c r="A2839" s="24"/>
      <c r="B2839" s="25"/>
      <c r="C2839" s="25"/>
      <c r="D2839" s="25"/>
      <c r="E2839" s="25"/>
      <c r="F2839" s="24"/>
    </row>
    <row r="2840" spans="1:6">
      <c r="A2840" s="24"/>
      <c r="B2840" s="25"/>
      <c r="C2840" s="25"/>
      <c r="D2840" s="25"/>
      <c r="E2840" s="25"/>
      <c r="F2840" s="24"/>
    </row>
    <row r="2841" spans="1:6">
      <c r="A2841" s="24"/>
      <c r="B2841" s="25"/>
      <c r="C2841" s="25"/>
      <c r="D2841" s="25"/>
      <c r="E2841" s="25"/>
      <c r="F2841" s="24"/>
    </row>
    <row r="2842" spans="1:6">
      <c r="A2842" s="24"/>
      <c r="B2842" s="25"/>
      <c r="C2842" s="25"/>
      <c r="D2842" s="25"/>
      <c r="E2842" s="25"/>
      <c r="F2842" s="24"/>
    </row>
    <row r="2843" spans="1:6">
      <c r="A2843" s="24"/>
      <c r="B2843" s="25"/>
      <c r="C2843" s="25"/>
      <c r="D2843" s="25"/>
      <c r="E2843" s="25"/>
      <c r="F2843" s="24"/>
    </row>
    <row r="2844" spans="1:6">
      <c r="A2844" s="24"/>
      <c r="B2844" s="25"/>
      <c r="C2844" s="25"/>
      <c r="D2844" s="25"/>
      <c r="E2844" s="25"/>
      <c r="F2844" s="24"/>
    </row>
    <row r="2845" spans="1:6">
      <c r="A2845" s="24"/>
      <c r="B2845" s="25"/>
      <c r="C2845" s="25"/>
      <c r="D2845" s="25"/>
      <c r="E2845" s="25"/>
      <c r="F2845" s="24"/>
    </row>
    <row r="2846" spans="1:6">
      <c r="A2846" s="24"/>
      <c r="B2846" s="25"/>
      <c r="C2846" s="25"/>
      <c r="D2846" s="25"/>
      <c r="E2846" s="25"/>
      <c r="F2846" s="24"/>
    </row>
    <row r="2847" spans="1:6">
      <c r="A2847" s="24"/>
      <c r="B2847" s="25"/>
      <c r="C2847" s="25"/>
      <c r="D2847" s="25"/>
      <c r="E2847" s="25"/>
      <c r="F2847" s="24"/>
    </row>
    <row r="2848" spans="1:6">
      <c r="A2848" s="24"/>
      <c r="B2848" s="25"/>
      <c r="C2848" s="25"/>
      <c r="D2848" s="25"/>
      <c r="E2848" s="25"/>
      <c r="F2848" s="24"/>
    </row>
    <row r="2849" spans="1:6">
      <c r="A2849" s="24"/>
      <c r="B2849" s="25"/>
      <c r="C2849" s="25"/>
      <c r="D2849" s="25"/>
      <c r="E2849" s="25"/>
      <c r="F2849" s="24"/>
    </row>
    <row r="2850" spans="1:6">
      <c r="A2850" s="24"/>
      <c r="B2850" s="25"/>
      <c r="C2850" s="25"/>
      <c r="D2850" s="25"/>
      <c r="E2850" s="25"/>
      <c r="F2850" s="24"/>
    </row>
    <row r="2851" spans="1:6">
      <c r="A2851" s="24"/>
      <c r="B2851" s="25"/>
      <c r="C2851" s="25"/>
      <c r="D2851" s="25"/>
      <c r="E2851" s="25"/>
      <c r="F2851" s="24"/>
    </row>
    <row r="2852" spans="1:6">
      <c r="A2852" s="24"/>
      <c r="B2852" s="25"/>
      <c r="C2852" s="25"/>
      <c r="D2852" s="25"/>
      <c r="E2852" s="25"/>
      <c r="F2852" s="24"/>
    </row>
    <row r="2853" spans="1:6">
      <c r="A2853" s="24"/>
      <c r="B2853" s="25"/>
      <c r="C2853" s="25"/>
      <c r="D2853" s="25"/>
      <c r="E2853" s="25"/>
      <c r="F2853" s="24"/>
    </row>
    <row r="2854" spans="1:6">
      <c r="A2854" s="24"/>
      <c r="B2854" s="25"/>
      <c r="C2854" s="25"/>
      <c r="D2854" s="25"/>
      <c r="E2854" s="25"/>
      <c r="F2854" s="24"/>
    </row>
    <row r="2855" spans="1:6">
      <c r="A2855" s="24"/>
      <c r="B2855" s="25"/>
      <c r="C2855" s="25"/>
      <c r="D2855" s="25"/>
      <c r="E2855" s="25"/>
      <c r="F2855" s="24"/>
    </row>
    <row r="2856" spans="1:6">
      <c r="A2856" s="24"/>
      <c r="B2856" s="25"/>
      <c r="C2856" s="25"/>
      <c r="D2856" s="25"/>
      <c r="E2856" s="25"/>
      <c r="F2856" s="24"/>
    </row>
    <row r="2857" spans="1:6">
      <c r="A2857" s="24"/>
      <c r="B2857" s="25"/>
      <c r="C2857" s="25"/>
      <c r="D2857" s="25"/>
      <c r="E2857" s="25"/>
      <c r="F2857" s="24"/>
    </row>
    <row r="2858" spans="1:6">
      <c r="A2858" s="24"/>
      <c r="B2858" s="25"/>
      <c r="C2858" s="25"/>
      <c r="D2858" s="25"/>
      <c r="E2858" s="25"/>
      <c r="F2858" s="24"/>
    </row>
    <row r="2859" spans="1:6">
      <c r="A2859" s="24"/>
      <c r="B2859" s="25"/>
      <c r="C2859" s="25"/>
      <c r="D2859" s="25"/>
      <c r="E2859" s="25"/>
      <c r="F2859" s="24"/>
    </row>
    <row r="2860" spans="1:6">
      <c r="A2860" s="24"/>
      <c r="B2860" s="25"/>
      <c r="C2860" s="25"/>
      <c r="D2860" s="25"/>
      <c r="E2860" s="25"/>
      <c r="F2860" s="24"/>
    </row>
    <row r="2861" spans="1:6">
      <c r="A2861" s="24"/>
      <c r="B2861" s="25"/>
      <c r="C2861" s="25"/>
      <c r="D2861" s="25"/>
      <c r="E2861" s="25"/>
      <c r="F2861" s="24"/>
    </row>
    <row r="2862" spans="1:6">
      <c r="A2862" s="24"/>
      <c r="B2862" s="25"/>
      <c r="C2862" s="25"/>
      <c r="D2862" s="25"/>
      <c r="E2862" s="25"/>
      <c r="F2862" s="24"/>
    </row>
    <row r="2863" spans="1:6">
      <c r="A2863" s="24"/>
      <c r="B2863" s="25"/>
      <c r="C2863" s="25"/>
      <c r="D2863" s="25"/>
      <c r="E2863" s="25"/>
      <c r="F2863" s="24"/>
    </row>
    <row r="2864" spans="1:6">
      <c r="A2864" s="24"/>
      <c r="B2864" s="25"/>
      <c r="C2864" s="25"/>
      <c r="D2864" s="25"/>
      <c r="E2864" s="25"/>
      <c r="F2864" s="24"/>
    </row>
    <row r="2865" spans="1:6">
      <c r="A2865" s="24"/>
      <c r="B2865" s="25"/>
      <c r="C2865" s="25"/>
      <c r="D2865" s="25"/>
      <c r="E2865" s="25"/>
      <c r="F2865" s="24"/>
    </row>
    <row r="2866" spans="1:6">
      <c r="A2866" s="24"/>
      <c r="B2866" s="25"/>
      <c r="C2866" s="25"/>
      <c r="D2866" s="25"/>
      <c r="E2866" s="25"/>
      <c r="F2866" s="24"/>
    </row>
    <row r="2867" spans="1:6">
      <c r="A2867" s="24"/>
      <c r="B2867" s="25"/>
      <c r="C2867" s="25"/>
      <c r="D2867" s="25"/>
      <c r="E2867" s="25"/>
      <c r="F2867" s="24"/>
    </row>
    <row r="2868" spans="1:6">
      <c r="A2868" s="24"/>
      <c r="B2868" s="25"/>
      <c r="C2868" s="25"/>
      <c r="D2868" s="25"/>
      <c r="E2868" s="25"/>
      <c r="F2868" s="24"/>
    </row>
    <row r="2869" spans="1:6">
      <c r="A2869" s="24"/>
      <c r="B2869" s="25"/>
      <c r="C2869" s="25"/>
      <c r="D2869" s="25"/>
      <c r="E2869" s="25"/>
      <c r="F2869" s="24"/>
    </row>
    <row r="2870" spans="1:6">
      <c r="A2870" s="24"/>
      <c r="B2870" s="25"/>
      <c r="C2870" s="25"/>
      <c r="D2870" s="25"/>
      <c r="E2870" s="25"/>
      <c r="F2870" s="24"/>
    </row>
    <row r="2871" spans="1:6">
      <c r="A2871" s="24"/>
      <c r="B2871" s="25"/>
      <c r="C2871" s="25"/>
      <c r="D2871" s="25"/>
      <c r="E2871" s="25"/>
      <c r="F2871" s="24"/>
    </row>
    <row r="2872" spans="1:6">
      <c r="A2872" s="24"/>
      <c r="B2872" s="25"/>
      <c r="C2872" s="25"/>
      <c r="D2872" s="25"/>
      <c r="E2872" s="25"/>
      <c r="F2872" s="24"/>
    </row>
    <row r="2873" spans="1:6">
      <c r="A2873" s="24"/>
      <c r="B2873" s="25"/>
      <c r="C2873" s="25"/>
      <c r="D2873" s="25"/>
      <c r="E2873" s="25"/>
      <c r="F2873" s="24"/>
    </row>
    <row r="2874" spans="1:6">
      <c r="A2874" s="24"/>
      <c r="B2874" s="25"/>
      <c r="C2874" s="25"/>
      <c r="D2874" s="25"/>
      <c r="E2874" s="25"/>
      <c r="F2874" s="24"/>
    </row>
    <row r="2875" spans="1:6">
      <c r="A2875" s="24"/>
      <c r="B2875" s="25"/>
      <c r="C2875" s="25"/>
      <c r="D2875" s="25"/>
      <c r="E2875" s="25"/>
      <c r="F2875" s="24"/>
    </row>
    <row r="2876" spans="1:6">
      <c r="A2876" s="24"/>
      <c r="B2876" s="25"/>
      <c r="C2876" s="25"/>
      <c r="D2876" s="25"/>
      <c r="E2876" s="25"/>
      <c r="F2876" s="24"/>
    </row>
    <row r="2877" spans="1:6">
      <c r="A2877" s="24"/>
      <c r="B2877" s="25"/>
      <c r="C2877" s="25"/>
      <c r="D2877" s="25"/>
      <c r="E2877" s="25"/>
      <c r="F2877" s="24"/>
    </row>
    <row r="2878" spans="1:6">
      <c r="A2878" s="24"/>
      <c r="B2878" s="25"/>
      <c r="C2878" s="25"/>
      <c r="D2878" s="25"/>
      <c r="E2878" s="25"/>
      <c r="F2878" s="24"/>
    </row>
    <row r="2879" spans="1:6">
      <c r="A2879" s="24"/>
      <c r="B2879" s="25"/>
      <c r="C2879" s="25"/>
      <c r="D2879" s="25"/>
      <c r="E2879" s="25"/>
      <c r="F2879" s="24"/>
    </row>
    <row r="2880" spans="1:6">
      <c r="A2880" s="24"/>
      <c r="B2880" s="25"/>
      <c r="C2880" s="25"/>
      <c r="D2880" s="25"/>
      <c r="E2880" s="25"/>
      <c r="F2880" s="24"/>
    </row>
    <row r="2881" spans="1:6">
      <c r="A2881" s="24"/>
      <c r="B2881" s="25"/>
      <c r="C2881" s="25"/>
      <c r="D2881" s="25"/>
      <c r="E2881" s="25"/>
      <c r="F2881" s="24"/>
    </row>
    <row r="2882" spans="1:6">
      <c r="A2882" s="24"/>
      <c r="B2882" s="25"/>
      <c r="C2882" s="25"/>
      <c r="D2882" s="25"/>
      <c r="E2882" s="25"/>
      <c r="F2882" s="24"/>
    </row>
    <row r="2883" spans="1:6">
      <c r="A2883" s="24"/>
      <c r="B2883" s="25"/>
      <c r="C2883" s="25"/>
      <c r="D2883" s="25"/>
      <c r="E2883" s="25"/>
      <c r="F2883" s="24"/>
    </row>
    <row r="2884" spans="1:6">
      <c r="A2884" s="24"/>
      <c r="B2884" s="25"/>
      <c r="C2884" s="25"/>
      <c r="D2884" s="25"/>
      <c r="E2884" s="25"/>
      <c r="F2884" s="24"/>
    </row>
    <row r="2885" spans="1:6">
      <c r="A2885" s="24"/>
      <c r="B2885" s="25"/>
      <c r="C2885" s="25"/>
      <c r="D2885" s="25"/>
      <c r="E2885" s="25"/>
      <c r="F2885" s="24"/>
    </row>
    <row r="2886" spans="1:6">
      <c r="A2886" s="24"/>
      <c r="B2886" s="25"/>
      <c r="C2886" s="25"/>
      <c r="D2886" s="25"/>
      <c r="E2886" s="25"/>
      <c r="F2886" s="24"/>
    </row>
    <row r="2887" spans="1:6">
      <c r="A2887" s="24"/>
      <c r="B2887" s="25"/>
      <c r="C2887" s="25"/>
      <c r="D2887" s="25"/>
      <c r="E2887" s="25"/>
      <c r="F2887" s="24"/>
    </row>
    <row r="2888" spans="1:6">
      <c r="A2888" s="24"/>
      <c r="B2888" s="25"/>
      <c r="C2888" s="25"/>
      <c r="D2888" s="25"/>
      <c r="E2888" s="25"/>
      <c r="F2888" s="24"/>
    </row>
    <row r="2889" spans="1:6">
      <c r="A2889" s="24"/>
      <c r="B2889" s="25"/>
      <c r="C2889" s="25"/>
      <c r="D2889" s="25"/>
      <c r="E2889" s="25"/>
      <c r="F2889" s="24"/>
    </row>
    <row r="2890" spans="1:6">
      <c r="A2890" s="24"/>
      <c r="B2890" s="25"/>
      <c r="C2890" s="25"/>
      <c r="D2890" s="25"/>
      <c r="E2890" s="25"/>
      <c r="F2890" s="24"/>
    </row>
    <row r="2891" spans="1:6">
      <c r="A2891" s="24"/>
      <c r="B2891" s="25"/>
      <c r="C2891" s="25"/>
      <c r="D2891" s="25"/>
      <c r="E2891" s="25"/>
      <c r="F2891" s="24"/>
    </row>
    <row r="2892" spans="1:6">
      <c r="A2892" s="24"/>
      <c r="B2892" s="25"/>
      <c r="C2892" s="25"/>
      <c r="D2892" s="25"/>
      <c r="E2892" s="25"/>
      <c r="F2892" s="24"/>
    </row>
    <row r="2893" spans="1:6">
      <c r="A2893" s="24"/>
      <c r="B2893" s="25"/>
      <c r="C2893" s="25"/>
      <c r="D2893" s="25"/>
      <c r="E2893" s="25"/>
      <c r="F2893" s="24"/>
    </row>
    <row r="2894" spans="1:6">
      <c r="A2894" s="24"/>
      <c r="B2894" s="25"/>
      <c r="C2894" s="25"/>
      <c r="D2894" s="25"/>
      <c r="E2894" s="25"/>
      <c r="F2894" s="24"/>
    </row>
    <row r="2895" spans="1:6">
      <c r="A2895" s="24"/>
      <c r="B2895" s="25"/>
      <c r="C2895" s="25"/>
      <c r="D2895" s="25"/>
      <c r="E2895" s="25"/>
      <c r="F2895" s="24"/>
    </row>
    <row r="2896" spans="1:6">
      <c r="A2896" s="24"/>
      <c r="B2896" s="25"/>
      <c r="C2896" s="25"/>
      <c r="D2896" s="25"/>
      <c r="E2896" s="25"/>
      <c r="F2896" s="24"/>
    </row>
    <row r="2897" spans="1:6">
      <c r="A2897" s="24"/>
      <c r="B2897" s="25"/>
      <c r="C2897" s="25"/>
      <c r="D2897" s="25"/>
      <c r="E2897" s="25"/>
      <c r="F2897" s="24"/>
    </row>
    <row r="2898" spans="1:6">
      <c r="A2898" s="24"/>
      <c r="B2898" s="25"/>
      <c r="C2898" s="25"/>
      <c r="D2898" s="25"/>
      <c r="E2898" s="25"/>
      <c r="F2898" s="24"/>
    </row>
    <row r="2899" spans="1:6">
      <c r="A2899" s="24"/>
      <c r="B2899" s="25"/>
      <c r="C2899" s="25"/>
      <c r="D2899" s="25"/>
      <c r="E2899" s="25"/>
      <c r="F2899" s="24"/>
    </row>
    <row r="2900" spans="1:6">
      <c r="A2900" s="24"/>
      <c r="B2900" s="25"/>
      <c r="C2900" s="25"/>
      <c r="D2900" s="25"/>
      <c r="E2900" s="25"/>
      <c r="F2900" s="24"/>
    </row>
    <row r="2901" spans="1:6">
      <c r="A2901" s="24"/>
      <c r="B2901" s="25"/>
      <c r="C2901" s="25"/>
      <c r="D2901" s="25"/>
      <c r="E2901" s="25"/>
      <c r="F2901" s="24"/>
    </row>
    <row r="2902" spans="1:6">
      <c r="A2902" s="24"/>
      <c r="B2902" s="25"/>
      <c r="C2902" s="25"/>
      <c r="D2902" s="25"/>
      <c r="E2902" s="25"/>
      <c r="F2902" s="24"/>
    </row>
    <row r="2903" spans="1:6">
      <c r="A2903" s="24"/>
      <c r="B2903" s="25"/>
      <c r="C2903" s="25"/>
      <c r="D2903" s="25"/>
      <c r="E2903" s="25"/>
      <c r="F2903" s="24"/>
    </row>
    <row r="2904" spans="1:6">
      <c r="A2904" s="24"/>
      <c r="B2904" s="25"/>
      <c r="C2904" s="25"/>
      <c r="D2904" s="25"/>
      <c r="E2904" s="25"/>
      <c r="F2904" s="24"/>
    </row>
    <row r="2905" spans="1:6">
      <c r="A2905" s="24"/>
      <c r="B2905" s="25"/>
      <c r="C2905" s="25"/>
      <c r="D2905" s="25"/>
      <c r="E2905" s="25"/>
      <c r="F2905" s="24"/>
    </row>
    <row r="2906" spans="1:6">
      <c r="A2906" s="24"/>
      <c r="B2906" s="25"/>
      <c r="C2906" s="25"/>
      <c r="D2906" s="25"/>
      <c r="E2906" s="25"/>
      <c r="F2906" s="24"/>
    </row>
    <row r="2907" spans="1:6">
      <c r="A2907" s="24"/>
      <c r="B2907" s="25"/>
      <c r="C2907" s="25"/>
      <c r="D2907" s="25"/>
      <c r="E2907" s="25"/>
      <c r="F2907" s="24"/>
    </row>
    <row r="2908" spans="1:6">
      <c r="A2908" s="24"/>
      <c r="B2908" s="25"/>
      <c r="C2908" s="25"/>
      <c r="D2908" s="25"/>
      <c r="E2908" s="25"/>
      <c r="F2908" s="24"/>
    </row>
    <row r="2909" spans="1:6">
      <c r="A2909" s="24"/>
      <c r="B2909" s="25"/>
      <c r="C2909" s="25"/>
      <c r="D2909" s="25"/>
      <c r="E2909" s="25"/>
      <c r="F2909" s="24"/>
    </row>
    <row r="2910" spans="1:6">
      <c r="A2910" s="24"/>
      <c r="B2910" s="25"/>
      <c r="C2910" s="25"/>
      <c r="D2910" s="25"/>
      <c r="E2910" s="25"/>
      <c r="F2910" s="24"/>
    </row>
    <row r="2911" spans="1:6">
      <c r="A2911" s="24"/>
      <c r="B2911" s="25"/>
      <c r="C2911" s="25"/>
      <c r="D2911" s="25"/>
      <c r="E2911" s="25"/>
      <c r="F2911" s="24"/>
    </row>
    <row r="2912" spans="1:6">
      <c r="A2912" s="24"/>
      <c r="B2912" s="25"/>
      <c r="C2912" s="25"/>
      <c r="D2912" s="25"/>
      <c r="E2912" s="25"/>
      <c r="F2912" s="24"/>
    </row>
    <row r="2913" spans="1:6">
      <c r="A2913" s="24"/>
      <c r="B2913" s="25"/>
      <c r="C2913" s="25"/>
      <c r="D2913" s="25"/>
      <c r="E2913" s="25"/>
      <c r="F2913" s="24"/>
    </row>
    <row r="2914" spans="1:6">
      <c r="A2914" s="24"/>
      <c r="B2914" s="25"/>
      <c r="C2914" s="25"/>
      <c r="D2914" s="25"/>
      <c r="E2914" s="25"/>
      <c r="F2914" s="24"/>
    </row>
    <row r="2915" spans="1:6">
      <c r="A2915" s="24"/>
      <c r="B2915" s="25"/>
      <c r="C2915" s="25"/>
      <c r="D2915" s="25"/>
      <c r="E2915" s="25"/>
      <c r="F2915" s="24"/>
    </row>
    <row r="2916" spans="1:6">
      <c r="A2916" s="24"/>
      <c r="B2916" s="25"/>
      <c r="C2916" s="25"/>
      <c r="D2916" s="25"/>
      <c r="E2916" s="25"/>
      <c r="F2916" s="24"/>
    </row>
    <row r="2917" spans="1:6">
      <c r="A2917" s="24"/>
      <c r="B2917" s="25"/>
      <c r="C2917" s="25"/>
      <c r="D2917" s="25"/>
      <c r="E2917" s="25"/>
      <c r="F2917" s="24"/>
    </row>
    <row r="2918" spans="1:6">
      <c r="A2918" s="24"/>
      <c r="B2918" s="25"/>
      <c r="C2918" s="25"/>
      <c r="D2918" s="25"/>
      <c r="E2918" s="25"/>
      <c r="F2918" s="24"/>
    </row>
    <row r="2919" spans="1:6">
      <c r="A2919" s="24"/>
      <c r="B2919" s="25"/>
      <c r="C2919" s="25"/>
      <c r="D2919" s="25"/>
      <c r="E2919" s="25"/>
      <c r="F2919" s="24"/>
    </row>
    <row r="2920" spans="1:6">
      <c r="A2920" s="24"/>
      <c r="B2920" s="25"/>
      <c r="C2920" s="25"/>
      <c r="D2920" s="25"/>
      <c r="E2920" s="25"/>
      <c r="F2920" s="24"/>
    </row>
    <row r="2921" spans="1:6">
      <c r="A2921" s="24"/>
      <c r="B2921" s="25"/>
      <c r="C2921" s="25"/>
      <c r="D2921" s="25"/>
      <c r="E2921" s="25"/>
      <c r="F2921" s="24"/>
    </row>
    <row r="2922" spans="1:6">
      <c r="A2922" s="24"/>
      <c r="B2922" s="25"/>
      <c r="C2922" s="25"/>
      <c r="D2922" s="25"/>
      <c r="E2922" s="25"/>
      <c r="F2922" s="24"/>
    </row>
    <row r="2923" spans="1:6">
      <c r="A2923" s="24"/>
      <c r="B2923" s="25"/>
      <c r="C2923" s="25"/>
      <c r="D2923" s="25"/>
      <c r="E2923" s="25"/>
      <c r="F2923" s="24"/>
    </row>
    <row r="2924" spans="1:6">
      <c r="A2924" s="24"/>
      <c r="B2924" s="25"/>
      <c r="C2924" s="25"/>
      <c r="D2924" s="25"/>
      <c r="E2924" s="25"/>
      <c r="F2924" s="24"/>
    </row>
    <row r="2925" spans="1:6">
      <c r="A2925" s="24"/>
      <c r="B2925" s="25"/>
      <c r="C2925" s="25"/>
      <c r="D2925" s="25"/>
      <c r="E2925" s="25"/>
      <c r="F2925" s="24"/>
    </row>
    <row r="2926" spans="1:6">
      <c r="A2926" s="24"/>
      <c r="B2926" s="25"/>
      <c r="C2926" s="25"/>
      <c r="D2926" s="25"/>
      <c r="E2926" s="25"/>
      <c r="F2926" s="24"/>
    </row>
    <row r="2927" spans="1:6">
      <c r="A2927" s="24"/>
      <c r="B2927" s="25"/>
      <c r="C2927" s="25"/>
      <c r="D2927" s="25"/>
      <c r="E2927" s="25"/>
      <c r="F2927" s="24"/>
    </row>
    <row r="2928" spans="1:6">
      <c r="A2928" s="24"/>
      <c r="B2928" s="25"/>
      <c r="C2928" s="25"/>
      <c r="D2928" s="25"/>
      <c r="E2928" s="25"/>
      <c r="F2928" s="24"/>
    </row>
    <row r="2929" spans="1:6">
      <c r="A2929" s="24"/>
      <c r="B2929" s="25"/>
      <c r="C2929" s="25"/>
      <c r="D2929" s="25"/>
      <c r="E2929" s="25"/>
      <c r="F2929" s="24"/>
    </row>
    <row r="2930" spans="1:6">
      <c r="A2930" s="24"/>
      <c r="B2930" s="25"/>
      <c r="C2930" s="25"/>
      <c r="D2930" s="25"/>
      <c r="E2930" s="25"/>
      <c r="F2930" s="24"/>
    </row>
    <row r="2931" spans="1:6">
      <c r="A2931" s="24"/>
      <c r="B2931" s="25"/>
      <c r="C2931" s="25"/>
      <c r="D2931" s="25"/>
      <c r="E2931" s="25"/>
      <c r="F2931" s="24"/>
    </row>
    <row r="2932" spans="1:6">
      <c r="A2932" s="24"/>
      <c r="B2932" s="25"/>
      <c r="C2932" s="25"/>
      <c r="D2932" s="25"/>
      <c r="E2932" s="25"/>
      <c r="F2932" s="24"/>
    </row>
    <row r="2933" spans="1:6">
      <c r="A2933" s="24"/>
      <c r="B2933" s="25"/>
      <c r="C2933" s="25"/>
      <c r="D2933" s="25"/>
      <c r="E2933" s="25"/>
      <c r="F2933" s="24"/>
    </row>
    <row r="2934" spans="1:6">
      <c r="A2934" s="24"/>
      <c r="B2934" s="25"/>
      <c r="C2934" s="25"/>
      <c r="D2934" s="25"/>
      <c r="E2934" s="25"/>
      <c r="F2934" s="24"/>
    </row>
    <row r="2935" spans="1:6">
      <c r="A2935" s="24"/>
      <c r="B2935" s="25"/>
      <c r="C2935" s="25"/>
      <c r="D2935" s="25"/>
      <c r="E2935" s="25"/>
      <c r="F2935" s="24"/>
    </row>
    <row r="2936" spans="1:6">
      <c r="A2936" s="24"/>
      <c r="B2936" s="25"/>
      <c r="C2936" s="25"/>
      <c r="D2936" s="25"/>
      <c r="E2936" s="25"/>
      <c r="F2936" s="24"/>
    </row>
    <row r="2937" spans="1:6">
      <c r="A2937" s="24"/>
      <c r="B2937" s="25"/>
      <c r="C2937" s="25"/>
      <c r="D2937" s="25"/>
      <c r="E2937" s="25"/>
      <c r="F2937" s="24"/>
    </row>
    <row r="2938" spans="1:6">
      <c r="A2938" s="24"/>
      <c r="B2938" s="25"/>
      <c r="C2938" s="25"/>
      <c r="D2938" s="25"/>
      <c r="E2938" s="25"/>
      <c r="F2938" s="24"/>
    </row>
    <row r="2939" spans="1:6">
      <c r="A2939" s="24"/>
      <c r="B2939" s="25"/>
      <c r="C2939" s="25"/>
      <c r="D2939" s="25"/>
      <c r="E2939" s="25"/>
      <c r="F2939" s="24"/>
    </row>
    <row r="2940" spans="1:6">
      <c r="A2940" s="24"/>
      <c r="B2940" s="25"/>
      <c r="C2940" s="25"/>
      <c r="D2940" s="25"/>
      <c r="E2940" s="25"/>
      <c r="F2940" s="24"/>
    </row>
    <row r="2941" spans="1:6">
      <c r="A2941" s="24"/>
      <c r="B2941" s="25"/>
      <c r="C2941" s="25"/>
      <c r="D2941" s="25"/>
      <c r="E2941" s="25"/>
      <c r="F2941" s="24"/>
    </row>
    <row r="2942" spans="1:6">
      <c r="A2942" s="24"/>
      <c r="B2942" s="25"/>
      <c r="C2942" s="25"/>
      <c r="D2942" s="25"/>
      <c r="E2942" s="25"/>
      <c r="F2942" s="24"/>
    </row>
    <row r="2943" spans="1:6">
      <c r="A2943" s="24"/>
      <c r="B2943" s="25"/>
      <c r="C2943" s="25"/>
      <c r="D2943" s="25"/>
      <c r="E2943" s="25"/>
      <c r="F2943" s="24"/>
    </row>
    <row r="2944" spans="1:6">
      <c r="A2944" s="24"/>
      <c r="B2944" s="25"/>
      <c r="C2944" s="25"/>
      <c r="D2944" s="25"/>
      <c r="E2944" s="25"/>
      <c r="F2944" s="24"/>
    </row>
    <row r="2945" spans="1:6">
      <c r="A2945" s="24"/>
      <c r="B2945" s="25"/>
      <c r="C2945" s="25"/>
      <c r="D2945" s="25"/>
      <c r="E2945" s="25"/>
      <c r="F2945" s="24"/>
    </row>
    <row r="2946" spans="1:6">
      <c r="A2946" s="24"/>
      <c r="B2946" s="25"/>
      <c r="C2946" s="25"/>
      <c r="D2946" s="25"/>
      <c r="E2946" s="25"/>
      <c r="F2946" s="24"/>
    </row>
    <row r="2947" spans="1:6">
      <c r="A2947" s="24"/>
      <c r="B2947" s="25"/>
      <c r="C2947" s="25"/>
      <c r="D2947" s="25"/>
      <c r="E2947" s="25"/>
      <c r="F2947" s="24"/>
    </row>
    <row r="2948" spans="1:6">
      <c r="A2948" s="24"/>
      <c r="B2948" s="25"/>
      <c r="C2948" s="25"/>
      <c r="D2948" s="25"/>
      <c r="E2948" s="25"/>
      <c r="F2948" s="24"/>
    </row>
    <row r="2949" spans="1:6">
      <c r="A2949" s="24"/>
      <c r="B2949" s="25"/>
      <c r="C2949" s="25"/>
      <c r="D2949" s="25"/>
      <c r="E2949" s="25"/>
      <c r="F2949" s="24"/>
    </row>
    <row r="2950" spans="1:6">
      <c r="A2950" s="24"/>
      <c r="B2950" s="25"/>
      <c r="C2950" s="25"/>
      <c r="D2950" s="25"/>
      <c r="E2950" s="25"/>
      <c r="F2950" s="24"/>
    </row>
    <row r="2951" spans="1:6">
      <c r="A2951" s="24"/>
      <c r="B2951" s="25"/>
      <c r="C2951" s="25"/>
      <c r="D2951" s="25"/>
      <c r="E2951" s="25"/>
      <c r="F2951" s="24"/>
    </row>
    <row r="2952" spans="1:6">
      <c r="A2952" s="24"/>
      <c r="B2952" s="25"/>
      <c r="C2952" s="25"/>
      <c r="D2952" s="25"/>
      <c r="E2952" s="25"/>
      <c r="F2952" s="24"/>
    </row>
    <row r="2953" spans="1:6">
      <c r="A2953" s="24"/>
      <c r="B2953" s="25"/>
      <c r="C2953" s="25"/>
      <c r="D2953" s="25"/>
      <c r="E2953" s="25"/>
      <c r="F2953" s="24"/>
    </row>
    <row r="2954" spans="1:6">
      <c r="A2954" s="24"/>
      <c r="B2954" s="25"/>
      <c r="C2954" s="25"/>
      <c r="D2954" s="25"/>
      <c r="E2954" s="25"/>
      <c r="F2954" s="24"/>
    </row>
    <row r="2955" spans="1:6">
      <c r="A2955" s="24"/>
      <c r="B2955" s="25"/>
      <c r="C2955" s="25"/>
      <c r="D2955" s="25"/>
      <c r="E2955" s="25"/>
      <c r="F2955" s="24"/>
    </row>
    <row r="2956" spans="1:6">
      <c r="A2956" s="24"/>
      <c r="B2956" s="25"/>
      <c r="C2956" s="25"/>
      <c r="D2956" s="25"/>
      <c r="E2956" s="25"/>
      <c r="F2956" s="24"/>
    </row>
    <row r="2957" spans="1:6">
      <c r="A2957" s="24"/>
      <c r="B2957" s="25"/>
      <c r="C2957" s="25"/>
      <c r="D2957" s="25"/>
      <c r="E2957" s="25"/>
      <c r="F2957" s="24"/>
    </row>
    <row r="2958" spans="1:6">
      <c r="A2958" s="24"/>
      <c r="B2958" s="25"/>
      <c r="C2958" s="25"/>
      <c r="D2958" s="25"/>
      <c r="E2958" s="25"/>
      <c r="F2958" s="24"/>
    </row>
    <row r="2959" spans="1:6">
      <c r="A2959" s="24"/>
      <c r="B2959" s="25"/>
      <c r="C2959" s="25"/>
      <c r="D2959" s="25"/>
      <c r="E2959" s="25"/>
      <c r="F2959" s="24"/>
    </row>
    <row r="2960" spans="1:6">
      <c r="A2960" s="24"/>
      <c r="B2960" s="25"/>
      <c r="C2960" s="25"/>
      <c r="D2960" s="25"/>
      <c r="E2960" s="25"/>
      <c r="F2960" s="24"/>
    </row>
    <row r="2961" spans="1:6">
      <c r="A2961" s="24"/>
      <c r="B2961" s="25"/>
      <c r="C2961" s="25"/>
      <c r="D2961" s="25"/>
      <c r="E2961" s="25"/>
      <c r="F2961" s="24"/>
    </row>
    <row r="2962" spans="1:6">
      <c r="A2962" s="24"/>
      <c r="B2962" s="25"/>
      <c r="C2962" s="25"/>
      <c r="D2962" s="25"/>
      <c r="E2962" s="25"/>
      <c r="F2962" s="24"/>
    </row>
    <row r="2963" spans="1:6">
      <c r="A2963" s="24"/>
      <c r="B2963" s="25"/>
      <c r="C2963" s="25"/>
      <c r="D2963" s="25"/>
      <c r="E2963" s="25"/>
      <c r="F2963" s="24"/>
    </row>
    <row r="2964" spans="1:6">
      <c r="A2964" s="24"/>
      <c r="B2964" s="25"/>
      <c r="C2964" s="25"/>
      <c r="D2964" s="25"/>
      <c r="E2964" s="25"/>
      <c r="F2964" s="24"/>
    </row>
    <row r="2965" spans="1:6">
      <c r="A2965" s="24"/>
      <c r="B2965" s="25"/>
      <c r="C2965" s="25"/>
      <c r="D2965" s="25"/>
      <c r="E2965" s="25"/>
      <c r="F2965" s="24"/>
    </row>
    <row r="2966" spans="1:6">
      <c r="A2966" s="24"/>
      <c r="B2966" s="25"/>
      <c r="C2966" s="25"/>
      <c r="D2966" s="25"/>
      <c r="E2966" s="25"/>
      <c r="F2966" s="24"/>
    </row>
    <row r="2967" spans="1:6">
      <c r="A2967" s="24"/>
      <c r="B2967" s="25"/>
      <c r="C2967" s="25"/>
      <c r="D2967" s="25"/>
      <c r="E2967" s="25"/>
      <c r="F2967" s="24"/>
    </row>
    <row r="2968" spans="1:6">
      <c r="A2968" s="24"/>
      <c r="B2968" s="25"/>
      <c r="C2968" s="25"/>
      <c r="D2968" s="25"/>
      <c r="E2968" s="25"/>
      <c r="F2968" s="24"/>
    </row>
    <row r="2969" spans="1:6">
      <c r="A2969" s="24"/>
      <c r="B2969" s="25"/>
      <c r="C2969" s="25"/>
      <c r="D2969" s="25"/>
      <c r="E2969" s="25"/>
      <c r="F2969" s="24"/>
    </row>
    <row r="2970" spans="1:6">
      <c r="A2970" s="24"/>
      <c r="B2970" s="25"/>
      <c r="C2970" s="25"/>
      <c r="D2970" s="25"/>
      <c r="E2970" s="25"/>
      <c r="F2970" s="24"/>
    </row>
    <row r="2971" spans="1:6">
      <c r="A2971" s="24"/>
      <c r="B2971" s="25"/>
      <c r="C2971" s="25"/>
      <c r="D2971" s="25"/>
      <c r="E2971" s="25"/>
      <c r="F2971" s="24"/>
    </row>
    <row r="2972" spans="1:6">
      <c r="A2972" s="24"/>
      <c r="B2972" s="25"/>
      <c r="C2972" s="25"/>
      <c r="D2972" s="25"/>
      <c r="E2972" s="25"/>
      <c r="F2972" s="24"/>
    </row>
    <row r="2973" spans="1:6">
      <c r="A2973" s="24"/>
      <c r="B2973" s="25"/>
      <c r="C2973" s="25"/>
      <c r="D2973" s="25"/>
      <c r="E2973" s="25"/>
      <c r="F2973" s="24"/>
    </row>
    <row r="2974" spans="1:6">
      <c r="A2974" s="24"/>
      <c r="B2974" s="25"/>
      <c r="C2974" s="25"/>
      <c r="D2974" s="25"/>
      <c r="E2974" s="25"/>
      <c r="F2974" s="24"/>
    </row>
    <row r="2975" spans="1:6">
      <c r="A2975" s="24"/>
      <c r="B2975" s="25"/>
      <c r="C2975" s="25"/>
      <c r="D2975" s="25"/>
      <c r="E2975" s="25"/>
      <c r="F2975" s="24"/>
    </row>
    <row r="2976" spans="1:6">
      <c r="A2976" s="24"/>
      <c r="B2976" s="25"/>
      <c r="C2976" s="25"/>
      <c r="D2976" s="25"/>
      <c r="E2976" s="25"/>
      <c r="F2976" s="24"/>
    </row>
    <row r="2977" spans="1:6">
      <c r="A2977" s="24"/>
      <c r="B2977" s="25"/>
      <c r="C2977" s="25"/>
      <c r="D2977" s="25"/>
      <c r="E2977" s="25"/>
      <c r="F2977" s="24"/>
    </row>
    <row r="2978" spans="1:6">
      <c r="A2978" s="24"/>
      <c r="B2978" s="25"/>
      <c r="C2978" s="25"/>
      <c r="D2978" s="25"/>
      <c r="E2978" s="25"/>
      <c r="F2978" s="24"/>
    </row>
    <row r="2979" spans="1:6">
      <c r="A2979" s="24"/>
      <c r="B2979" s="25"/>
      <c r="C2979" s="25"/>
      <c r="D2979" s="25"/>
      <c r="E2979" s="25"/>
      <c r="F2979" s="24"/>
    </row>
    <row r="2980" spans="1:6">
      <c r="A2980" s="24"/>
      <c r="B2980" s="25"/>
      <c r="C2980" s="25"/>
      <c r="D2980" s="25"/>
      <c r="E2980" s="25"/>
      <c r="F2980" s="24"/>
    </row>
    <row r="2981" spans="1:6">
      <c r="A2981" s="24"/>
      <c r="B2981" s="25"/>
      <c r="C2981" s="25"/>
      <c r="D2981" s="25"/>
      <c r="E2981" s="25"/>
      <c r="F2981" s="24"/>
    </row>
    <row r="2982" spans="1:6">
      <c r="A2982" s="24"/>
      <c r="B2982" s="25"/>
      <c r="C2982" s="25"/>
      <c r="D2982" s="25"/>
      <c r="E2982" s="25"/>
      <c r="F2982" s="24"/>
    </row>
    <row r="2983" spans="1:6">
      <c r="A2983" s="24"/>
      <c r="B2983" s="25"/>
      <c r="C2983" s="25"/>
      <c r="D2983" s="25"/>
      <c r="E2983" s="25"/>
      <c r="F2983" s="24"/>
    </row>
    <row r="2984" spans="1:6">
      <c r="A2984" s="24"/>
      <c r="B2984" s="25"/>
      <c r="C2984" s="25"/>
      <c r="D2984" s="25"/>
      <c r="E2984" s="25"/>
      <c r="F2984" s="24"/>
    </row>
    <row r="2985" spans="1:6">
      <c r="A2985" s="24"/>
      <c r="B2985" s="25"/>
      <c r="C2985" s="25"/>
      <c r="D2985" s="25"/>
      <c r="E2985" s="25"/>
      <c r="F2985" s="24"/>
    </row>
    <row r="2986" spans="1:6">
      <c r="A2986" s="24"/>
      <c r="B2986" s="25"/>
      <c r="C2986" s="25"/>
      <c r="D2986" s="25"/>
      <c r="E2986" s="25"/>
      <c r="F2986" s="24"/>
    </row>
    <row r="2987" spans="1:6">
      <c r="A2987" s="24"/>
      <c r="B2987" s="25"/>
      <c r="C2987" s="25"/>
      <c r="D2987" s="25"/>
      <c r="E2987" s="25"/>
      <c r="F2987" s="24"/>
    </row>
    <row r="2988" spans="1:6">
      <c r="A2988" s="24"/>
      <c r="B2988" s="25"/>
      <c r="C2988" s="25"/>
      <c r="D2988" s="25"/>
      <c r="E2988" s="25"/>
      <c r="F2988" s="24"/>
    </row>
    <row r="2989" spans="1:6">
      <c r="A2989" s="24"/>
      <c r="B2989" s="25"/>
      <c r="C2989" s="25"/>
      <c r="D2989" s="25"/>
      <c r="E2989" s="25"/>
      <c r="F2989" s="24"/>
    </row>
    <row r="2990" spans="1:6">
      <c r="A2990" s="24"/>
      <c r="B2990" s="25"/>
      <c r="C2990" s="25"/>
      <c r="D2990" s="25"/>
      <c r="E2990" s="25"/>
      <c r="F2990" s="24"/>
    </row>
    <row r="2991" spans="1:6">
      <c r="A2991" s="24"/>
      <c r="B2991" s="25"/>
      <c r="C2991" s="25"/>
      <c r="D2991" s="25"/>
      <c r="E2991" s="25"/>
      <c r="F2991" s="24"/>
    </row>
    <row r="2992" spans="1:6">
      <c r="A2992" s="24"/>
      <c r="B2992" s="25"/>
      <c r="C2992" s="25"/>
      <c r="D2992" s="25"/>
      <c r="E2992" s="25"/>
      <c r="F2992" s="24"/>
    </row>
    <row r="2993" spans="1:6">
      <c r="A2993" s="24"/>
      <c r="B2993" s="25"/>
      <c r="C2993" s="25"/>
      <c r="D2993" s="25"/>
      <c r="E2993" s="25"/>
      <c r="F2993" s="24"/>
    </row>
    <row r="2994" spans="1:6">
      <c r="A2994" s="24"/>
      <c r="B2994" s="25"/>
      <c r="C2994" s="25"/>
      <c r="D2994" s="25"/>
      <c r="E2994" s="25"/>
      <c r="F2994" s="24"/>
    </row>
    <row r="2995" spans="1:6">
      <c r="A2995" s="24"/>
      <c r="B2995" s="25"/>
      <c r="C2995" s="25"/>
      <c r="D2995" s="25"/>
      <c r="E2995" s="25"/>
      <c r="F2995" s="24"/>
    </row>
    <row r="2996" spans="1:6">
      <c r="A2996" s="24"/>
      <c r="B2996" s="25"/>
      <c r="C2996" s="25"/>
      <c r="D2996" s="25"/>
      <c r="E2996" s="25"/>
      <c r="F2996" s="24"/>
    </row>
    <row r="2997" spans="1:6">
      <c r="A2997" s="24"/>
      <c r="B2997" s="25"/>
      <c r="C2997" s="25"/>
      <c r="D2997" s="25"/>
      <c r="E2997" s="25"/>
      <c r="F2997" s="24"/>
    </row>
    <row r="2998" spans="1:6">
      <c r="A2998" s="24"/>
      <c r="B2998" s="25"/>
      <c r="C2998" s="25"/>
      <c r="D2998" s="25"/>
      <c r="E2998" s="25"/>
      <c r="F2998" s="24"/>
    </row>
    <row r="2999" spans="1:6">
      <c r="A2999" s="24"/>
      <c r="B2999" s="25"/>
      <c r="C2999" s="25"/>
      <c r="D2999" s="25"/>
      <c r="E2999" s="25"/>
      <c r="F2999" s="24"/>
    </row>
    <row r="3000" spans="1:6">
      <c r="A3000" s="24"/>
      <c r="B3000" s="25"/>
      <c r="C3000" s="25"/>
      <c r="D3000" s="25"/>
      <c r="E3000" s="25"/>
      <c r="F3000" s="24"/>
    </row>
    <row r="3001" spans="1:6">
      <c r="A3001" s="24"/>
      <c r="B3001" s="25"/>
      <c r="C3001" s="25"/>
      <c r="D3001" s="25"/>
      <c r="E3001" s="25"/>
      <c r="F3001" s="24"/>
    </row>
    <row r="3002" spans="1:6">
      <c r="A3002" s="24"/>
      <c r="B3002" s="25"/>
      <c r="C3002" s="25"/>
      <c r="D3002" s="25"/>
      <c r="E3002" s="25"/>
      <c r="F3002" s="24"/>
    </row>
    <row r="3003" spans="1:6">
      <c r="A3003" s="24"/>
      <c r="B3003" s="25"/>
      <c r="C3003" s="25"/>
      <c r="D3003" s="25"/>
      <c r="E3003" s="25"/>
      <c r="F3003" s="24"/>
    </row>
    <row r="3004" spans="1:6">
      <c r="A3004" s="24"/>
      <c r="B3004" s="25"/>
      <c r="C3004" s="25"/>
      <c r="D3004" s="25"/>
      <c r="E3004" s="25"/>
      <c r="F3004" s="24"/>
    </row>
    <row r="3005" spans="1:6">
      <c r="A3005" s="24"/>
      <c r="B3005" s="25"/>
      <c r="C3005" s="25"/>
      <c r="D3005" s="25"/>
      <c r="E3005" s="25"/>
      <c r="F3005" s="24"/>
    </row>
    <row r="3006" spans="1:6">
      <c r="A3006" s="24"/>
      <c r="B3006" s="25"/>
      <c r="C3006" s="25"/>
      <c r="D3006" s="25"/>
      <c r="E3006" s="25"/>
      <c r="F3006" s="24"/>
    </row>
    <row r="3007" spans="1:6">
      <c r="A3007" s="24"/>
      <c r="B3007" s="25"/>
      <c r="C3007" s="25"/>
      <c r="D3007" s="25"/>
      <c r="E3007" s="25"/>
      <c r="F3007" s="24"/>
    </row>
    <row r="3008" spans="1:6">
      <c r="A3008" s="24"/>
      <c r="B3008" s="25"/>
      <c r="C3008" s="25"/>
      <c r="D3008" s="25"/>
      <c r="E3008" s="25"/>
      <c r="F3008" s="24"/>
    </row>
    <row r="3009" spans="1:6">
      <c r="A3009" s="24"/>
      <c r="B3009" s="25"/>
      <c r="C3009" s="25"/>
      <c r="D3009" s="25"/>
      <c r="E3009" s="25"/>
      <c r="F3009" s="24"/>
    </row>
    <row r="3010" spans="1:6">
      <c r="A3010" s="24"/>
      <c r="B3010" s="25"/>
      <c r="C3010" s="25"/>
      <c r="D3010" s="25"/>
      <c r="E3010" s="25"/>
      <c r="F3010" s="24"/>
    </row>
    <row r="3011" spans="1:6">
      <c r="A3011" s="24"/>
      <c r="B3011" s="25"/>
      <c r="C3011" s="25"/>
      <c r="D3011" s="25"/>
      <c r="E3011" s="25"/>
      <c r="F3011" s="24"/>
    </row>
    <row r="3012" spans="1:6">
      <c r="A3012" s="24"/>
      <c r="B3012" s="25"/>
      <c r="C3012" s="25"/>
      <c r="D3012" s="25"/>
      <c r="E3012" s="25"/>
      <c r="F3012" s="24"/>
    </row>
    <row r="3013" spans="1:6">
      <c r="A3013" s="24"/>
      <c r="B3013" s="25"/>
      <c r="C3013" s="25"/>
      <c r="D3013" s="25"/>
      <c r="E3013" s="25"/>
      <c r="F3013" s="24"/>
    </row>
    <row r="3014" spans="1:6">
      <c r="A3014" s="24"/>
      <c r="B3014" s="25"/>
      <c r="C3014" s="25"/>
      <c r="D3014" s="25"/>
      <c r="E3014" s="25"/>
      <c r="F3014" s="24"/>
    </row>
    <row r="3015" spans="1:6">
      <c r="A3015" s="24"/>
      <c r="B3015" s="25"/>
      <c r="C3015" s="25"/>
      <c r="D3015" s="25"/>
      <c r="E3015" s="25"/>
      <c r="F3015" s="24"/>
    </row>
    <row r="3016" spans="1:6">
      <c r="A3016" s="24"/>
      <c r="B3016" s="25"/>
      <c r="C3016" s="25"/>
      <c r="D3016" s="25"/>
      <c r="E3016" s="25"/>
      <c r="F3016" s="24"/>
    </row>
    <row r="3017" spans="1:6">
      <c r="A3017" s="24"/>
      <c r="B3017" s="25"/>
      <c r="C3017" s="25"/>
      <c r="D3017" s="25"/>
      <c r="E3017" s="25"/>
      <c r="F3017" s="24"/>
    </row>
    <row r="3018" spans="1:6">
      <c r="A3018" s="24"/>
      <c r="B3018" s="25"/>
      <c r="C3018" s="25"/>
      <c r="D3018" s="25"/>
      <c r="E3018" s="25"/>
      <c r="F3018" s="24"/>
    </row>
    <row r="3019" spans="1:6">
      <c r="A3019" s="24"/>
      <c r="B3019" s="25"/>
      <c r="C3019" s="25"/>
      <c r="D3019" s="25"/>
      <c r="E3019" s="25"/>
      <c r="F3019" s="24"/>
    </row>
    <row r="3020" spans="1:6">
      <c r="A3020" s="24"/>
      <c r="B3020" s="25"/>
      <c r="C3020" s="25"/>
      <c r="D3020" s="25"/>
      <c r="E3020" s="25"/>
      <c r="F3020" s="24"/>
    </row>
    <row r="3021" spans="1:6">
      <c r="A3021" s="24"/>
      <c r="B3021" s="25"/>
      <c r="C3021" s="25"/>
      <c r="D3021" s="25"/>
      <c r="E3021" s="25"/>
      <c r="F3021" s="24"/>
    </row>
    <row r="3022" spans="1:6">
      <c r="A3022" s="24"/>
      <c r="B3022" s="25"/>
      <c r="C3022" s="25"/>
      <c r="D3022" s="25"/>
      <c r="E3022" s="25"/>
      <c r="F3022" s="24"/>
    </row>
    <row r="3023" spans="1:6">
      <c r="A3023" s="24"/>
      <c r="B3023" s="25"/>
      <c r="C3023" s="25"/>
      <c r="D3023" s="25"/>
      <c r="E3023" s="25"/>
      <c r="F3023" s="24"/>
    </row>
    <row r="3024" spans="1:6">
      <c r="A3024" s="24"/>
      <c r="B3024" s="25"/>
      <c r="C3024" s="25"/>
      <c r="D3024" s="25"/>
      <c r="E3024" s="25"/>
      <c r="F3024" s="24"/>
    </row>
    <row r="3025" spans="1:6">
      <c r="A3025" s="24"/>
      <c r="B3025" s="25"/>
      <c r="C3025" s="25"/>
      <c r="D3025" s="25"/>
      <c r="E3025" s="25"/>
      <c r="F3025" s="24"/>
    </row>
    <row r="3026" spans="1:6">
      <c r="A3026" s="24"/>
      <c r="B3026" s="25"/>
      <c r="C3026" s="25"/>
      <c r="D3026" s="25"/>
      <c r="E3026" s="25"/>
      <c r="F3026" s="24"/>
    </row>
    <row r="3027" spans="1:6">
      <c r="A3027" s="24"/>
      <c r="B3027" s="25"/>
      <c r="C3027" s="25"/>
      <c r="D3027" s="25"/>
      <c r="E3027" s="25"/>
      <c r="F3027" s="24"/>
    </row>
    <row r="3028" spans="1:6">
      <c r="A3028" s="24"/>
      <c r="B3028" s="25"/>
      <c r="C3028" s="25"/>
      <c r="D3028" s="25"/>
      <c r="E3028" s="25"/>
      <c r="F3028" s="24"/>
    </row>
    <row r="3029" spans="1:6">
      <c r="A3029" s="24"/>
      <c r="B3029" s="25"/>
      <c r="C3029" s="25"/>
      <c r="D3029" s="25"/>
      <c r="E3029" s="25"/>
      <c r="F3029" s="24"/>
    </row>
    <row r="3030" spans="1:6">
      <c r="A3030" s="24"/>
      <c r="B3030" s="25"/>
      <c r="C3030" s="25"/>
      <c r="D3030" s="25"/>
      <c r="E3030" s="25"/>
      <c r="F3030" s="24"/>
    </row>
    <row r="3031" spans="1:6">
      <c r="A3031" s="24"/>
      <c r="B3031" s="25"/>
      <c r="C3031" s="25"/>
      <c r="D3031" s="25"/>
      <c r="E3031" s="25"/>
      <c r="F3031" s="24"/>
    </row>
    <row r="3032" spans="1:6">
      <c r="A3032" s="24"/>
      <c r="B3032" s="25"/>
      <c r="C3032" s="25"/>
      <c r="D3032" s="25"/>
      <c r="E3032" s="25"/>
      <c r="F3032" s="24"/>
    </row>
    <row r="3033" spans="1:6">
      <c r="A3033" s="24"/>
      <c r="B3033" s="25"/>
      <c r="C3033" s="25"/>
      <c r="D3033" s="25"/>
      <c r="E3033" s="25"/>
      <c r="F3033" s="24"/>
    </row>
    <row r="3034" spans="1:6">
      <c r="A3034" s="24"/>
      <c r="B3034" s="25"/>
      <c r="C3034" s="25"/>
      <c r="D3034" s="25"/>
      <c r="E3034" s="25"/>
      <c r="F3034" s="24"/>
    </row>
    <row r="3035" spans="1:6">
      <c r="A3035" s="24"/>
      <c r="B3035" s="25"/>
      <c r="C3035" s="25"/>
      <c r="D3035" s="25"/>
      <c r="E3035" s="25"/>
      <c r="F3035" s="24"/>
    </row>
    <row r="3036" spans="1:6">
      <c r="A3036" s="24"/>
      <c r="B3036" s="25"/>
      <c r="C3036" s="25"/>
      <c r="D3036" s="25"/>
      <c r="E3036" s="25"/>
      <c r="F3036" s="24"/>
    </row>
    <row r="3037" spans="1:6">
      <c r="A3037" s="24"/>
      <c r="B3037" s="25"/>
      <c r="C3037" s="25"/>
      <c r="D3037" s="25"/>
      <c r="E3037" s="25"/>
      <c r="F3037" s="24"/>
    </row>
    <row r="3038" spans="1:6">
      <c r="A3038" s="24"/>
      <c r="B3038" s="25"/>
      <c r="C3038" s="25"/>
      <c r="D3038" s="25"/>
      <c r="E3038" s="25"/>
      <c r="F3038" s="24"/>
    </row>
    <row r="3039" spans="1:6">
      <c r="A3039" s="24"/>
      <c r="B3039" s="25"/>
      <c r="C3039" s="25"/>
      <c r="D3039" s="25"/>
      <c r="E3039" s="25"/>
      <c r="F3039" s="24"/>
    </row>
    <row r="3040" spans="1:6">
      <c r="A3040" s="24"/>
      <c r="B3040" s="25"/>
      <c r="C3040" s="25"/>
      <c r="D3040" s="25"/>
      <c r="E3040" s="25"/>
      <c r="F3040" s="24"/>
    </row>
    <row r="3041" spans="1:6">
      <c r="A3041" s="24"/>
      <c r="B3041" s="25"/>
      <c r="C3041" s="25"/>
      <c r="D3041" s="25"/>
      <c r="E3041" s="25"/>
      <c r="F3041" s="24"/>
    </row>
    <row r="3042" spans="1:6">
      <c r="A3042" s="24"/>
      <c r="B3042" s="25"/>
      <c r="C3042" s="25"/>
      <c r="D3042" s="25"/>
      <c r="E3042" s="25"/>
      <c r="F3042" s="24"/>
    </row>
    <row r="3043" spans="1:6">
      <c r="A3043" s="24"/>
      <c r="B3043" s="25"/>
      <c r="C3043" s="25"/>
      <c r="D3043" s="25"/>
      <c r="E3043" s="25"/>
      <c r="F3043" s="24"/>
    </row>
    <row r="3044" spans="1:6">
      <c r="A3044" s="24"/>
      <c r="B3044" s="25"/>
      <c r="C3044" s="25"/>
      <c r="D3044" s="25"/>
      <c r="E3044" s="25"/>
      <c r="F3044" s="24"/>
    </row>
    <row r="3045" spans="1:6">
      <c r="A3045" s="24"/>
      <c r="B3045" s="25"/>
      <c r="C3045" s="25"/>
      <c r="D3045" s="25"/>
      <c r="E3045" s="25"/>
      <c r="F3045" s="24"/>
    </row>
    <row r="3046" spans="1:6">
      <c r="A3046" s="24"/>
      <c r="B3046" s="25"/>
      <c r="C3046" s="25"/>
      <c r="D3046" s="25"/>
      <c r="E3046" s="25"/>
      <c r="F3046" s="24"/>
    </row>
    <row r="3047" spans="1:6">
      <c r="A3047" s="24"/>
      <c r="B3047" s="25"/>
      <c r="C3047" s="25"/>
      <c r="D3047" s="25"/>
      <c r="E3047" s="25"/>
      <c r="F3047" s="24"/>
    </row>
    <row r="3048" spans="1:6">
      <c r="A3048" s="24"/>
      <c r="B3048" s="25"/>
      <c r="C3048" s="25"/>
      <c r="D3048" s="25"/>
      <c r="E3048" s="25"/>
      <c r="F3048" s="24"/>
    </row>
    <row r="3049" spans="1:6">
      <c r="A3049" s="24"/>
      <c r="B3049" s="25"/>
      <c r="C3049" s="25"/>
      <c r="D3049" s="25"/>
      <c r="E3049" s="25"/>
      <c r="F3049" s="24"/>
    </row>
    <row r="3050" spans="1:6">
      <c r="A3050" s="24"/>
      <c r="B3050" s="25"/>
      <c r="C3050" s="25"/>
      <c r="D3050" s="25"/>
      <c r="E3050" s="25"/>
      <c r="F3050" s="24"/>
    </row>
    <row r="3051" spans="1:6">
      <c r="A3051" s="24"/>
      <c r="B3051" s="25"/>
      <c r="C3051" s="25"/>
      <c r="D3051" s="25"/>
      <c r="E3051" s="25"/>
      <c r="F3051" s="24"/>
    </row>
    <row r="3052" spans="1:6">
      <c r="A3052" s="24"/>
      <c r="B3052" s="25"/>
      <c r="C3052" s="25"/>
      <c r="D3052" s="25"/>
      <c r="E3052" s="25"/>
      <c r="F3052" s="24"/>
    </row>
    <row r="3053" spans="1:6">
      <c r="A3053" s="24"/>
      <c r="B3053" s="25"/>
      <c r="C3053" s="25"/>
      <c r="D3053" s="25"/>
      <c r="E3053" s="25"/>
      <c r="F3053" s="24"/>
    </row>
    <row r="3054" spans="1:6">
      <c r="A3054" s="24"/>
      <c r="B3054" s="25"/>
      <c r="C3054" s="25"/>
      <c r="D3054" s="25"/>
      <c r="E3054" s="25"/>
      <c r="F3054" s="24"/>
    </row>
    <row r="3055" spans="1:6">
      <c r="A3055" s="24"/>
      <c r="B3055" s="25"/>
      <c r="C3055" s="25"/>
      <c r="D3055" s="25"/>
      <c r="E3055" s="25"/>
      <c r="F3055" s="24"/>
    </row>
    <row r="3056" spans="1:6">
      <c r="A3056" s="24"/>
      <c r="B3056" s="25"/>
      <c r="C3056" s="25"/>
      <c r="D3056" s="25"/>
      <c r="E3056" s="25"/>
      <c r="F3056" s="24"/>
    </row>
    <row r="3057" spans="1:6">
      <c r="A3057" s="24"/>
      <c r="B3057" s="25"/>
      <c r="C3057" s="25"/>
      <c r="D3057" s="25"/>
      <c r="E3057" s="25"/>
      <c r="F3057" s="24"/>
    </row>
    <row r="3058" spans="1:6">
      <c r="A3058" s="24"/>
      <c r="B3058" s="25"/>
      <c r="C3058" s="25"/>
      <c r="D3058" s="25"/>
      <c r="E3058" s="25"/>
      <c r="F3058" s="24"/>
    </row>
    <row r="3059" spans="1:6">
      <c r="A3059" s="24"/>
      <c r="B3059" s="25"/>
      <c r="C3059" s="25"/>
      <c r="D3059" s="25"/>
      <c r="E3059" s="25"/>
      <c r="F3059" s="24"/>
    </row>
    <row r="3060" spans="1:6">
      <c r="A3060" s="24"/>
      <c r="B3060" s="25"/>
      <c r="C3060" s="25"/>
      <c r="D3060" s="25"/>
      <c r="E3060" s="25"/>
      <c r="F3060" s="24"/>
    </row>
    <row r="3061" spans="1:6">
      <c r="A3061" s="24"/>
      <c r="B3061" s="25"/>
      <c r="C3061" s="25"/>
      <c r="D3061" s="25"/>
      <c r="E3061" s="25"/>
      <c r="F3061" s="24"/>
    </row>
    <row r="3062" spans="1:6">
      <c r="A3062" s="24"/>
      <c r="B3062" s="25"/>
      <c r="C3062" s="25"/>
      <c r="D3062" s="25"/>
      <c r="E3062" s="25"/>
      <c r="F3062" s="24"/>
    </row>
    <row r="3063" spans="1:6">
      <c r="A3063" s="24"/>
      <c r="B3063" s="25"/>
      <c r="C3063" s="25"/>
      <c r="D3063" s="25"/>
      <c r="E3063" s="25"/>
      <c r="F3063" s="24"/>
    </row>
    <row r="3064" spans="1:6">
      <c r="A3064" s="24"/>
      <c r="B3064" s="25"/>
      <c r="C3064" s="25"/>
      <c r="D3064" s="25"/>
      <c r="E3064" s="25"/>
      <c r="F3064" s="24"/>
    </row>
    <row r="3065" spans="1:6">
      <c r="A3065" s="24"/>
      <c r="B3065" s="25"/>
      <c r="C3065" s="25"/>
      <c r="D3065" s="25"/>
      <c r="E3065" s="25"/>
      <c r="F3065" s="24"/>
    </row>
    <row r="3066" spans="1:6">
      <c r="A3066" s="24"/>
      <c r="B3066" s="25"/>
      <c r="C3066" s="25"/>
      <c r="D3066" s="25"/>
      <c r="E3066" s="25"/>
      <c r="F3066" s="24"/>
    </row>
    <row r="3067" spans="1:6">
      <c r="A3067" s="24"/>
      <c r="B3067" s="25"/>
      <c r="C3067" s="25"/>
      <c r="D3067" s="25"/>
      <c r="E3067" s="25"/>
      <c r="F3067" s="24"/>
    </row>
    <row r="3068" spans="1:6">
      <c r="A3068" s="24"/>
      <c r="B3068" s="25"/>
      <c r="C3068" s="25"/>
      <c r="D3068" s="25"/>
      <c r="E3068" s="25"/>
      <c r="F3068" s="24"/>
    </row>
    <row r="3069" spans="1:6">
      <c r="A3069" s="24"/>
      <c r="B3069" s="25"/>
      <c r="C3069" s="25"/>
      <c r="D3069" s="25"/>
      <c r="E3069" s="25"/>
      <c r="F3069" s="24"/>
    </row>
    <row r="3070" spans="1:6">
      <c r="A3070" s="24"/>
      <c r="B3070" s="25"/>
      <c r="C3070" s="25"/>
      <c r="D3070" s="25"/>
      <c r="E3070" s="25"/>
      <c r="F3070" s="24"/>
    </row>
    <row r="3071" spans="1:6">
      <c r="A3071" s="24"/>
      <c r="B3071" s="25"/>
      <c r="C3071" s="25"/>
      <c r="D3071" s="25"/>
      <c r="E3071" s="25"/>
      <c r="F3071" s="24"/>
    </row>
    <row r="3072" spans="1:6">
      <c r="A3072" s="24"/>
      <c r="B3072" s="25"/>
      <c r="C3072" s="25"/>
      <c r="D3072" s="25"/>
      <c r="E3072" s="25"/>
      <c r="F3072" s="24"/>
    </row>
    <row r="3073" spans="1:6">
      <c r="A3073" s="24"/>
      <c r="B3073" s="25"/>
      <c r="C3073" s="25"/>
      <c r="D3073" s="25"/>
      <c r="E3073" s="25"/>
      <c r="F3073" s="24"/>
    </row>
    <row r="3074" spans="1:6">
      <c r="A3074" s="24"/>
      <c r="B3074" s="25"/>
      <c r="C3074" s="25"/>
      <c r="D3074" s="25"/>
      <c r="E3074" s="25"/>
      <c r="F3074" s="24"/>
    </row>
    <row r="3075" spans="1:6">
      <c r="A3075" s="24"/>
      <c r="B3075" s="25"/>
      <c r="C3075" s="25"/>
      <c r="D3075" s="25"/>
      <c r="E3075" s="25"/>
      <c r="F3075" s="24"/>
    </row>
    <row r="3076" spans="1:6">
      <c r="A3076" s="24"/>
      <c r="B3076" s="25"/>
      <c r="C3076" s="25"/>
      <c r="D3076" s="25"/>
      <c r="E3076" s="25"/>
      <c r="F3076" s="24"/>
    </row>
    <row r="3077" spans="1:6">
      <c r="A3077" s="24"/>
      <c r="B3077" s="25"/>
      <c r="C3077" s="25"/>
      <c r="D3077" s="25"/>
      <c r="E3077" s="25"/>
      <c r="F3077" s="24"/>
    </row>
    <row r="3078" spans="1:6">
      <c r="A3078" s="24"/>
      <c r="B3078" s="25"/>
      <c r="C3078" s="25"/>
      <c r="D3078" s="25"/>
      <c r="E3078" s="25"/>
      <c r="F3078" s="24"/>
    </row>
    <row r="3079" spans="1:6">
      <c r="A3079" s="24"/>
      <c r="B3079" s="25"/>
      <c r="C3079" s="25"/>
      <c r="D3079" s="25"/>
      <c r="E3079" s="25"/>
      <c r="F3079" s="24"/>
    </row>
    <row r="3080" spans="1:6">
      <c r="A3080" s="24"/>
      <c r="B3080" s="25"/>
      <c r="C3080" s="25"/>
      <c r="D3080" s="25"/>
      <c r="E3080" s="25"/>
      <c r="F3080" s="24"/>
    </row>
    <row r="3081" spans="1:6">
      <c r="A3081" s="24"/>
      <c r="B3081" s="25"/>
      <c r="C3081" s="25"/>
      <c r="D3081" s="25"/>
      <c r="E3081" s="25"/>
      <c r="F3081" s="24"/>
    </row>
    <row r="3082" spans="1:6">
      <c r="A3082" s="24"/>
      <c r="B3082" s="25"/>
      <c r="C3082" s="25"/>
      <c r="D3082" s="25"/>
      <c r="E3082" s="25"/>
      <c r="F3082" s="24"/>
    </row>
    <row r="3083" spans="1:6">
      <c r="A3083" s="24"/>
      <c r="B3083" s="25"/>
      <c r="C3083" s="25"/>
      <c r="D3083" s="25"/>
      <c r="E3083" s="25"/>
      <c r="F3083" s="24"/>
    </row>
    <row r="3084" spans="1:6">
      <c r="A3084" s="24"/>
      <c r="B3084" s="25"/>
      <c r="C3084" s="25"/>
      <c r="D3084" s="25"/>
      <c r="E3084" s="25"/>
      <c r="F3084" s="24"/>
    </row>
    <row r="3085" spans="1:6">
      <c r="A3085" s="24"/>
      <c r="B3085" s="25"/>
      <c r="C3085" s="25"/>
      <c r="D3085" s="25"/>
      <c r="E3085" s="25"/>
      <c r="F3085" s="24"/>
    </row>
    <row r="3086" spans="1:6">
      <c r="A3086" s="24"/>
      <c r="B3086" s="25"/>
      <c r="C3086" s="25"/>
      <c r="D3086" s="25"/>
      <c r="E3086" s="25"/>
      <c r="F3086" s="24"/>
    </row>
    <row r="3087" spans="1:6">
      <c r="A3087" s="24"/>
      <c r="B3087" s="25"/>
      <c r="C3087" s="25"/>
      <c r="D3087" s="25"/>
      <c r="E3087" s="25"/>
      <c r="F3087" s="24"/>
    </row>
    <row r="3088" spans="1:6">
      <c r="A3088" s="24"/>
      <c r="B3088" s="25"/>
      <c r="C3088" s="25"/>
      <c r="D3088" s="25"/>
      <c r="E3088" s="25"/>
      <c r="F3088" s="24"/>
    </row>
    <row r="3089" spans="1:6">
      <c r="A3089" s="24"/>
      <c r="B3089" s="25"/>
      <c r="C3089" s="25"/>
      <c r="D3089" s="25"/>
      <c r="E3089" s="25"/>
      <c r="F3089" s="24"/>
    </row>
    <row r="3090" spans="1:6">
      <c r="A3090" s="24"/>
      <c r="B3090" s="25"/>
      <c r="C3090" s="25"/>
      <c r="D3090" s="25"/>
      <c r="E3090" s="25"/>
      <c r="F3090" s="24"/>
    </row>
    <row r="3091" spans="1:6">
      <c r="A3091" s="24"/>
      <c r="B3091" s="25"/>
      <c r="C3091" s="25"/>
      <c r="D3091" s="25"/>
      <c r="E3091" s="25"/>
      <c r="F3091" s="24"/>
    </row>
    <row r="3092" spans="1:6">
      <c r="A3092" s="24"/>
      <c r="B3092" s="25"/>
      <c r="C3092" s="25"/>
      <c r="D3092" s="25"/>
      <c r="E3092" s="25"/>
      <c r="F3092" s="24"/>
    </row>
    <row r="3093" spans="1:6">
      <c r="A3093" s="24"/>
      <c r="B3093" s="25"/>
      <c r="C3093" s="25"/>
      <c r="D3093" s="25"/>
      <c r="E3093" s="25"/>
      <c r="F3093" s="24"/>
    </row>
    <row r="3094" spans="1:6">
      <c r="A3094" s="24"/>
      <c r="B3094" s="25"/>
      <c r="C3094" s="25"/>
      <c r="D3094" s="25"/>
      <c r="E3094" s="25"/>
      <c r="F3094" s="24"/>
    </row>
    <row r="3095" spans="1:6">
      <c r="A3095" s="24"/>
      <c r="B3095" s="25"/>
      <c r="C3095" s="25"/>
      <c r="D3095" s="25"/>
      <c r="E3095" s="25"/>
      <c r="F3095" s="24"/>
    </row>
    <row r="3096" spans="1:6">
      <c r="A3096" s="24"/>
      <c r="B3096" s="25"/>
      <c r="C3096" s="25"/>
      <c r="D3096" s="25"/>
      <c r="E3096" s="25"/>
      <c r="F3096" s="24"/>
    </row>
    <row r="3097" spans="1:6">
      <c r="A3097" s="24"/>
      <c r="B3097" s="25"/>
      <c r="C3097" s="25"/>
      <c r="D3097" s="25"/>
      <c r="E3097" s="25"/>
      <c r="F3097" s="24"/>
    </row>
    <row r="3098" spans="1:6">
      <c r="A3098" s="24"/>
      <c r="B3098" s="25"/>
      <c r="C3098" s="25"/>
      <c r="D3098" s="25"/>
      <c r="E3098" s="25"/>
      <c r="F3098" s="24"/>
    </row>
    <row r="3099" spans="1:6">
      <c r="A3099" s="24"/>
      <c r="B3099" s="25"/>
      <c r="C3099" s="25"/>
      <c r="D3099" s="25"/>
      <c r="E3099" s="25"/>
      <c r="F3099" s="24"/>
    </row>
    <row r="3100" spans="1:6">
      <c r="A3100" s="24"/>
      <c r="B3100" s="25"/>
      <c r="C3100" s="25"/>
      <c r="D3100" s="25"/>
      <c r="E3100" s="25"/>
      <c r="F3100" s="24"/>
    </row>
    <row r="3101" spans="1:6">
      <c r="A3101" s="24"/>
      <c r="B3101" s="25"/>
      <c r="C3101" s="25"/>
      <c r="D3101" s="25"/>
      <c r="E3101" s="25"/>
      <c r="F3101" s="24"/>
    </row>
    <row r="3102" spans="1:6">
      <c r="A3102" s="24"/>
      <c r="B3102" s="25"/>
      <c r="C3102" s="25"/>
      <c r="D3102" s="25"/>
      <c r="E3102" s="25"/>
      <c r="F3102" s="24"/>
    </row>
    <row r="3103" spans="1:6">
      <c r="A3103" s="24"/>
      <c r="B3103" s="25"/>
      <c r="C3103" s="25"/>
      <c r="D3103" s="25"/>
      <c r="E3103" s="25"/>
      <c r="F3103" s="24"/>
    </row>
    <row r="3104" spans="1:6">
      <c r="A3104" s="24"/>
      <c r="B3104" s="25"/>
      <c r="C3104" s="25"/>
      <c r="D3104" s="25"/>
      <c r="E3104" s="25"/>
      <c r="F3104" s="24"/>
    </row>
    <row r="3105" spans="1:6">
      <c r="A3105" s="24"/>
      <c r="B3105" s="25"/>
      <c r="C3105" s="25"/>
      <c r="D3105" s="25"/>
      <c r="E3105" s="25"/>
      <c r="F3105" s="24"/>
    </row>
    <row r="3106" spans="1:6">
      <c r="A3106" s="24"/>
      <c r="B3106" s="25"/>
      <c r="C3106" s="25"/>
      <c r="D3106" s="25"/>
      <c r="E3106" s="25"/>
      <c r="F3106" s="24"/>
    </row>
    <row r="3107" spans="1:6">
      <c r="A3107" s="24"/>
      <c r="B3107" s="25"/>
      <c r="C3107" s="25"/>
      <c r="D3107" s="25"/>
      <c r="E3107" s="25"/>
      <c r="F3107" s="24"/>
    </row>
    <row r="3108" spans="1:6">
      <c r="A3108" s="24"/>
      <c r="B3108" s="25"/>
      <c r="C3108" s="25"/>
      <c r="D3108" s="25"/>
      <c r="E3108" s="25"/>
      <c r="F3108" s="24"/>
    </row>
    <row r="3109" spans="1:6">
      <c r="A3109" s="24"/>
      <c r="B3109" s="25"/>
      <c r="C3109" s="25"/>
      <c r="D3109" s="25"/>
      <c r="E3109" s="25"/>
      <c r="F3109" s="24"/>
    </row>
    <row r="3110" spans="1:6">
      <c r="A3110" s="24"/>
      <c r="B3110" s="25"/>
      <c r="C3110" s="25"/>
      <c r="D3110" s="25"/>
      <c r="E3110" s="25"/>
      <c r="F3110" s="24"/>
    </row>
    <row r="3111" spans="1:6">
      <c r="A3111" s="24"/>
      <c r="B3111" s="25"/>
      <c r="C3111" s="25"/>
      <c r="D3111" s="25"/>
      <c r="E3111" s="25"/>
      <c r="F3111" s="24"/>
    </row>
    <row r="3112" spans="1:6">
      <c r="A3112" s="24"/>
      <c r="B3112" s="25"/>
      <c r="C3112" s="25"/>
      <c r="D3112" s="25"/>
      <c r="E3112" s="25"/>
      <c r="F3112" s="24"/>
    </row>
    <row r="3113" spans="1:6">
      <c r="A3113" s="24"/>
      <c r="B3113" s="25"/>
      <c r="C3113" s="25"/>
      <c r="D3113" s="25"/>
      <c r="E3113" s="25"/>
      <c r="F3113" s="24"/>
    </row>
    <row r="3114" spans="1:6">
      <c r="A3114" s="24"/>
      <c r="B3114" s="25"/>
      <c r="C3114" s="25"/>
      <c r="D3114" s="25"/>
      <c r="E3114" s="25"/>
      <c r="F3114" s="24"/>
    </row>
    <row r="3115" spans="1:6">
      <c r="A3115" s="24"/>
      <c r="B3115" s="25"/>
      <c r="C3115" s="25"/>
      <c r="D3115" s="25"/>
      <c r="E3115" s="25"/>
      <c r="F3115" s="24"/>
    </row>
    <row r="3116" spans="1:6">
      <c r="A3116" s="24"/>
      <c r="B3116" s="25"/>
      <c r="C3116" s="25"/>
      <c r="D3116" s="25"/>
      <c r="E3116" s="25"/>
      <c r="F3116" s="24"/>
    </row>
    <row r="3117" spans="1:6">
      <c r="A3117" s="24"/>
      <c r="B3117" s="25"/>
      <c r="C3117" s="25"/>
      <c r="D3117" s="25"/>
      <c r="E3117" s="25"/>
      <c r="F3117" s="24"/>
    </row>
    <row r="3118" spans="1:6">
      <c r="A3118" s="24"/>
      <c r="B3118" s="25"/>
      <c r="C3118" s="25"/>
      <c r="D3118" s="25"/>
      <c r="E3118" s="25"/>
      <c r="F3118" s="24"/>
    </row>
    <row r="3119" spans="1:6">
      <c r="A3119" s="24"/>
      <c r="B3119" s="25"/>
      <c r="C3119" s="25"/>
      <c r="D3119" s="25"/>
      <c r="E3119" s="25"/>
      <c r="F3119" s="24"/>
    </row>
    <row r="3120" spans="1:6">
      <c r="A3120" s="24"/>
      <c r="B3120" s="25"/>
      <c r="C3120" s="25"/>
      <c r="D3120" s="25"/>
      <c r="E3120" s="25"/>
      <c r="F3120" s="24"/>
    </row>
    <row r="3121" spans="1:6">
      <c r="A3121" s="24"/>
      <c r="B3121" s="25"/>
      <c r="C3121" s="25"/>
      <c r="D3121" s="25"/>
      <c r="E3121" s="25"/>
      <c r="F3121" s="24"/>
    </row>
    <row r="3122" spans="1:6">
      <c r="A3122" s="24"/>
      <c r="B3122" s="25"/>
      <c r="C3122" s="25"/>
      <c r="D3122" s="25"/>
      <c r="E3122" s="25"/>
      <c r="F3122" s="24"/>
    </row>
    <row r="3123" spans="1:6">
      <c r="A3123" s="24"/>
      <c r="B3123" s="25"/>
      <c r="C3123" s="25"/>
      <c r="D3123" s="25"/>
      <c r="E3123" s="25"/>
      <c r="F3123" s="24"/>
    </row>
    <row r="3124" spans="1:6">
      <c r="A3124" s="24"/>
      <c r="B3124" s="25"/>
      <c r="C3124" s="25"/>
      <c r="D3124" s="25"/>
      <c r="E3124" s="25"/>
      <c r="F3124" s="24"/>
    </row>
    <row r="3125" spans="1:6">
      <c r="A3125" s="24"/>
      <c r="B3125" s="25"/>
      <c r="C3125" s="25"/>
      <c r="D3125" s="25"/>
      <c r="E3125" s="25"/>
      <c r="F3125" s="24"/>
    </row>
    <row r="3126" spans="1:6">
      <c r="A3126" s="24"/>
      <c r="B3126" s="25"/>
      <c r="C3126" s="25"/>
      <c r="D3126" s="25"/>
      <c r="E3126" s="25"/>
      <c r="F3126" s="24"/>
    </row>
    <row r="3127" spans="1:6">
      <c r="A3127" s="24"/>
      <c r="B3127" s="25"/>
      <c r="C3127" s="25"/>
      <c r="D3127" s="25"/>
      <c r="E3127" s="25"/>
      <c r="F3127" s="24"/>
    </row>
    <row r="3128" spans="1:6">
      <c r="A3128" s="24"/>
      <c r="B3128" s="25"/>
      <c r="C3128" s="25"/>
      <c r="D3128" s="25"/>
      <c r="E3128" s="25"/>
      <c r="F3128" s="24"/>
    </row>
    <row r="3129" spans="1:6">
      <c r="A3129" s="24"/>
      <c r="B3129" s="25"/>
      <c r="C3129" s="25"/>
      <c r="D3129" s="25"/>
      <c r="E3129" s="25"/>
      <c r="F3129" s="24"/>
    </row>
    <row r="3130" spans="1:6">
      <c r="A3130" s="24"/>
      <c r="B3130" s="25"/>
      <c r="C3130" s="25"/>
      <c r="D3130" s="25"/>
      <c r="E3130" s="25"/>
      <c r="F3130" s="24"/>
    </row>
    <row r="3131" spans="1:6">
      <c r="A3131" s="24"/>
      <c r="B3131" s="25"/>
      <c r="C3131" s="25"/>
      <c r="D3131" s="25"/>
      <c r="E3131" s="25"/>
      <c r="F3131" s="24"/>
    </row>
    <row r="3132" spans="1:6">
      <c r="A3132" s="24"/>
      <c r="B3132" s="25"/>
      <c r="C3132" s="25"/>
      <c r="D3132" s="25"/>
      <c r="E3132" s="25"/>
      <c r="F3132" s="24"/>
    </row>
    <row r="3133" spans="1:6">
      <c r="A3133" s="24"/>
      <c r="B3133" s="25"/>
      <c r="C3133" s="25"/>
      <c r="D3133" s="25"/>
      <c r="E3133" s="25"/>
      <c r="F3133" s="24"/>
    </row>
    <row r="3134" spans="1:6">
      <c r="A3134" s="24"/>
      <c r="B3134" s="25"/>
      <c r="C3134" s="25"/>
      <c r="D3134" s="25"/>
      <c r="E3134" s="25"/>
      <c r="F3134" s="24"/>
    </row>
    <row r="3135" spans="1:6">
      <c r="A3135" s="24"/>
      <c r="B3135" s="25"/>
      <c r="C3135" s="25"/>
      <c r="D3135" s="25"/>
      <c r="E3135" s="25"/>
      <c r="F3135" s="24"/>
    </row>
    <row r="3136" spans="1:6">
      <c r="A3136" s="24"/>
      <c r="B3136" s="25"/>
      <c r="C3136" s="25"/>
      <c r="D3136" s="25"/>
      <c r="E3136" s="25"/>
      <c r="F3136" s="24"/>
    </row>
    <row r="3137" spans="1:6">
      <c r="A3137" s="24"/>
      <c r="B3137" s="25"/>
      <c r="C3137" s="25"/>
      <c r="D3137" s="25"/>
      <c r="E3137" s="25"/>
      <c r="F3137" s="24"/>
    </row>
    <row r="3138" spans="1:6">
      <c r="A3138" s="24"/>
      <c r="B3138" s="25"/>
      <c r="C3138" s="25"/>
      <c r="D3138" s="25"/>
      <c r="E3138" s="25"/>
      <c r="F3138" s="24"/>
    </row>
    <row r="3139" spans="1:6">
      <c r="A3139" s="24"/>
      <c r="B3139" s="25"/>
      <c r="C3139" s="25"/>
      <c r="D3139" s="25"/>
      <c r="E3139" s="25"/>
      <c r="F3139" s="24"/>
    </row>
    <row r="3140" spans="1:6">
      <c r="A3140" s="24"/>
      <c r="B3140" s="25"/>
      <c r="C3140" s="25"/>
      <c r="D3140" s="25"/>
      <c r="E3140" s="25"/>
      <c r="F3140" s="24"/>
    </row>
    <row r="3141" spans="1:6">
      <c r="A3141" s="24"/>
      <c r="B3141" s="25"/>
      <c r="C3141" s="25"/>
      <c r="D3141" s="25"/>
      <c r="E3141" s="25"/>
      <c r="F3141" s="24"/>
    </row>
    <row r="3142" spans="1:6">
      <c r="A3142" s="24"/>
      <c r="B3142" s="25"/>
      <c r="C3142" s="25"/>
      <c r="D3142" s="25"/>
      <c r="E3142" s="25"/>
      <c r="F3142" s="24"/>
    </row>
    <row r="3143" spans="1:6">
      <c r="A3143" s="24"/>
      <c r="B3143" s="25"/>
      <c r="C3143" s="25"/>
      <c r="D3143" s="25"/>
      <c r="E3143" s="25"/>
      <c r="F3143" s="24"/>
    </row>
    <row r="3144" spans="1:6">
      <c r="A3144" s="24"/>
      <c r="B3144" s="25"/>
      <c r="C3144" s="25"/>
      <c r="D3144" s="25"/>
      <c r="E3144" s="25"/>
      <c r="F3144" s="24"/>
    </row>
    <row r="3145" spans="1:6">
      <c r="A3145" s="24"/>
      <c r="B3145" s="25"/>
      <c r="C3145" s="25"/>
      <c r="D3145" s="25"/>
      <c r="E3145" s="25"/>
      <c r="F3145" s="24"/>
    </row>
    <row r="3146" spans="1:6">
      <c r="A3146" s="24"/>
      <c r="B3146" s="25"/>
      <c r="C3146" s="25"/>
      <c r="D3146" s="25"/>
      <c r="E3146" s="25"/>
      <c r="F3146" s="24"/>
    </row>
    <row r="3147" spans="1:6">
      <c r="A3147" s="24"/>
      <c r="B3147" s="25"/>
      <c r="C3147" s="25"/>
      <c r="D3147" s="25"/>
      <c r="E3147" s="25"/>
      <c r="F3147" s="24"/>
    </row>
    <row r="3148" spans="1:6">
      <c r="A3148" s="24"/>
      <c r="B3148" s="25"/>
      <c r="C3148" s="25"/>
      <c r="D3148" s="25"/>
      <c r="E3148" s="25"/>
      <c r="F3148" s="24"/>
    </row>
    <row r="3149" spans="1:6">
      <c r="A3149" s="24"/>
      <c r="B3149" s="25"/>
      <c r="C3149" s="25"/>
      <c r="D3149" s="25"/>
      <c r="E3149" s="25"/>
      <c r="F3149" s="24"/>
    </row>
    <row r="3150" spans="1:6">
      <c r="A3150" s="24"/>
      <c r="B3150" s="25"/>
      <c r="C3150" s="25"/>
      <c r="D3150" s="25"/>
      <c r="E3150" s="25"/>
      <c r="F3150" s="24"/>
    </row>
    <row r="3151" spans="1:6">
      <c r="A3151" s="24"/>
      <c r="B3151" s="25"/>
      <c r="C3151" s="25"/>
      <c r="D3151" s="25"/>
      <c r="E3151" s="25"/>
      <c r="F3151" s="24"/>
    </row>
    <row r="3152" spans="1:6">
      <c r="A3152" s="24"/>
      <c r="B3152" s="25"/>
      <c r="C3152" s="25"/>
      <c r="D3152" s="25"/>
      <c r="E3152" s="25"/>
      <c r="F3152" s="24"/>
    </row>
    <row r="3153" spans="1:6">
      <c r="A3153" s="24"/>
      <c r="B3153" s="25"/>
      <c r="C3153" s="25"/>
      <c r="D3153" s="25"/>
      <c r="E3153" s="25"/>
      <c r="F3153" s="24"/>
    </row>
    <row r="3154" spans="1:6">
      <c r="A3154" s="24"/>
      <c r="B3154" s="25"/>
      <c r="C3154" s="25"/>
      <c r="D3154" s="25"/>
      <c r="E3154" s="25"/>
      <c r="F3154" s="24"/>
    </row>
    <row r="3155" spans="1:6">
      <c r="A3155" s="24"/>
      <c r="B3155" s="25"/>
      <c r="C3155" s="25"/>
      <c r="D3155" s="25"/>
      <c r="E3155" s="25"/>
      <c r="F3155" s="24"/>
    </row>
    <row r="3156" spans="1:6">
      <c r="A3156" s="24"/>
      <c r="B3156" s="25"/>
      <c r="C3156" s="25"/>
      <c r="D3156" s="25"/>
      <c r="E3156" s="25"/>
      <c r="F3156" s="24"/>
    </row>
    <row r="3157" spans="1:6">
      <c r="A3157" s="24"/>
      <c r="B3157" s="25"/>
      <c r="C3157" s="25"/>
      <c r="D3157" s="25"/>
      <c r="E3157" s="25"/>
      <c r="F3157" s="24"/>
    </row>
    <row r="3158" spans="1:6">
      <c r="A3158" s="24"/>
      <c r="B3158" s="25"/>
      <c r="C3158" s="25"/>
      <c r="D3158" s="25"/>
      <c r="E3158" s="25"/>
      <c r="F3158" s="24"/>
    </row>
    <row r="3159" spans="1:6">
      <c r="A3159" s="24"/>
      <c r="B3159" s="25"/>
      <c r="C3159" s="25"/>
      <c r="D3159" s="25"/>
      <c r="E3159" s="25"/>
      <c r="F3159" s="24"/>
    </row>
    <row r="3160" spans="1:6">
      <c r="A3160" s="24"/>
      <c r="B3160" s="25"/>
      <c r="C3160" s="25"/>
      <c r="D3160" s="25"/>
      <c r="E3160" s="25"/>
      <c r="F3160" s="24"/>
    </row>
    <row r="3161" spans="1:6">
      <c r="A3161" s="24"/>
      <c r="B3161" s="25"/>
      <c r="C3161" s="25"/>
      <c r="D3161" s="25"/>
      <c r="E3161" s="25"/>
      <c r="F3161" s="24"/>
    </row>
    <row r="3162" spans="1:6">
      <c r="A3162" s="24"/>
      <c r="B3162" s="25"/>
      <c r="C3162" s="25"/>
      <c r="D3162" s="25"/>
      <c r="E3162" s="25"/>
      <c r="F3162" s="24"/>
    </row>
    <row r="3163" spans="1:6">
      <c r="A3163" s="24"/>
      <c r="B3163" s="25"/>
      <c r="C3163" s="25"/>
      <c r="D3163" s="25"/>
      <c r="E3163" s="25"/>
      <c r="F3163" s="24"/>
    </row>
    <row r="3164" spans="1:6">
      <c r="A3164" s="24"/>
      <c r="B3164" s="25"/>
      <c r="C3164" s="25"/>
      <c r="D3164" s="25"/>
      <c r="E3164" s="25"/>
      <c r="F3164" s="24"/>
    </row>
    <row r="3165" spans="1:6">
      <c r="A3165" s="24"/>
      <c r="B3165" s="25"/>
      <c r="C3165" s="25"/>
      <c r="D3165" s="25"/>
      <c r="E3165" s="25"/>
      <c r="F3165" s="24"/>
    </row>
    <row r="3166" spans="1:6">
      <c r="A3166" s="24"/>
      <c r="B3166" s="25"/>
      <c r="C3166" s="25"/>
      <c r="D3166" s="25"/>
      <c r="E3166" s="25"/>
      <c r="F3166" s="24"/>
    </row>
    <row r="3167" spans="1:6">
      <c r="A3167" s="24"/>
      <c r="B3167" s="25"/>
      <c r="C3167" s="25"/>
      <c r="D3167" s="25"/>
      <c r="E3167" s="25"/>
      <c r="F3167" s="24"/>
    </row>
    <row r="3168" spans="1:6">
      <c r="A3168" s="24"/>
      <c r="B3168" s="25"/>
      <c r="C3168" s="25"/>
      <c r="D3168" s="25"/>
      <c r="E3168" s="25"/>
      <c r="F3168" s="24"/>
    </row>
    <row r="3169" spans="1:6">
      <c r="A3169" s="24"/>
      <c r="B3169" s="25"/>
      <c r="C3169" s="25"/>
      <c r="D3169" s="25"/>
      <c r="E3169" s="25"/>
      <c r="F3169" s="24"/>
    </row>
    <row r="3170" spans="1:6">
      <c r="A3170" s="24"/>
      <c r="B3170" s="25"/>
      <c r="C3170" s="25"/>
      <c r="D3170" s="25"/>
      <c r="E3170" s="25"/>
      <c r="F3170" s="24"/>
    </row>
    <row r="3171" spans="1:6">
      <c r="A3171" s="24"/>
      <c r="B3171" s="25"/>
      <c r="C3171" s="25"/>
      <c r="D3171" s="25"/>
      <c r="E3171" s="25"/>
      <c r="F3171" s="24"/>
    </row>
    <row r="3172" spans="1:6">
      <c r="A3172" s="24"/>
      <c r="B3172" s="25"/>
      <c r="C3172" s="25"/>
      <c r="D3172" s="25"/>
      <c r="E3172" s="25"/>
      <c r="F3172" s="24"/>
    </row>
    <row r="3173" spans="1:6">
      <c r="A3173" s="24"/>
      <c r="B3173" s="25"/>
      <c r="C3173" s="25"/>
      <c r="D3173" s="25"/>
      <c r="E3173" s="25"/>
      <c r="F3173" s="24"/>
    </row>
    <row r="3174" spans="1:6">
      <c r="A3174" s="24"/>
      <c r="B3174" s="25"/>
      <c r="C3174" s="25"/>
      <c r="D3174" s="25"/>
      <c r="E3174" s="25"/>
      <c r="F3174" s="24"/>
    </row>
    <row r="3175" spans="1:6">
      <c r="A3175" s="24"/>
      <c r="B3175" s="25"/>
      <c r="C3175" s="25"/>
      <c r="D3175" s="25"/>
      <c r="E3175" s="25"/>
      <c r="F3175" s="24"/>
    </row>
    <row r="3176" spans="1:6">
      <c r="A3176" s="24"/>
      <c r="B3176" s="25"/>
      <c r="C3176" s="25"/>
      <c r="D3176" s="25"/>
      <c r="E3176" s="25"/>
      <c r="F3176" s="24"/>
    </row>
    <row r="3177" spans="1:6">
      <c r="A3177" s="24"/>
      <c r="B3177" s="25"/>
      <c r="C3177" s="25"/>
      <c r="D3177" s="25"/>
      <c r="E3177" s="25"/>
      <c r="F3177" s="24"/>
    </row>
    <row r="3178" spans="1:6">
      <c r="A3178" s="24"/>
      <c r="B3178" s="25"/>
      <c r="C3178" s="25"/>
      <c r="D3178" s="25"/>
      <c r="E3178" s="25"/>
      <c r="F3178" s="24"/>
    </row>
    <row r="3179" spans="1:6">
      <c r="A3179" s="24"/>
      <c r="B3179" s="25"/>
      <c r="C3179" s="25"/>
      <c r="D3179" s="25"/>
      <c r="E3179" s="25"/>
      <c r="F3179" s="24"/>
    </row>
    <row r="3180" spans="1:6">
      <c r="A3180" s="24"/>
      <c r="B3180" s="25"/>
      <c r="C3180" s="25"/>
      <c r="D3180" s="25"/>
      <c r="E3180" s="25"/>
      <c r="F3180" s="24"/>
    </row>
    <row r="3181" spans="1:6">
      <c r="A3181" s="24"/>
      <c r="B3181" s="25"/>
      <c r="C3181" s="25"/>
      <c r="D3181" s="25"/>
      <c r="E3181" s="25"/>
      <c r="F3181" s="24"/>
    </row>
    <row r="3182" spans="1:6">
      <c r="A3182" s="24"/>
      <c r="B3182" s="25"/>
      <c r="C3182" s="25"/>
      <c r="D3182" s="25"/>
      <c r="E3182" s="25"/>
      <c r="F3182" s="24"/>
    </row>
    <row r="3183" spans="1:6">
      <c r="A3183" s="24"/>
      <c r="B3183" s="25"/>
      <c r="C3183" s="25"/>
      <c r="D3183" s="25"/>
      <c r="E3183" s="25"/>
      <c r="F3183" s="24"/>
    </row>
    <row r="3184" spans="1:6">
      <c r="A3184" s="24"/>
      <c r="B3184" s="25"/>
      <c r="C3184" s="25"/>
      <c r="D3184" s="25"/>
      <c r="E3184" s="25"/>
      <c r="F3184" s="24"/>
    </row>
    <row r="3185" spans="1:6">
      <c r="A3185" s="24"/>
      <c r="B3185" s="25"/>
      <c r="C3185" s="25"/>
      <c r="D3185" s="25"/>
      <c r="E3185" s="25"/>
      <c r="F3185" s="24"/>
    </row>
    <row r="3186" spans="1:6">
      <c r="A3186" s="24"/>
      <c r="B3186" s="25"/>
      <c r="C3186" s="25"/>
      <c r="D3186" s="25"/>
      <c r="E3186" s="25"/>
      <c r="F3186" s="24"/>
    </row>
    <row r="3187" spans="1:6">
      <c r="A3187" s="24"/>
      <c r="B3187" s="25"/>
      <c r="C3187" s="25"/>
      <c r="D3187" s="25"/>
      <c r="E3187" s="25"/>
      <c r="F3187" s="24"/>
    </row>
    <row r="3188" spans="1:6">
      <c r="A3188" s="24"/>
      <c r="B3188" s="25"/>
      <c r="C3188" s="25"/>
      <c r="D3188" s="25"/>
      <c r="E3188" s="25"/>
      <c r="F3188" s="24"/>
    </row>
    <row r="3189" spans="1:6">
      <c r="A3189" s="24"/>
      <c r="B3189" s="25"/>
      <c r="C3189" s="25"/>
      <c r="D3189" s="25"/>
      <c r="E3189" s="25"/>
      <c r="F3189" s="24"/>
    </row>
    <row r="3190" spans="1:6">
      <c r="A3190" s="24"/>
      <c r="B3190" s="25"/>
      <c r="C3190" s="25"/>
      <c r="D3190" s="25"/>
      <c r="E3190" s="25"/>
      <c r="F3190" s="24"/>
    </row>
    <row r="3191" spans="1:6">
      <c r="A3191" s="24"/>
      <c r="B3191" s="25"/>
      <c r="C3191" s="25"/>
      <c r="D3191" s="25"/>
      <c r="E3191" s="25"/>
      <c r="F3191" s="24"/>
    </row>
    <row r="3192" spans="1:6">
      <c r="A3192" s="24"/>
      <c r="B3192" s="25"/>
      <c r="C3192" s="25"/>
      <c r="D3192" s="25"/>
      <c r="E3192" s="25"/>
      <c r="F3192" s="24"/>
    </row>
    <row r="3193" spans="1:6">
      <c r="A3193" s="24"/>
      <c r="B3193" s="25"/>
      <c r="C3193" s="25"/>
      <c r="D3193" s="25"/>
      <c r="E3193" s="25"/>
      <c r="F3193" s="24"/>
    </row>
    <row r="3194" spans="1:6">
      <c r="A3194" s="24"/>
      <c r="B3194" s="25"/>
      <c r="C3194" s="25"/>
      <c r="D3194" s="25"/>
      <c r="E3194" s="25"/>
      <c r="F3194" s="24"/>
    </row>
    <row r="3195" spans="1:6">
      <c r="A3195" s="24"/>
      <c r="B3195" s="25"/>
      <c r="C3195" s="25"/>
      <c r="D3195" s="25"/>
      <c r="E3195" s="25"/>
      <c r="F3195" s="24"/>
    </row>
    <row r="3196" spans="1:6">
      <c r="A3196" s="24"/>
      <c r="B3196" s="25"/>
      <c r="C3196" s="25"/>
      <c r="D3196" s="25"/>
      <c r="E3196" s="25"/>
      <c r="F3196" s="24"/>
    </row>
    <row r="3197" spans="1:6">
      <c r="A3197" s="24"/>
      <c r="B3197" s="25"/>
      <c r="C3197" s="25"/>
      <c r="D3197" s="25"/>
      <c r="E3197" s="25"/>
      <c r="F3197" s="24"/>
    </row>
    <row r="3198" spans="1:6">
      <c r="A3198" s="24"/>
      <c r="B3198" s="25"/>
      <c r="C3198" s="25"/>
      <c r="D3198" s="25"/>
      <c r="E3198" s="25"/>
      <c r="F3198" s="24"/>
    </row>
    <row r="3199" spans="1:6">
      <c r="A3199" s="24"/>
      <c r="B3199" s="25"/>
      <c r="C3199" s="25"/>
      <c r="D3199" s="25"/>
      <c r="E3199" s="25"/>
      <c r="F3199" s="24"/>
    </row>
    <row r="3200" spans="1:6">
      <c r="A3200" s="24"/>
      <c r="B3200" s="25"/>
      <c r="C3200" s="25"/>
      <c r="D3200" s="25"/>
      <c r="E3200" s="25"/>
      <c r="F3200" s="24"/>
    </row>
    <row r="3201" spans="1:6">
      <c r="A3201" s="24"/>
      <c r="B3201" s="25"/>
      <c r="C3201" s="25"/>
      <c r="D3201" s="25"/>
      <c r="E3201" s="25"/>
      <c r="F3201" s="24"/>
    </row>
    <row r="3202" spans="1:6">
      <c r="A3202" s="24"/>
      <c r="B3202" s="25"/>
      <c r="C3202" s="25"/>
      <c r="D3202" s="25"/>
      <c r="E3202" s="25"/>
      <c r="F3202" s="24"/>
    </row>
    <row r="3203" spans="1:6">
      <c r="A3203" s="24"/>
      <c r="B3203" s="25"/>
      <c r="C3203" s="25"/>
      <c r="D3203" s="25"/>
      <c r="E3203" s="25"/>
      <c r="F3203" s="24"/>
    </row>
    <row r="3204" spans="1:6">
      <c r="A3204" s="24"/>
      <c r="B3204" s="25"/>
      <c r="C3204" s="25"/>
      <c r="D3204" s="25"/>
      <c r="E3204" s="25"/>
      <c r="F3204" s="24"/>
    </row>
    <row r="3205" spans="1:6">
      <c r="A3205" s="24"/>
      <c r="B3205" s="25"/>
      <c r="C3205" s="25"/>
      <c r="D3205" s="25"/>
      <c r="E3205" s="25"/>
      <c r="F3205" s="24"/>
    </row>
    <row r="3206" spans="1:6">
      <c r="A3206" s="24"/>
      <c r="B3206" s="25"/>
      <c r="C3206" s="25"/>
      <c r="D3206" s="25"/>
      <c r="E3206" s="25"/>
      <c r="F3206" s="24"/>
    </row>
    <row r="3207" spans="1:6">
      <c r="A3207" s="24"/>
      <c r="B3207" s="25"/>
      <c r="C3207" s="25"/>
      <c r="D3207" s="25"/>
      <c r="E3207" s="25"/>
      <c r="F3207" s="24"/>
    </row>
    <row r="3208" spans="1:6">
      <c r="A3208" s="24"/>
      <c r="B3208" s="25"/>
      <c r="C3208" s="25"/>
      <c r="D3208" s="25"/>
      <c r="E3208" s="25"/>
      <c r="F3208" s="24"/>
    </row>
    <row r="3209" spans="1:6">
      <c r="A3209" s="24"/>
      <c r="B3209" s="25"/>
      <c r="C3209" s="25"/>
      <c r="D3209" s="25"/>
      <c r="E3209" s="25"/>
      <c r="F3209" s="24"/>
    </row>
    <row r="3210" spans="1:6">
      <c r="A3210" s="24"/>
      <c r="B3210" s="25"/>
      <c r="C3210" s="25"/>
      <c r="D3210" s="25"/>
      <c r="E3210" s="25"/>
      <c r="F3210" s="24"/>
    </row>
    <row r="3211" spans="1:6">
      <c r="A3211" s="24"/>
      <c r="B3211" s="25"/>
      <c r="C3211" s="25"/>
      <c r="D3211" s="25"/>
      <c r="E3211" s="25"/>
      <c r="F3211" s="24"/>
    </row>
    <row r="3212" spans="1:6">
      <c r="A3212" s="24"/>
      <c r="B3212" s="25"/>
      <c r="C3212" s="25"/>
      <c r="D3212" s="25"/>
      <c r="E3212" s="25"/>
      <c r="F3212" s="24"/>
    </row>
    <row r="3213" spans="1:6">
      <c r="A3213" s="24"/>
      <c r="B3213" s="25"/>
      <c r="C3213" s="25"/>
      <c r="D3213" s="25"/>
      <c r="E3213" s="25"/>
      <c r="F3213" s="24"/>
    </row>
    <row r="3214" spans="1:6">
      <c r="A3214" s="24"/>
      <c r="B3214" s="25"/>
      <c r="C3214" s="25"/>
      <c r="D3214" s="25"/>
      <c r="E3214" s="25"/>
      <c r="F3214" s="24"/>
    </row>
    <row r="3215" spans="1:6">
      <c r="A3215" s="24"/>
      <c r="B3215" s="25"/>
      <c r="C3215" s="25"/>
      <c r="D3215" s="25"/>
      <c r="E3215" s="25"/>
      <c r="F3215" s="24"/>
    </row>
    <row r="3216" spans="1:6">
      <c r="A3216" s="24"/>
      <c r="B3216" s="25"/>
      <c r="C3216" s="25"/>
      <c r="D3216" s="25"/>
      <c r="E3216" s="25"/>
      <c r="F3216" s="24"/>
    </row>
    <row r="3217" spans="1:6">
      <c r="A3217" s="24"/>
      <c r="B3217" s="25"/>
      <c r="C3217" s="25"/>
      <c r="D3217" s="25"/>
      <c r="E3217" s="25"/>
      <c r="F3217" s="24"/>
    </row>
    <row r="3218" spans="1:6">
      <c r="A3218" s="24"/>
      <c r="B3218" s="25"/>
      <c r="C3218" s="25"/>
      <c r="D3218" s="25"/>
      <c r="E3218" s="25"/>
      <c r="F3218" s="24"/>
    </row>
    <row r="3219" spans="1:6">
      <c r="A3219" s="24"/>
      <c r="B3219" s="25"/>
      <c r="C3219" s="25"/>
      <c r="D3219" s="25"/>
      <c r="E3219" s="25"/>
      <c r="F3219" s="24"/>
    </row>
    <row r="3220" spans="1:6">
      <c r="A3220" s="24"/>
      <c r="B3220" s="25"/>
      <c r="C3220" s="25"/>
      <c r="D3220" s="25"/>
      <c r="E3220" s="25"/>
      <c r="F3220" s="24"/>
    </row>
    <row r="3221" spans="1:6">
      <c r="A3221" s="24"/>
      <c r="B3221" s="25"/>
      <c r="C3221" s="25"/>
      <c r="D3221" s="25"/>
      <c r="E3221" s="25"/>
      <c r="F3221" s="24"/>
    </row>
    <row r="3222" spans="1:6">
      <c r="A3222" s="24"/>
      <c r="B3222" s="25"/>
      <c r="C3222" s="25"/>
      <c r="D3222" s="25"/>
      <c r="E3222" s="25"/>
      <c r="F3222" s="24"/>
    </row>
    <row r="3223" spans="1:6">
      <c r="A3223" s="24"/>
      <c r="B3223" s="25"/>
      <c r="C3223" s="25"/>
      <c r="D3223" s="25"/>
      <c r="E3223" s="25"/>
      <c r="F3223" s="24"/>
    </row>
    <row r="3224" spans="1:6">
      <c r="A3224" s="24"/>
      <c r="B3224" s="25"/>
      <c r="C3224" s="25"/>
      <c r="D3224" s="25"/>
      <c r="E3224" s="25"/>
      <c r="F3224" s="24"/>
    </row>
    <row r="3225" spans="1:6">
      <c r="A3225" s="24"/>
      <c r="B3225" s="25"/>
      <c r="C3225" s="25"/>
      <c r="D3225" s="25"/>
      <c r="E3225" s="25"/>
      <c r="F3225" s="24"/>
    </row>
    <row r="3226" spans="1:6">
      <c r="A3226" s="24"/>
      <c r="B3226" s="25"/>
      <c r="C3226" s="25"/>
      <c r="D3226" s="25"/>
      <c r="E3226" s="25"/>
      <c r="F3226" s="24"/>
    </row>
    <row r="3227" spans="1:6">
      <c r="A3227" s="24"/>
      <c r="B3227" s="25"/>
      <c r="C3227" s="25"/>
      <c r="D3227" s="25"/>
      <c r="E3227" s="25"/>
      <c r="F3227" s="24"/>
    </row>
    <row r="3228" spans="1:6">
      <c r="A3228" s="24"/>
      <c r="B3228" s="25"/>
      <c r="C3228" s="25"/>
      <c r="D3228" s="25"/>
      <c r="E3228" s="25"/>
      <c r="F3228" s="24"/>
    </row>
    <row r="3229" spans="1:6">
      <c r="A3229" s="24"/>
      <c r="B3229" s="25"/>
      <c r="C3229" s="25"/>
      <c r="D3229" s="25"/>
      <c r="E3229" s="25"/>
      <c r="F3229" s="24"/>
    </row>
    <row r="3230" spans="1:6">
      <c r="A3230" s="24"/>
      <c r="B3230" s="25"/>
      <c r="C3230" s="25"/>
      <c r="D3230" s="25"/>
      <c r="E3230" s="25"/>
      <c r="F3230" s="24"/>
    </row>
    <row r="3231" spans="1:6">
      <c r="A3231" s="24"/>
      <c r="B3231" s="25"/>
      <c r="C3231" s="25"/>
      <c r="D3231" s="25"/>
      <c r="E3231" s="25"/>
      <c r="F3231" s="24"/>
    </row>
    <row r="3232" spans="1:6">
      <c r="A3232" s="24"/>
      <c r="B3232" s="25"/>
      <c r="C3232" s="25"/>
      <c r="D3232" s="25"/>
      <c r="E3232" s="25"/>
      <c r="F3232" s="24"/>
    </row>
    <row r="3233" spans="1:6">
      <c r="A3233" s="24"/>
      <c r="B3233" s="25"/>
      <c r="C3233" s="25"/>
      <c r="D3233" s="25"/>
      <c r="E3233" s="25"/>
      <c r="F3233" s="24"/>
    </row>
    <row r="3234" spans="1:6">
      <c r="A3234" s="24"/>
      <c r="B3234" s="25"/>
      <c r="C3234" s="25"/>
      <c r="D3234" s="25"/>
      <c r="E3234" s="25"/>
      <c r="F3234" s="24"/>
    </row>
    <row r="3235" spans="1:6">
      <c r="A3235" s="24"/>
      <c r="B3235" s="25"/>
      <c r="C3235" s="25"/>
      <c r="D3235" s="25"/>
      <c r="E3235" s="25"/>
      <c r="F3235" s="24"/>
    </row>
    <row r="3236" spans="1:6">
      <c r="A3236" s="24"/>
      <c r="B3236" s="25"/>
      <c r="C3236" s="25"/>
      <c r="D3236" s="25"/>
      <c r="E3236" s="25"/>
      <c r="F3236" s="24"/>
    </row>
    <row r="3237" spans="1:6">
      <c r="A3237" s="24"/>
      <c r="B3237" s="25"/>
      <c r="C3237" s="25"/>
      <c r="D3237" s="25"/>
      <c r="E3237" s="25"/>
      <c r="F3237" s="24"/>
    </row>
    <row r="3238" spans="1:6">
      <c r="A3238" s="24"/>
      <c r="B3238" s="25"/>
      <c r="C3238" s="25"/>
      <c r="D3238" s="25"/>
      <c r="E3238" s="25"/>
      <c r="F3238" s="24"/>
    </row>
    <row r="3239" spans="1:6">
      <c r="A3239" s="24"/>
      <c r="B3239" s="25"/>
      <c r="C3239" s="25"/>
      <c r="D3239" s="25"/>
      <c r="E3239" s="25"/>
      <c r="F3239" s="24"/>
    </row>
    <row r="3240" spans="1:6">
      <c r="A3240" s="24"/>
      <c r="B3240" s="25"/>
      <c r="C3240" s="25"/>
      <c r="D3240" s="25"/>
      <c r="E3240" s="25"/>
      <c r="F3240" s="24"/>
    </row>
    <row r="3241" spans="1:6">
      <c r="A3241" s="24"/>
      <c r="B3241" s="25"/>
      <c r="C3241" s="25"/>
      <c r="D3241" s="25"/>
      <c r="E3241" s="25"/>
      <c r="F3241" s="24"/>
    </row>
    <row r="3242" spans="1:6">
      <c r="A3242" s="24"/>
      <c r="B3242" s="25"/>
      <c r="C3242" s="25"/>
      <c r="D3242" s="25"/>
      <c r="E3242" s="25"/>
      <c r="F3242" s="24"/>
    </row>
    <row r="3243" spans="1:6">
      <c r="A3243" s="24"/>
      <c r="B3243" s="25"/>
      <c r="C3243" s="25"/>
      <c r="D3243" s="25"/>
      <c r="E3243" s="25"/>
      <c r="F3243" s="24"/>
    </row>
    <row r="3244" spans="1:6">
      <c r="A3244" s="24"/>
      <c r="B3244" s="25"/>
      <c r="C3244" s="25"/>
      <c r="D3244" s="25"/>
      <c r="E3244" s="25"/>
      <c r="F3244" s="24"/>
    </row>
    <row r="3245" spans="1:6">
      <c r="A3245" s="24"/>
      <c r="B3245" s="25"/>
      <c r="C3245" s="25"/>
      <c r="D3245" s="25"/>
      <c r="E3245" s="25"/>
      <c r="F3245" s="24"/>
    </row>
    <row r="3246" spans="1:6">
      <c r="A3246" s="24"/>
      <c r="B3246" s="25"/>
      <c r="C3246" s="25"/>
      <c r="D3246" s="25"/>
      <c r="E3246" s="25"/>
      <c r="F3246" s="24"/>
    </row>
    <row r="3247" spans="1:6">
      <c r="A3247" s="24"/>
      <c r="B3247" s="25"/>
      <c r="C3247" s="25"/>
      <c r="D3247" s="25"/>
      <c r="E3247" s="25"/>
      <c r="F3247" s="24"/>
    </row>
    <row r="3248" spans="1:6">
      <c r="A3248" s="24"/>
      <c r="B3248" s="25"/>
      <c r="C3248" s="25"/>
      <c r="D3248" s="25"/>
      <c r="E3248" s="25"/>
      <c r="F3248" s="24"/>
    </row>
    <row r="3249" spans="1:6">
      <c r="A3249" s="24"/>
      <c r="B3249" s="25"/>
      <c r="C3249" s="25"/>
      <c r="D3249" s="25"/>
      <c r="E3249" s="25"/>
      <c r="F3249" s="24"/>
    </row>
    <row r="3250" spans="1:6">
      <c r="A3250" s="24"/>
      <c r="B3250" s="25"/>
      <c r="C3250" s="25"/>
      <c r="D3250" s="25"/>
      <c r="E3250" s="25"/>
      <c r="F3250" s="24"/>
    </row>
    <row r="3251" spans="1:6">
      <c r="A3251" s="24"/>
      <c r="B3251" s="25"/>
      <c r="C3251" s="25"/>
      <c r="D3251" s="25"/>
      <c r="E3251" s="25"/>
      <c r="F3251" s="24"/>
    </row>
    <row r="3252" spans="1:6">
      <c r="A3252" s="24"/>
      <c r="B3252" s="25"/>
      <c r="C3252" s="25"/>
      <c r="D3252" s="25"/>
      <c r="E3252" s="25"/>
      <c r="F3252" s="24"/>
    </row>
    <row r="3253" spans="1:6">
      <c r="A3253" s="24"/>
      <c r="B3253" s="25"/>
      <c r="C3253" s="25"/>
      <c r="D3253" s="25"/>
      <c r="E3253" s="25"/>
      <c r="F3253" s="24"/>
    </row>
    <row r="3254" spans="1:6">
      <c r="A3254" s="24"/>
      <c r="B3254" s="25"/>
      <c r="C3254" s="25"/>
      <c r="D3254" s="25"/>
      <c r="E3254" s="25"/>
      <c r="F3254" s="24"/>
    </row>
    <row r="3255" spans="1:6">
      <c r="A3255" s="24"/>
      <c r="B3255" s="25"/>
      <c r="C3255" s="25"/>
      <c r="D3255" s="25"/>
      <c r="E3255" s="25"/>
      <c r="F3255" s="24"/>
    </row>
    <row r="3256" spans="1:6">
      <c r="A3256" s="24"/>
      <c r="B3256" s="25"/>
      <c r="C3256" s="25"/>
      <c r="D3256" s="25"/>
      <c r="E3256" s="25"/>
      <c r="F3256" s="24"/>
    </row>
    <row r="3257" spans="1:6">
      <c r="A3257" s="24"/>
      <c r="B3257" s="25"/>
      <c r="C3257" s="25"/>
      <c r="D3257" s="25"/>
      <c r="E3257" s="25"/>
      <c r="F3257" s="24"/>
    </row>
    <row r="3258" spans="1:6">
      <c r="A3258" s="24"/>
      <c r="B3258" s="25"/>
      <c r="C3258" s="25"/>
      <c r="D3258" s="25"/>
      <c r="E3258" s="25"/>
      <c r="F3258" s="24"/>
    </row>
    <row r="3259" spans="1:6">
      <c r="A3259" s="24"/>
      <c r="B3259" s="25"/>
      <c r="C3259" s="25"/>
      <c r="D3259" s="25"/>
      <c r="E3259" s="25"/>
      <c r="F3259" s="24"/>
    </row>
    <row r="3260" spans="1:6">
      <c r="A3260" s="24"/>
      <c r="B3260" s="25"/>
      <c r="C3260" s="25"/>
      <c r="D3260" s="25"/>
      <c r="E3260" s="25"/>
      <c r="F3260" s="24"/>
    </row>
    <row r="3261" spans="1:6">
      <c r="A3261" s="24"/>
      <c r="B3261" s="25"/>
      <c r="C3261" s="25"/>
      <c r="D3261" s="25"/>
      <c r="E3261" s="25"/>
      <c r="F3261" s="24"/>
    </row>
    <row r="3262" spans="1:6">
      <c r="A3262" s="24"/>
      <c r="B3262" s="25"/>
      <c r="C3262" s="25"/>
      <c r="D3262" s="25"/>
      <c r="E3262" s="25"/>
      <c r="F3262" s="24"/>
    </row>
    <row r="3263" spans="1:6">
      <c r="A3263" s="24"/>
      <c r="B3263" s="25"/>
      <c r="C3263" s="25"/>
      <c r="D3263" s="25"/>
      <c r="E3263" s="25"/>
      <c r="F3263" s="24"/>
    </row>
    <row r="3264" spans="1:6">
      <c r="A3264" s="24"/>
      <c r="B3264" s="25"/>
      <c r="C3264" s="25"/>
      <c r="D3264" s="25"/>
      <c r="E3264" s="25"/>
      <c r="F3264" s="24"/>
    </row>
    <row r="3265" spans="1:6">
      <c r="A3265" s="24"/>
      <c r="B3265" s="25"/>
      <c r="C3265" s="25"/>
      <c r="D3265" s="25"/>
      <c r="E3265" s="25"/>
      <c r="F3265" s="24"/>
    </row>
    <row r="3266" spans="1:6">
      <c r="A3266" s="24"/>
      <c r="B3266" s="25"/>
      <c r="C3266" s="25"/>
      <c r="D3266" s="25"/>
      <c r="E3266" s="25"/>
      <c r="F3266" s="24"/>
    </row>
    <row r="3267" spans="1:6">
      <c r="A3267" s="24"/>
      <c r="B3267" s="25"/>
      <c r="C3267" s="25"/>
      <c r="D3267" s="25"/>
      <c r="E3267" s="25"/>
      <c r="F3267" s="24"/>
    </row>
    <row r="3268" spans="1:6">
      <c r="A3268" s="24"/>
      <c r="B3268" s="25"/>
      <c r="C3268" s="25"/>
      <c r="D3268" s="25"/>
      <c r="E3268" s="25"/>
      <c r="F3268" s="24"/>
    </row>
    <row r="3269" spans="1:6">
      <c r="A3269" s="24"/>
      <c r="B3269" s="25"/>
      <c r="C3269" s="25"/>
      <c r="D3269" s="25"/>
      <c r="E3269" s="25"/>
      <c r="F3269" s="24"/>
    </row>
    <row r="3270" spans="1:6">
      <c r="A3270" s="24"/>
      <c r="B3270" s="25"/>
      <c r="C3270" s="25"/>
      <c r="D3270" s="25"/>
      <c r="E3270" s="25"/>
      <c r="F3270" s="24"/>
    </row>
    <row r="3271" spans="1:6">
      <c r="A3271" s="24"/>
      <c r="B3271" s="25"/>
      <c r="C3271" s="25"/>
      <c r="D3271" s="25"/>
      <c r="E3271" s="25"/>
      <c r="F3271" s="24"/>
    </row>
    <row r="3272" spans="1:6">
      <c r="A3272" s="24"/>
      <c r="B3272" s="25"/>
      <c r="C3272" s="25"/>
      <c r="D3272" s="25"/>
      <c r="E3272" s="25"/>
      <c r="F3272" s="24"/>
    </row>
    <row r="3273" spans="1:6">
      <c r="A3273" s="24"/>
      <c r="B3273" s="25"/>
      <c r="C3273" s="25"/>
      <c r="D3273" s="25"/>
      <c r="E3273" s="25"/>
      <c r="F3273" s="24"/>
    </row>
    <row r="3274" spans="1:6">
      <c r="A3274" s="24"/>
      <c r="B3274" s="25"/>
      <c r="C3274" s="25"/>
      <c r="D3274" s="25"/>
      <c r="E3274" s="25"/>
      <c r="F3274" s="24"/>
    </row>
    <row r="3275" spans="1:6">
      <c r="A3275" s="24"/>
      <c r="B3275" s="25"/>
      <c r="C3275" s="25"/>
      <c r="D3275" s="25"/>
      <c r="E3275" s="25"/>
      <c r="F3275" s="24"/>
    </row>
    <row r="3276" spans="1:6">
      <c r="A3276" s="24"/>
      <c r="B3276" s="25"/>
      <c r="C3276" s="25"/>
      <c r="D3276" s="25"/>
      <c r="E3276" s="25"/>
      <c r="F3276" s="24"/>
    </row>
    <row r="3277" spans="1:6">
      <c r="A3277" s="24"/>
      <c r="B3277" s="25"/>
      <c r="C3277" s="25"/>
      <c r="D3277" s="25"/>
      <c r="E3277" s="25"/>
      <c r="F3277" s="24"/>
    </row>
    <row r="3278" spans="1:6">
      <c r="A3278" s="24"/>
      <c r="B3278" s="25"/>
      <c r="C3278" s="25"/>
      <c r="D3278" s="25"/>
      <c r="E3278" s="25"/>
      <c r="F3278" s="24"/>
    </row>
    <row r="3279" spans="1:6">
      <c r="A3279" s="24"/>
      <c r="B3279" s="25"/>
      <c r="C3279" s="25"/>
      <c r="D3279" s="25"/>
      <c r="E3279" s="25"/>
      <c r="F3279" s="24"/>
    </row>
    <row r="3280" spans="1:6">
      <c r="A3280" s="24"/>
      <c r="B3280" s="25"/>
      <c r="C3280" s="25"/>
      <c r="D3280" s="25"/>
      <c r="E3280" s="25"/>
      <c r="F3280" s="24"/>
    </row>
    <row r="3281" spans="1:6">
      <c r="A3281" s="24"/>
      <c r="B3281" s="25"/>
      <c r="C3281" s="25"/>
      <c r="D3281" s="25"/>
      <c r="E3281" s="25"/>
      <c r="F3281" s="24"/>
    </row>
    <row r="3282" spans="1:6">
      <c r="A3282" s="24"/>
      <c r="B3282" s="25"/>
      <c r="C3282" s="25"/>
      <c r="D3282" s="25"/>
      <c r="E3282" s="25"/>
      <c r="F3282" s="24"/>
    </row>
    <row r="3283" spans="1:6">
      <c r="A3283" s="24"/>
      <c r="B3283" s="25"/>
      <c r="C3283" s="25"/>
      <c r="D3283" s="25"/>
      <c r="E3283" s="25"/>
      <c r="F3283" s="24"/>
    </row>
    <row r="3284" spans="1:6">
      <c r="A3284" s="24"/>
      <c r="B3284" s="25"/>
      <c r="C3284" s="25"/>
      <c r="D3284" s="25"/>
      <c r="E3284" s="25"/>
      <c r="F3284" s="24"/>
    </row>
    <row r="3285" spans="1:6">
      <c r="A3285" s="24"/>
      <c r="B3285" s="25"/>
      <c r="C3285" s="25"/>
      <c r="D3285" s="25"/>
      <c r="E3285" s="25"/>
      <c r="F3285" s="24"/>
    </row>
    <row r="3286" spans="1:6">
      <c r="A3286" s="24"/>
      <c r="B3286" s="25"/>
      <c r="C3286" s="25"/>
      <c r="D3286" s="25"/>
      <c r="E3286" s="25"/>
      <c r="F3286" s="24"/>
    </row>
    <row r="3287" spans="1:6">
      <c r="A3287" s="24"/>
      <c r="B3287" s="25"/>
      <c r="C3287" s="25"/>
      <c r="D3287" s="25"/>
      <c r="E3287" s="25"/>
      <c r="F3287" s="24"/>
    </row>
    <row r="3288" spans="1:6">
      <c r="A3288" s="24"/>
      <c r="B3288" s="25"/>
      <c r="C3288" s="25"/>
      <c r="D3288" s="25"/>
      <c r="E3288" s="25"/>
      <c r="F3288" s="24"/>
    </row>
    <row r="3289" spans="1:6">
      <c r="A3289" s="24"/>
      <c r="B3289" s="25"/>
      <c r="C3289" s="25"/>
      <c r="D3289" s="25"/>
      <c r="E3289" s="25"/>
      <c r="F3289" s="24"/>
    </row>
    <row r="3290" spans="1:6">
      <c r="A3290" s="24"/>
      <c r="B3290" s="25"/>
      <c r="C3290" s="25"/>
      <c r="D3290" s="25"/>
      <c r="E3290" s="25"/>
      <c r="F3290" s="24"/>
    </row>
    <row r="3291" spans="1:6">
      <c r="A3291" s="24"/>
      <c r="B3291" s="25"/>
      <c r="C3291" s="25"/>
      <c r="D3291" s="25"/>
      <c r="E3291" s="25"/>
      <c r="F3291" s="24"/>
    </row>
    <row r="3292" spans="1:6">
      <c r="A3292" s="24"/>
      <c r="B3292" s="25"/>
      <c r="C3292" s="25"/>
      <c r="D3292" s="25"/>
      <c r="E3292" s="25"/>
      <c r="F3292" s="24"/>
    </row>
    <row r="3293" spans="1:6">
      <c r="A3293" s="24"/>
      <c r="B3293" s="25"/>
      <c r="C3293" s="25"/>
      <c r="D3293" s="25"/>
      <c r="E3293" s="25"/>
      <c r="F3293" s="24"/>
    </row>
    <row r="3294" spans="1:6">
      <c r="A3294" s="24"/>
      <c r="B3294" s="25"/>
      <c r="C3294" s="25"/>
      <c r="D3294" s="25"/>
      <c r="E3294" s="25"/>
      <c r="F3294" s="24"/>
    </row>
    <row r="3295" spans="1:6">
      <c r="A3295" s="24"/>
      <c r="B3295" s="25"/>
      <c r="C3295" s="25"/>
      <c r="D3295" s="25"/>
      <c r="E3295" s="25"/>
      <c r="F3295" s="24"/>
    </row>
    <row r="3296" spans="1:6">
      <c r="A3296" s="24"/>
      <c r="B3296" s="25"/>
      <c r="C3296" s="25"/>
      <c r="D3296" s="25"/>
      <c r="E3296" s="25"/>
      <c r="F3296" s="24"/>
    </row>
    <row r="3297" spans="1:6">
      <c r="A3297" s="24"/>
      <c r="B3297" s="25"/>
      <c r="C3297" s="25"/>
      <c r="D3297" s="25"/>
      <c r="E3297" s="25"/>
      <c r="F3297" s="24"/>
    </row>
    <row r="3298" spans="1:6">
      <c r="A3298" s="24"/>
      <c r="B3298" s="25"/>
      <c r="C3298" s="25"/>
      <c r="D3298" s="25"/>
      <c r="E3298" s="25"/>
      <c r="F3298" s="24"/>
    </row>
    <row r="3299" spans="1:6">
      <c r="A3299" s="24"/>
      <c r="B3299" s="25"/>
      <c r="C3299" s="25"/>
      <c r="D3299" s="25"/>
      <c r="E3299" s="25"/>
      <c r="F3299" s="24"/>
    </row>
    <row r="3300" spans="1:6">
      <c r="A3300" s="24"/>
      <c r="B3300" s="25"/>
      <c r="C3300" s="25"/>
      <c r="D3300" s="25"/>
      <c r="E3300" s="25"/>
      <c r="F3300" s="24"/>
    </row>
    <row r="3301" spans="1:6">
      <c r="A3301" s="24"/>
      <c r="B3301" s="25"/>
      <c r="C3301" s="25"/>
      <c r="D3301" s="25"/>
      <c r="E3301" s="25"/>
      <c r="F3301" s="24"/>
    </row>
    <row r="3302" spans="1:6">
      <c r="A3302" s="24"/>
      <c r="B3302" s="25"/>
      <c r="C3302" s="25"/>
      <c r="D3302" s="25"/>
      <c r="E3302" s="25"/>
      <c r="F3302" s="24"/>
    </row>
    <row r="3303" spans="1:6">
      <c r="A3303" s="24"/>
      <c r="B3303" s="25"/>
      <c r="C3303" s="25"/>
      <c r="D3303" s="25"/>
      <c r="E3303" s="25"/>
      <c r="F3303" s="24"/>
    </row>
    <row r="3304" spans="1:6">
      <c r="A3304" s="24"/>
      <c r="B3304" s="25"/>
      <c r="C3304" s="25"/>
      <c r="D3304" s="25"/>
      <c r="E3304" s="25"/>
      <c r="F3304" s="24"/>
    </row>
    <row r="3305" spans="1:6">
      <c r="A3305" s="24"/>
      <c r="B3305" s="25"/>
      <c r="C3305" s="25"/>
      <c r="D3305" s="25"/>
      <c r="E3305" s="25"/>
      <c r="F3305" s="24"/>
    </row>
    <row r="3306" spans="1:6">
      <c r="A3306" s="24"/>
      <c r="B3306" s="25"/>
      <c r="C3306" s="25"/>
      <c r="D3306" s="25"/>
      <c r="E3306" s="25"/>
      <c r="F3306" s="24"/>
    </row>
    <row r="3307" spans="1:6">
      <c r="A3307" s="24"/>
      <c r="B3307" s="25"/>
      <c r="C3307" s="25"/>
      <c r="D3307" s="25"/>
      <c r="E3307" s="25"/>
      <c r="F3307" s="24"/>
    </row>
    <row r="3308" spans="1:6">
      <c r="A3308" s="24"/>
      <c r="B3308" s="25"/>
      <c r="C3308" s="25"/>
      <c r="D3308" s="25"/>
      <c r="E3308" s="25"/>
      <c r="F3308" s="24"/>
    </row>
    <row r="3309" spans="1:6">
      <c r="A3309" s="24"/>
      <c r="B3309" s="25"/>
      <c r="C3309" s="25"/>
      <c r="D3309" s="25"/>
      <c r="E3309" s="25"/>
      <c r="F3309" s="24"/>
    </row>
    <row r="3310" spans="1:6">
      <c r="A3310" s="24"/>
      <c r="B3310" s="25"/>
      <c r="C3310" s="25"/>
      <c r="D3310" s="25"/>
      <c r="E3310" s="25"/>
      <c r="F3310" s="24"/>
    </row>
    <row r="3311" spans="1:6">
      <c r="A3311" s="24"/>
      <c r="B3311" s="25"/>
      <c r="C3311" s="25"/>
      <c r="D3311" s="25"/>
      <c r="E3311" s="25"/>
      <c r="F3311" s="24"/>
    </row>
    <row r="3312" spans="1:6">
      <c r="A3312" s="24"/>
      <c r="B3312" s="25"/>
      <c r="C3312" s="25"/>
      <c r="D3312" s="25"/>
      <c r="E3312" s="25"/>
      <c r="F3312" s="24"/>
    </row>
    <row r="3313" spans="1:6">
      <c r="A3313" s="24"/>
      <c r="B3313" s="25"/>
      <c r="C3313" s="25"/>
      <c r="D3313" s="25"/>
      <c r="E3313" s="25"/>
      <c r="F3313" s="24"/>
    </row>
    <row r="3314" spans="1:6">
      <c r="A3314" s="24"/>
      <c r="B3314" s="25"/>
      <c r="C3314" s="25"/>
      <c r="D3314" s="25"/>
      <c r="E3314" s="25"/>
      <c r="F3314" s="24"/>
    </row>
    <row r="3315" spans="1:6">
      <c r="A3315" s="24"/>
      <c r="B3315" s="25"/>
      <c r="C3315" s="25"/>
      <c r="D3315" s="25"/>
      <c r="E3315" s="25"/>
      <c r="F3315" s="24"/>
    </row>
    <row r="3316" spans="1:6">
      <c r="A3316" s="24"/>
      <c r="B3316" s="25"/>
      <c r="C3316" s="25"/>
      <c r="D3316" s="25"/>
      <c r="E3316" s="25"/>
      <c r="F3316" s="24"/>
    </row>
    <row r="3317" spans="1:6">
      <c r="A3317" s="24"/>
      <c r="B3317" s="25"/>
      <c r="C3317" s="25"/>
      <c r="D3317" s="25"/>
      <c r="E3317" s="25"/>
      <c r="F3317" s="24"/>
    </row>
    <row r="3318" spans="1:6">
      <c r="A3318" s="24"/>
      <c r="B3318" s="25"/>
      <c r="C3318" s="25"/>
      <c r="D3318" s="25"/>
      <c r="E3318" s="25"/>
      <c r="F3318" s="24"/>
    </row>
    <row r="3319" spans="1:6">
      <c r="A3319" s="24"/>
      <c r="B3319" s="25"/>
      <c r="C3319" s="25"/>
      <c r="D3319" s="25"/>
      <c r="E3319" s="25"/>
      <c r="F3319" s="24"/>
    </row>
    <row r="3320" spans="1:6">
      <c r="A3320" s="24"/>
      <c r="B3320" s="25"/>
      <c r="C3320" s="25"/>
      <c r="D3320" s="25"/>
      <c r="E3320" s="25"/>
      <c r="F3320" s="24"/>
    </row>
    <row r="3321" spans="1:6">
      <c r="A3321" s="24"/>
      <c r="B3321" s="25"/>
      <c r="C3321" s="25"/>
      <c r="D3321" s="25"/>
      <c r="E3321" s="25"/>
      <c r="F3321" s="24"/>
    </row>
    <row r="3322" spans="1:6">
      <c r="A3322" s="24"/>
      <c r="B3322" s="25"/>
      <c r="C3322" s="25"/>
      <c r="D3322" s="25"/>
      <c r="E3322" s="25"/>
      <c r="F3322" s="24"/>
    </row>
    <row r="3323" spans="1:6">
      <c r="A3323" s="24"/>
      <c r="B3323" s="25"/>
      <c r="C3323" s="25"/>
      <c r="D3323" s="25"/>
      <c r="E3323" s="25"/>
      <c r="F3323" s="24"/>
    </row>
    <row r="3324" spans="1:6">
      <c r="A3324" s="24"/>
      <c r="B3324" s="25"/>
      <c r="C3324" s="25"/>
      <c r="D3324" s="25"/>
      <c r="E3324" s="25"/>
      <c r="F3324" s="24"/>
    </row>
    <row r="3325" spans="1:6">
      <c r="A3325" s="24"/>
      <c r="B3325" s="25"/>
      <c r="C3325" s="25"/>
      <c r="D3325" s="25"/>
      <c r="E3325" s="25"/>
      <c r="F3325" s="24"/>
    </row>
    <row r="3326" spans="1:6">
      <c r="A3326" s="24"/>
      <c r="B3326" s="25"/>
      <c r="C3326" s="25"/>
      <c r="D3326" s="25"/>
      <c r="E3326" s="25"/>
      <c r="F3326" s="24"/>
    </row>
    <row r="3327" spans="1:6">
      <c r="A3327" s="24"/>
      <c r="B3327" s="25"/>
      <c r="C3327" s="25"/>
      <c r="D3327" s="25"/>
      <c r="E3327" s="25"/>
      <c r="F3327" s="24"/>
    </row>
    <row r="3328" spans="1:6">
      <c r="A3328" s="24"/>
      <c r="B3328" s="25"/>
      <c r="C3328" s="25"/>
      <c r="D3328" s="25"/>
      <c r="E3328" s="25"/>
      <c r="F3328" s="24"/>
    </row>
    <row r="3329" spans="1:6">
      <c r="A3329" s="24"/>
      <c r="B3329" s="25"/>
      <c r="C3329" s="25"/>
      <c r="D3329" s="25"/>
      <c r="E3329" s="25"/>
      <c r="F3329" s="24"/>
    </row>
    <row r="3330" spans="1:6">
      <c r="A3330" s="24"/>
      <c r="B3330" s="25"/>
      <c r="C3330" s="25"/>
      <c r="D3330" s="25"/>
      <c r="E3330" s="25"/>
      <c r="F3330" s="24"/>
    </row>
    <row r="3331" spans="1:6">
      <c r="A3331" s="24"/>
      <c r="B3331" s="25"/>
      <c r="C3331" s="25"/>
      <c r="D3331" s="25"/>
      <c r="E3331" s="25"/>
      <c r="F3331" s="24"/>
    </row>
    <row r="3332" spans="1:6">
      <c r="A3332" s="24"/>
      <c r="B3332" s="25"/>
      <c r="C3332" s="25"/>
      <c r="D3332" s="25"/>
      <c r="E3332" s="25"/>
      <c r="F3332" s="24"/>
    </row>
    <row r="3333" spans="1:6">
      <c r="A3333" s="24"/>
      <c r="B3333" s="25"/>
      <c r="C3333" s="25"/>
      <c r="D3333" s="25"/>
      <c r="E3333" s="25"/>
      <c r="F3333" s="24"/>
    </row>
    <row r="3334" spans="1:6">
      <c r="A3334" s="24"/>
      <c r="B3334" s="25"/>
      <c r="C3334" s="25"/>
      <c r="D3334" s="25"/>
      <c r="E3334" s="25"/>
      <c r="F3334" s="24"/>
    </row>
    <row r="3335" spans="1:6">
      <c r="A3335" s="24"/>
      <c r="B3335" s="25"/>
      <c r="C3335" s="25"/>
      <c r="D3335" s="25"/>
      <c r="E3335" s="25"/>
      <c r="F3335" s="24"/>
    </row>
    <row r="3336" spans="1:6">
      <c r="A3336" s="24"/>
      <c r="B3336" s="25"/>
      <c r="C3336" s="25"/>
      <c r="D3336" s="25"/>
      <c r="E3336" s="25"/>
      <c r="F3336" s="24"/>
    </row>
    <row r="3337" spans="1:6">
      <c r="A3337" s="24"/>
      <c r="B3337" s="25"/>
      <c r="C3337" s="25"/>
      <c r="D3337" s="25"/>
      <c r="E3337" s="25"/>
      <c r="F3337" s="24"/>
    </row>
    <row r="3338" spans="1:6">
      <c r="A3338" s="24"/>
      <c r="B3338" s="25"/>
      <c r="C3338" s="25"/>
      <c r="D3338" s="25"/>
      <c r="E3338" s="25"/>
      <c r="F3338" s="24"/>
    </row>
    <row r="3339" spans="1:6">
      <c r="A3339" s="24"/>
      <c r="B3339" s="25"/>
      <c r="C3339" s="25"/>
      <c r="D3339" s="25"/>
      <c r="E3339" s="25"/>
      <c r="F3339" s="24"/>
    </row>
    <row r="3340" spans="1:6">
      <c r="A3340" s="24"/>
      <c r="B3340" s="25"/>
      <c r="C3340" s="25"/>
      <c r="D3340" s="25"/>
      <c r="E3340" s="25"/>
      <c r="F3340" s="24"/>
    </row>
    <row r="3341" spans="1:6">
      <c r="A3341" s="24"/>
      <c r="B3341" s="25"/>
      <c r="C3341" s="25"/>
      <c r="D3341" s="25"/>
      <c r="E3341" s="25"/>
      <c r="F3341" s="24"/>
    </row>
    <row r="3342" spans="1:6">
      <c r="A3342" s="24"/>
      <c r="B3342" s="25"/>
      <c r="C3342" s="25"/>
      <c r="D3342" s="25"/>
      <c r="E3342" s="25"/>
      <c r="F3342" s="24"/>
    </row>
    <row r="3343" spans="1:6">
      <c r="A3343" s="24"/>
      <c r="B3343" s="25"/>
      <c r="C3343" s="25"/>
      <c r="D3343" s="25"/>
      <c r="E3343" s="25"/>
      <c r="F3343" s="24"/>
    </row>
    <row r="3344" spans="1:6">
      <c r="A3344" s="24"/>
      <c r="B3344" s="25"/>
      <c r="C3344" s="25"/>
      <c r="D3344" s="25"/>
      <c r="E3344" s="25"/>
      <c r="F3344" s="24"/>
    </row>
    <row r="3345" spans="1:6">
      <c r="A3345" s="24"/>
      <c r="B3345" s="25"/>
      <c r="C3345" s="25"/>
      <c r="D3345" s="25"/>
      <c r="E3345" s="25"/>
      <c r="F3345" s="24"/>
    </row>
    <row r="3346" spans="1:6">
      <c r="A3346" s="24"/>
      <c r="B3346" s="25"/>
      <c r="C3346" s="25"/>
      <c r="D3346" s="25"/>
      <c r="E3346" s="25"/>
      <c r="F3346" s="24"/>
    </row>
    <row r="3347" spans="1:6">
      <c r="A3347" s="24"/>
      <c r="B3347" s="25"/>
      <c r="C3347" s="25"/>
      <c r="D3347" s="25"/>
      <c r="E3347" s="25"/>
      <c r="F3347" s="24"/>
    </row>
    <row r="3348" spans="1:6">
      <c r="A3348" s="24"/>
      <c r="B3348" s="25"/>
      <c r="C3348" s="25"/>
      <c r="D3348" s="25"/>
      <c r="E3348" s="25"/>
      <c r="F3348" s="24"/>
    </row>
    <row r="3349" spans="1:6">
      <c r="A3349" s="24"/>
      <c r="B3349" s="25"/>
      <c r="C3349" s="25"/>
      <c r="D3349" s="25"/>
      <c r="E3349" s="25"/>
      <c r="F3349" s="24"/>
    </row>
    <row r="3350" spans="1:6">
      <c r="A3350" s="24"/>
      <c r="B3350" s="25"/>
      <c r="C3350" s="25"/>
      <c r="D3350" s="25"/>
      <c r="E3350" s="25"/>
      <c r="F3350" s="24"/>
    </row>
    <row r="3351" spans="1:6">
      <c r="A3351" s="24"/>
      <c r="B3351" s="25"/>
      <c r="C3351" s="25"/>
      <c r="D3351" s="25"/>
      <c r="E3351" s="25"/>
      <c r="F3351" s="24"/>
    </row>
    <row r="3352" spans="1:6">
      <c r="A3352" s="24"/>
      <c r="B3352" s="25"/>
      <c r="C3352" s="25"/>
      <c r="D3352" s="25"/>
      <c r="E3352" s="25"/>
      <c r="F3352" s="24"/>
    </row>
    <row r="3353" spans="1:6">
      <c r="A3353" s="24"/>
      <c r="B3353" s="25"/>
      <c r="C3353" s="25"/>
      <c r="D3353" s="25"/>
      <c r="E3353" s="25"/>
      <c r="F3353" s="24"/>
    </row>
    <row r="3354" spans="1:6">
      <c r="A3354" s="24"/>
      <c r="B3354" s="25"/>
      <c r="C3354" s="25"/>
      <c r="D3354" s="25"/>
      <c r="E3354" s="25"/>
      <c r="F3354" s="24"/>
    </row>
    <row r="3355" spans="1:6">
      <c r="A3355" s="24"/>
      <c r="B3355" s="25"/>
      <c r="C3355" s="25"/>
      <c r="D3355" s="25"/>
      <c r="E3355" s="25"/>
      <c r="F3355" s="24"/>
    </row>
    <row r="3356" spans="1:6">
      <c r="A3356" s="24"/>
      <c r="B3356" s="25"/>
      <c r="C3356" s="25"/>
      <c r="D3356" s="25"/>
      <c r="E3356" s="25"/>
      <c r="F3356" s="24"/>
    </row>
    <row r="3357" spans="1:6">
      <c r="A3357" s="24"/>
      <c r="B3357" s="25"/>
      <c r="C3357" s="25"/>
      <c r="D3357" s="25"/>
      <c r="E3357" s="25"/>
      <c r="F3357" s="24"/>
    </row>
    <row r="3358" spans="1:6">
      <c r="A3358" s="24"/>
      <c r="B3358" s="25"/>
      <c r="C3358" s="25"/>
      <c r="D3358" s="25"/>
      <c r="E3358" s="25"/>
      <c r="F3358" s="24"/>
    </row>
    <row r="3359" spans="1:6">
      <c r="A3359" s="24"/>
      <c r="B3359" s="25"/>
      <c r="C3359" s="25"/>
      <c r="D3359" s="25"/>
      <c r="E3359" s="25"/>
      <c r="F3359" s="24"/>
    </row>
    <row r="3360" spans="1:6">
      <c r="A3360" s="24"/>
      <c r="B3360" s="25"/>
      <c r="C3360" s="25"/>
      <c r="D3360" s="25"/>
      <c r="E3360" s="25"/>
      <c r="F3360" s="24"/>
    </row>
    <row r="3361" spans="1:6">
      <c r="A3361" s="24"/>
      <c r="B3361" s="25"/>
      <c r="C3361" s="25"/>
      <c r="D3361" s="25"/>
      <c r="E3361" s="25"/>
      <c r="F3361" s="24"/>
    </row>
    <row r="3362" spans="1:6">
      <c r="A3362" s="24"/>
      <c r="B3362" s="25"/>
      <c r="C3362" s="25"/>
      <c r="D3362" s="25"/>
      <c r="E3362" s="25"/>
      <c r="F3362" s="24"/>
    </row>
    <row r="3363" spans="1:6">
      <c r="A3363" s="24"/>
      <c r="B3363" s="25"/>
      <c r="C3363" s="25"/>
      <c r="D3363" s="25"/>
      <c r="E3363" s="25"/>
      <c r="F3363" s="24"/>
    </row>
    <row r="3364" spans="1:6">
      <c r="A3364" s="24"/>
      <c r="B3364" s="25"/>
      <c r="C3364" s="25"/>
      <c r="D3364" s="25"/>
      <c r="E3364" s="25"/>
      <c r="F3364" s="24"/>
    </row>
    <row r="3365" spans="1:6">
      <c r="A3365" s="24"/>
      <c r="B3365" s="25"/>
      <c r="C3365" s="25"/>
      <c r="D3365" s="25"/>
      <c r="E3365" s="25"/>
      <c r="F3365" s="24"/>
    </row>
    <row r="3366" spans="1:6">
      <c r="A3366" s="24"/>
      <c r="B3366" s="25"/>
      <c r="C3366" s="25"/>
      <c r="D3366" s="25"/>
      <c r="E3366" s="25"/>
      <c r="F3366" s="24"/>
    </row>
    <row r="3367" spans="1:6">
      <c r="A3367" s="24"/>
      <c r="B3367" s="25"/>
      <c r="C3367" s="25"/>
      <c r="D3367" s="25"/>
      <c r="E3367" s="25"/>
      <c r="F3367" s="24"/>
    </row>
    <row r="3368" spans="1:6">
      <c r="A3368" s="24"/>
      <c r="B3368" s="25"/>
      <c r="C3368" s="25"/>
      <c r="D3368" s="25"/>
      <c r="E3368" s="25"/>
      <c r="F3368" s="24"/>
    </row>
    <row r="3369" spans="1:6">
      <c r="A3369" s="24"/>
      <c r="B3369" s="25"/>
      <c r="C3369" s="25"/>
      <c r="D3369" s="25"/>
      <c r="E3369" s="25"/>
      <c r="F3369" s="24"/>
    </row>
    <row r="3370" spans="1:6">
      <c r="A3370" s="24"/>
      <c r="B3370" s="25"/>
      <c r="C3370" s="25"/>
      <c r="D3370" s="25"/>
      <c r="E3370" s="25"/>
      <c r="F3370" s="24"/>
    </row>
    <row r="3371" spans="1:6">
      <c r="A3371" s="24"/>
      <c r="B3371" s="25"/>
      <c r="C3371" s="25"/>
      <c r="D3371" s="25"/>
      <c r="E3371" s="25"/>
      <c r="F3371" s="24"/>
    </row>
    <row r="3372" spans="1:6">
      <c r="A3372" s="24"/>
      <c r="B3372" s="25"/>
      <c r="C3372" s="25"/>
      <c r="D3372" s="25"/>
      <c r="E3372" s="25"/>
      <c r="F3372" s="24"/>
    </row>
    <row r="3373" spans="1:6">
      <c r="A3373" s="24"/>
      <c r="B3373" s="25"/>
      <c r="C3373" s="25"/>
      <c r="D3373" s="25"/>
      <c r="E3373" s="25"/>
      <c r="F3373" s="24"/>
    </row>
    <row r="3374" spans="1:6">
      <c r="A3374" s="24"/>
      <c r="B3374" s="25"/>
      <c r="C3374" s="25"/>
      <c r="D3374" s="25"/>
      <c r="E3374" s="25"/>
      <c r="F3374" s="24"/>
    </row>
    <row r="3375" spans="1:6">
      <c r="A3375" s="24"/>
      <c r="B3375" s="25"/>
      <c r="C3375" s="25"/>
      <c r="D3375" s="25"/>
      <c r="E3375" s="25"/>
      <c r="F3375" s="24"/>
    </row>
    <row r="3376" spans="1:6">
      <c r="A3376" s="24"/>
      <c r="B3376" s="25"/>
      <c r="C3376" s="25"/>
      <c r="D3376" s="25"/>
      <c r="E3376" s="25"/>
      <c r="F3376" s="24"/>
    </row>
    <row r="3377" spans="1:6">
      <c r="A3377" s="24"/>
      <c r="B3377" s="25"/>
      <c r="C3377" s="25"/>
      <c r="D3377" s="25"/>
      <c r="E3377" s="25"/>
      <c r="F3377" s="24"/>
    </row>
    <row r="3378" spans="1:6">
      <c r="A3378" s="24"/>
      <c r="B3378" s="25"/>
      <c r="C3378" s="25"/>
      <c r="D3378" s="25"/>
      <c r="E3378" s="25"/>
      <c r="F3378" s="24"/>
    </row>
    <row r="3379" spans="1:6">
      <c r="A3379" s="24"/>
      <c r="B3379" s="25"/>
      <c r="C3379" s="25"/>
      <c r="D3379" s="25"/>
      <c r="E3379" s="25"/>
      <c r="F3379" s="24"/>
    </row>
    <row r="3380" spans="1:6">
      <c r="A3380" s="24"/>
      <c r="B3380" s="25"/>
      <c r="C3380" s="25"/>
      <c r="D3380" s="25"/>
      <c r="E3380" s="25"/>
      <c r="F3380" s="24"/>
    </row>
    <row r="3381" spans="1:6">
      <c r="A3381" s="24"/>
      <c r="B3381" s="25"/>
      <c r="C3381" s="25"/>
      <c r="D3381" s="25"/>
      <c r="E3381" s="25"/>
      <c r="F3381" s="24"/>
    </row>
    <row r="3382" spans="1:6">
      <c r="A3382" s="24"/>
      <c r="B3382" s="25"/>
      <c r="C3382" s="25"/>
      <c r="D3382" s="25"/>
      <c r="E3382" s="25"/>
      <c r="F3382" s="24"/>
    </row>
    <row r="3383" spans="1:6">
      <c r="A3383" s="24"/>
      <c r="B3383" s="25"/>
      <c r="C3383" s="25"/>
      <c r="D3383" s="25"/>
      <c r="E3383" s="25"/>
      <c r="F3383" s="24"/>
    </row>
    <row r="3384" spans="1:6">
      <c r="A3384" s="24"/>
      <c r="B3384" s="25"/>
      <c r="C3384" s="25"/>
      <c r="D3384" s="25"/>
      <c r="E3384" s="25"/>
      <c r="F3384" s="24"/>
    </row>
    <row r="3385" spans="1:6">
      <c r="A3385" s="24"/>
      <c r="B3385" s="25"/>
      <c r="C3385" s="25"/>
      <c r="D3385" s="25"/>
      <c r="E3385" s="25"/>
      <c r="F3385" s="24"/>
    </row>
    <row r="3386" spans="1:6">
      <c r="A3386" s="24"/>
      <c r="B3386" s="25"/>
      <c r="C3386" s="25"/>
      <c r="D3386" s="25"/>
      <c r="E3386" s="25"/>
      <c r="F3386" s="24"/>
    </row>
    <row r="3387" spans="1:6">
      <c r="A3387" s="24"/>
      <c r="B3387" s="25"/>
      <c r="C3387" s="25"/>
      <c r="D3387" s="25"/>
      <c r="E3387" s="25"/>
      <c r="F3387" s="24"/>
    </row>
    <row r="3388" spans="1:6">
      <c r="A3388" s="24"/>
      <c r="B3388" s="25"/>
      <c r="C3388" s="25"/>
      <c r="D3388" s="25"/>
      <c r="E3388" s="25"/>
      <c r="F3388" s="24"/>
    </row>
    <row r="3389" spans="1:6">
      <c r="A3389" s="24"/>
      <c r="B3389" s="25"/>
      <c r="C3389" s="25"/>
      <c r="D3389" s="25"/>
      <c r="E3389" s="25"/>
      <c r="F3389" s="24"/>
    </row>
    <row r="3390" spans="1:6">
      <c r="A3390" s="24"/>
      <c r="B3390" s="25"/>
      <c r="C3390" s="25"/>
      <c r="D3390" s="25"/>
      <c r="E3390" s="25"/>
      <c r="F3390" s="24"/>
    </row>
    <row r="3391" spans="1:6">
      <c r="A3391" s="24"/>
      <c r="B3391" s="25"/>
      <c r="C3391" s="25"/>
      <c r="D3391" s="25"/>
      <c r="E3391" s="25"/>
      <c r="F3391" s="24"/>
    </row>
    <row r="3392" spans="1:6">
      <c r="A3392" s="24"/>
      <c r="B3392" s="25"/>
      <c r="C3392" s="25"/>
      <c r="D3392" s="25"/>
      <c r="E3392" s="25"/>
      <c r="F3392" s="24"/>
    </row>
    <row r="3393" spans="1:6">
      <c r="A3393" s="24"/>
      <c r="B3393" s="25"/>
      <c r="C3393" s="25"/>
      <c r="D3393" s="25"/>
      <c r="E3393" s="25"/>
      <c r="F3393" s="24"/>
    </row>
    <row r="3394" spans="1:6">
      <c r="A3394" s="24"/>
      <c r="B3394" s="25"/>
      <c r="C3394" s="25"/>
      <c r="D3394" s="25"/>
      <c r="E3394" s="25"/>
      <c r="F3394" s="24"/>
    </row>
    <row r="3395" spans="1:6">
      <c r="A3395" s="24"/>
      <c r="B3395" s="25"/>
      <c r="C3395" s="25"/>
      <c r="D3395" s="25"/>
      <c r="E3395" s="25"/>
      <c r="F3395" s="24"/>
    </row>
    <row r="3396" spans="1:6">
      <c r="A3396" s="24"/>
      <c r="B3396" s="25"/>
      <c r="C3396" s="25"/>
      <c r="D3396" s="25"/>
      <c r="E3396" s="25"/>
      <c r="F3396" s="24"/>
    </row>
    <row r="3397" spans="1:6">
      <c r="A3397" s="24"/>
      <c r="B3397" s="25"/>
      <c r="C3397" s="25"/>
      <c r="D3397" s="25"/>
      <c r="E3397" s="25"/>
      <c r="F3397" s="24"/>
    </row>
    <row r="3398" spans="1:6">
      <c r="A3398" s="24"/>
      <c r="B3398" s="25"/>
      <c r="C3398" s="25"/>
      <c r="D3398" s="25"/>
      <c r="E3398" s="25"/>
      <c r="F3398" s="24"/>
    </row>
    <row r="3399" spans="1:6">
      <c r="A3399" s="24"/>
      <c r="B3399" s="25"/>
      <c r="C3399" s="25"/>
      <c r="D3399" s="25"/>
      <c r="E3399" s="25"/>
      <c r="F3399" s="24"/>
    </row>
    <row r="3400" spans="1:6">
      <c r="A3400" s="24"/>
      <c r="B3400" s="25"/>
      <c r="C3400" s="25"/>
      <c r="D3400" s="25"/>
      <c r="E3400" s="25"/>
      <c r="F3400" s="24"/>
    </row>
    <row r="3401" spans="1:6">
      <c r="A3401" s="24"/>
      <c r="B3401" s="25"/>
      <c r="C3401" s="25"/>
      <c r="D3401" s="25"/>
      <c r="E3401" s="25"/>
      <c r="F3401" s="24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A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workbookViewId="0">
      <selection activeCell="A2" sqref="A2"/>
    </sheetView>
  </sheetViews>
  <sheetFormatPr defaultColWidth="9" defaultRowHeight="14.4"/>
  <cols>
    <col min="1" max="4" width="22.3333333333333" customWidth="1"/>
    <col min="5" max="5" width="15.7314814814815" customWidth="1"/>
    <col min="6" max="6" width="15.2685185185185" customWidth="1"/>
    <col min="9" max="9" width="23.462962962963" customWidth="1"/>
  </cols>
  <sheetData>
    <row r="1" s="1" customFormat="1" spans="1:9">
      <c r="A1" s="2" t="s">
        <v>5193</v>
      </c>
      <c r="B1" s="3"/>
      <c r="C1" s="3"/>
      <c r="D1" s="3"/>
      <c r="E1" s="3"/>
      <c r="F1" s="3"/>
      <c r="G1" s="4"/>
      <c r="I1" s="4"/>
    </row>
    <row r="2" s="1" customFormat="1" spans="1:9">
      <c r="A2" s="5" t="s">
        <v>5194</v>
      </c>
      <c r="B2" s="5" t="s">
        <v>3</v>
      </c>
      <c r="C2" s="6" t="s">
        <v>5195</v>
      </c>
      <c r="D2" s="6" t="s">
        <v>2931</v>
      </c>
      <c r="E2" s="7"/>
      <c r="F2" s="7"/>
      <c r="G2" s="4"/>
      <c r="I2" s="4"/>
    </row>
    <row r="3" s="1" customFormat="1" spans="1:9">
      <c r="A3" s="8" t="s">
        <v>5196</v>
      </c>
      <c r="B3" s="8" t="s">
        <v>1281</v>
      </c>
      <c r="C3" s="8" t="s">
        <v>5197</v>
      </c>
      <c r="D3" s="8" t="s">
        <v>3895</v>
      </c>
      <c r="E3" s="7"/>
      <c r="F3" s="7"/>
      <c r="G3" s="4"/>
      <c r="I3" s="4"/>
    </row>
    <row r="4" s="1" customFormat="1" spans="1:9">
      <c r="A4" s="8" t="s">
        <v>5198</v>
      </c>
      <c r="B4" s="8" t="s">
        <v>5199</v>
      </c>
      <c r="C4" s="8" t="s">
        <v>5200</v>
      </c>
      <c r="D4" s="8" t="s">
        <v>3895</v>
      </c>
      <c r="E4" s="7"/>
      <c r="F4" s="7"/>
      <c r="G4" s="4"/>
      <c r="I4" s="4"/>
    </row>
    <row r="5" s="1" customFormat="1" spans="1:9">
      <c r="A5" s="8" t="s">
        <v>5201</v>
      </c>
      <c r="B5" s="8" t="s">
        <v>5202</v>
      </c>
      <c r="C5" s="8" t="s">
        <v>5203</v>
      </c>
      <c r="D5" s="9" t="s">
        <v>5204</v>
      </c>
      <c r="E5" s="7"/>
      <c r="F5" s="7"/>
      <c r="G5" s="10"/>
      <c r="I5" s="4"/>
    </row>
    <row r="6" s="1" customFormat="1" spans="1:9">
      <c r="A6" s="8" t="s">
        <v>5205</v>
      </c>
      <c r="B6" s="8" t="s">
        <v>5206</v>
      </c>
      <c r="C6" s="8" t="s">
        <v>5207</v>
      </c>
      <c r="D6" s="9" t="s">
        <v>5204</v>
      </c>
      <c r="E6" s="7"/>
      <c r="F6" s="7"/>
      <c r="G6" s="11"/>
      <c r="I6" s="4"/>
    </row>
    <row r="7" s="1" customFormat="1" spans="1:9">
      <c r="A7" s="8" t="s">
        <v>5208</v>
      </c>
      <c r="B7" s="8" t="s">
        <v>1301</v>
      </c>
      <c r="C7" s="8" t="s">
        <v>5209</v>
      </c>
      <c r="D7" s="8" t="s">
        <v>3895</v>
      </c>
      <c r="E7" s="7"/>
      <c r="F7" s="7"/>
      <c r="G7" s="4"/>
      <c r="I7" s="4"/>
    </row>
    <row r="8" s="1" customFormat="1" spans="1:9">
      <c r="A8" s="8" t="s">
        <v>5210</v>
      </c>
      <c r="B8" s="8" t="s">
        <v>1315</v>
      </c>
      <c r="C8" s="8" t="s">
        <v>5211</v>
      </c>
      <c r="D8" s="8" t="s">
        <v>3895</v>
      </c>
      <c r="E8" s="7"/>
      <c r="F8" s="7"/>
      <c r="G8" s="4"/>
      <c r="I8" s="4"/>
    </row>
    <row r="9" s="1" customFormat="1" spans="1:9">
      <c r="A9" s="8" t="s">
        <v>5212</v>
      </c>
      <c r="B9" s="8" t="s">
        <v>5213</v>
      </c>
      <c r="C9" s="8" t="s">
        <v>5214</v>
      </c>
      <c r="D9" s="8" t="s">
        <v>3895</v>
      </c>
      <c r="E9" s="7"/>
      <c r="F9" s="7"/>
      <c r="G9" s="10"/>
      <c r="I9" s="4"/>
    </row>
    <row r="10" s="1" customFormat="1" spans="1:9">
      <c r="A10" s="8" t="s">
        <v>5215</v>
      </c>
      <c r="B10" s="8" t="s">
        <v>1299</v>
      </c>
      <c r="C10" s="8" t="s">
        <v>5216</v>
      </c>
      <c r="D10" s="8" t="s">
        <v>3895</v>
      </c>
      <c r="E10" s="7"/>
      <c r="F10" s="7"/>
      <c r="G10" s="10"/>
      <c r="I10" s="4"/>
    </row>
    <row r="11" s="1" customFormat="1" spans="1:9">
      <c r="A11" s="8" t="s">
        <v>5217</v>
      </c>
      <c r="B11" s="8" t="s">
        <v>5218</v>
      </c>
      <c r="C11" s="8" t="s">
        <v>5219</v>
      </c>
      <c r="D11" s="8" t="s">
        <v>3895</v>
      </c>
      <c r="E11" s="7"/>
      <c r="F11" s="7"/>
      <c r="G11" s="10"/>
      <c r="I11" s="4"/>
    </row>
    <row r="12" s="1" customFormat="1" spans="1:9">
      <c r="A12" s="8" t="s">
        <v>5220</v>
      </c>
      <c r="B12" s="8" t="s">
        <v>1298</v>
      </c>
      <c r="C12" s="8" t="s">
        <v>5221</v>
      </c>
      <c r="D12" s="8" t="s">
        <v>3895</v>
      </c>
      <c r="E12" s="7"/>
      <c r="F12" s="7"/>
      <c r="G12" s="4"/>
      <c r="I12" s="4"/>
    </row>
    <row r="13" s="1" customFormat="1" spans="1:9">
      <c r="A13" s="8" t="s">
        <v>5222</v>
      </c>
      <c r="B13" s="8" t="s">
        <v>5223</v>
      </c>
      <c r="C13" s="8" t="s">
        <v>5224</v>
      </c>
      <c r="D13" s="8" t="s">
        <v>3895</v>
      </c>
      <c r="E13" s="7"/>
      <c r="F13" s="7"/>
      <c r="G13" s="10"/>
      <c r="I13" s="4"/>
    </row>
    <row r="14" s="1" customFormat="1" spans="1:9">
      <c r="A14" s="8" t="s">
        <v>5225</v>
      </c>
      <c r="B14" s="8" t="s">
        <v>5226</v>
      </c>
      <c r="C14" s="8" t="s">
        <v>5227</v>
      </c>
      <c r="D14" s="8" t="s">
        <v>3895</v>
      </c>
      <c r="E14" s="7"/>
      <c r="F14" s="7"/>
      <c r="G14" s="10"/>
      <c r="I14" s="4"/>
    </row>
    <row r="15" s="1" customFormat="1" spans="1:9">
      <c r="A15" s="8" t="s">
        <v>5228</v>
      </c>
      <c r="B15" s="8" t="s">
        <v>5229</v>
      </c>
      <c r="C15" s="8" t="s">
        <v>5230</v>
      </c>
      <c r="D15" s="8" t="s">
        <v>3895</v>
      </c>
      <c r="E15" s="7"/>
      <c r="F15" s="7"/>
      <c r="G15" s="4"/>
      <c r="I15" s="4"/>
    </row>
    <row r="16" s="1" customFormat="1" spans="1:9">
      <c r="A16" s="8" t="s">
        <v>5231</v>
      </c>
      <c r="B16" s="8" t="s">
        <v>5232</v>
      </c>
      <c r="C16" s="8" t="s">
        <v>5224</v>
      </c>
      <c r="D16" s="8" t="s">
        <v>3895</v>
      </c>
      <c r="E16" s="7"/>
      <c r="F16" s="7"/>
      <c r="G16" s="4"/>
      <c r="I16" s="4"/>
    </row>
    <row r="17" s="1" customFormat="1" spans="1:9">
      <c r="A17" s="8" t="s">
        <v>5233</v>
      </c>
      <c r="B17" s="8" t="s">
        <v>1300</v>
      </c>
      <c r="C17" s="8" t="s">
        <v>5234</v>
      </c>
      <c r="D17" s="8" t="s">
        <v>3895</v>
      </c>
      <c r="E17" s="7"/>
      <c r="F17" s="7"/>
      <c r="G17" s="4"/>
      <c r="I17" s="4"/>
    </row>
    <row r="18" s="1" customFormat="1" spans="1:9">
      <c r="A18" s="8" t="s">
        <v>5235</v>
      </c>
      <c r="B18" s="8" t="s">
        <v>1313</v>
      </c>
      <c r="C18" s="8" t="s">
        <v>5236</v>
      </c>
      <c r="D18" s="8" t="s">
        <v>3895</v>
      </c>
      <c r="E18" s="7"/>
      <c r="F18" s="7"/>
      <c r="G18" s="4"/>
      <c r="I18" s="4"/>
    </row>
    <row r="19" s="1" customFormat="1" spans="1:9">
      <c r="A19" s="8" t="s">
        <v>5237</v>
      </c>
      <c r="B19" s="8" t="s">
        <v>5238</v>
      </c>
      <c r="C19" s="8" t="s">
        <v>5239</v>
      </c>
      <c r="D19" s="8" t="s">
        <v>3895</v>
      </c>
      <c r="E19" s="7"/>
      <c r="F19" s="7"/>
      <c r="G19" s="4"/>
      <c r="I19" s="4"/>
    </row>
    <row r="20" s="1" customFormat="1" spans="1:9">
      <c r="A20" s="8" t="s">
        <v>5240</v>
      </c>
      <c r="B20" s="8" t="s">
        <v>5241</v>
      </c>
      <c r="C20" s="8" t="s">
        <v>5242</v>
      </c>
      <c r="D20" s="8" t="s">
        <v>3895</v>
      </c>
      <c r="E20" s="7"/>
      <c r="F20" s="7"/>
      <c r="G20" s="4"/>
      <c r="I20" s="4"/>
    </row>
    <row r="21" s="1" customFormat="1" spans="1:9">
      <c r="A21" s="8" t="s">
        <v>5243</v>
      </c>
      <c r="B21" s="8" t="s">
        <v>5244</v>
      </c>
      <c r="C21" s="8" t="s">
        <v>5242</v>
      </c>
      <c r="D21" s="8" t="s">
        <v>3895</v>
      </c>
      <c r="E21" s="7"/>
      <c r="F21" s="7"/>
      <c r="G21" s="4"/>
      <c r="I21" s="4"/>
    </row>
    <row r="22" s="1" customFormat="1" spans="1:9">
      <c r="A22" s="8" t="s">
        <v>5245</v>
      </c>
      <c r="B22" s="8" t="s">
        <v>5246</v>
      </c>
      <c r="C22" s="8" t="s">
        <v>5242</v>
      </c>
      <c r="D22" s="8" t="s">
        <v>3895</v>
      </c>
      <c r="E22" s="7"/>
      <c r="F22" s="7"/>
      <c r="G22" s="4"/>
      <c r="I22" s="4"/>
    </row>
    <row r="23" s="1" customFormat="1" spans="1:9">
      <c r="A23" s="8" t="s">
        <v>5247</v>
      </c>
      <c r="B23" s="8" t="s">
        <v>5248</v>
      </c>
      <c r="C23" s="8" t="s">
        <v>5249</v>
      </c>
      <c r="D23" s="8" t="s">
        <v>3895</v>
      </c>
      <c r="E23" s="7"/>
      <c r="F23" s="7"/>
      <c r="G23" s="4"/>
      <c r="I23" s="4"/>
    </row>
    <row r="24" s="1" customFormat="1" spans="1:9">
      <c r="A24" s="8" t="s">
        <v>5250</v>
      </c>
      <c r="B24" s="8" t="s">
        <v>1304</v>
      </c>
      <c r="C24" s="8" t="s">
        <v>5251</v>
      </c>
      <c r="D24" s="8" t="s">
        <v>3895</v>
      </c>
      <c r="E24" s="7"/>
      <c r="F24" s="7"/>
      <c r="G24" s="10"/>
      <c r="I24" s="4"/>
    </row>
    <row r="25" s="1" customFormat="1" spans="1:9">
      <c r="A25" s="8" t="s">
        <v>5252</v>
      </c>
      <c r="B25" s="8" t="s">
        <v>5253</v>
      </c>
      <c r="C25" s="8" t="s">
        <v>5254</v>
      </c>
      <c r="D25" s="8" t="s">
        <v>3895</v>
      </c>
      <c r="E25" s="7"/>
      <c r="F25" s="7"/>
      <c r="G25" s="10"/>
      <c r="I25" s="4"/>
    </row>
    <row r="26" s="1" customFormat="1" spans="1:9">
      <c r="A26" s="8" t="s">
        <v>5255</v>
      </c>
      <c r="B26" s="8" t="s">
        <v>5256</v>
      </c>
      <c r="C26" s="8" t="s">
        <v>5234</v>
      </c>
      <c r="D26" s="8" t="s">
        <v>3895</v>
      </c>
      <c r="E26" s="7"/>
      <c r="F26" s="7"/>
      <c r="G26" s="10"/>
      <c r="I26" s="4"/>
    </row>
    <row r="27" s="1" customFormat="1" spans="1:9">
      <c r="A27" s="8" t="s">
        <v>5257</v>
      </c>
      <c r="B27" s="8" t="s">
        <v>5258</v>
      </c>
      <c r="C27" s="8" t="s">
        <v>5234</v>
      </c>
      <c r="D27" s="8" t="s">
        <v>3895</v>
      </c>
      <c r="E27" s="7"/>
      <c r="F27" s="7"/>
      <c r="G27" s="10"/>
      <c r="I27" s="4"/>
    </row>
    <row r="28" s="1" customFormat="1" spans="1:9">
      <c r="A28" s="8" t="s">
        <v>5259</v>
      </c>
      <c r="B28" s="8" t="s">
        <v>1287</v>
      </c>
      <c r="C28" s="8" t="s">
        <v>5234</v>
      </c>
      <c r="D28" s="8" t="s">
        <v>3895</v>
      </c>
      <c r="E28" s="7"/>
      <c r="F28" s="7"/>
      <c r="G28" s="10"/>
      <c r="I28" s="4"/>
    </row>
    <row r="29" s="1" customFormat="1" spans="1:9">
      <c r="A29" s="8" t="s">
        <v>5260</v>
      </c>
      <c r="B29" s="8" t="s">
        <v>1296</v>
      </c>
      <c r="C29" s="8" t="s">
        <v>5234</v>
      </c>
      <c r="D29" s="8" t="s">
        <v>3895</v>
      </c>
      <c r="E29" s="7"/>
      <c r="F29" s="7"/>
      <c r="G29" s="10"/>
      <c r="I29" s="4"/>
    </row>
    <row r="30" s="1" customFormat="1" spans="1:9">
      <c r="A30" s="8" t="s">
        <v>5261</v>
      </c>
      <c r="B30" s="8" t="s">
        <v>1303</v>
      </c>
      <c r="C30" s="8" t="s">
        <v>5234</v>
      </c>
      <c r="D30" s="8" t="s">
        <v>3895</v>
      </c>
      <c r="E30" s="7"/>
      <c r="F30" s="7"/>
      <c r="G30" s="10"/>
      <c r="I30" s="4"/>
    </row>
    <row r="31" s="1" customFormat="1" spans="1:9">
      <c r="A31" s="8" t="s">
        <v>5262</v>
      </c>
      <c r="B31" s="8" t="s">
        <v>1302</v>
      </c>
      <c r="C31" s="8" t="s">
        <v>5234</v>
      </c>
      <c r="D31" s="8" t="s">
        <v>3895</v>
      </c>
      <c r="E31" s="7"/>
      <c r="F31" s="7"/>
      <c r="G31" s="10"/>
      <c r="I31" s="4"/>
    </row>
    <row r="32" s="1" customFormat="1" spans="1:9">
      <c r="A32" s="8" t="s">
        <v>5263</v>
      </c>
      <c r="B32" s="8" t="s">
        <v>5264</v>
      </c>
      <c r="C32" s="8" t="s">
        <v>5234</v>
      </c>
      <c r="D32" s="8" t="s">
        <v>3895</v>
      </c>
      <c r="E32" s="7"/>
      <c r="F32" s="7"/>
      <c r="G32" s="10"/>
      <c r="I32" s="4"/>
    </row>
    <row r="33" s="1" customFormat="1" spans="1:9">
      <c r="A33" s="8" t="s">
        <v>5265</v>
      </c>
      <c r="B33" s="8" t="s">
        <v>5266</v>
      </c>
      <c r="C33" s="8" t="s">
        <v>5234</v>
      </c>
      <c r="D33" s="8" t="s">
        <v>3895</v>
      </c>
      <c r="E33" s="7"/>
      <c r="F33" s="7"/>
      <c r="G33" s="10"/>
      <c r="I33" s="4"/>
    </row>
    <row r="34" s="1" customFormat="1" spans="1:9">
      <c r="A34" s="8" t="s">
        <v>5267</v>
      </c>
      <c r="B34" s="8" t="s">
        <v>1317</v>
      </c>
      <c r="C34" s="8" t="s">
        <v>5234</v>
      </c>
      <c r="D34" s="8" t="s">
        <v>3895</v>
      </c>
      <c r="E34" s="7"/>
      <c r="F34" s="7"/>
      <c r="G34" s="10"/>
      <c r="I34" s="4"/>
    </row>
    <row r="35" s="1" customFormat="1" spans="1:9">
      <c r="A35" s="8" t="s">
        <v>5268</v>
      </c>
      <c r="B35" s="8" t="s">
        <v>5269</v>
      </c>
      <c r="C35" s="8" t="s">
        <v>5234</v>
      </c>
      <c r="D35" s="8" t="s">
        <v>3895</v>
      </c>
      <c r="E35" s="7"/>
      <c r="F35" s="7"/>
      <c r="G35" s="10"/>
      <c r="I35" s="4"/>
    </row>
    <row r="36" s="1" customFormat="1" spans="1:9">
      <c r="A36" s="8" t="s">
        <v>5270</v>
      </c>
      <c r="B36" s="8" t="s">
        <v>5271</v>
      </c>
      <c r="C36" s="8" t="s">
        <v>5234</v>
      </c>
      <c r="D36" s="8" t="s">
        <v>3895</v>
      </c>
      <c r="E36" s="7"/>
      <c r="F36" s="7"/>
      <c r="G36" s="4"/>
      <c r="I36" s="4"/>
    </row>
    <row r="37" s="1" customFormat="1" spans="1:9">
      <c r="A37" s="8" t="s">
        <v>5272</v>
      </c>
      <c r="B37" s="8" t="s">
        <v>1320</v>
      </c>
      <c r="C37" s="8" t="s">
        <v>5234</v>
      </c>
      <c r="D37" s="8" t="s">
        <v>3895</v>
      </c>
      <c r="E37" s="7"/>
      <c r="F37" s="7"/>
      <c r="G37" s="4"/>
      <c r="I37" s="4"/>
    </row>
    <row r="38" s="1" customFormat="1" spans="1:9">
      <c r="A38" s="8" t="s">
        <v>5273</v>
      </c>
      <c r="B38" s="8" t="s">
        <v>5274</v>
      </c>
      <c r="C38" s="8" t="s">
        <v>5275</v>
      </c>
      <c r="D38" s="8" t="s">
        <v>3895</v>
      </c>
      <c r="E38" s="7"/>
      <c r="F38" s="7"/>
      <c r="G38" s="4"/>
      <c r="I38" s="4"/>
    </row>
    <row r="39" s="1" customFormat="1" spans="1:9">
      <c r="A39" s="8" t="s">
        <v>5276</v>
      </c>
      <c r="B39" s="8" t="s">
        <v>5277</v>
      </c>
      <c r="C39" s="8" t="s">
        <v>5278</v>
      </c>
      <c r="D39" s="8" t="s">
        <v>3895</v>
      </c>
      <c r="E39" s="7"/>
      <c r="F39" s="7"/>
      <c r="G39" s="10"/>
      <c r="I39" s="4"/>
    </row>
    <row r="40" s="1" customFormat="1" spans="1:9">
      <c r="A40" s="8" t="s">
        <v>5279</v>
      </c>
      <c r="B40" s="8" t="s">
        <v>5280</v>
      </c>
      <c r="C40" s="8" t="s">
        <v>5281</v>
      </c>
      <c r="D40" s="8" t="s">
        <v>3895</v>
      </c>
      <c r="E40" s="7"/>
      <c r="F40" s="7"/>
      <c r="G40" s="10"/>
      <c r="I40" s="4"/>
    </row>
    <row r="41" s="1" customFormat="1" spans="1:9">
      <c r="A41" s="8" t="s">
        <v>5282</v>
      </c>
      <c r="B41" s="8" t="s">
        <v>5283</v>
      </c>
      <c r="C41" s="8" t="s">
        <v>5284</v>
      </c>
      <c r="D41" s="8" t="s">
        <v>3895</v>
      </c>
      <c r="E41" s="7"/>
      <c r="F41" s="7"/>
      <c r="G41" s="10"/>
      <c r="I41" s="4"/>
    </row>
    <row r="42" s="1" customFormat="1" spans="1:9">
      <c r="A42" s="8" t="s">
        <v>5285</v>
      </c>
      <c r="B42" s="8" t="s">
        <v>1297</v>
      </c>
      <c r="C42" s="8" t="s">
        <v>5284</v>
      </c>
      <c r="D42" s="8" t="s">
        <v>3895</v>
      </c>
      <c r="E42" s="7"/>
      <c r="F42" s="7"/>
      <c r="G42" s="10"/>
      <c r="I42" s="4"/>
    </row>
    <row r="43" s="1" customFormat="1" spans="1:9">
      <c r="A43" s="8" t="s">
        <v>5286</v>
      </c>
      <c r="B43" s="8" t="s">
        <v>5287</v>
      </c>
      <c r="C43" s="8" t="s">
        <v>5284</v>
      </c>
      <c r="D43" s="8" t="s">
        <v>3895</v>
      </c>
      <c r="E43" s="7"/>
      <c r="F43" s="7"/>
      <c r="G43" s="10"/>
      <c r="I43" s="4"/>
    </row>
    <row r="44" s="1" customFormat="1" spans="1:9">
      <c r="A44" s="8" t="s">
        <v>5288</v>
      </c>
      <c r="B44" s="8" t="s">
        <v>5289</v>
      </c>
      <c r="C44" s="8" t="s">
        <v>5290</v>
      </c>
      <c r="D44" s="8" t="s">
        <v>3895</v>
      </c>
      <c r="E44" s="7"/>
      <c r="F44" s="7"/>
      <c r="G44" s="10"/>
      <c r="I44" s="4"/>
    </row>
    <row r="45" s="1" customFormat="1" spans="1:6">
      <c r="A45" s="8" t="s">
        <v>5291</v>
      </c>
      <c r="B45" s="8" t="s">
        <v>5292</v>
      </c>
      <c r="C45" s="8" t="s">
        <v>5293</v>
      </c>
      <c r="D45" s="8" t="s">
        <v>3895</v>
      </c>
      <c r="E45" s="12"/>
      <c r="F45" s="12"/>
    </row>
    <row r="46" s="1" customFormat="1" spans="1:6">
      <c r="A46" s="8" t="s">
        <v>5294</v>
      </c>
      <c r="B46" s="8" t="s">
        <v>5295</v>
      </c>
      <c r="C46" s="8" t="s">
        <v>5296</v>
      </c>
      <c r="D46" s="8" t="s">
        <v>3895</v>
      </c>
      <c r="E46" s="12"/>
      <c r="F46" s="12"/>
    </row>
    <row r="47" spans="1:2">
      <c r="A47" s="13"/>
      <c r="B47" s="14"/>
    </row>
    <row r="48" spans="1:2">
      <c r="A48" s="13"/>
      <c r="B48" s="14"/>
    </row>
    <row r="49" spans="1:2">
      <c r="A49" s="13"/>
      <c r="B49" s="14"/>
    </row>
    <row r="50" spans="1:2">
      <c r="A50" s="13"/>
      <c r="B50" s="14"/>
    </row>
    <row r="51" spans="1:2">
      <c r="A51" s="13"/>
      <c r="B51" s="14"/>
    </row>
    <row r="52" spans="1:2">
      <c r="A52" s="13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3:B46">
    <cfRule type="duplicateValues" dxfId="0" priority="1"/>
  </conditionalFormatting>
  <conditionalFormatting sqref="I$1:I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4" sqref="B4"/>
    </sheetView>
  </sheetViews>
  <sheetFormatPr defaultColWidth="9" defaultRowHeight="13.8" outlineLevelRow="6" outlineLevelCol="2"/>
  <cols>
    <col min="1" max="3" width="31.1111111111111" style="12" customWidth="1"/>
    <col min="4" max="16384" width="9" style="12"/>
  </cols>
  <sheetData>
    <row r="1" spans="1:3">
      <c r="A1" s="253" t="s">
        <v>51</v>
      </c>
      <c r="B1" s="198"/>
      <c r="C1" s="198"/>
    </row>
    <row r="2" spans="1:3">
      <c r="A2" s="206" t="s">
        <v>52</v>
      </c>
      <c r="B2" s="175" t="s">
        <v>53</v>
      </c>
      <c r="C2" s="175" t="s">
        <v>54</v>
      </c>
    </row>
    <row r="3" spans="1:3">
      <c r="A3" s="254" t="s">
        <v>55</v>
      </c>
      <c r="B3" s="255">
        <v>12277</v>
      </c>
      <c r="C3" s="256">
        <v>99.71</v>
      </c>
    </row>
    <row r="4" spans="1:3">
      <c r="A4" s="254" t="s">
        <v>56</v>
      </c>
      <c r="B4" s="255">
        <v>12157</v>
      </c>
      <c r="C4" s="256">
        <v>99.02</v>
      </c>
    </row>
    <row r="5" spans="1:3">
      <c r="A5" s="254" t="s">
        <v>57</v>
      </c>
      <c r="B5" s="144">
        <v>85</v>
      </c>
      <c r="C5" s="256">
        <v>0.69</v>
      </c>
    </row>
    <row r="6" spans="1:3">
      <c r="A6" s="254" t="s">
        <v>58</v>
      </c>
      <c r="B6" s="144">
        <v>22</v>
      </c>
      <c r="C6" s="256">
        <v>0.18</v>
      </c>
    </row>
    <row r="7" spans="1:3">
      <c r="A7" s="254" t="s">
        <v>59</v>
      </c>
      <c r="B7" s="144">
        <v>13</v>
      </c>
      <c r="C7" s="256">
        <v>0.11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6" workbookViewId="0">
      <selection activeCell="C1" sqref="C$1:E$1048576"/>
    </sheetView>
  </sheetViews>
  <sheetFormatPr defaultColWidth="9" defaultRowHeight="14.4" outlineLevelCol="5"/>
  <cols>
    <col min="1" max="2" width="15.1111111111111" customWidth="1"/>
    <col min="3" max="5" width="15.1111111111111" style="186" customWidth="1"/>
    <col min="6" max="6" width="34.3333333333333" customWidth="1"/>
  </cols>
  <sheetData>
    <row r="1" s="1" customFormat="1" spans="1:6">
      <c r="A1" s="247" t="s">
        <v>60</v>
      </c>
      <c r="B1" s="7"/>
      <c r="C1" s="248"/>
      <c r="D1" s="248"/>
      <c r="E1" s="248"/>
      <c r="F1" s="12"/>
    </row>
    <row r="2" s="1" customFormat="1" spans="1:6">
      <c r="A2" s="249" t="s">
        <v>61</v>
      </c>
      <c r="B2" s="249" t="s">
        <v>62</v>
      </c>
      <c r="C2" s="250" t="s">
        <v>63</v>
      </c>
      <c r="D2" s="250" t="s">
        <v>64</v>
      </c>
      <c r="E2" s="250" t="s">
        <v>65</v>
      </c>
      <c r="F2" s="12"/>
    </row>
    <row r="3" s="1" customFormat="1" spans="1:6">
      <c r="A3" s="212" t="s">
        <v>66</v>
      </c>
      <c r="B3" s="165">
        <v>1</v>
      </c>
      <c r="C3" s="251">
        <v>18012</v>
      </c>
      <c r="D3" s="251">
        <v>164642035</v>
      </c>
      <c r="E3" s="252">
        <v>164654034</v>
      </c>
      <c r="F3" s="12"/>
    </row>
    <row r="4" s="1" customFormat="1" spans="1:6">
      <c r="A4" s="212" t="s">
        <v>67</v>
      </c>
      <c r="B4" s="165">
        <v>1</v>
      </c>
      <c r="C4" s="251">
        <v>19225</v>
      </c>
      <c r="D4" s="251">
        <v>148107504</v>
      </c>
      <c r="E4" s="252">
        <v>148119503</v>
      </c>
      <c r="F4" s="12"/>
    </row>
    <row r="5" s="1" customFormat="1" spans="1:6">
      <c r="A5" s="212" t="s">
        <v>68</v>
      </c>
      <c r="B5" s="165">
        <v>1</v>
      </c>
      <c r="C5" s="251">
        <v>18000</v>
      </c>
      <c r="D5" s="251">
        <v>136058734</v>
      </c>
      <c r="E5" s="252">
        <v>136070733</v>
      </c>
      <c r="F5" s="12"/>
    </row>
    <row r="6" s="1" customFormat="1" spans="1:6">
      <c r="A6" s="212" t="s">
        <v>40</v>
      </c>
      <c r="B6" s="165">
        <v>1</v>
      </c>
      <c r="C6" s="251">
        <v>17999</v>
      </c>
      <c r="D6" s="251">
        <v>127365222</v>
      </c>
      <c r="E6" s="252">
        <v>127377221</v>
      </c>
      <c r="F6" s="12"/>
    </row>
    <row r="7" s="1" customFormat="1" spans="1:6">
      <c r="A7" s="212" t="s">
        <v>69</v>
      </c>
      <c r="B7" s="165">
        <v>1</v>
      </c>
      <c r="C7" s="251">
        <v>17999</v>
      </c>
      <c r="D7" s="251">
        <v>140721998</v>
      </c>
      <c r="E7" s="252">
        <v>140735082</v>
      </c>
      <c r="F7" s="12"/>
    </row>
    <row r="8" s="1" customFormat="1" spans="1:6">
      <c r="A8" s="212" t="s">
        <v>70</v>
      </c>
      <c r="B8" s="165">
        <v>1</v>
      </c>
      <c r="C8" s="251">
        <v>18486</v>
      </c>
      <c r="D8" s="251">
        <v>133187696</v>
      </c>
      <c r="E8" s="252">
        <v>133202087</v>
      </c>
      <c r="F8" s="12"/>
    </row>
    <row r="9" s="1" customFormat="1" spans="1:6">
      <c r="A9" s="212" t="s">
        <v>41</v>
      </c>
      <c r="B9" s="165">
        <v>1</v>
      </c>
      <c r="C9" s="251">
        <v>17999</v>
      </c>
      <c r="D9" s="251">
        <v>125311550</v>
      </c>
      <c r="E9" s="252">
        <v>125325000</v>
      </c>
      <c r="F9" s="12"/>
    </row>
    <row r="10" s="1" customFormat="1" spans="1:6">
      <c r="A10" s="212" t="s">
        <v>71</v>
      </c>
      <c r="B10" s="165">
        <v>1</v>
      </c>
      <c r="C10" s="251">
        <v>27483</v>
      </c>
      <c r="D10" s="251">
        <v>126407360</v>
      </c>
      <c r="E10" s="252">
        <v>126426250</v>
      </c>
      <c r="F10" s="12"/>
    </row>
    <row r="11" s="1" customFormat="1" spans="1:6">
      <c r="A11" s="212" t="s">
        <v>72</v>
      </c>
      <c r="B11" s="165">
        <v>1</v>
      </c>
      <c r="C11" s="251">
        <v>18215</v>
      </c>
      <c r="D11" s="251">
        <v>121416586</v>
      </c>
      <c r="E11" s="252">
        <v>121429873</v>
      </c>
      <c r="F11" s="12"/>
    </row>
    <row r="12" s="1" customFormat="1" spans="1:6">
      <c r="A12" s="212" t="s">
        <v>73</v>
      </c>
      <c r="B12" s="165">
        <v>1</v>
      </c>
      <c r="C12" s="251">
        <v>26484</v>
      </c>
      <c r="D12" s="251">
        <v>112503596</v>
      </c>
      <c r="E12" s="252">
        <v>112520574</v>
      </c>
      <c r="F12" s="12"/>
    </row>
    <row r="13" s="1" customFormat="1" spans="1:6">
      <c r="A13" s="212" t="s">
        <v>42</v>
      </c>
      <c r="B13" s="165">
        <v>1</v>
      </c>
      <c r="C13" s="251">
        <v>18486</v>
      </c>
      <c r="D13" s="251">
        <v>117413728</v>
      </c>
      <c r="E13" s="252">
        <v>117425727</v>
      </c>
      <c r="F13" s="12"/>
    </row>
    <row r="14" s="1" customFormat="1" spans="1:6">
      <c r="A14" s="212" t="s">
        <v>43</v>
      </c>
      <c r="B14" s="165">
        <v>1</v>
      </c>
      <c r="C14" s="251">
        <v>17999</v>
      </c>
      <c r="D14" s="251">
        <v>106006348</v>
      </c>
      <c r="E14" s="252">
        <v>106018347</v>
      </c>
      <c r="F14" s="12"/>
    </row>
    <row r="15" s="1" customFormat="1" spans="1:6">
      <c r="A15" s="212" t="s">
        <v>74</v>
      </c>
      <c r="B15" s="165">
        <v>1</v>
      </c>
      <c r="C15" s="251">
        <v>17999</v>
      </c>
      <c r="D15" s="251">
        <v>89244270</v>
      </c>
      <c r="E15" s="252">
        <v>89258978</v>
      </c>
      <c r="F15" s="12"/>
    </row>
    <row r="16" s="1" customFormat="1" spans="1:6">
      <c r="A16" s="212" t="s">
        <v>44</v>
      </c>
      <c r="B16" s="165">
        <v>1</v>
      </c>
      <c r="C16" s="251">
        <v>18197</v>
      </c>
      <c r="D16" s="251">
        <v>93071774</v>
      </c>
      <c r="E16" s="252">
        <v>93089079</v>
      </c>
      <c r="F16" s="12"/>
    </row>
    <row r="17" s="1" customFormat="1" spans="1:6">
      <c r="A17" s="212" t="s">
        <v>75</v>
      </c>
      <c r="B17" s="165">
        <v>1</v>
      </c>
      <c r="C17" s="251">
        <v>17999</v>
      </c>
      <c r="D17" s="251">
        <v>92172023</v>
      </c>
      <c r="E17" s="252">
        <v>92185008</v>
      </c>
      <c r="F17" s="12"/>
    </row>
    <row r="18" s="1" customFormat="1" spans="1:6">
      <c r="A18" s="212" t="s">
        <v>76</v>
      </c>
      <c r="B18" s="165">
        <v>1</v>
      </c>
      <c r="C18" s="251">
        <v>18245</v>
      </c>
      <c r="D18" s="251">
        <v>94912736</v>
      </c>
      <c r="E18" s="252">
        <v>94925796</v>
      </c>
      <c r="F18" s="12"/>
    </row>
    <row r="19" s="1" customFormat="1" spans="1:6">
      <c r="A19" s="212" t="s">
        <v>77</v>
      </c>
      <c r="B19" s="165">
        <v>1</v>
      </c>
      <c r="C19" s="251">
        <v>18834</v>
      </c>
      <c r="D19" s="251">
        <v>82548607</v>
      </c>
      <c r="E19" s="252">
        <v>82560606</v>
      </c>
      <c r="F19" s="12"/>
    </row>
    <row r="20" s="1" customFormat="1" spans="1:6">
      <c r="A20" s="212" t="s">
        <v>45</v>
      </c>
      <c r="B20" s="165">
        <v>1</v>
      </c>
      <c r="C20" s="251">
        <v>19081</v>
      </c>
      <c r="D20" s="251">
        <v>72779297</v>
      </c>
      <c r="E20" s="252">
        <v>72793721</v>
      </c>
      <c r="F20" s="12"/>
    </row>
    <row r="21" s="1" customFormat="1" spans="1:6">
      <c r="A21" s="212" t="s">
        <v>46</v>
      </c>
      <c r="B21" s="165">
        <v>1</v>
      </c>
      <c r="C21" s="251">
        <v>17999</v>
      </c>
      <c r="D21" s="251">
        <v>76159310</v>
      </c>
      <c r="E21" s="252">
        <v>76175762</v>
      </c>
      <c r="F21" s="12"/>
    </row>
    <row r="22" s="1" customFormat="1" spans="1:6">
      <c r="A22" s="212" t="s">
        <v>78</v>
      </c>
      <c r="B22" s="165">
        <v>1</v>
      </c>
      <c r="C22" s="251">
        <v>25704</v>
      </c>
      <c r="D22" s="251">
        <v>89285085</v>
      </c>
      <c r="E22" s="252">
        <v>89300596</v>
      </c>
      <c r="F22" s="12"/>
    </row>
    <row r="23" s="1" customFormat="1" spans="1:6">
      <c r="A23" s="212" t="s">
        <v>79</v>
      </c>
      <c r="B23" s="165">
        <v>1</v>
      </c>
      <c r="C23" s="251">
        <v>18246</v>
      </c>
      <c r="D23" s="251">
        <v>85401792</v>
      </c>
      <c r="E23" s="252">
        <v>85415799</v>
      </c>
      <c r="F23" s="12"/>
    </row>
    <row r="24" s="1" customFormat="1" spans="1:6">
      <c r="A24" s="212" t="s">
        <v>80</v>
      </c>
      <c r="B24" s="165">
        <v>1</v>
      </c>
      <c r="C24" s="251">
        <v>18193</v>
      </c>
      <c r="D24" s="251">
        <v>74750231</v>
      </c>
      <c r="E24" s="252">
        <v>74762230</v>
      </c>
      <c r="F24" s="12"/>
    </row>
    <row r="25" s="1" customFormat="1" spans="1:6">
      <c r="A25" s="212" t="s">
        <v>81</v>
      </c>
      <c r="B25" s="165">
        <v>1</v>
      </c>
      <c r="C25" s="251">
        <v>27600</v>
      </c>
      <c r="D25" s="251">
        <v>67543089</v>
      </c>
      <c r="E25" s="252">
        <v>67555088</v>
      </c>
      <c r="F25" s="12"/>
    </row>
    <row r="26" s="1" customFormat="1" spans="1:6">
      <c r="A26" s="212" t="s">
        <v>82</v>
      </c>
      <c r="B26" s="165">
        <v>1</v>
      </c>
      <c r="C26" s="251">
        <v>18899</v>
      </c>
      <c r="D26" s="251">
        <v>74580001</v>
      </c>
      <c r="E26" s="252">
        <v>74592674</v>
      </c>
      <c r="F26" s="12"/>
    </row>
    <row r="27" s="1" customFormat="1" spans="1:6">
      <c r="A27" s="212" t="s">
        <v>83</v>
      </c>
      <c r="B27" s="165">
        <v>1</v>
      </c>
      <c r="C27" s="251">
        <v>17339</v>
      </c>
      <c r="D27" s="251">
        <v>48639987</v>
      </c>
      <c r="E27" s="252">
        <v>48652870</v>
      </c>
      <c r="F27" s="12"/>
    </row>
    <row r="28" s="1" customFormat="1" spans="1:6">
      <c r="A28" s="212" t="s">
        <v>84</v>
      </c>
      <c r="B28" s="165">
        <v>1</v>
      </c>
      <c r="C28" s="251">
        <v>18005</v>
      </c>
      <c r="D28" s="251">
        <v>60472075</v>
      </c>
      <c r="E28" s="252">
        <v>60492331</v>
      </c>
      <c r="F28" s="12"/>
    </row>
    <row r="29" s="1" customFormat="1" spans="1:6">
      <c r="A29" s="212" t="s">
        <v>47</v>
      </c>
      <c r="B29" s="165">
        <v>1</v>
      </c>
      <c r="C29" s="251">
        <v>18041</v>
      </c>
      <c r="D29" s="251">
        <v>55078985</v>
      </c>
      <c r="E29" s="252">
        <v>55091681</v>
      </c>
      <c r="F29" s="12"/>
    </row>
    <row r="30" s="1" customFormat="1" spans="1:6">
      <c r="A30" s="212" t="s">
        <v>85</v>
      </c>
      <c r="B30" s="165">
        <v>1</v>
      </c>
      <c r="C30" s="251">
        <v>17971</v>
      </c>
      <c r="D30" s="251">
        <v>59320683</v>
      </c>
      <c r="E30" s="252">
        <v>59335283</v>
      </c>
      <c r="F30" s="12"/>
    </row>
    <row r="31" s="1" customFormat="1" spans="1:6">
      <c r="A31" s="212" t="s">
        <v>48</v>
      </c>
      <c r="B31" s="165">
        <v>1</v>
      </c>
      <c r="C31" s="251">
        <v>18215</v>
      </c>
      <c r="D31" s="251">
        <v>56400164</v>
      </c>
      <c r="E31" s="252">
        <v>56412121</v>
      </c>
      <c r="F31" s="12"/>
    </row>
    <row r="32" s="1" customFormat="1" spans="1:6">
      <c r="A32" s="212" t="s">
        <v>49</v>
      </c>
      <c r="B32" s="165">
        <v>1</v>
      </c>
      <c r="C32" s="251">
        <v>13686</v>
      </c>
      <c r="D32" s="251">
        <v>158469164</v>
      </c>
      <c r="E32" s="252">
        <v>158484717</v>
      </c>
      <c r="F32" s="12"/>
    </row>
    <row r="33" s="1" customFormat="1" spans="1:6">
      <c r="A33" s="212" t="s">
        <v>86</v>
      </c>
      <c r="B33" s="165">
        <v>1</v>
      </c>
      <c r="C33" s="251">
        <v>15748</v>
      </c>
      <c r="D33" s="251">
        <v>58466721</v>
      </c>
      <c r="E33" s="252">
        <v>58481208</v>
      </c>
      <c r="F33" s="12"/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7" workbookViewId="0">
      <selection activeCell="A6" sqref="A6:C6"/>
    </sheetView>
  </sheetViews>
  <sheetFormatPr defaultColWidth="9" defaultRowHeight="14.4" outlineLevelCol="4"/>
  <cols>
    <col min="1" max="1" width="25.6666666666667" style="237" customWidth="1"/>
    <col min="2" max="2" width="25.6666666666667" style="111" customWidth="1"/>
    <col min="3" max="4" width="25.6666666666667" style="237" customWidth="1"/>
    <col min="5" max="16384" width="9" style="1"/>
  </cols>
  <sheetData>
    <row r="1" spans="1:5">
      <c r="A1" s="239" t="s">
        <v>87</v>
      </c>
      <c r="B1" s="240"/>
      <c r="C1" s="241"/>
      <c r="D1" s="242"/>
      <c r="E1" s="12"/>
    </row>
    <row r="2" spans="1:5">
      <c r="A2" s="243" t="s">
        <v>88</v>
      </c>
      <c r="B2" s="244" t="s">
        <v>89</v>
      </c>
      <c r="C2" s="243" t="s">
        <v>90</v>
      </c>
      <c r="D2" s="175" t="s">
        <v>91</v>
      </c>
      <c r="E2" s="12"/>
    </row>
    <row r="3" spans="1:5">
      <c r="A3" s="165" t="s">
        <v>66</v>
      </c>
      <c r="B3" s="164">
        <v>164654014</v>
      </c>
      <c r="C3" s="165">
        <v>68.6485</v>
      </c>
      <c r="D3" s="245">
        <v>1.36506e-7</v>
      </c>
      <c r="E3" s="12"/>
    </row>
    <row r="4" spans="1:5">
      <c r="A4" s="165" t="s">
        <v>67</v>
      </c>
      <c r="B4" s="164">
        <v>148119483</v>
      </c>
      <c r="C4" s="165">
        <v>73.2257</v>
      </c>
      <c r="D4" s="245">
        <v>4.75807e-8</v>
      </c>
      <c r="E4" s="12"/>
    </row>
    <row r="5" spans="1:5">
      <c r="A5" s="165" t="s">
        <v>68</v>
      </c>
      <c r="B5" s="164">
        <v>136070713</v>
      </c>
      <c r="C5" s="165">
        <v>67.7838</v>
      </c>
      <c r="D5" s="245">
        <v>1.6658e-7</v>
      </c>
      <c r="E5" s="12"/>
    </row>
    <row r="6" spans="1:5">
      <c r="A6" s="165" t="s">
        <v>40</v>
      </c>
      <c r="B6" s="164">
        <v>127377201</v>
      </c>
      <c r="C6" s="165">
        <v>73.304</v>
      </c>
      <c r="D6" s="245">
        <v>4.67304e-8</v>
      </c>
      <c r="E6" s="12"/>
    </row>
    <row r="7" spans="1:5">
      <c r="A7" s="165" t="s">
        <v>69</v>
      </c>
      <c r="B7" s="164">
        <v>140735062</v>
      </c>
      <c r="C7" s="165">
        <v>69.1674</v>
      </c>
      <c r="D7" s="245">
        <v>1.21133e-7</v>
      </c>
      <c r="E7" s="12"/>
    </row>
    <row r="8" spans="1:5">
      <c r="A8" s="165" t="s">
        <v>70</v>
      </c>
      <c r="B8" s="164">
        <v>133202067</v>
      </c>
      <c r="C8" s="165">
        <v>69.4567</v>
      </c>
      <c r="D8" s="245">
        <v>1.13326e-7</v>
      </c>
      <c r="E8" s="12"/>
    </row>
    <row r="9" spans="1:5">
      <c r="A9" s="165" t="s">
        <v>41</v>
      </c>
      <c r="B9" s="164">
        <v>125324980</v>
      </c>
      <c r="C9" s="165">
        <v>62.732</v>
      </c>
      <c r="D9" s="245">
        <v>5.33093e-7</v>
      </c>
      <c r="E9" s="12"/>
    </row>
    <row r="10" spans="1:5">
      <c r="A10" s="165" t="s">
        <v>71</v>
      </c>
      <c r="B10" s="164">
        <v>126426230</v>
      </c>
      <c r="C10" s="165">
        <v>68.6535</v>
      </c>
      <c r="D10" s="245">
        <v>1.36349e-7</v>
      </c>
      <c r="E10" s="12"/>
    </row>
    <row r="11" spans="1:5">
      <c r="A11" s="165" t="s">
        <v>72</v>
      </c>
      <c r="B11" s="164">
        <v>121429853</v>
      </c>
      <c r="C11" s="165">
        <v>70.2633</v>
      </c>
      <c r="D11" s="245">
        <v>9.41167e-8</v>
      </c>
      <c r="E11" s="12"/>
    </row>
    <row r="12" spans="1:5">
      <c r="A12" s="165" t="s">
        <v>73</v>
      </c>
      <c r="B12" s="164">
        <v>112520554</v>
      </c>
      <c r="C12" s="165">
        <v>70.5748</v>
      </c>
      <c r="D12" s="245">
        <v>8.76031e-8</v>
      </c>
      <c r="E12" s="12"/>
    </row>
    <row r="13" spans="1:5">
      <c r="A13" s="165" t="s">
        <v>42</v>
      </c>
      <c r="B13" s="164">
        <v>117425707</v>
      </c>
      <c r="C13" s="165">
        <v>72.6488</v>
      </c>
      <c r="D13" s="245">
        <v>5.43404e-8</v>
      </c>
      <c r="E13" s="12"/>
    </row>
    <row r="14" spans="1:5">
      <c r="A14" s="165" t="s">
        <v>43</v>
      </c>
      <c r="B14" s="164">
        <v>106018327</v>
      </c>
      <c r="C14" s="165">
        <v>65.4826</v>
      </c>
      <c r="D14" s="245">
        <v>2.82971e-7</v>
      </c>
      <c r="E14" s="12"/>
    </row>
    <row r="15" spans="1:5">
      <c r="A15" s="165" t="s">
        <v>74</v>
      </c>
      <c r="B15" s="164">
        <v>89258958</v>
      </c>
      <c r="C15" s="165">
        <v>64.8897</v>
      </c>
      <c r="D15" s="245">
        <v>3.24365e-7</v>
      </c>
      <c r="E15" s="12"/>
    </row>
    <row r="16" spans="1:5">
      <c r="A16" s="165" t="s">
        <v>44</v>
      </c>
      <c r="B16" s="164">
        <v>93089059</v>
      </c>
      <c r="C16" s="165">
        <v>67.8057</v>
      </c>
      <c r="D16" s="245">
        <v>1.6574e-7</v>
      </c>
      <c r="E16" s="12"/>
    </row>
    <row r="17" spans="1:5">
      <c r="A17" s="165" t="s">
        <v>75</v>
      </c>
      <c r="B17" s="164">
        <v>92184988</v>
      </c>
      <c r="C17" s="165">
        <v>69.1766</v>
      </c>
      <c r="D17" s="245">
        <v>1.20875e-7</v>
      </c>
      <c r="E17" s="12"/>
    </row>
    <row r="18" spans="1:5">
      <c r="A18" s="165" t="s">
        <v>76</v>
      </c>
      <c r="B18" s="164">
        <v>94925776</v>
      </c>
      <c r="C18" s="165">
        <v>65.0721</v>
      </c>
      <c r="D18" s="245">
        <v>3.11021e-7</v>
      </c>
      <c r="E18" s="12"/>
    </row>
    <row r="19" spans="1:5">
      <c r="A19" s="165" t="s">
        <v>77</v>
      </c>
      <c r="B19" s="164">
        <v>82560586</v>
      </c>
      <c r="C19" s="165">
        <v>64.201</v>
      </c>
      <c r="D19" s="245">
        <v>3.80097e-7</v>
      </c>
      <c r="E19" s="12"/>
    </row>
    <row r="20" spans="1:5">
      <c r="A20" s="165" t="s">
        <v>45</v>
      </c>
      <c r="B20" s="164">
        <v>72793701</v>
      </c>
      <c r="C20" s="165">
        <v>58.9383</v>
      </c>
      <c r="D20" s="245">
        <v>1.27695e-6</v>
      </c>
      <c r="E20" s="12"/>
    </row>
    <row r="21" spans="1:5">
      <c r="A21" s="165" t="s">
        <v>46</v>
      </c>
      <c r="B21" s="164">
        <v>76175742</v>
      </c>
      <c r="C21" s="165">
        <v>57.1225</v>
      </c>
      <c r="D21" s="245">
        <v>1.93979e-6</v>
      </c>
      <c r="E21" s="12"/>
    </row>
    <row r="22" spans="1:5">
      <c r="A22" s="165" t="s">
        <v>78</v>
      </c>
      <c r="B22" s="164">
        <v>89300576</v>
      </c>
      <c r="C22" s="165">
        <v>65.0002</v>
      </c>
      <c r="D22" s="245">
        <v>3.16215e-7</v>
      </c>
      <c r="E22" s="12"/>
    </row>
    <row r="23" spans="1:5">
      <c r="A23" s="165" t="s">
        <v>79</v>
      </c>
      <c r="B23" s="164">
        <v>85415779</v>
      </c>
      <c r="C23" s="165">
        <v>65.4279</v>
      </c>
      <c r="D23" s="245">
        <v>2.86554e-7</v>
      </c>
      <c r="E23" s="12"/>
    </row>
    <row r="24" spans="1:5">
      <c r="A24" s="165" t="s">
        <v>80</v>
      </c>
      <c r="B24" s="164">
        <v>74762210</v>
      </c>
      <c r="C24" s="165">
        <v>56.6429</v>
      </c>
      <c r="D24" s="245">
        <v>2.16628e-6</v>
      </c>
      <c r="E24" s="12"/>
    </row>
    <row r="25" spans="1:5">
      <c r="A25" s="165" t="s">
        <v>81</v>
      </c>
      <c r="B25" s="164">
        <v>67555068</v>
      </c>
      <c r="C25" s="165">
        <v>67.7167</v>
      </c>
      <c r="D25" s="245">
        <v>1.69174e-7</v>
      </c>
      <c r="E25" s="12"/>
    </row>
    <row r="26" spans="1:5">
      <c r="A26" s="165" t="s">
        <v>82</v>
      </c>
      <c r="B26" s="164">
        <v>74592654</v>
      </c>
      <c r="C26" s="165">
        <v>62.6806</v>
      </c>
      <c r="D26" s="245">
        <v>5.39441e-7</v>
      </c>
      <c r="E26" s="12"/>
    </row>
    <row r="27" spans="1:5">
      <c r="A27" s="165" t="s">
        <v>83</v>
      </c>
      <c r="B27" s="164">
        <v>48652850</v>
      </c>
      <c r="C27" s="165">
        <v>63.2808</v>
      </c>
      <c r="D27" s="245">
        <v>4.69803e-7</v>
      </c>
      <c r="E27" s="12"/>
    </row>
    <row r="28" spans="1:5">
      <c r="A28" s="165" t="s">
        <v>84</v>
      </c>
      <c r="B28" s="164">
        <v>60492311</v>
      </c>
      <c r="C28" s="165">
        <v>65.2299</v>
      </c>
      <c r="D28" s="245">
        <v>2.99921e-7</v>
      </c>
      <c r="E28" s="12"/>
    </row>
    <row r="29" spans="1:5">
      <c r="A29" s="165" t="s">
        <v>47</v>
      </c>
      <c r="B29" s="164">
        <v>55091661</v>
      </c>
      <c r="C29" s="165">
        <v>63.7756</v>
      </c>
      <c r="D29" s="245">
        <v>4.19217e-7</v>
      </c>
      <c r="E29" s="12"/>
    </row>
    <row r="30" spans="1:5">
      <c r="A30" s="165" t="s">
        <v>85</v>
      </c>
      <c r="B30" s="164">
        <v>59335263</v>
      </c>
      <c r="C30" s="165">
        <v>69.3416</v>
      </c>
      <c r="D30" s="245">
        <v>1.16369e-7</v>
      </c>
      <c r="E30" s="12"/>
    </row>
    <row r="31" spans="1:5">
      <c r="A31" s="165" t="s">
        <v>48</v>
      </c>
      <c r="B31" s="164">
        <v>56412101</v>
      </c>
      <c r="C31" s="165">
        <v>64.6506</v>
      </c>
      <c r="D31" s="245">
        <v>3.42717e-7</v>
      </c>
      <c r="E31" s="12"/>
    </row>
    <row r="32" spans="1:5">
      <c r="A32" s="165" t="s">
        <v>49</v>
      </c>
      <c r="B32" s="164">
        <v>158484697</v>
      </c>
      <c r="C32" s="165">
        <v>67.717</v>
      </c>
      <c r="D32" s="245">
        <v>1.69162e-7</v>
      </c>
      <c r="E32" s="12"/>
    </row>
    <row r="33" spans="1:5">
      <c r="A33" s="165" t="s">
        <v>86</v>
      </c>
      <c r="B33" s="164">
        <v>58481188</v>
      </c>
      <c r="C33" s="165">
        <v>44.8208</v>
      </c>
      <c r="D33" s="245">
        <v>3.29551e-5</v>
      </c>
      <c r="E33" s="12"/>
    </row>
    <row r="34" s="113" customFormat="1" spans="1:5">
      <c r="A34" s="246" t="s">
        <v>92</v>
      </c>
      <c r="B34" s="122">
        <v>3048869979</v>
      </c>
      <c r="C34" s="246">
        <v>60.2185</v>
      </c>
      <c r="D34" s="245">
        <v>9.50931e-7</v>
      </c>
      <c r="E34" s="41"/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"/>
  <sheetViews>
    <sheetView workbookViewId="0">
      <selection activeCell="B2" sqref="B$1:B$1048576"/>
    </sheetView>
  </sheetViews>
  <sheetFormatPr defaultColWidth="9" defaultRowHeight="16.05" customHeight="1"/>
  <cols>
    <col min="1" max="1" width="26" style="237" customWidth="1"/>
    <col min="2" max="2" width="26" style="111" customWidth="1"/>
    <col min="3" max="16384" width="9" style="1"/>
  </cols>
  <sheetData>
    <row r="1" s="12" customFormat="1" ht="13.8" spans="1:2">
      <c r="A1" s="17" t="s">
        <v>93</v>
      </c>
      <c r="B1" s="18"/>
    </row>
    <row r="2" s="12" customFormat="1" ht="13.8" spans="1:2">
      <c r="A2" s="6" t="s">
        <v>61</v>
      </c>
      <c r="B2" s="208" t="s">
        <v>94</v>
      </c>
    </row>
    <row r="3" s="12" customFormat="1" ht="13.8" spans="1:2">
      <c r="A3" s="49" t="s">
        <v>66</v>
      </c>
      <c r="B3" s="238">
        <v>7437275</v>
      </c>
    </row>
    <row r="4" s="12" customFormat="1" ht="13.8" spans="1:2">
      <c r="A4" s="49" t="s">
        <v>67</v>
      </c>
      <c r="B4" s="238">
        <v>11078221</v>
      </c>
    </row>
    <row r="5" s="12" customFormat="1" ht="13.8" spans="1:2">
      <c r="A5" s="49" t="s">
        <v>68</v>
      </c>
      <c r="B5" s="238">
        <v>13839371</v>
      </c>
    </row>
    <row r="6" s="12" customFormat="1" ht="13.8" spans="1:2">
      <c r="A6" s="49" t="s">
        <v>40</v>
      </c>
      <c r="B6" s="238">
        <v>6641338</v>
      </c>
    </row>
    <row r="7" s="12" customFormat="1" ht="13.8" spans="1:2">
      <c r="A7" s="49" t="s">
        <v>69</v>
      </c>
      <c r="B7" s="238">
        <v>19857927</v>
      </c>
    </row>
    <row r="8" s="12" customFormat="1" ht="13.8" spans="1:2">
      <c r="A8" s="49" t="s">
        <v>70</v>
      </c>
      <c r="B8" s="238">
        <v>14322133</v>
      </c>
    </row>
    <row r="9" s="12" customFormat="1" ht="13.8" spans="1:2">
      <c r="A9" s="49" t="s">
        <v>41</v>
      </c>
      <c r="B9" s="238">
        <v>13897531</v>
      </c>
    </row>
    <row r="10" s="12" customFormat="1" ht="13.8" spans="1:2">
      <c r="A10" s="49" t="s">
        <v>71</v>
      </c>
      <c r="B10" s="238">
        <v>13592462</v>
      </c>
    </row>
    <row r="11" s="12" customFormat="1" ht="13.8" spans="1:2">
      <c r="A11" s="49" t="s">
        <v>72</v>
      </c>
      <c r="B11" s="238">
        <v>16091195</v>
      </c>
    </row>
    <row r="12" s="12" customFormat="1" ht="13.8" spans="1:2">
      <c r="A12" s="49" t="s">
        <v>73</v>
      </c>
      <c r="B12" s="238">
        <v>10654991</v>
      </c>
    </row>
    <row r="13" s="12" customFormat="1" ht="13.8" spans="1:2">
      <c r="A13" s="49" t="s">
        <v>42</v>
      </c>
      <c r="B13" s="238">
        <v>10480200</v>
      </c>
    </row>
    <row r="14" s="12" customFormat="1" ht="13.8" spans="1:2">
      <c r="A14" s="49" t="s">
        <v>43</v>
      </c>
      <c r="B14" s="238">
        <v>16820160</v>
      </c>
    </row>
    <row r="15" s="12" customFormat="1" ht="13.8" spans="1:2">
      <c r="A15" s="49" t="s">
        <v>74</v>
      </c>
      <c r="B15" s="238">
        <v>5034269</v>
      </c>
    </row>
    <row r="16" s="12" customFormat="1" ht="13.8" spans="1:2">
      <c r="A16" s="49" t="s">
        <v>44</v>
      </c>
      <c r="B16" s="238">
        <v>10041267</v>
      </c>
    </row>
    <row r="17" s="12" customFormat="1" ht="13.8" spans="1:2">
      <c r="A17" s="49" t="s">
        <v>75</v>
      </c>
      <c r="B17" s="238">
        <v>7753551</v>
      </c>
    </row>
    <row r="18" s="12" customFormat="1" ht="13.8" spans="1:2">
      <c r="A18" s="49" t="s">
        <v>76</v>
      </c>
      <c r="B18" s="238">
        <v>10421146</v>
      </c>
    </row>
    <row r="19" s="12" customFormat="1" ht="13.8" spans="1:2">
      <c r="A19" s="49" t="s">
        <v>77</v>
      </c>
      <c r="B19" s="238">
        <v>8664222</v>
      </c>
    </row>
    <row r="20" s="12" customFormat="1" ht="13.8" spans="1:2">
      <c r="A20" s="49" t="s">
        <v>45</v>
      </c>
      <c r="B20" s="238">
        <v>6161333</v>
      </c>
    </row>
    <row r="21" s="12" customFormat="1" ht="13.8" spans="1:2">
      <c r="A21" s="49" t="s">
        <v>46</v>
      </c>
      <c r="B21" s="238">
        <v>12654496</v>
      </c>
    </row>
    <row r="22" s="12" customFormat="1" ht="13.8" spans="1:2">
      <c r="A22" s="49" t="s">
        <v>78</v>
      </c>
      <c r="B22" s="238">
        <v>17351583</v>
      </c>
    </row>
    <row r="23" s="12" customFormat="1" ht="13.8" spans="1:2">
      <c r="A23" s="49" t="s">
        <v>79</v>
      </c>
      <c r="B23" s="238">
        <v>15047848</v>
      </c>
    </row>
    <row r="24" ht="14.4" spans="1:3">
      <c r="A24" s="49" t="s">
        <v>80</v>
      </c>
      <c r="B24" s="238">
        <v>13547925</v>
      </c>
      <c r="C24" s="12"/>
    </row>
    <row r="25" ht="14.4" spans="1:3">
      <c r="A25" s="49" t="s">
        <v>81</v>
      </c>
      <c r="B25" s="238">
        <v>14457623</v>
      </c>
      <c r="C25" s="12"/>
    </row>
    <row r="26" ht="14.4" spans="1:3">
      <c r="A26" s="49" t="s">
        <v>82</v>
      </c>
      <c r="B26" s="238">
        <v>11592903</v>
      </c>
      <c r="C26" s="12"/>
    </row>
    <row r="27" ht="14.4" spans="1:35">
      <c r="A27" s="49" t="s">
        <v>83</v>
      </c>
      <c r="B27" s="238">
        <v>6111640</v>
      </c>
      <c r="C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ht="14.4" spans="1:3">
      <c r="A28" s="49" t="s">
        <v>84</v>
      </c>
      <c r="B28" s="238">
        <v>8502709</v>
      </c>
      <c r="C28" s="12"/>
    </row>
    <row r="29" ht="14.4" spans="1:3">
      <c r="A29" s="49" t="s">
        <v>47</v>
      </c>
      <c r="B29" s="238">
        <v>9000884</v>
      </c>
      <c r="C29" s="12"/>
    </row>
    <row r="30" ht="14.4" spans="1:3">
      <c r="A30" s="49" t="s">
        <v>85</v>
      </c>
      <c r="B30" s="238">
        <v>13183938</v>
      </c>
      <c r="C30" s="12"/>
    </row>
    <row r="31" ht="14.4" spans="1:3">
      <c r="A31" s="49" t="s">
        <v>48</v>
      </c>
      <c r="B31" s="238">
        <v>4981403</v>
      </c>
      <c r="C31" s="12"/>
    </row>
    <row r="32" ht="14.4" spans="1:3">
      <c r="A32" s="49" t="s">
        <v>49</v>
      </c>
      <c r="B32" s="238">
        <v>13136725</v>
      </c>
      <c r="C32" s="12"/>
    </row>
  </sheetData>
  <sheetProtection formatCells="0" formatColumns="0" formatRows="0" insertRows="0" insertColumns="0" insertHyperlinks="0" deleteColumns="0" deleteRows="0" sort="0" autoFilter="0" pivotTables="0"/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6"/>
  <sheetViews>
    <sheetView workbookViewId="0">
      <selection activeCell="F15" sqref="A1:H1885"/>
    </sheetView>
  </sheetViews>
  <sheetFormatPr defaultColWidth="9" defaultRowHeight="14.4" outlineLevelCol="7"/>
  <cols>
    <col min="1" max="1" width="13.9814814814815" style="75" customWidth="1"/>
    <col min="2" max="4" width="13.9814814814815" style="94" customWidth="1"/>
    <col min="5" max="5" width="13.9814814814815" style="75" customWidth="1"/>
    <col min="6" max="7" width="13.9814814814815" style="94" customWidth="1"/>
    <col min="8" max="8" width="13.9814814814815" style="186" customWidth="1"/>
    <col min="9" max="9" width="22" customWidth="1"/>
  </cols>
  <sheetData>
    <row r="1" s="1" customFormat="1" spans="1:8">
      <c r="A1" s="225" t="s">
        <v>95</v>
      </c>
      <c r="B1" s="226"/>
      <c r="C1" s="226"/>
      <c r="D1" s="226"/>
      <c r="E1" s="227"/>
      <c r="F1" s="226"/>
      <c r="G1" s="226"/>
      <c r="H1" s="226"/>
    </row>
    <row r="2" s="1" customFormat="1" spans="1:8">
      <c r="A2" s="228" t="s">
        <v>96</v>
      </c>
      <c r="B2" s="229"/>
      <c r="C2" s="229"/>
      <c r="D2" s="229"/>
      <c r="E2" s="228" t="s">
        <v>97</v>
      </c>
      <c r="F2" s="229"/>
      <c r="G2" s="229"/>
      <c r="H2" s="229"/>
    </row>
    <row r="3" s="197" customFormat="1" spans="1:8">
      <c r="A3" s="230" t="s">
        <v>61</v>
      </c>
      <c r="B3" s="231" t="s">
        <v>98</v>
      </c>
      <c r="C3" s="231" t="s">
        <v>99</v>
      </c>
      <c r="D3" s="231" t="s">
        <v>39</v>
      </c>
      <c r="E3" s="230" t="s">
        <v>61</v>
      </c>
      <c r="F3" s="231" t="s">
        <v>98</v>
      </c>
      <c r="G3" s="231" t="s">
        <v>99</v>
      </c>
      <c r="H3" s="231" t="s">
        <v>39</v>
      </c>
    </row>
    <row r="4" s="1" customFormat="1" spans="1:8">
      <c r="A4" s="232" t="s">
        <v>66</v>
      </c>
      <c r="B4" s="233">
        <v>18799</v>
      </c>
      <c r="C4" s="233">
        <v>65418</v>
      </c>
      <c r="D4" s="233">
        <f>C4-B4</f>
        <v>46619</v>
      </c>
      <c r="E4" s="232" t="s">
        <v>66</v>
      </c>
      <c r="F4" s="233">
        <v>0</v>
      </c>
      <c r="G4" s="233">
        <v>3919879</v>
      </c>
      <c r="H4" s="234">
        <f>G4-F4</f>
        <v>3919879</v>
      </c>
    </row>
    <row r="5" s="1" customFormat="1" spans="1:8">
      <c r="A5" s="232" t="s">
        <v>66</v>
      </c>
      <c r="B5" s="233">
        <v>66353</v>
      </c>
      <c r="C5" s="233">
        <v>117738</v>
      </c>
      <c r="D5" s="233">
        <f t="shared" ref="D5:D68" si="0">C5-B5</f>
        <v>51385</v>
      </c>
      <c r="E5" s="232" t="s">
        <v>66</v>
      </c>
      <c r="F5" s="233">
        <v>0</v>
      </c>
      <c r="G5" s="233">
        <v>3919879</v>
      </c>
      <c r="H5" s="234">
        <f t="shared" ref="H5:H68" si="1">G5-F5</f>
        <v>3919879</v>
      </c>
    </row>
    <row r="6" s="1" customFormat="1" spans="1:8">
      <c r="A6" s="232" t="s">
        <v>66</v>
      </c>
      <c r="B6" s="233">
        <v>172336</v>
      </c>
      <c r="C6" s="233">
        <v>186171</v>
      </c>
      <c r="D6" s="233">
        <f t="shared" si="0"/>
        <v>13835</v>
      </c>
      <c r="E6" s="232" t="s">
        <v>66</v>
      </c>
      <c r="F6" s="233">
        <v>0</v>
      </c>
      <c r="G6" s="233">
        <v>3919879</v>
      </c>
      <c r="H6" s="234">
        <f t="shared" si="1"/>
        <v>3919879</v>
      </c>
    </row>
    <row r="7" s="1" customFormat="1" spans="1:8">
      <c r="A7" s="232" t="s">
        <v>66</v>
      </c>
      <c r="B7" s="233">
        <v>294186</v>
      </c>
      <c r="C7" s="233">
        <v>307689</v>
      </c>
      <c r="D7" s="233">
        <f t="shared" si="0"/>
        <v>13503</v>
      </c>
      <c r="E7" s="232" t="s">
        <v>66</v>
      </c>
      <c r="F7" s="233">
        <v>0</v>
      </c>
      <c r="G7" s="233">
        <v>3919879</v>
      </c>
      <c r="H7" s="234">
        <f t="shared" si="1"/>
        <v>3919879</v>
      </c>
    </row>
    <row r="8" s="1" customFormat="1" spans="1:8">
      <c r="A8" s="232" t="s">
        <v>66</v>
      </c>
      <c r="B8" s="233">
        <v>317460</v>
      </c>
      <c r="C8" s="233">
        <v>328701</v>
      </c>
      <c r="D8" s="233">
        <f t="shared" si="0"/>
        <v>11241</v>
      </c>
      <c r="E8" s="232" t="s">
        <v>66</v>
      </c>
      <c r="F8" s="233">
        <v>0</v>
      </c>
      <c r="G8" s="233">
        <v>3919879</v>
      </c>
      <c r="H8" s="234">
        <f t="shared" si="1"/>
        <v>3919879</v>
      </c>
    </row>
    <row r="9" s="1" customFormat="1" spans="1:8">
      <c r="A9" s="232" t="s">
        <v>66</v>
      </c>
      <c r="B9" s="233">
        <v>404609</v>
      </c>
      <c r="C9" s="233">
        <v>415712</v>
      </c>
      <c r="D9" s="233">
        <f t="shared" si="0"/>
        <v>11103</v>
      </c>
      <c r="E9" s="232" t="s">
        <v>66</v>
      </c>
      <c r="F9" s="233">
        <v>0</v>
      </c>
      <c r="G9" s="233">
        <v>3919879</v>
      </c>
      <c r="H9" s="234">
        <f t="shared" si="1"/>
        <v>3919879</v>
      </c>
    </row>
    <row r="10" s="1" customFormat="1" spans="1:8">
      <c r="A10" s="232" t="s">
        <v>66</v>
      </c>
      <c r="B10" s="233">
        <v>422982</v>
      </c>
      <c r="C10" s="233">
        <v>434237</v>
      </c>
      <c r="D10" s="233">
        <f t="shared" si="0"/>
        <v>11255</v>
      </c>
      <c r="E10" s="232" t="s">
        <v>66</v>
      </c>
      <c r="F10" s="233">
        <v>0</v>
      </c>
      <c r="G10" s="233">
        <v>3919879</v>
      </c>
      <c r="H10" s="234">
        <f t="shared" si="1"/>
        <v>3919879</v>
      </c>
    </row>
    <row r="11" s="1" customFormat="1" spans="1:8">
      <c r="A11" s="232" t="s">
        <v>66</v>
      </c>
      <c r="B11" s="233">
        <v>465669</v>
      </c>
      <c r="C11" s="233">
        <v>485024</v>
      </c>
      <c r="D11" s="233">
        <f t="shared" si="0"/>
        <v>19355</v>
      </c>
      <c r="E11" s="232" t="s">
        <v>66</v>
      </c>
      <c r="F11" s="233">
        <v>0</v>
      </c>
      <c r="G11" s="233">
        <v>3919879</v>
      </c>
      <c r="H11" s="234">
        <f t="shared" si="1"/>
        <v>3919879</v>
      </c>
    </row>
    <row r="12" s="1" customFormat="1" spans="1:8">
      <c r="A12" s="232" t="s">
        <v>66</v>
      </c>
      <c r="B12" s="233">
        <v>542934</v>
      </c>
      <c r="C12" s="233">
        <v>572967</v>
      </c>
      <c r="D12" s="233">
        <f t="shared" si="0"/>
        <v>30033</v>
      </c>
      <c r="E12" s="232" t="s">
        <v>66</v>
      </c>
      <c r="F12" s="233">
        <v>0</v>
      </c>
      <c r="G12" s="233">
        <v>3919879</v>
      </c>
      <c r="H12" s="234">
        <f t="shared" si="1"/>
        <v>3919879</v>
      </c>
    </row>
    <row r="13" s="1" customFormat="1" spans="1:8">
      <c r="A13" s="232" t="s">
        <v>66</v>
      </c>
      <c r="B13" s="233">
        <v>599903</v>
      </c>
      <c r="C13" s="233">
        <v>612709</v>
      </c>
      <c r="D13" s="233">
        <f t="shared" si="0"/>
        <v>12806</v>
      </c>
      <c r="E13" s="232" t="s">
        <v>66</v>
      </c>
      <c r="F13" s="233">
        <v>0</v>
      </c>
      <c r="G13" s="233">
        <v>3919879</v>
      </c>
      <c r="H13" s="234">
        <f t="shared" si="1"/>
        <v>3919879</v>
      </c>
    </row>
    <row r="14" s="1" customFormat="1" spans="1:8">
      <c r="A14" s="232" t="s">
        <v>66</v>
      </c>
      <c r="B14" s="233">
        <v>740128</v>
      </c>
      <c r="C14" s="233">
        <v>796970</v>
      </c>
      <c r="D14" s="233">
        <f t="shared" si="0"/>
        <v>56842</v>
      </c>
      <c r="E14" s="232" t="s">
        <v>66</v>
      </c>
      <c r="F14" s="233">
        <v>0</v>
      </c>
      <c r="G14" s="233">
        <v>3919879</v>
      </c>
      <c r="H14" s="234">
        <f t="shared" si="1"/>
        <v>3919879</v>
      </c>
    </row>
    <row r="15" s="1" customFormat="1" spans="1:8">
      <c r="A15" s="232" t="s">
        <v>66</v>
      </c>
      <c r="B15" s="233">
        <v>883848</v>
      </c>
      <c r="C15" s="233">
        <v>926785</v>
      </c>
      <c r="D15" s="233">
        <f t="shared" si="0"/>
        <v>42937</v>
      </c>
      <c r="E15" s="232" t="s">
        <v>66</v>
      </c>
      <c r="F15" s="233">
        <v>0</v>
      </c>
      <c r="G15" s="233">
        <v>3919879</v>
      </c>
      <c r="H15" s="234">
        <f t="shared" si="1"/>
        <v>3919879</v>
      </c>
    </row>
    <row r="16" s="1" customFormat="1" spans="1:8">
      <c r="A16" s="232" t="s">
        <v>66</v>
      </c>
      <c r="B16" s="233">
        <v>1041005</v>
      </c>
      <c r="C16" s="233">
        <v>8203637</v>
      </c>
      <c r="D16" s="233">
        <f t="shared" si="0"/>
        <v>7162632</v>
      </c>
      <c r="E16" s="232" t="s">
        <v>66</v>
      </c>
      <c r="F16" s="233">
        <v>6601828</v>
      </c>
      <c r="G16" s="233">
        <v>6602219</v>
      </c>
      <c r="H16" s="234">
        <f t="shared" si="1"/>
        <v>391</v>
      </c>
    </row>
    <row r="17" s="1" customFormat="1" spans="1:8">
      <c r="A17" s="232" t="s">
        <v>66</v>
      </c>
      <c r="B17" s="233">
        <v>1041005</v>
      </c>
      <c r="C17" s="233">
        <v>8203637</v>
      </c>
      <c r="D17" s="233">
        <f t="shared" si="0"/>
        <v>7162632</v>
      </c>
      <c r="E17" s="232" t="s">
        <v>66</v>
      </c>
      <c r="F17" s="233">
        <v>6607123</v>
      </c>
      <c r="G17" s="233">
        <v>6615261</v>
      </c>
      <c r="H17" s="234">
        <f t="shared" si="1"/>
        <v>8138</v>
      </c>
    </row>
    <row r="18" s="1" customFormat="1" spans="1:8">
      <c r="A18" s="232" t="s">
        <v>66</v>
      </c>
      <c r="B18" s="233">
        <v>1041005</v>
      </c>
      <c r="C18" s="233">
        <v>8203637</v>
      </c>
      <c r="D18" s="233">
        <f t="shared" si="0"/>
        <v>7162632</v>
      </c>
      <c r="E18" s="232" t="s">
        <v>66</v>
      </c>
      <c r="F18" s="233">
        <v>7505587</v>
      </c>
      <c r="G18" s="233">
        <v>7514646</v>
      </c>
      <c r="H18" s="234">
        <f t="shared" si="1"/>
        <v>9059</v>
      </c>
    </row>
    <row r="19" s="1" customFormat="1" spans="1:8">
      <c r="A19" s="232" t="s">
        <v>66</v>
      </c>
      <c r="B19" s="233">
        <v>1041005</v>
      </c>
      <c r="C19" s="233">
        <v>8203637</v>
      </c>
      <c r="D19" s="233">
        <f t="shared" si="0"/>
        <v>7162632</v>
      </c>
      <c r="E19" s="232" t="s">
        <v>66</v>
      </c>
      <c r="F19" s="233">
        <v>8046377</v>
      </c>
      <c r="G19" s="233">
        <v>8052075</v>
      </c>
      <c r="H19" s="234">
        <f t="shared" si="1"/>
        <v>5698</v>
      </c>
    </row>
    <row r="20" s="1" customFormat="1" spans="1:8">
      <c r="A20" s="232" t="s">
        <v>66</v>
      </c>
      <c r="B20" s="233">
        <v>1041005</v>
      </c>
      <c r="C20" s="233">
        <v>8203637</v>
      </c>
      <c r="D20" s="233">
        <f t="shared" si="0"/>
        <v>7162632</v>
      </c>
      <c r="E20" s="232" t="s">
        <v>66</v>
      </c>
      <c r="F20" s="233">
        <v>6617762</v>
      </c>
      <c r="G20" s="233">
        <v>6637536</v>
      </c>
      <c r="H20" s="234">
        <f t="shared" si="1"/>
        <v>19774</v>
      </c>
    </row>
    <row r="21" s="1" customFormat="1" spans="1:8">
      <c r="A21" s="232" t="s">
        <v>66</v>
      </c>
      <c r="B21" s="233">
        <v>1041005</v>
      </c>
      <c r="C21" s="233">
        <v>8203637</v>
      </c>
      <c r="D21" s="233">
        <f t="shared" si="0"/>
        <v>7162632</v>
      </c>
      <c r="E21" s="232" t="s">
        <v>66</v>
      </c>
      <c r="F21" s="233">
        <v>6719455</v>
      </c>
      <c r="G21" s="233">
        <v>6765569</v>
      </c>
      <c r="H21" s="234">
        <f t="shared" si="1"/>
        <v>46114</v>
      </c>
    </row>
    <row r="22" s="1" customFormat="1" spans="1:8">
      <c r="A22" s="232" t="s">
        <v>66</v>
      </c>
      <c r="B22" s="233">
        <v>1041005</v>
      </c>
      <c r="C22" s="233">
        <v>8203637</v>
      </c>
      <c r="D22" s="233">
        <f t="shared" si="0"/>
        <v>7162632</v>
      </c>
      <c r="E22" s="232" t="s">
        <v>66</v>
      </c>
      <c r="F22" s="233">
        <v>7239938</v>
      </c>
      <c r="G22" s="233">
        <v>7335713</v>
      </c>
      <c r="H22" s="234">
        <f t="shared" si="1"/>
        <v>95775</v>
      </c>
    </row>
    <row r="23" s="1" customFormat="1" spans="1:8">
      <c r="A23" s="232" t="s">
        <v>66</v>
      </c>
      <c r="B23" s="233">
        <v>1041005</v>
      </c>
      <c r="C23" s="233">
        <v>8203637</v>
      </c>
      <c r="D23" s="233">
        <f t="shared" si="0"/>
        <v>7162632</v>
      </c>
      <c r="E23" s="232" t="s">
        <v>66</v>
      </c>
      <c r="F23" s="233">
        <v>7356310</v>
      </c>
      <c r="G23" s="233">
        <v>7369505</v>
      </c>
      <c r="H23" s="234">
        <f t="shared" si="1"/>
        <v>13195</v>
      </c>
    </row>
    <row r="24" s="1" customFormat="1" spans="1:8">
      <c r="A24" s="232" t="s">
        <v>66</v>
      </c>
      <c r="B24" s="233">
        <v>1041005</v>
      </c>
      <c r="C24" s="233">
        <v>8203637</v>
      </c>
      <c r="D24" s="233">
        <f t="shared" si="0"/>
        <v>7162632</v>
      </c>
      <c r="E24" s="232" t="s">
        <v>66</v>
      </c>
      <c r="F24" s="233">
        <v>7372470</v>
      </c>
      <c r="G24" s="233">
        <v>7373141</v>
      </c>
      <c r="H24" s="234">
        <f t="shared" si="1"/>
        <v>671</v>
      </c>
    </row>
    <row r="25" s="1" customFormat="1" spans="1:8">
      <c r="A25" s="232" t="s">
        <v>66</v>
      </c>
      <c r="B25" s="233">
        <v>1041005</v>
      </c>
      <c r="C25" s="233">
        <v>8203637</v>
      </c>
      <c r="D25" s="233">
        <f t="shared" si="0"/>
        <v>7162632</v>
      </c>
      <c r="E25" s="232" t="s">
        <v>66</v>
      </c>
      <c r="F25" s="233">
        <v>7388174</v>
      </c>
      <c r="G25" s="233">
        <v>7403508</v>
      </c>
      <c r="H25" s="234">
        <f t="shared" si="1"/>
        <v>15334</v>
      </c>
    </row>
    <row r="26" s="1" customFormat="1" spans="1:8">
      <c r="A26" s="232" t="s">
        <v>66</v>
      </c>
      <c r="B26" s="233">
        <v>1041005</v>
      </c>
      <c r="C26" s="233">
        <v>8203637</v>
      </c>
      <c r="D26" s="233">
        <f t="shared" si="0"/>
        <v>7162632</v>
      </c>
      <c r="E26" s="232" t="s">
        <v>66</v>
      </c>
      <c r="F26" s="233">
        <v>7415089</v>
      </c>
      <c r="G26" s="233">
        <v>7430780</v>
      </c>
      <c r="H26" s="234">
        <f t="shared" si="1"/>
        <v>15691</v>
      </c>
    </row>
    <row r="27" s="1" customFormat="1" spans="1:8">
      <c r="A27" s="232" t="s">
        <v>66</v>
      </c>
      <c r="B27" s="233">
        <v>1041005</v>
      </c>
      <c r="C27" s="233">
        <v>8203637</v>
      </c>
      <c r="D27" s="233">
        <f t="shared" si="0"/>
        <v>7162632</v>
      </c>
      <c r="E27" s="232" t="s">
        <v>66</v>
      </c>
      <c r="F27" s="233">
        <v>7436147</v>
      </c>
      <c r="G27" s="233">
        <v>7462092</v>
      </c>
      <c r="H27" s="234">
        <f t="shared" si="1"/>
        <v>25945</v>
      </c>
    </row>
    <row r="28" s="1" customFormat="1" spans="1:8">
      <c r="A28" s="232" t="s">
        <v>66</v>
      </c>
      <c r="B28" s="233">
        <v>1041005</v>
      </c>
      <c r="C28" s="233">
        <v>8203637</v>
      </c>
      <c r="D28" s="233">
        <f t="shared" si="0"/>
        <v>7162632</v>
      </c>
      <c r="E28" s="232" t="s">
        <v>66</v>
      </c>
      <c r="F28" s="233">
        <v>6345694</v>
      </c>
      <c r="G28" s="233">
        <v>6599317</v>
      </c>
      <c r="H28" s="234">
        <f t="shared" si="1"/>
        <v>253623</v>
      </c>
    </row>
    <row r="29" s="1" customFormat="1" spans="1:8">
      <c r="A29" s="232" t="s">
        <v>66</v>
      </c>
      <c r="B29" s="233">
        <v>1041005</v>
      </c>
      <c r="C29" s="233">
        <v>8203637</v>
      </c>
      <c r="D29" s="233">
        <f t="shared" si="0"/>
        <v>7162632</v>
      </c>
      <c r="E29" s="232" t="s">
        <v>66</v>
      </c>
      <c r="F29" s="233">
        <v>6770094</v>
      </c>
      <c r="G29" s="233">
        <v>6919542</v>
      </c>
      <c r="H29" s="234">
        <f t="shared" si="1"/>
        <v>149448</v>
      </c>
    </row>
    <row r="30" s="1" customFormat="1" spans="1:8">
      <c r="A30" s="232" t="s">
        <v>66</v>
      </c>
      <c r="B30" s="233">
        <v>1041005</v>
      </c>
      <c r="C30" s="233">
        <v>8203637</v>
      </c>
      <c r="D30" s="233">
        <f t="shared" si="0"/>
        <v>7162632</v>
      </c>
      <c r="E30" s="232" t="s">
        <v>66</v>
      </c>
      <c r="F30" s="233">
        <v>6945388</v>
      </c>
      <c r="G30" s="233">
        <v>7082980</v>
      </c>
      <c r="H30" s="234">
        <f t="shared" si="1"/>
        <v>137592</v>
      </c>
    </row>
    <row r="31" s="1" customFormat="1" spans="1:8">
      <c r="A31" s="232" t="s">
        <v>66</v>
      </c>
      <c r="B31" s="233">
        <v>1041005</v>
      </c>
      <c r="C31" s="233">
        <v>8203637</v>
      </c>
      <c r="D31" s="233">
        <f t="shared" si="0"/>
        <v>7162632</v>
      </c>
      <c r="E31" s="232" t="s">
        <v>66</v>
      </c>
      <c r="F31" s="233">
        <v>7087744</v>
      </c>
      <c r="G31" s="233">
        <v>7219771</v>
      </c>
      <c r="H31" s="234">
        <f t="shared" si="1"/>
        <v>132027</v>
      </c>
    </row>
    <row r="32" s="1" customFormat="1" spans="1:8">
      <c r="A32" s="232" t="s">
        <v>66</v>
      </c>
      <c r="B32" s="233">
        <v>1041005</v>
      </c>
      <c r="C32" s="233">
        <v>8203637</v>
      </c>
      <c r="D32" s="233">
        <f t="shared" si="0"/>
        <v>7162632</v>
      </c>
      <c r="E32" s="232" t="s">
        <v>66</v>
      </c>
      <c r="F32" s="233">
        <v>7470355</v>
      </c>
      <c r="G32" s="233">
        <v>7483735</v>
      </c>
      <c r="H32" s="234">
        <f t="shared" si="1"/>
        <v>13380</v>
      </c>
    </row>
    <row r="33" s="1" customFormat="1" spans="1:8">
      <c r="A33" s="232" t="s">
        <v>66</v>
      </c>
      <c r="B33" s="233">
        <v>1041005</v>
      </c>
      <c r="C33" s="233">
        <v>8203637</v>
      </c>
      <c r="D33" s="233">
        <f t="shared" si="0"/>
        <v>7162632</v>
      </c>
      <c r="E33" s="232" t="s">
        <v>66</v>
      </c>
      <c r="F33" s="233">
        <v>7667615</v>
      </c>
      <c r="G33" s="233">
        <v>7765762</v>
      </c>
      <c r="H33" s="234">
        <f t="shared" si="1"/>
        <v>98147</v>
      </c>
    </row>
    <row r="34" s="1" customFormat="1" spans="1:8">
      <c r="A34" s="232" t="s">
        <v>66</v>
      </c>
      <c r="B34" s="233">
        <v>1041005</v>
      </c>
      <c r="C34" s="233">
        <v>8203637</v>
      </c>
      <c r="D34" s="233">
        <f t="shared" si="0"/>
        <v>7162632</v>
      </c>
      <c r="E34" s="232" t="s">
        <v>66</v>
      </c>
      <c r="F34" s="233">
        <v>0</v>
      </c>
      <c r="G34" s="233">
        <v>3919879</v>
      </c>
      <c r="H34" s="234">
        <f t="shared" si="1"/>
        <v>3919879</v>
      </c>
    </row>
    <row r="35" s="1" customFormat="1" spans="1:8">
      <c r="A35" s="232" t="s">
        <v>66</v>
      </c>
      <c r="B35" s="233">
        <v>1041005</v>
      </c>
      <c r="C35" s="233">
        <v>8203637</v>
      </c>
      <c r="D35" s="233">
        <f t="shared" si="0"/>
        <v>7162632</v>
      </c>
      <c r="E35" s="232" t="s">
        <v>66</v>
      </c>
      <c r="F35" s="233">
        <v>3932731</v>
      </c>
      <c r="G35" s="233">
        <v>6258855</v>
      </c>
      <c r="H35" s="234">
        <f t="shared" si="1"/>
        <v>2326124</v>
      </c>
    </row>
    <row r="36" s="1" customFormat="1" spans="1:8">
      <c r="A36" s="232" t="s">
        <v>66</v>
      </c>
      <c r="B36" s="233">
        <v>1041005</v>
      </c>
      <c r="C36" s="233">
        <v>8203637</v>
      </c>
      <c r="D36" s="233">
        <f t="shared" si="0"/>
        <v>7162632</v>
      </c>
      <c r="E36" s="232" t="s">
        <v>66</v>
      </c>
      <c r="F36" s="233">
        <v>6279299</v>
      </c>
      <c r="G36" s="233">
        <v>6343966</v>
      </c>
      <c r="H36" s="234">
        <f t="shared" si="1"/>
        <v>64667</v>
      </c>
    </row>
    <row r="37" s="1" customFormat="1" spans="1:8">
      <c r="A37" s="232" t="s">
        <v>66</v>
      </c>
      <c r="B37" s="233">
        <v>24466611</v>
      </c>
      <c r="C37" s="233">
        <v>24481910</v>
      </c>
      <c r="D37" s="233">
        <f t="shared" si="0"/>
        <v>15299</v>
      </c>
      <c r="E37" s="232" t="s">
        <v>66</v>
      </c>
      <c r="F37" s="233">
        <v>24462765</v>
      </c>
      <c r="G37" s="233">
        <v>24472833</v>
      </c>
      <c r="H37" s="234">
        <f t="shared" si="1"/>
        <v>10068</v>
      </c>
    </row>
    <row r="38" s="1" customFormat="1" spans="1:8">
      <c r="A38" s="232" t="s">
        <v>66</v>
      </c>
      <c r="B38" s="233">
        <v>151486350</v>
      </c>
      <c r="C38" s="233">
        <v>151532880</v>
      </c>
      <c r="D38" s="233">
        <f t="shared" si="0"/>
        <v>46530</v>
      </c>
      <c r="E38" s="232" t="s">
        <v>66</v>
      </c>
      <c r="F38" s="233">
        <v>151517940</v>
      </c>
      <c r="G38" s="233">
        <v>151519879</v>
      </c>
      <c r="H38" s="234">
        <f t="shared" si="1"/>
        <v>1939</v>
      </c>
    </row>
    <row r="39" s="1" customFormat="1" spans="1:8">
      <c r="A39" s="232" t="s">
        <v>66</v>
      </c>
      <c r="B39" s="233">
        <v>163835393</v>
      </c>
      <c r="C39" s="233">
        <v>163885887</v>
      </c>
      <c r="D39" s="233">
        <f t="shared" si="0"/>
        <v>50494</v>
      </c>
      <c r="E39" s="232" t="s">
        <v>66</v>
      </c>
      <c r="F39" s="233">
        <v>163834494</v>
      </c>
      <c r="G39" s="233">
        <v>163856612</v>
      </c>
      <c r="H39" s="234">
        <f t="shared" si="1"/>
        <v>22118</v>
      </c>
    </row>
    <row r="40" s="1" customFormat="1" spans="1:8">
      <c r="A40" s="232" t="s">
        <v>66</v>
      </c>
      <c r="B40" s="233">
        <v>164552368</v>
      </c>
      <c r="C40" s="233">
        <v>164642034</v>
      </c>
      <c r="D40" s="233">
        <f t="shared" si="0"/>
        <v>89666</v>
      </c>
      <c r="E40" s="232" t="s">
        <v>66</v>
      </c>
      <c r="F40" s="233">
        <v>164627130</v>
      </c>
      <c r="G40" s="233">
        <v>164654034</v>
      </c>
      <c r="H40" s="234">
        <f t="shared" si="1"/>
        <v>26904</v>
      </c>
    </row>
    <row r="41" s="1" customFormat="1" spans="1:8">
      <c r="A41" s="232" t="s">
        <v>67</v>
      </c>
      <c r="B41" s="233">
        <v>19881</v>
      </c>
      <c r="C41" s="233">
        <v>63890</v>
      </c>
      <c r="D41" s="233">
        <f t="shared" si="0"/>
        <v>44009</v>
      </c>
      <c r="E41" s="232" t="s">
        <v>67</v>
      </c>
      <c r="F41" s="233">
        <v>0</v>
      </c>
      <c r="G41" s="233">
        <v>3523414</v>
      </c>
      <c r="H41" s="234">
        <f t="shared" si="1"/>
        <v>3523414</v>
      </c>
    </row>
    <row r="42" s="1" customFormat="1" spans="1:8">
      <c r="A42" s="232" t="s">
        <v>67</v>
      </c>
      <c r="B42" s="233">
        <v>174393</v>
      </c>
      <c r="C42" s="233">
        <v>185606</v>
      </c>
      <c r="D42" s="233">
        <f t="shared" si="0"/>
        <v>11213</v>
      </c>
      <c r="E42" s="232" t="s">
        <v>67</v>
      </c>
      <c r="F42" s="233">
        <v>0</v>
      </c>
      <c r="G42" s="233">
        <v>3523414</v>
      </c>
      <c r="H42" s="234">
        <f t="shared" si="1"/>
        <v>3523414</v>
      </c>
    </row>
    <row r="43" s="1" customFormat="1" spans="1:8">
      <c r="A43" s="232" t="s">
        <v>67</v>
      </c>
      <c r="B43" s="233">
        <v>370226</v>
      </c>
      <c r="C43" s="233">
        <v>388397</v>
      </c>
      <c r="D43" s="233">
        <f t="shared" si="0"/>
        <v>18171</v>
      </c>
      <c r="E43" s="232" t="s">
        <v>67</v>
      </c>
      <c r="F43" s="233">
        <v>0</v>
      </c>
      <c r="G43" s="233">
        <v>3523414</v>
      </c>
      <c r="H43" s="234">
        <f t="shared" si="1"/>
        <v>3523414</v>
      </c>
    </row>
    <row r="44" s="1" customFormat="1" spans="1:8">
      <c r="A44" s="232" t="s">
        <v>67</v>
      </c>
      <c r="B44" s="233">
        <v>510243</v>
      </c>
      <c r="C44" s="233">
        <v>521424</v>
      </c>
      <c r="D44" s="233">
        <f t="shared" si="0"/>
        <v>11181</v>
      </c>
      <c r="E44" s="232" t="s">
        <v>67</v>
      </c>
      <c r="F44" s="233">
        <v>0</v>
      </c>
      <c r="G44" s="233">
        <v>3523414</v>
      </c>
      <c r="H44" s="234">
        <f t="shared" si="1"/>
        <v>3523414</v>
      </c>
    </row>
    <row r="45" s="1" customFormat="1" spans="1:8">
      <c r="A45" s="232" t="s">
        <v>67</v>
      </c>
      <c r="B45" s="233">
        <v>526081</v>
      </c>
      <c r="C45" s="233">
        <v>537274</v>
      </c>
      <c r="D45" s="233">
        <f t="shared" si="0"/>
        <v>11193</v>
      </c>
      <c r="E45" s="232" t="s">
        <v>67</v>
      </c>
      <c r="F45" s="233">
        <v>0</v>
      </c>
      <c r="G45" s="233">
        <v>3523414</v>
      </c>
      <c r="H45" s="234">
        <f t="shared" si="1"/>
        <v>3523414</v>
      </c>
    </row>
    <row r="46" s="1" customFormat="1" spans="1:8">
      <c r="A46" s="232" t="s">
        <v>67</v>
      </c>
      <c r="B46" s="233">
        <v>604966</v>
      </c>
      <c r="C46" s="233">
        <v>622369</v>
      </c>
      <c r="D46" s="233">
        <f t="shared" si="0"/>
        <v>17403</v>
      </c>
      <c r="E46" s="232" t="s">
        <v>67</v>
      </c>
      <c r="F46" s="233">
        <v>0</v>
      </c>
      <c r="G46" s="233">
        <v>3523414</v>
      </c>
      <c r="H46" s="234">
        <f t="shared" si="1"/>
        <v>3523414</v>
      </c>
    </row>
    <row r="47" s="1" customFormat="1" spans="1:8">
      <c r="A47" s="232" t="s">
        <v>67</v>
      </c>
      <c r="B47" s="233">
        <v>695062</v>
      </c>
      <c r="C47" s="233">
        <v>720273</v>
      </c>
      <c r="D47" s="233">
        <f t="shared" si="0"/>
        <v>25211</v>
      </c>
      <c r="E47" s="232" t="s">
        <v>67</v>
      </c>
      <c r="F47" s="233">
        <v>0</v>
      </c>
      <c r="G47" s="233">
        <v>3523414</v>
      </c>
      <c r="H47" s="234">
        <f t="shared" si="1"/>
        <v>3523414</v>
      </c>
    </row>
    <row r="48" s="1" customFormat="1" spans="1:8">
      <c r="A48" s="232" t="s">
        <v>67</v>
      </c>
      <c r="B48" s="233">
        <v>732971</v>
      </c>
      <c r="C48" s="233">
        <v>776197</v>
      </c>
      <c r="D48" s="233">
        <f t="shared" si="0"/>
        <v>43226</v>
      </c>
      <c r="E48" s="232" t="s">
        <v>67</v>
      </c>
      <c r="F48" s="233">
        <v>0</v>
      </c>
      <c r="G48" s="233">
        <v>3523414</v>
      </c>
      <c r="H48" s="234">
        <f t="shared" si="1"/>
        <v>3523414</v>
      </c>
    </row>
    <row r="49" s="1" customFormat="1" spans="1:8">
      <c r="A49" s="232" t="s">
        <v>67</v>
      </c>
      <c r="B49" s="233">
        <v>824351</v>
      </c>
      <c r="C49" s="233">
        <v>825998</v>
      </c>
      <c r="D49" s="233">
        <f t="shared" si="0"/>
        <v>1647</v>
      </c>
      <c r="E49" s="232" t="s">
        <v>67</v>
      </c>
      <c r="F49" s="233">
        <v>0</v>
      </c>
      <c r="G49" s="233">
        <v>3523414</v>
      </c>
      <c r="H49" s="234">
        <f t="shared" si="1"/>
        <v>3523414</v>
      </c>
    </row>
    <row r="50" s="1" customFormat="1" spans="1:8">
      <c r="A50" s="232" t="s">
        <v>67</v>
      </c>
      <c r="B50" s="233">
        <v>882135</v>
      </c>
      <c r="C50" s="233">
        <v>4717974</v>
      </c>
      <c r="D50" s="233">
        <f t="shared" si="0"/>
        <v>3835839</v>
      </c>
      <c r="E50" s="232" t="s">
        <v>67</v>
      </c>
      <c r="F50" s="233">
        <v>4122697</v>
      </c>
      <c r="G50" s="233">
        <v>4124288</v>
      </c>
      <c r="H50" s="234">
        <f t="shared" si="1"/>
        <v>1591</v>
      </c>
    </row>
    <row r="51" s="1" customFormat="1" spans="1:8">
      <c r="A51" s="232" t="s">
        <v>67</v>
      </c>
      <c r="B51" s="233">
        <v>882135</v>
      </c>
      <c r="C51" s="233">
        <v>4717974</v>
      </c>
      <c r="D51" s="233">
        <f t="shared" si="0"/>
        <v>3835839</v>
      </c>
      <c r="E51" s="232" t="s">
        <v>67</v>
      </c>
      <c r="F51" s="233">
        <v>4244469</v>
      </c>
      <c r="G51" s="233">
        <v>4253347</v>
      </c>
      <c r="H51" s="234">
        <f t="shared" si="1"/>
        <v>8878</v>
      </c>
    </row>
    <row r="52" s="1" customFormat="1" spans="1:8">
      <c r="A52" s="232" t="s">
        <v>67</v>
      </c>
      <c r="B52" s="233">
        <v>882135</v>
      </c>
      <c r="C52" s="233">
        <v>4717974</v>
      </c>
      <c r="D52" s="233">
        <f t="shared" si="0"/>
        <v>3835839</v>
      </c>
      <c r="E52" s="232" t="s">
        <v>67</v>
      </c>
      <c r="F52" s="233">
        <v>4396376</v>
      </c>
      <c r="G52" s="233">
        <v>4403748</v>
      </c>
      <c r="H52" s="234">
        <f t="shared" si="1"/>
        <v>7372</v>
      </c>
    </row>
    <row r="53" s="1" customFormat="1" spans="1:8">
      <c r="A53" s="232" t="s">
        <v>67</v>
      </c>
      <c r="B53" s="233">
        <v>882135</v>
      </c>
      <c r="C53" s="233">
        <v>4717974</v>
      </c>
      <c r="D53" s="233">
        <f t="shared" si="0"/>
        <v>3835839</v>
      </c>
      <c r="E53" s="232" t="s">
        <v>67</v>
      </c>
      <c r="F53" s="233">
        <v>4408062</v>
      </c>
      <c r="G53" s="233">
        <v>4409222</v>
      </c>
      <c r="H53" s="234">
        <f t="shared" si="1"/>
        <v>1160</v>
      </c>
    </row>
    <row r="54" s="1" customFormat="1" spans="1:8">
      <c r="A54" s="232" t="s">
        <v>67</v>
      </c>
      <c r="B54" s="233">
        <v>882135</v>
      </c>
      <c r="C54" s="233">
        <v>4717974</v>
      </c>
      <c r="D54" s="233">
        <f t="shared" si="0"/>
        <v>3835839</v>
      </c>
      <c r="E54" s="232" t="s">
        <v>67</v>
      </c>
      <c r="F54" s="233">
        <v>4436431</v>
      </c>
      <c r="G54" s="233">
        <v>4436870</v>
      </c>
      <c r="H54" s="234">
        <f t="shared" si="1"/>
        <v>439</v>
      </c>
    </row>
    <row r="55" s="1" customFormat="1" spans="1:8">
      <c r="A55" s="232" t="s">
        <v>67</v>
      </c>
      <c r="B55" s="233">
        <v>882135</v>
      </c>
      <c r="C55" s="233">
        <v>4717974</v>
      </c>
      <c r="D55" s="233">
        <f t="shared" si="0"/>
        <v>3835839</v>
      </c>
      <c r="E55" s="232" t="s">
        <v>67</v>
      </c>
      <c r="F55" s="233">
        <v>4492559</v>
      </c>
      <c r="G55" s="233">
        <v>4493959</v>
      </c>
      <c r="H55" s="234">
        <f t="shared" si="1"/>
        <v>1400</v>
      </c>
    </row>
    <row r="56" s="1" customFormat="1" spans="1:8">
      <c r="A56" s="232" t="s">
        <v>67</v>
      </c>
      <c r="B56" s="233">
        <v>882135</v>
      </c>
      <c r="C56" s="233">
        <v>4717974</v>
      </c>
      <c r="D56" s="233">
        <f t="shared" si="0"/>
        <v>3835839</v>
      </c>
      <c r="E56" s="232" t="s">
        <v>67</v>
      </c>
      <c r="F56" s="233">
        <v>4605765</v>
      </c>
      <c r="G56" s="233">
        <v>4606072</v>
      </c>
      <c r="H56" s="234">
        <f t="shared" si="1"/>
        <v>307</v>
      </c>
    </row>
    <row r="57" s="1" customFormat="1" spans="1:8">
      <c r="A57" s="232" t="s">
        <v>67</v>
      </c>
      <c r="B57" s="233">
        <v>882135</v>
      </c>
      <c r="C57" s="233">
        <v>4717974</v>
      </c>
      <c r="D57" s="233">
        <f t="shared" si="0"/>
        <v>3835839</v>
      </c>
      <c r="E57" s="232" t="s">
        <v>67</v>
      </c>
      <c r="F57" s="233">
        <v>4660321</v>
      </c>
      <c r="G57" s="233">
        <v>4663878</v>
      </c>
      <c r="H57" s="234">
        <f t="shared" si="1"/>
        <v>3557</v>
      </c>
    </row>
    <row r="58" s="1" customFormat="1" spans="1:8">
      <c r="A58" s="232" t="s">
        <v>67</v>
      </c>
      <c r="B58" s="233">
        <v>882135</v>
      </c>
      <c r="C58" s="233">
        <v>4717974</v>
      </c>
      <c r="D58" s="233">
        <f t="shared" si="0"/>
        <v>3835839</v>
      </c>
      <c r="E58" s="232" t="s">
        <v>67</v>
      </c>
      <c r="F58" s="233">
        <v>4665653</v>
      </c>
      <c r="G58" s="233">
        <v>4667721</v>
      </c>
      <c r="H58" s="234">
        <f t="shared" si="1"/>
        <v>2068</v>
      </c>
    </row>
    <row r="59" s="1" customFormat="1" spans="1:8">
      <c r="A59" s="232" t="s">
        <v>67</v>
      </c>
      <c r="B59" s="233">
        <v>882135</v>
      </c>
      <c r="C59" s="233">
        <v>4717974</v>
      </c>
      <c r="D59" s="233">
        <f t="shared" si="0"/>
        <v>3835839</v>
      </c>
      <c r="E59" s="232" t="s">
        <v>67</v>
      </c>
      <c r="F59" s="233">
        <v>4702732</v>
      </c>
      <c r="G59" s="233">
        <v>4712495</v>
      </c>
      <c r="H59" s="234">
        <f t="shared" si="1"/>
        <v>9763</v>
      </c>
    </row>
    <row r="60" s="1" customFormat="1" spans="1:8">
      <c r="A60" s="232" t="s">
        <v>67</v>
      </c>
      <c r="B60" s="233">
        <v>882135</v>
      </c>
      <c r="C60" s="233">
        <v>4717974</v>
      </c>
      <c r="D60" s="233">
        <f t="shared" si="0"/>
        <v>3835839</v>
      </c>
      <c r="E60" s="232" t="s">
        <v>67</v>
      </c>
      <c r="F60" s="233">
        <v>4714538</v>
      </c>
      <c r="G60" s="233">
        <v>4715393</v>
      </c>
      <c r="H60" s="234">
        <f t="shared" si="1"/>
        <v>855</v>
      </c>
    </row>
    <row r="61" s="1" customFormat="1" spans="1:8">
      <c r="A61" s="232" t="s">
        <v>67</v>
      </c>
      <c r="B61" s="233">
        <v>882135</v>
      </c>
      <c r="C61" s="233">
        <v>4717974</v>
      </c>
      <c r="D61" s="233">
        <f t="shared" si="0"/>
        <v>3835839</v>
      </c>
      <c r="E61" s="232" t="s">
        <v>67</v>
      </c>
      <c r="F61" s="233">
        <v>3942143</v>
      </c>
      <c r="G61" s="233">
        <v>3952567</v>
      </c>
      <c r="H61" s="234">
        <f t="shared" si="1"/>
        <v>10424</v>
      </c>
    </row>
    <row r="62" s="1" customFormat="1" spans="1:8">
      <c r="A62" s="232" t="s">
        <v>67</v>
      </c>
      <c r="B62" s="233">
        <v>882135</v>
      </c>
      <c r="C62" s="233">
        <v>4717974</v>
      </c>
      <c r="D62" s="233">
        <f t="shared" si="0"/>
        <v>3835839</v>
      </c>
      <c r="E62" s="232" t="s">
        <v>67</v>
      </c>
      <c r="F62" s="233">
        <v>4125801</v>
      </c>
      <c r="G62" s="233">
        <v>4157672</v>
      </c>
      <c r="H62" s="234">
        <f t="shared" si="1"/>
        <v>31871</v>
      </c>
    </row>
    <row r="63" s="1" customFormat="1" spans="1:8">
      <c r="A63" s="232" t="s">
        <v>67</v>
      </c>
      <c r="B63" s="233">
        <v>882135</v>
      </c>
      <c r="C63" s="233">
        <v>4717974</v>
      </c>
      <c r="D63" s="233">
        <f t="shared" si="0"/>
        <v>3835839</v>
      </c>
      <c r="E63" s="232" t="s">
        <v>67</v>
      </c>
      <c r="F63" s="233">
        <v>4210230</v>
      </c>
      <c r="G63" s="233">
        <v>4222977</v>
      </c>
      <c r="H63" s="234">
        <f t="shared" si="1"/>
        <v>12747</v>
      </c>
    </row>
    <row r="64" s="1" customFormat="1" spans="1:8">
      <c r="A64" s="232" t="s">
        <v>67</v>
      </c>
      <c r="B64" s="233">
        <v>882135</v>
      </c>
      <c r="C64" s="233">
        <v>4717974</v>
      </c>
      <c r="D64" s="233">
        <f t="shared" si="0"/>
        <v>3835839</v>
      </c>
      <c r="E64" s="232" t="s">
        <v>67</v>
      </c>
      <c r="F64" s="233">
        <v>4223678</v>
      </c>
      <c r="G64" s="233">
        <v>4240478</v>
      </c>
      <c r="H64" s="234">
        <f t="shared" si="1"/>
        <v>16800</v>
      </c>
    </row>
    <row r="65" s="1" customFormat="1" spans="1:8">
      <c r="A65" s="232" t="s">
        <v>67</v>
      </c>
      <c r="B65" s="233">
        <v>882135</v>
      </c>
      <c r="C65" s="233">
        <v>4717974</v>
      </c>
      <c r="D65" s="233">
        <f t="shared" si="0"/>
        <v>3835839</v>
      </c>
      <c r="E65" s="232" t="s">
        <v>67</v>
      </c>
      <c r="F65" s="233">
        <v>4267403</v>
      </c>
      <c r="G65" s="233">
        <v>4284234</v>
      </c>
      <c r="H65" s="234">
        <f t="shared" si="1"/>
        <v>16831</v>
      </c>
    </row>
    <row r="66" s="1" customFormat="1" spans="1:8">
      <c r="A66" s="232" t="s">
        <v>67</v>
      </c>
      <c r="B66" s="233">
        <v>882135</v>
      </c>
      <c r="C66" s="233">
        <v>4717974</v>
      </c>
      <c r="D66" s="233">
        <f t="shared" si="0"/>
        <v>3835839</v>
      </c>
      <c r="E66" s="232" t="s">
        <v>67</v>
      </c>
      <c r="F66" s="233">
        <v>4339377</v>
      </c>
      <c r="G66" s="233">
        <v>4341842</v>
      </c>
      <c r="H66" s="234">
        <f t="shared" si="1"/>
        <v>2465</v>
      </c>
    </row>
    <row r="67" s="1" customFormat="1" spans="1:8">
      <c r="A67" s="232" t="s">
        <v>67</v>
      </c>
      <c r="B67" s="233">
        <v>882135</v>
      </c>
      <c r="C67" s="233">
        <v>4717974</v>
      </c>
      <c r="D67" s="233">
        <f t="shared" si="0"/>
        <v>3835839</v>
      </c>
      <c r="E67" s="232" t="s">
        <v>67</v>
      </c>
      <c r="F67" s="233">
        <v>4614613</v>
      </c>
      <c r="G67" s="233">
        <v>4629743</v>
      </c>
      <c r="H67" s="234">
        <f t="shared" si="1"/>
        <v>15130</v>
      </c>
    </row>
    <row r="68" s="1" customFormat="1" spans="1:8">
      <c r="A68" s="232" t="s">
        <v>67</v>
      </c>
      <c r="B68" s="233">
        <v>882135</v>
      </c>
      <c r="C68" s="233">
        <v>4717974</v>
      </c>
      <c r="D68" s="233">
        <f t="shared" si="0"/>
        <v>3835839</v>
      </c>
      <c r="E68" s="232" t="s">
        <v>67</v>
      </c>
      <c r="F68" s="233">
        <v>4631779</v>
      </c>
      <c r="G68" s="233">
        <v>4639728</v>
      </c>
      <c r="H68" s="234">
        <f t="shared" si="1"/>
        <v>7949</v>
      </c>
    </row>
    <row r="69" s="1" customFormat="1" spans="1:8">
      <c r="A69" s="232" t="s">
        <v>67</v>
      </c>
      <c r="B69" s="233">
        <v>882135</v>
      </c>
      <c r="C69" s="233">
        <v>4717974</v>
      </c>
      <c r="D69" s="233">
        <f t="shared" ref="D69:D132" si="2">C69-B69</f>
        <v>3835839</v>
      </c>
      <c r="E69" s="232" t="s">
        <v>67</v>
      </c>
      <c r="F69" s="233">
        <v>4644186</v>
      </c>
      <c r="G69" s="233">
        <v>4659583</v>
      </c>
      <c r="H69" s="234">
        <f t="shared" ref="H69:H132" si="3">G69-F69</f>
        <v>15397</v>
      </c>
    </row>
    <row r="70" s="1" customFormat="1" spans="1:8">
      <c r="A70" s="232" t="s">
        <v>67</v>
      </c>
      <c r="B70" s="233">
        <v>882135</v>
      </c>
      <c r="C70" s="233">
        <v>4717974</v>
      </c>
      <c r="D70" s="233">
        <f t="shared" si="2"/>
        <v>3835839</v>
      </c>
      <c r="E70" s="232" t="s">
        <v>67</v>
      </c>
      <c r="F70" s="233">
        <v>3530966</v>
      </c>
      <c r="G70" s="233">
        <v>3564759</v>
      </c>
      <c r="H70" s="234">
        <f t="shared" si="3"/>
        <v>33793</v>
      </c>
    </row>
    <row r="71" s="1" customFormat="1" spans="1:8">
      <c r="A71" s="232" t="s">
        <v>67</v>
      </c>
      <c r="B71" s="233">
        <v>882135</v>
      </c>
      <c r="C71" s="233">
        <v>4717974</v>
      </c>
      <c r="D71" s="233">
        <f t="shared" si="2"/>
        <v>3835839</v>
      </c>
      <c r="E71" s="232" t="s">
        <v>67</v>
      </c>
      <c r="F71" s="233">
        <v>3582288</v>
      </c>
      <c r="G71" s="233">
        <v>3918274</v>
      </c>
      <c r="H71" s="234">
        <f t="shared" si="3"/>
        <v>335986</v>
      </c>
    </row>
    <row r="72" s="1" customFormat="1" spans="1:8">
      <c r="A72" s="232" t="s">
        <v>67</v>
      </c>
      <c r="B72" s="233">
        <v>882135</v>
      </c>
      <c r="C72" s="233">
        <v>4717974</v>
      </c>
      <c r="D72" s="233">
        <f t="shared" si="2"/>
        <v>3835839</v>
      </c>
      <c r="E72" s="232" t="s">
        <v>67</v>
      </c>
      <c r="F72" s="233">
        <v>3961262</v>
      </c>
      <c r="G72" s="233">
        <v>4093356</v>
      </c>
      <c r="H72" s="234">
        <f t="shared" si="3"/>
        <v>132094</v>
      </c>
    </row>
    <row r="73" s="1" customFormat="1" spans="1:8">
      <c r="A73" s="232" t="s">
        <v>67</v>
      </c>
      <c r="B73" s="233">
        <v>882135</v>
      </c>
      <c r="C73" s="233">
        <v>4717974</v>
      </c>
      <c r="D73" s="233">
        <f t="shared" si="2"/>
        <v>3835839</v>
      </c>
      <c r="E73" s="232" t="s">
        <v>67</v>
      </c>
      <c r="F73" s="233">
        <v>4717889</v>
      </c>
      <c r="G73" s="233">
        <v>4726625</v>
      </c>
      <c r="H73" s="234">
        <f t="shared" si="3"/>
        <v>8736</v>
      </c>
    </row>
    <row r="74" s="1" customFormat="1" spans="1:8">
      <c r="A74" s="232" t="s">
        <v>67</v>
      </c>
      <c r="B74" s="233">
        <v>882135</v>
      </c>
      <c r="C74" s="233">
        <v>4717974</v>
      </c>
      <c r="D74" s="233">
        <f t="shared" si="2"/>
        <v>3835839</v>
      </c>
      <c r="E74" s="232" t="s">
        <v>67</v>
      </c>
      <c r="F74" s="233">
        <v>0</v>
      </c>
      <c r="G74" s="233">
        <v>3523414</v>
      </c>
      <c r="H74" s="234">
        <f t="shared" si="3"/>
        <v>3523414</v>
      </c>
    </row>
    <row r="75" s="1" customFormat="1" spans="1:8">
      <c r="A75" s="232" t="s">
        <v>67</v>
      </c>
      <c r="B75" s="233">
        <v>882135</v>
      </c>
      <c r="C75" s="233">
        <v>4717974</v>
      </c>
      <c r="D75" s="233">
        <f t="shared" si="2"/>
        <v>3835839</v>
      </c>
      <c r="E75" s="232" t="s">
        <v>67</v>
      </c>
      <c r="F75" s="233">
        <v>4190416</v>
      </c>
      <c r="G75" s="233">
        <v>4203594</v>
      </c>
      <c r="H75" s="234">
        <f t="shared" si="3"/>
        <v>13178</v>
      </c>
    </row>
    <row r="76" s="1" customFormat="1" spans="1:8">
      <c r="A76" s="232" t="s">
        <v>67</v>
      </c>
      <c r="B76" s="233">
        <v>7022123</v>
      </c>
      <c r="C76" s="233">
        <v>7813330</v>
      </c>
      <c r="D76" s="233">
        <f t="shared" si="2"/>
        <v>791207</v>
      </c>
      <c r="E76" s="232" t="s">
        <v>67</v>
      </c>
      <c r="F76" s="233">
        <v>7413091</v>
      </c>
      <c r="G76" s="233">
        <v>7414216</v>
      </c>
      <c r="H76" s="234">
        <f t="shared" si="3"/>
        <v>1125</v>
      </c>
    </row>
    <row r="77" s="1" customFormat="1" spans="1:8">
      <c r="A77" s="232" t="s">
        <v>67</v>
      </c>
      <c r="B77" s="233">
        <v>7022123</v>
      </c>
      <c r="C77" s="233">
        <v>7813330</v>
      </c>
      <c r="D77" s="233">
        <f t="shared" si="2"/>
        <v>791207</v>
      </c>
      <c r="E77" s="232" t="s">
        <v>67</v>
      </c>
      <c r="F77" s="233">
        <v>6547007</v>
      </c>
      <c r="G77" s="233">
        <v>7032780</v>
      </c>
      <c r="H77" s="234">
        <f t="shared" si="3"/>
        <v>485773</v>
      </c>
    </row>
    <row r="78" s="1" customFormat="1" spans="1:8">
      <c r="A78" s="232" t="s">
        <v>67</v>
      </c>
      <c r="B78" s="233">
        <v>7022123</v>
      </c>
      <c r="C78" s="233">
        <v>7813330</v>
      </c>
      <c r="D78" s="233">
        <f t="shared" si="2"/>
        <v>791207</v>
      </c>
      <c r="E78" s="232" t="s">
        <v>67</v>
      </c>
      <c r="F78" s="233">
        <v>7419013</v>
      </c>
      <c r="G78" s="233">
        <v>7523592</v>
      </c>
      <c r="H78" s="234">
        <f t="shared" si="3"/>
        <v>104579</v>
      </c>
    </row>
    <row r="79" s="1" customFormat="1" spans="1:8">
      <c r="A79" s="232" t="s">
        <v>67</v>
      </c>
      <c r="B79" s="233">
        <v>7022123</v>
      </c>
      <c r="C79" s="233">
        <v>7813330</v>
      </c>
      <c r="D79" s="233">
        <f t="shared" si="2"/>
        <v>791207</v>
      </c>
      <c r="E79" s="232" t="s">
        <v>67</v>
      </c>
      <c r="F79" s="233">
        <v>7534291</v>
      </c>
      <c r="G79" s="233">
        <v>7794812</v>
      </c>
      <c r="H79" s="234">
        <f t="shared" si="3"/>
        <v>260521</v>
      </c>
    </row>
    <row r="80" s="1" customFormat="1" spans="1:8">
      <c r="A80" s="232" t="s">
        <v>67</v>
      </c>
      <c r="B80" s="233">
        <v>7022123</v>
      </c>
      <c r="C80" s="233">
        <v>7813330</v>
      </c>
      <c r="D80" s="233">
        <f t="shared" si="2"/>
        <v>791207</v>
      </c>
      <c r="E80" s="232" t="s">
        <v>67</v>
      </c>
      <c r="F80" s="233">
        <v>7796223</v>
      </c>
      <c r="G80" s="233">
        <v>8038646</v>
      </c>
      <c r="H80" s="234">
        <f t="shared" si="3"/>
        <v>242423</v>
      </c>
    </row>
    <row r="81" s="1" customFormat="1" spans="1:8">
      <c r="A81" s="232" t="s">
        <v>67</v>
      </c>
      <c r="B81" s="233">
        <v>7022123</v>
      </c>
      <c r="C81" s="233">
        <v>7813330</v>
      </c>
      <c r="D81" s="233">
        <f t="shared" si="2"/>
        <v>791207</v>
      </c>
      <c r="E81" s="232" t="s">
        <v>67</v>
      </c>
      <c r="F81" s="233">
        <v>7037396</v>
      </c>
      <c r="G81" s="233">
        <v>7411388</v>
      </c>
      <c r="H81" s="234">
        <f t="shared" si="3"/>
        <v>373992</v>
      </c>
    </row>
    <row r="82" s="1" customFormat="1" spans="1:8">
      <c r="A82" s="232" t="s">
        <v>67</v>
      </c>
      <c r="B82" s="233">
        <v>9293524</v>
      </c>
      <c r="C82" s="233">
        <v>11549867</v>
      </c>
      <c r="D82" s="233">
        <f t="shared" si="2"/>
        <v>2256343</v>
      </c>
      <c r="E82" s="232" t="s">
        <v>67</v>
      </c>
      <c r="F82" s="233">
        <v>9152022</v>
      </c>
      <c r="G82" s="233">
        <v>9293850</v>
      </c>
      <c r="H82" s="234">
        <f t="shared" si="3"/>
        <v>141828</v>
      </c>
    </row>
    <row r="83" s="1" customFormat="1" spans="1:8">
      <c r="A83" s="232" t="s">
        <v>67</v>
      </c>
      <c r="B83" s="233">
        <v>9293524</v>
      </c>
      <c r="C83" s="233">
        <v>11549867</v>
      </c>
      <c r="D83" s="233">
        <f t="shared" si="2"/>
        <v>2256343</v>
      </c>
      <c r="E83" s="232" t="s">
        <v>67</v>
      </c>
      <c r="F83" s="233">
        <v>10547256</v>
      </c>
      <c r="G83" s="233">
        <v>10811828</v>
      </c>
      <c r="H83" s="234">
        <f t="shared" si="3"/>
        <v>264572</v>
      </c>
    </row>
    <row r="84" s="1" customFormat="1" spans="1:8">
      <c r="A84" s="232" t="s">
        <v>67</v>
      </c>
      <c r="B84" s="233">
        <v>9293524</v>
      </c>
      <c r="C84" s="233">
        <v>11549867</v>
      </c>
      <c r="D84" s="233">
        <f t="shared" si="2"/>
        <v>2256343</v>
      </c>
      <c r="E84" s="232" t="s">
        <v>67</v>
      </c>
      <c r="F84" s="233">
        <v>9320676</v>
      </c>
      <c r="G84" s="233">
        <v>10544283</v>
      </c>
      <c r="H84" s="234">
        <f t="shared" si="3"/>
        <v>1223607</v>
      </c>
    </row>
    <row r="85" s="1" customFormat="1" spans="1:8">
      <c r="A85" s="232" t="s">
        <v>67</v>
      </c>
      <c r="B85" s="233">
        <v>9293524</v>
      </c>
      <c r="C85" s="233">
        <v>11549867</v>
      </c>
      <c r="D85" s="233">
        <f t="shared" si="2"/>
        <v>2256343</v>
      </c>
      <c r="E85" s="232" t="s">
        <v>67</v>
      </c>
      <c r="F85" s="233">
        <v>10817032</v>
      </c>
      <c r="G85" s="233">
        <v>11660168</v>
      </c>
      <c r="H85" s="234">
        <f t="shared" si="3"/>
        <v>843136</v>
      </c>
    </row>
    <row r="86" s="1" customFormat="1" spans="1:8">
      <c r="A86" s="232" t="s">
        <v>67</v>
      </c>
      <c r="B86" s="233">
        <v>144465681</v>
      </c>
      <c r="C86" s="233">
        <v>144547982</v>
      </c>
      <c r="D86" s="233">
        <f t="shared" si="2"/>
        <v>82301</v>
      </c>
      <c r="E86" s="232" t="s">
        <v>67</v>
      </c>
      <c r="F86" s="233">
        <v>144544651</v>
      </c>
      <c r="G86" s="233">
        <v>144544721</v>
      </c>
      <c r="H86" s="234">
        <f t="shared" si="3"/>
        <v>70</v>
      </c>
    </row>
    <row r="87" s="1" customFormat="1" spans="1:8">
      <c r="A87" s="232" t="s">
        <v>68</v>
      </c>
      <c r="B87" s="233">
        <v>18739</v>
      </c>
      <c r="C87" s="233">
        <v>117901</v>
      </c>
      <c r="D87" s="233">
        <f t="shared" si="2"/>
        <v>99162</v>
      </c>
      <c r="E87" s="232" t="s">
        <v>68</v>
      </c>
      <c r="F87" s="233">
        <v>0</v>
      </c>
      <c r="G87" s="233">
        <v>3466259</v>
      </c>
      <c r="H87" s="234">
        <f t="shared" si="3"/>
        <v>3466259</v>
      </c>
    </row>
    <row r="88" s="1" customFormat="1" spans="1:8">
      <c r="A88" s="232" t="s">
        <v>68</v>
      </c>
      <c r="B88" s="233">
        <v>123119</v>
      </c>
      <c r="C88" s="233">
        <v>157305</v>
      </c>
      <c r="D88" s="233">
        <f t="shared" si="2"/>
        <v>34186</v>
      </c>
      <c r="E88" s="232" t="s">
        <v>68</v>
      </c>
      <c r="F88" s="233">
        <v>0</v>
      </c>
      <c r="G88" s="233">
        <v>3466259</v>
      </c>
      <c r="H88" s="234">
        <f t="shared" si="3"/>
        <v>3466259</v>
      </c>
    </row>
    <row r="89" s="1" customFormat="1" spans="1:8">
      <c r="A89" s="232" t="s">
        <v>68</v>
      </c>
      <c r="B89" s="233">
        <v>159606</v>
      </c>
      <c r="C89" s="233">
        <v>170779</v>
      </c>
      <c r="D89" s="233">
        <f t="shared" si="2"/>
        <v>11173</v>
      </c>
      <c r="E89" s="232" t="s">
        <v>68</v>
      </c>
      <c r="F89" s="233">
        <v>0</v>
      </c>
      <c r="G89" s="233">
        <v>3466259</v>
      </c>
      <c r="H89" s="234">
        <f t="shared" si="3"/>
        <v>3466259</v>
      </c>
    </row>
    <row r="90" s="1" customFormat="1" spans="1:8">
      <c r="A90" s="232" t="s">
        <v>68</v>
      </c>
      <c r="B90" s="233">
        <v>172270</v>
      </c>
      <c r="C90" s="233">
        <v>351913</v>
      </c>
      <c r="D90" s="233">
        <f t="shared" si="2"/>
        <v>179643</v>
      </c>
      <c r="E90" s="232" t="s">
        <v>68</v>
      </c>
      <c r="F90" s="233">
        <v>0</v>
      </c>
      <c r="G90" s="233">
        <v>3466259</v>
      </c>
      <c r="H90" s="234">
        <f t="shared" si="3"/>
        <v>3466259</v>
      </c>
    </row>
    <row r="91" s="1" customFormat="1" spans="1:8">
      <c r="A91" s="232" t="s">
        <v>68</v>
      </c>
      <c r="B91" s="233">
        <v>359203</v>
      </c>
      <c r="C91" s="233">
        <v>434102</v>
      </c>
      <c r="D91" s="233">
        <f t="shared" si="2"/>
        <v>74899</v>
      </c>
      <c r="E91" s="232" t="s">
        <v>68</v>
      </c>
      <c r="F91" s="233">
        <v>0</v>
      </c>
      <c r="G91" s="233">
        <v>3466259</v>
      </c>
      <c r="H91" s="234">
        <f t="shared" si="3"/>
        <v>3466259</v>
      </c>
    </row>
    <row r="92" s="1" customFormat="1" spans="1:8">
      <c r="A92" s="232" t="s">
        <v>68</v>
      </c>
      <c r="B92" s="233">
        <v>434491</v>
      </c>
      <c r="C92" s="233">
        <v>445713</v>
      </c>
      <c r="D92" s="233">
        <f t="shared" si="2"/>
        <v>11222</v>
      </c>
      <c r="E92" s="232" t="s">
        <v>68</v>
      </c>
      <c r="F92" s="233">
        <v>0</v>
      </c>
      <c r="G92" s="233">
        <v>3466259</v>
      </c>
      <c r="H92" s="234">
        <f t="shared" si="3"/>
        <v>3466259</v>
      </c>
    </row>
    <row r="93" s="1" customFormat="1" spans="1:8">
      <c r="A93" s="232" t="s">
        <v>68</v>
      </c>
      <c r="B93" s="233">
        <v>465535</v>
      </c>
      <c r="C93" s="233">
        <v>484890</v>
      </c>
      <c r="D93" s="233">
        <f t="shared" si="2"/>
        <v>19355</v>
      </c>
      <c r="E93" s="232" t="s">
        <v>68</v>
      </c>
      <c r="F93" s="233">
        <v>0</v>
      </c>
      <c r="G93" s="233">
        <v>3466259</v>
      </c>
      <c r="H93" s="234">
        <f t="shared" si="3"/>
        <v>3466259</v>
      </c>
    </row>
    <row r="94" s="1" customFormat="1" spans="1:8">
      <c r="A94" s="232" t="s">
        <v>68</v>
      </c>
      <c r="B94" s="233">
        <v>488340</v>
      </c>
      <c r="C94" s="233">
        <v>499568</v>
      </c>
      <c r="D94" s="233">
        <f t="shared" si="2"/>
        <v>11228</v>
      </c>
      <c r="E94" s="232" t="s">
        <v>68</v>
      </c>
      <c r="F94" s="233">
        <v>0</v>
      </c>
      <c r="G94" s="233">
        <v>3466259</v>
      </c>
      <c r="H94" s="234">
        <f t="shared" si="3"/>
        <v>3466259</v>
      </c>
    </row>
    <row r="95" s="1" customFormat="1" spans="1:8">
      <c r="A95" s="232" t="s">
        <v>68</v>
      </c>
      <c r="B95" s="233">
        <v>542800</v>
      </c>
      <c r="C95" s="233">
        <v>572835</v>
      </c>
      <c r="D95" s="233">
        <f t="shared" si="2"/>
        <v>30035</v>
      </c>
      <c r="E95" s="232" t="s">
        <v>68</v>
      </c>
      <c r="F95" s="233">
        <v>0</v>
      </c>
      <c r="G95" s="233">
        <v>3466259</v>
      </c>
      <c r="H95" s="234">
        <f t="shared" si="3"/>
        <v>3466259</v>
      </c>
    </row>
    <row r="96" s="1" customFormat="1" spans="1:8">
      <c r="A96" s="232" t="s">
        <v>68</v>
      </c>
      <c r="B96" s="233">
        <v>573046</v>
      </c>
      <c r="C96" s="233">
        <v>585182</v>
      </c>
      <c r="D96" s="233">
        <f t="shared" si="2"/>
        <v>12136</v>
      </c>
      <c r="E96" s="232" t="s">
        <v>68</v>
      </c>
      <c r="F96" s="233">
        <v>0</v>
      </c>
      <c r="G96" s="233">
        <v>3466259</v>
      </c>
      <c r="H96" s="234">
        <f t="shared" si="3"/>
        <v>3466259</v>
      </c>
    </row>
    <row r="97" s="1" customFormat="1" spans="1:8">
      <c r="A97" s="232" t="s">
        <v>68</v>
      </c>
      <c r="B97" s="233">
        <v>587102</v>
      </c>
      <c r="C97" s="233">
        <v>617635</v>
      </c>
      <c r="D97" s="233">
        <f t="shared" si="2"/>
        <v>30533</v>
      </c>
      <c r="E97" s="232" t="s">
        <v>68</v>
      </c>
      <c r="F97" s="233">
        <v>0</v>
      </c>
      <c r="G97" s="233">
        <v>3466259</v>
      </c>
      <c r="H97" s="234">
        <f t="shared" si="3"/>
        <v>3466259</v>
      </c>
    </row>
    <row r="98" s="1" customFormat="1" spans="1:8">
      <c r="A98" s="232" t="s">
        <v>68</v>
      </c>
      <c r="B98" s="233">
        <v>620589</v>
      </c>
      <c r="C98" s="233">
        <v>714619</v>
      </c>
      <c r="D98" s="233">
        <f t="shared" si="2"/>
        <v>94030</v>
      </c>
      <c r="E98" s="232" t="s">
        <v>68</v>
      </c>
      <c r="F98" s="233">
        <v>0</v>
      </c>
      <c r="G98" s="233">
        <v>3466259</v>
      </c>
      <c r="H98" s="234">
        <f t="shared" si="3"/>
        <v>3466259</v>
      </c>
    </row>
    <row r="99" s="1" customFormat="1" spans="1:8">
      <c r="A99" s="232" t="s">
        <v>68</v>
      </c>
      <c r="B99" s="233">
        <v>744252</v>
      </c>
      <c r="C99" s="233">
        <v>916505</v>
      </c>
      <c r="D99" s="233">
        <f t="shared" si="2"/>
        <v>172253</v>
      </c>
      <c r="E99" s="232" t="s">
        <v>68</v>
      </c>
      <c r="F99" s="233">
        <v>0</v>
      </c>
      <c r="G99" s="233">
        <v>3466259</v>
      </c>
      <c r="H99" s="234">
        <f t="shared" si="3"/>
        <v>3466259</v>
      </c>
    </row>
    <row r="100" s="1" customFormat="1" spans="1:8">
      <c r="A100" s="232" t="s">
        <v>68</v>
      </c>
      <c r="B100" s="233">
        <v>950975</v>
      </c>
      <c r="C100" s="233">
        <v>7860566</v>
      </c>
      <c r="D100" s="233">
        <f t="shared" si="2"/>
        <v>6909591</v>
      </c>
      <c r="E100" s="232" t="s">
        <v>68</v>
      </c>
      <c r="F100" s="233">
        <v>3513503</v>
      </c>
      <c r="G100" s="233">
        <v>3521527</v>
      </c>
      <c r="H100" s="234">
        <f t="shared" si="3"/>
        <v>8024</v>
      </c>
    </row>
    <row r="101" s="1" customFormat="1" spans="1:8">
      <c r="A101" s="232" t="s">
        <v>68</v>
      </c>
      <c r="B101" s="233">
        <v>950975</v>
      </c>
      <c r="C101" s="233">
        <v>7860566</v>
      </c>
      <c r="D101" s="233">
        <f t="shared" si="2"/>
        <v>6909591</v>
      </c>
      <c r="E101" s="232" t="s">
        <v>68</v>
      </c>
      <c r="F101" s="233">
        <v>3582436</v>
      </c>
      <c r="G101" s="233">
        <v>3583542</v>
      </c>
      <c r="H101" s="234">
        <f t="shared" si="3"/>
        <v>1106</v>
      </c>
    </row>
    <row r="102" s="1" customFormat="1" spans="1:8">
      <c r="A102" s="232" t="s">
        <v>68</v>
      </c>
      <c r="B102" s="233">
        <v>950975</v>
      </c>
      <c r="C102" s="233">
        <v>7860566</v>
      </c>
      <c r="D102" s="233">
        <f t="shared" si="2"/>
        <v>6909591</v>
      </c>
      <c r="E102" s="232" t="s">
        <v>68</v>
      </c>
      <c r="F102" s="233">
        <v>4446047</v>
      </c>
      <c r="G102" s="233">
        <v>4450448</v>
      </c>
      <c r="H102" s="234">
        <f t="shared" si="3"/>
        <v>4401</v>
      </c>
    </row>
    <row r="103" s="1" customFormat="1" spans="1:8">
      <c r="A103" s="232" t="s">
        <v>68</v>
      </c>
      <c r="B103" s="233">
        <v>950975</v>
      </c>
      <c r="C103" s="233">
        <v>7860566</v>
      </c>
      <c r="D103" s="233">
        <f t="shared" si="2"/>
        <v>6909591</v>
      </c>
      <c r="E103" s="232" t="s">
        <v>68</v>
      </c>
      <c r="F103" s="233">
        <v>5738185</v>
      </c>
      <c r="G103" s="233">
        <v>5739989</v>
      </c>
      <c r="H103" s="234">
        <f t="shared" si="3"/>
        <v>1804</v>
      </c>
    </row>
    <row r="104" s="1" customFormat="1" spans="1:8">
      <c r="A104" s="232" t="s">
        <v>68</v>
      </c>
      <c r="B104" s="233">
        <v>950975</v>
      </c>
      <c r="C104" s="233">
        <v>7860566</v>
      </c>
      <c r="D104" s="233">
        <f t="shared" si="2"/>
        <v>6909591</v>
      </c>
      <c r="E104" s="232" t="s">
        <v>68</v>
      </c>
      <c r="F104" s="233">
        <v>5742950</v>
      </c>
      <c r="G104" s="233">
        <v>5748295</v>
      </c>
      <c r="H104" s="234">
        <f t="shared" si="3"/>
        <v>5345</v>
      </c>
    </row>
    <row r="105" s="1" customFormat="1" spans="1:8">
      <c r="A105" s="232" t="s">
        <v>68</v>
      </c>
      <c r="B105" s="233">
        <v>950975</v>
      </c>
      <c r="C105" s="233">
        <v>7860566</v>
      </c>
      <c r="D105" s="233">
        <f t="shared" si="2"/>
        <v>6909591</v>
      </c>
      <c r="E105" s="232" t="s">
        <v>68</v>
      </c>
      <c r="F105" s="233">
        <v>6877326</v>
      </c>
      <c r="G105" s="233">
        <v>6877752</v>
      </c>
      <c r="H105" s="234">
        <f t="shared" si="3"/>
        <v>426</v>
      </c>
    </row>
    <row r="106" s="1" customFormat="1" spans="1:8">
      <c r="A106" s="232" t="s">
        <v>68</v>
      </c>
      <c r="B106" s="233">
        <v>950975</v>
      </c>
      <c r="C106" s="233">
        <v>7860566</v>
      </c>
      <c r="D106" s="233">
        <f t="shared" si="2"/>
        <v>6909591</v>
      </c>
      <c r="E106" s="232" t="s">
        <v>68</v>
      </c>
      <c r="F106" s="233">
        <v>3540564</v>
      </c>
      <c r="G106" s="233">
        <v>3555790</v>
      </c>
      <c r="H106" s="234">
        <f t="shared" si="3"/>
        <v>15226</v>
      </c>
    </row>
    <row r="107" s="1" customFormat="1" spans="1:8">
      <c r="A107" s="232" t="s">
        <v>68</v>
      </c>
      <c r="B107" s="233">
        <v>950975</v>
      </c>
      <c r="C107" s="233">
        <v>7860566</v>
      </c>
      <c r="D107" s="233">
        <f t="shared" si="2"/>
        <v>6909591</v>
      </c>
      <c r="E107" s="232" t="s">
        <v>68</v>
      </c>
      <c r="F107" s="233">
        <v>3587737</v>
      </c>
      <c r="G107" s="233">
        <v>3663152</v>
      </c>
      <c r="H107" s="234">
        <f t="shared" si="3"/>
        <v>75415</v>
      </c>
    </row>
    <row r="108" s="1" customFormat="1" spans="1:8">
      <c r="A108" s="232" t="s">
        <v>68</v>
      </c>
      <c r="B108" s="233">
        <v>950975</v>
      </c>
      <c r="C108" s="233">
        <v>7860566</v>
      </c>
      <c r="D108" s="233">
        <f t="shared" si="2"/>
        <v>6909591</v>
      </c>
      <c r="E108" s="232" t="s">
        <v>68</v>
      </c>
      <c r="F108" s="233">
        <v>4472157</v>
      </c>
      <c r="G108" s="233">
        <v>4547147</v>
      </c>
      <c r="H108" s="234">
        <f t="shared" si="3"/>
        <v>74990</v>
      </c>
    </row>
    <row r="109" s="1" customFormat="1" spans="1:8">
      <c r="A109" s="232" t="s">
        <v>68</v>
      </c>
      <c r="B109" s="233">
        <v>950975</v>
      </c>
      <c r="C109" s="233">
        <v>7860566</v>
      </c>
      <c r="D109" s="233">
        <f t="shared" si="2"/>
        <v>6909591</v>
      </c>
      <c r="E109" s="232" t="s">
        <v>68</v>
      </c>
      <c r="F109" s="233">
        <v>5699373</v>
      </c>
      <c r="G109" s="233">
        <v>5736149</v>
      </c>
      <c r="H109" s="234">
        <f t="shared" si="3"/>
        <v>36776</v>
      </c>
    </row>
    <row r="110" s="1" customFormat="1" spans="1:8">
      <c r="A110" s="232" t="s">
        <v>68</v>
      </c>
      <c r="B110" s="233">
        <v>950975</v>
      </c>
      <c r="C110" s="233">
        <v>7860566</v>
      </c>
      <c r="D110" s="233">
        <f t="shared" si="2"/>
        <v>6909591</v>
      </c>
      <c r="E110" s="232" t="s">
        <v>68</v>
      </c>
      <c r="F110" s="233">
        <v>5993567</v>
      </c>
      <c r="G110" s="233">
        <v>6020505</v>
      </c>
      <c r="H110" s="234">
        <f t="shared" si="3"/>
        <v>26938</v>
      </c>
    </row>
    <row r="111" s="1" customFormat="1" spans="1:8">
      <c r="A111" s="232" t="s">
        <v>68</v>
      </c>
      <c r="B111" s="233">
        <v>950975</v>
      </c>
      <c r="C111" s="233">
        <v>7860566</v>
      </c>
      <c r="D111" s="233">
        <f t="shared" si="2"/>
        <v>6909591</v>
      </c>
      <c r="E111" s="232" t="s">
        <v>68</v>
      </c>
      <c r="F111" s="233">
        <v>6071141</v>
      </c>
      <c r="G111" s="233">
        <v>6157498</v>
      </c>
      <c r="H111" s="234">
        <f t="shared" si="3"/>
        <v>86357</v>
      </c>
    </row>
    <row r="112" s="1" customFormat="1" spans="1:8">
      <c r="A112" s="232" t="s">
        <v>68</v>
      </c>
      <c r="B112" s="233">
        <v>950975</v>
      </c>
      <c r="C112" s="233">
        <v>7860566</v>
      </c>
      <c r="D112" s="233">
        <f t="shared" si="2"/>
        <v>6909591</v>
      </c>
      <c r="E112" s="232" t="s">
        <v>68</v>
      </c>
      <c r="F112" s="233">
        <v>6386009</v>
      </c>
      <c r="G112" s="233">
        <v>6395717</v>
      </c>
      <c r="H112" s="234">
        <f t="shared" si="3"/>
        <v>9708</v>
      </c>
    </row>
    <row r="113" s="1" customFormat="1" spans="1:8">
      <c r="A113" s="232" t="s">
        <v>68</v>
      </c>
      <c r="B113" s="233">
        <v>950975</v>
      </c>
      <c r="C113" s="233">
        <v>7860566</v>
      </c>
      <c r="D113" s="233">
        <f t="shared" si="2"/>
        <v>6909591</v>
      </c>
      <c r="E113" s="232" t="s">
        <v>68</v>
      </c>
      <c r="F113" s="233">
        <v>7813404</v>
      </c>
      <c r="G113" s="233">
        <v>7859421</v>
      </c>
      <c r="H113" s="234">
        <f t="shared" si="3"/>
        <v>46017</v>
      </c>
    </row>
    <row r="114" s="1" customFormat="1" spans="1:8">
      <c r="A114" s="232" t="s">
        <v>68</v>
      </c>
      <c r="B114" s="233">
        <v>950975</v>
      </c>
      <c r="C114" s="233">
        <v>7860566</v>
      </c>
      <c r="D114" s="233">
        <f t="shared" si="2"/>
        <v>6909591</v>
      </c>
      <c r="E114" s="232" t="s">
        <v>68</v>
      </c>
      <c r="F114" s="233">
        <v>3666546</v>
      </c>
      <c r="G114" s="233">
        <v>3672998</v>
      </c>
      <c r="H114" s="234">
        <f t="shared" si="3"/>
        <v>6452</v>
      </c>
    </row>
    <row r="115" s="1" customFormat="1" spans="1:8">
      <c r="A115" s="232" t="s">
        <v>68</v>
      </c>
      <c r="B115" s="233">
        <v>950975</v>
      </c>
      <c r="C115" s="233">
        <v>7860566</v>
      </c>
      <c r="D115" s="233">
        <f t="shared" si="2"/>
        <v>6909591</v>
      </c>
      <c r="E115" s="232" t="s">
        <v>68</v>
      </c>
      <c r="F115" s="233">
        <v>5754234</v>
      </c>
      <c r="G115" s="233">
        <v>5974016</v>
      </c>
      <c r="H115" s="234">
        <f t="shared" si="3"/>
        <v>219782</v>
      </c>
    </row>
    <row r="116" s="1" customFormat="1" spans="1:8">
      <c r="A116" s="232" t="s">
        <v>68</v>
      </c>
      <c r="B116" s="233">
        <v>950975</v>
      </c>
      <c r="C116" s="233">
        <v>7860566</v>
      </c>
      <c r="D116" s="233">
        <f t="shared" si="2"/>
        <v>6909591</v>
      </c>
      <c r="E116" s="232" t="s">
        <v>68</v>
      </c>
      <c r="F116" s="233">
        <v>6399994</v>
      </c>
      <c r="G116" s="233">
        <v>6860726</v>
      </c>
      <c r="H116" s="234">
        <f t="shared" si="3"/>
        <v>460732</v>
      </c>
    </row>
    <row r="117" s="1" customFormat="1" spans="1:8">
      <c r="A117" s="232" t="s">
        <v>68</v>
      </c>
      <c r="B117" s="233">
        <v>950975</v>
      </c>
      <c r="C117" s="233">
        <v>7860566</v>
      </c>
      <c r="D117" s="233">
        <f t="shared" si="2"/>
        <v>6909591</v>
      </c>
      <c r="E117" s="232" t="s">
        <v>68</v>
      </c>
      <c r="F117" s="233">
        <v>0</v>
      </c>
      <c r="G117" s="233">
        <v>3466259</v>
      </c>
      <c r="H117" s="234">
        <f t="shared" si="3"/>
        <v>3466259</v>
      </c>
    </row>
    <row r="118" s="1" customFormat="1" spans="1:8">
      <c r="A118" s="232" t="s">
        <v>68</v>
      </c>
      <c r="B118" s="233">
        <v>950975</v>
      </c>
      <c r="C118" s="233">
        <v>7860566</v>
      </c>
      <c r="D118" s="233">
        <f t="shared" si="2"/>
        <v>6909591</v>
      </c>
      <c r="E118" s="232" t="s">
        <v>68</v>
      </c>
      <c r="F118" s="233">
        <v>3681681</v>
      </c>
      <c r="G118" s="233">
        <v>4437680</v>
      </c>
      <c r="H118" s="234">
        <f t="shared" si="3"/>
        <v>755999</v>
      </c>
    </row>
    <row r="119" s="1" customFormat="1" spans="1:8">
      <c r="A119" s="232" t="s">
        <v>68</v>
      </c>
      <c r="B119" s="233">
        <v>950975</v>
      </c>
      <c r="C119" s="233">
        <v>7860566</v>
      </c>
      <c r="D119" s="233">
        <f t="shared" si="2"/>
        <v>6909591</v>
      </c>
      <c r="E119" s="232" t="s">
        <v>68</v>
      </c>
      <c r="F119" s="233">
        <v>4550477</v>
      </c>
      <c r="G119" s="233">
        <v>5689514</v>
      </c>
      <c r="H119" s="234">
        <f t="shared" si="3"/>
        <v>1139037</v>
      </c>
    </row>
    <row r="120" s="1" customFormat="1" spans="1:8">
      <c r="A120" s="232" t="s">
        <v>68</v>
      </c>
      <c r="B120" s="233">
        <v>950975</v>
      </c>
      <c r="C120" s="233">
        <v>7860566</v>
      </c>
      <c r="D120" s="233">
        <f t="shared" si="2"/>
        <v>6909591</v>
      </c>
      <c r="E120" s="232" t="s">
        <v>68</v>
      </c>
      <c r="F120" s="233">
        <v>6161591</v>
      </c>
      <c r="G120" s="233">
        <v>6376531</v>
      </c>
      <c r="H120" s="234">
        <f t="shared" si="3"/>
        <v>214940</v>
      </c>
    </row>
    <row r="121" s="1" customFormat="1" spans="1:8">
      <c r="A121" s="232" t="s">
        <v>68</v>
      </c>
      <c r="B121" s="233">
        <v>950975</v>
      </c>
      <c r="C121" s="233">
        <v>7860566</v>
      </c>
      <c r="D121" s="233">
        <f t="shared" si="2"/>
        <v>6909591</v>
      </c>
      <c r="E121" s="232" t="s">
        <v>68</v>
      </c>
      <c r="F121" s="233">
        <v>6882806</v>
      </c>
      <c r="G121" s="233">
        <v>7811070</v>
      </c>
      <c r="H121" s="234">
        <f t="shared" si="3"/>
        <v>928264</v>
      </c>
    </row>
    <row r="122" s="1" customFormat="1" spans="1:8">
      <c r="A122" s="232" t="s">
        <v>68</v>
      </c>
      <c r="B122" s="233">
        <v>9270109</v>
      </c>
      <c r="C122" s="233">
        <v>10575468</v>
      </c>
      <c r="D122" s="233">
        <f t="shared" si="2"/>
        <v>1305359</v>
      </c>
      <c r="E122" s="232" t="s">
        <v>68</v>
      </c>
      <c r="F122" s="233">
        <v>9640397</v>
      </c>
      <c r="G122" s="233">
        <v>9697442</v>
      </c>
      <c r="H122" s="234">
        <f t="shared" si="3"/>
        <v>57045</v>
      </c>
    </row>
    <row r="123" s="1" customFormat="1" spans="1:8">
      <c r="A123" s="232" t="s">
        <v>68</v>
      </c>
      <c r="B123" s="233">
        <v>9270109</v>
      </c>
      <c r="C123" s="233">
        <v>10575468</v>
      </c>
      <c r="D123" s="233">
        <f t="shared" si="2"/>
        <v>1305359</v>
      </c>
      <c r="E123" s="232" t="s">
        <v>68</v>
      </c>
      <c r="F123" s="233">
        <v>9698154</v>
      </c>
      <c r="G123" s="233">
        <v>10202092</v>
      </c>
      <c r="H123" s="234">
        <f t="shared" si="3"/>
        <v>503938</v>
      </c>
    </row>
    <row r="124" s="1" customFormat="1" spans="1:8">
      <c r="A124" s="232" t="s">
        <v>68</v>
      </c>
      <c r="B124" s="233">
        <v>9270109</v>
      </c>
      <c r="C124" s="233">
        <v>10575468</v>
      </c>
      <c r="D124" s="233">
        <f t="shared" si="2"/>
        <v>1305359</v>
      </c>
      <c r="E124" s="232" t="s">
        <v>68</v>
      </c>
      <c r="F124" s="233">
        <v>10211292</v>
      </c>
      <c r="G124" s="233">
        <v>10586295</v>
      </c>
      <c r="H124" s="234">
        <f t="shared" si="3"/>
        <v>375003</v>
      </c>
    </row>
    <row r="125" s="1" customFormat="1" spans="1:8">
      <c r="A125" s="232" t="s">
        <v>68</v>
      </c>
      <c r="B125" s="233">
        <v>9270109</v>
      </c>
      <c r="C125" s="233">
        <v>10575468</v>
      </c>
      <c r="D125" s="233">
        <f t="shared" si="2"/>
        <v>1305359</v>
      </c>
      <c r="E125" s="232" t="s">
        <v>68</v>
      </c>
      <c r="F125" s="233">
        <v>8060538</v>
      </c>
      <c r="G125" s="233">
        <v>9619834</v>
      </c>
      <c r="H125" s="234">
        <f t="shared" si="3"/>
        <v>1559296</v>
      </c>
    </row>
    <row r="126" s="1" customFormat="1" spans="1:8">
      <c r="A126" s="232" t="s">
        <v>68</v>
      </c>
      <c r="B126" s="233">
        <v>12097358</v>
      </c>
      <c r="C126" s="233">
        <v>14504349</v>
      </c>
      <c r="D126" s="233">
        <f t="shared" si="2"/>
        <v>2406991</v>
      </c>
      <c r="E126" s="232" t="s">
        <v>68</v>
      </c>
      <c r="F126" s="233">
        <v>12096921</v>
      </c>
      <c r="G126" s="233">
        <v>12103909</v>
      </c>
      <c r="H126" s="234">
        <f t="shared" si="3"/>
        <v>6988</v>
      </c>
    </row>
    <row r="127" s="1" customFormat="1" spans="1:8">
      <c r="A127" s="232" t="s">
        <v>68</v>
      </c>
      <c r="B127" s="233">
        <v>12097358</v>
      </c>
      <c r="C127" s="233">
        <v>14504349</v>
      </c>
      <c r="D127" s="233">
        <f t="shared" si="2"/>
        <v>2406991</v>
      </c>
      <c r="E127" s="232" t="s">
        <v>68</v>
      </c>
      <c r="F127" s="233">
        <v>12251530</v>
      </c>
      <c r="G127" s="233">
        <v>12254848</v>
      </c>
      <c r="H127" s="234">
        <f t="shared" si="3"/>
        <v>3318</v>
      </c>
    </row>
    <row r="128" s="1" customFormat="1" spans="1:8">
      <c r="A128" s="232" t="s">
        <v>68</v>
      </c>
      <c r="B128" s="233">
        <v>12097358</v>
      </c>
      <c r="C128" s="233">
        <v>14504349</v>
      </c>
      <c r="D128" s="233">
        <f t="shared" si="2"/>
        <v>2406991</v>
      </c>
      <c r="E128" s="232" t="s">
        <v>68</v>
      </c>
      <c r="F128" s="233">
        <v>12257548</v>
      </c>
      <c r="G128" s="233">
        <v>12266229</v>
      </c>
      <c r="H128" s="234">
        <f t="shared" si="3"/>
        <v>8681</v>
      </c>
    </row>
    <row r="129" s="1" customFormat="1" spans="1:8">
      <c r="A129" s="232" t="s">
        <v>68</v>
      </c>
      <c r="B129" s="233">
        <v>12097358</v>
      </c>
      <c r="C129" s="233">
        <v>14504349</v>
      </c>
      <c r="D129" s="233">
        <f t="shared" si="2"/>
        <v>2406991</v>
      </c>
      <c r="E129" s="232" t="s">
        <v>68</v>
      </c>
      <c r="F129" s="233">
        <v>12457744</v>
      </c>
      <c r="G129" s="233">
        <v>12459681</v>
      </c>
      <c r="H129" s="234">
        <f t="shared" si="3"/>
        <v>1937</v>
      </c>
    </row>
    <row r="130" s="1" customFormat="1" spans="1:8">
      <c r="A130" s="232" t="s">
        <v>68</v>
      </c>
      <c r="B130" s="233">
        <v>12097358</v>
      </c>
      <c r="C130" s="233">
        <v>14504349</v>
      </c>
      <c r="D130" s="233">
        <f t="shared" si="2"/>
        <v>2406991</v>
      </c>
      <c r="E130" s="232" t="s">
        <v>68</v>
      </c>
      <c r="F130" s="233">
        <v>12559764</v>
      </c>
      <c r="G130" s="233">
        <v>12562873</v>
      </c>
      <c r="H130" s="234">
        <f t="shared" si="3"/>
        <v>3109</v>
      </c>
    </row>
    <row r="131" s="1" customFormat="1" spans="1:8">
      <c r="A131" s="232" t="s">
        <v>68</v>
      </c>
      <c r="B131" s="233">
        <v>12097358</v>
      </c>
      <c r="C131" s="233">
        <v>14504349</v>
      </c>
      <c r="D131" s="233">
        <f t="shared" si="2"/>
        <v>2406991</v>
      </c>
      <c r="E131" s="232" t="s">
        <v>68</v>
      </c>
      <c r="F131" s="233">
        <v>12634632</v>
      </c>
      <c r="G131" s="233">
        <v>12637110</v>
      </c>
      <c r="H131" s="234">
        <f t="shared" si="3"/>
        <v>2478</v>
      </c>
    </row>
    <row r="132" s="1" customFormat="1" spans="1:8">
      <c r="A132" s="232" t="s">
        <v>68</v>
      </c>
      <c r="B132" s="233">
        <v>12097358</v>
      </c>
      <c r="C132" s="233">
        <v>14504349</v>
      </c>
      <c r="D132" s="233">
        <f t="shared" si="2"/>
        <v>2406991</v>
      </c>
      <c r="E132" s="232" t="s">
        <v>68</v>
      </c>
      <c r="F132" s="233">
        <v>12642147</v>
      </c>
      <c r="G132" s="233">
        <v>12644716</v>
      </c>
      <c r="H132" s="234">
        <f t="shared" si="3"/>
        <v>2569</v>
      </c>
    </row>
    <row r="133" s="1" customFormat="1" spans="1:8">
      <c r="A133" s="232" t="s">
        <v>68</v>
      </c>
      <c r="B133" s="233">
        <v>12097358</v>
      </c>
      <c r="C133" s="233">
        <v>14504349</v>
      </c>
      <c r="D133" s="233">
        <f t="shared" ref="D133:D196" si="4">C133-B133</f>
        <v>2406991</v>
      </c>
      <c r="E133" s="232" t="s">
        <v>68</v>
      </c>
      <c r="F133" s="233">
        <v>12700480</v>
      </c>
      <c r="G133" s="233">
        <v>12702725</v>
      </c>
      <c r="H133" s="234">
        <f t="shared" ref="H133:H196" si="5">G133-F133</f>
        <v>2245</v>
      </c>
    </row>
    <row r="134" s="1" customFormat="1" spans="1:8">
      <c r="A134" s="232" t="s">
        <v>68</v>
      </c>
      <c r="B134" s="233">
        <v>12097358</v>
      </c>
      <c r="C134" s="233">
        <v>14504349</v>
      </c>
      <c r="D134" s="233">
        <f t="shared" si="4"/>
        <v>2406991</v>
      </c>
      <c r="E134" s="232" t="s">
        <v>68</v>
      </c>
      <c r="F134" s="233">
        <v>12704951</v>
      </c>
      <c r="G134" s="233">
        <v>12712500</v>
      </c>
      <c r="H134" s="234">
        <f t="shared" si="5"/>
        <v>7549</v>
      </c>
    </row>
    <row r="135" s="1" customFormat="1" spans="1:8">
      <c r="A135" s="232" t="s">
        <v>68</v>
      </c>
      <c r="B135" s="233">
        <v>12097358</v>
      </c>
      <c r="C135" s="233">
        <v>14504349</v>
      </c>
      <c r="D135" s="233">
        <f t="shared" si="4"/>
        <v>2406991</v>
      </c>
      <c r="E135" s="232" t="s">
        <v>68</v>
      </c>
      <c r="F135" s="233">
        <v>12747528</v>
      </c>
      <c r="G135" s="233">
        <v>12762319</v>
      </c>
      <c r="H135" s="234">
        <f t="shared" si="5"/>
        <v>14791</v>
      </c>
    </row>
    <row r="136" s="1" customFormat="1" spans="1:8">
      <c r="A136" s="232" t="s">
        <v>68</v>
      </c>
      <c r="B136" s="233">
        <v>12097358</v>
      </c>
      <c r="C136" s="233">
        <v>14504349</v>
      </c>
      <c r="D136" s="233">
        <f t="shared" si="4"/>
        <v>2406991</v>
      </c>
      <c r="E136" s="232" t="s">
        <v>68</v>
      </c>
      <c r="F136" s="233">
        <v>12766062</v>
      </c>
      <c r="G136" s="233">
        <v>12771823</v>
      </c>
      <c r="H136" s="234">
        <f t="shared" si="5"/>
        <v>5761</v>
      </c>
    </row>
    <row r="137" s="1" customFormat="1" spans="1:8">
      <c r="A137" s="232" t="s">
        <v>68</v>
      </c>
      <c r="B137" s="233">
        <v>12097358</v>
      </c>
      <c r="C137" s="233">
        <v>14504349</v>
      </c>
      <c r="D137" s="233">
        <f t="shared" si="4"/>
        <v>2406991</v>
      </c>
      <c r="E137" s="232" t="s">
        <v>68</v>
      </c>
      <c r="F137" s="233">
        <v>12915963</v>
      </c>
      <c r="G137" s="233">
        <v>12922945</v>
      </c>
      <c r="H137" s="234">
        <f t="shared" si="5"/>
        <v>6982</v>
      </c>
    </row>
    <row r="138" s="1" customFormat="1" spans="1:8">
      <c r="A138" s="232" t="s">
        <v>68</v>
      </c>
      <c r="B138" s="233">
        <v>12097358</v>
      </c>
      <c r="C138" s="233">
        <v>14504349</v>
      </c>
      <c r="D138" s="233">
        <f t="shared" si="4"/>
        <v>2406991</v>
      </c>
      <c r="E138" s="232" t="s">
        <v>68</v>
      </c>
      <c r="F138" s="233">
        <v>12945996</v>
      </c>
      <c r="G138" s="233">
        <v>12948524</v>
      </c>
      <c r="H138" s="234">
        <f t="shared" si="5"/>
        <v>2528</v>
      </c>
    </row>
    <row r="139" s="1" customFormat="1" spans="1:8">
      <c r="A139" s="232" t="s">
        <v>68</v>
      </c>
      <c r="B139" s="233">
        <v>12097358</v>
      </c>
      <c r="C139" s="233">
        <v>14504349</v>
      </c>
      <c r="D139" s="233">
        <f t="shared" si="4"/>
        <v>2406991</v>
      </c>
      <c r="E139" s="232" t="s">
        <v>68</v>
      </c>
      <c r="F139" s="233">
        <v>12949744</v>
      </c>
      <c r="G139" s="233">
        <v>12952525</v>
      </c>
      <c r="H139" s="234">
        <f t="shared" si="5"/>
        <v>2781</v>
      </c>
    </row>
    <row r="140" s="1" customFormat="1" spans="1:8">
      <c r="A140" s="232" t="s">
        <v>68</v>
      </c>
      <c r="B140" s="233">
        <v>12097358</v>
      </c>
      <c r="C140" s="233">
        <v>14504349</v>
      </c>
      <c r="D140" s="233">
        <f t="shared" si="4"/>
        <v>2406991</v>
      </c>
      <c r="E140" s="232" t="s">
        <v>68</v>
      </c>
      <c r="F140" s="233">
        <v>12960619</v>
      </c>
      <c r="G140" s="233">
        <v>12961462</v>
      </c>
      <c r="H140" s="234">
        <f t="shared" si="5"/>
        <v>843</v>
      </c>
    </row>
    <row r="141" s="1" customFormat="1" spans="1:8">
      <c r="A141" s="232" t="s">
        <v>68</v>
      </c>
      <c r="B141" s="233">
        <v>12097358</v>
      </c>
      <c r="C141" s="233">
        <v>14504349</v>
      </c>
      <c r="D141" s="233">
        <f t="shared" si="4"/>
        <v>2406991</v>
      </c>
      <c r="E141" s="232" t="s">
        <v>68</v>
      </c>
      <c r="F141" s="233">
        <v>12963584</v>
      </c>
      <c r="G141" s="233">
        <v>12968018</v>
      </c>
      <c r="H141" s="234">
        <f t="shared" si="5"/>
        <v>4434</v>
      </c>
    </row>
    <row r="142" s="1" customFormat="1" spans="1:8">
      <c r="A142" s="232" t="s">
        <v>68</v>
      </c>
      <c r="B142" s="233">
        <v>12097358</v>
      </c>
      <c r="C142" s="233">
        <v>14504349</v>
      </c>
      <c r="D142" s="233">
        <f t="shared" si="4"/>
        <v>2406991</v>
      </c>
      <c r="E142" s="232" t="s">
        <v>68</v>
      </c>
      <c r="F142" s="233">
        <v>13015420</v>
      </c>
      <c r="G142" s="233">
        <v>13020643</v>
      </c>
      <c r="H142" s="234">
        <f t="shared" si="5"/>
        <v>5223</v>
      </c>
    </row>
    <row r="143" s="1" customFormat="1" spans="1:8">
      <c r="A143" s="232" t="s">
        <v>68</v>
      </c>
      <c r="B143" s="233">
        <v>12097358</v>
      </c>
      <c r="C143" s="233">
        <v>14504349</v>
      </c>
      <c r="D143" s="233">
        <f t="shared" si="4"/>
        <v>2406991</v>
      </c>
      <c r="E143" s="232" t="s">
        <v>68</v>
      </c>
      <c r="F143" s="233">
        <v>13070417</v>
      </c>
      <c r="G143" s="233">
        <v>13070807</v>
      </c>
      <c r="H143" s="234">
        <f t="shared" si="5"/>
        <v>390</v>
      </c>
    </row>
    <row r="144" s="1" customFormat="1" spans="1:8">
      <c r="A144" s="232" t="s">
        <v>68</v>
      </c>
      <c r="B144" s="233">
        <v>12097358</v>
      </c>
      <c r="C144" s="233">
        <v>14504349</v>
      </c>
      <c r="D144" s="233">
        <f t="shared" si="4"/>
        <v>2406991</v>
      </c>
      <c r="E144" s="232" t="s">
        <v>68</v>
      </c>
      <c r="F144" s="233">
        <v>13118137</v>
      </c>
      <c r="G144" s="233">
        <v>13120916</v>
      </c>
      <c r="H144" s="234">
        <f t="shared" si="5"/>
        <v>2779</v>
      </c>
    </row>
    <row r="145" s="1" customFormat="1" spans="1:8">
      <c r="A145" s="232" t="s">
        <v>68</v>
      </c>
      <c r="B145" s="233">
        <v>12097358</v>
      </c>
      <c r="C145" s="233">
        <v>14504349</v>
      </c>
      <c r="D145" s="233">
        <f t="shared" si="4"/>
        <v>2406991</v>
      </c>
      <c r="E145" s="232" t="s">
        <v>68</v>
      </c>
      <c r="F145" s="233">
        <v>13163526</v>
      </c>
      <c r="G145" s="233">
        <v>13166281</v>
      </c>
      <c r="H145" s="234">
        <f t="shared" si="5"/>
        <v>2755</v>
      </c>
    </row>
    <row r="146" s="1" customFormat="1" spans="1:8">
      <c r="A146" s="232" t="s">
        <v>68</v>
      </c>
      <c r="B146" s="233">
        <v>12097358</v>
      </c>
      <c r="C146" s="233">
        <v>14504349</v>
      </c>
      <c r="D146" s="233">
        <f t="shared" si="4"/>
        <v>2406991</v>
      </c>
      <c r="E146" s="232" t="s">
        <v>68</v>
      </c>
      <c r="F146" s="233">
        <v>13176917</v>
      </c>
      <c r="G146" s="233">
        <v>13181538</v>
      </c>
      <c r="H146" s="234">
        <f t="shared" si="5"/>
        <v>4621</v>
      </c>
    </row>
    <row r="147" s="1" customFormat="1" spans="1:8">
      <c r="A147" s="232" t="s">
        <v>68</v>
      </c>
      <c r="B147" s="233">
        <v>12097358</v>
      </c>
      <c r="C147" s="233">
        <v>14504349</v>
      </c>
      <c r="D147" s="233">
        <f t="shared" si="4"/>
        <v>2406991</v>
      </c>
      <c r="E147" s="232" t="s">
        <v>68</v>
      </c>
      <c r="F147" s="233">
        <v>13185566</v>
      </c>
      <c r="G147" s="233">
        <v>13187577</v>
      </c>
      <c r="H147" s="234">
        <f t="shared" si="5"/>
        <v>2011</v>
      </c>
    </row>
    <row r="148" s="1" customFormat="1" spans="1:8">
      <c r="A148" s="232" t="s">
        <v>68</v>
      </c>
      <c r="B148" s="233">
        <v>12097358</v>
      </c>
      <c r="C148" s="233">
        <v>14504349</v>
      </c>
      <c r="D148" s="233">
        <f t="shared" si="4"/>
        <v>2406991</v>
      </c>
      <c r="E148" s="232" t="s">
        <v>68</v>
      </c>
      <c r="F148" s="233">
        <v>13189260</v>
      </c>
      <c r="G148" s="233">
        <v>13190487</v>
      </c>
      <c r="H148" s="234">
        <f t="shared" si="5"/>
        <v>1227</v>
      </c>
    </row>
    <row r="149" s="1" customFormat="1" spans="1:8">
      <c r="A149" s="232" t="s">
        <v>68</v>
      </c>
      <c r="B149" s="233">
        <v>12097358</v>
      </c>
      <c r="C149" s="233">
        <v>14504349</v>
      </c>
      <c r="D149" s="233">
        <f t="shared" si="4"/>
        <v>2406991</v>
      </c>
      <c r="E149" s="232" t="s">
        <v>68</v>
      </c>
      <c r="F149" s="233">
        <v>13192930</v>
      </c>
      <c r="G149" s="233">
        <v>13203618</v>
      </c>
      <c r="H149" s="234">
        <f t="shared" si="5"/>
        <v>10688</v>
      </c>
    </row>
    <row r="150" s="1" customFormat="1" spans="1:8">
      <c r="A150" s="232" t="s">
        <v>68</v>
      </c>
      <c r="B150" s="233">
        <v>12097358</v>
      </c>
      <c r="C150" s="233">
        <v>14504349</v>
      </c>
      <c r="D150" s="233">
        <f t="shared" si="4"/>
        <v>2406991</v>
      </c>
      <c r="E150" s="232" t="s">
        <v>68</v>
      </c>
      <c r="F150" s="233">
        <v>13225589</v>
      </c>
      <c r="G150" s="233">
        <v>13234669</v>
      </c>
      <c r="H150" s="234">
        <f t="shared" si="5"/>
        <v>9080</v>
      </c>
    </row>
    <row r="151" s="1" customFormat="1" spans="1:8">
      <c r="A151" s="232" t="s">
        <v>68</v>
      </c>
      <c r="B151" s="233">
        <v>12097358</v>
      </c>
      <c r="C151" s="233">
        <v>14504349</v>
      </c>
      <c r="D151" s="233">
        <f t="shared" si="4"/>
        <v>2406991</v>
      </c>
      <c r="E151" s="232" t="s">
        <v>68</v>
      </c>
      <c r="F151" s="233">
        <v>13241411</v>
      </c>
      <c r="G151" s="233">
        <v>13253530</v>
      </c>
      <c r="H151" s="234">
        <f t="shared" si="5"/>
        <v>12119</v>
      </c>
    </row>
    <row r="152" s="1" customFormat="1" spans="1:8">
      <c r="A152" s="232" t="s">
        <v>68</v>
      </c>
      <c r="B152" s="233">
        <v>12097358</v>
      </c>
      <c r="C152" s="233">
        <v>14504349</v>
      </c>
      <c r="D152" s="233">
        <f t="shared" si="4"/>
        <v>2406991</v>
      </c>
      <c r="E152" s="232" t="s">
        <v>68</v>
      </c>
      <c r="F152" s="233">
        <v>13255265</v>
      </c>
      <c r="G152" s="233">
        <v>13267149</v>
      </c>
      <c r="H152" s="234">
        <f t="shared" si="5"/>
        <v>11884</v>
      </c>
    </row>
    <row r="153" s="1" customFormat="1" spans="1:8">
      <c r="A153" s="232" t="s">
        <v>68</v>
      </c>
      <c r="B153" s="233">
        <v>12097358</v>
      </c>
      <c r="C153" s="233">
        <v>14504349</v>
      </c>
      <c r="D153" s="233">
        <f t="shared" si="4"/>
        <v>2406991</v>
      </c>
      <c r="E153" s="232" t="s">
        <v>68</v>
      </c>
      <c r="F153" s="233">
        <v>13274677</v>
      </c>
      <c r="G153" s="233">
        <v>13277506</v>
      </c>
      <c r="H153" s="234">
        <f t="shared" si="5"/>
        <v>2829</v>
      </c>
    </row>
    <row r="154" s="1" customFormat="1" spans="1:8">
      <c r="A154" s="232" t="s">
        <v>68</v>
      </c>
      <c r="B154" s="233">
        <v>12097358</v>
      </c>
      <c r="C154" s="233">
        <v>14504349</v>
      </c>
      <c r="D154" s="233">
        <f t="shared" si="4"/>
        <v>2406991</v>
      </c>
      <c r="E154" s="232" t="s">
        <v>68</v>
      </c>
      <c r="F154" s="233">
        <v>13282772</v>
      </c>
      <c r="G154" s="233">
        <v>13283185</v>
      </c>
      <c r="H154" s="234">
        <f t="shared" si="5"/>
        <v>413</v>
      </c>
    </row>
    <row r="155" s="1" customFormat="1" spans="1:8">
      <c r="A155" s="232" t="s">
        <v>68</v>
      </c>
      <c r="B155" s="233">
        <v>12097358</v>
      </c>
      <c r="C155" s="233">
        <v>14504349</v>
      </c>
      <c r="D155" s="233">
        <f t="shared" si="4"/>
        <v>2406991</v>
      </c>
      <c r="E155" s="232" t="s">
        <v>68</v>
      </c>
      <c r="F155" s="233">
        <v>13302965</v>
      </c>
      <c r="G155" s="233">
        <v>13303415</v>
      </c>
      <c r="H155" s="234">
        <f t="shared" si="5"/>
        <v>450</v>
      </c>
    </row>
    <row r="156" s="1" customFormat="1" spans="1:8">
      <c r="A156" s="232" t="s">
        <v>68</v>
      </c>
      <c r="B156" s="233">
        <v>12097358</v>
      </c>
      <c r="C156" s="233">
        <v>14504349</v>
      </c>
      <c r="D156" s="233">
        <f t="shared" si="4"/>
        <v>2406991</v>
      </c>
      <c r="E156" s="232" t="s">
        <v>68</v>
      </c>
      <c r="F156" s="233">
        <v>13329078</v>
      </c>
      <c r="G156" s="233">
        <v>13329496</v>
      </c>
      <c r="H156" s="234">
        <f t="shared" si="5"/>
        <v>418</v>
      </c>
    </row>
    <row r="157" s="1" customFormat="1" spans="1:8">
      <c r="A157" s="232" t="s">
        <v>68</v>
      </c>
      <c r="B157" s="233">
        <v>12097358</v>
      </c>
      <c r="C157" s="233">
        <v>14504349</v>
      </c>
      <c r="D157" s="233">
        <f t="shared" si="4"/>
        <v>2406991</v>
      </c>
      <c r="E157" s="232" t="s">
        <v>68</v>
      </c>
      <c r="F157" s="233">
        <v>13389010</v>
      </c>
      <c r="G157" s="233">
        <v>13390928</v>
      </c>
      <c r="H157" s="234">
        <f t="shared" si="5"/>
        <v>1918</v>
      </c>
    </row>
    <row r="158" s="1" customFormat="1" spans="1:8">
      <c r="A158" s="232" t="s">
        <v>68</v>
      </c>
      <c r="B158" s="233">
        <v>12097358</v>
      </c>
      <c r="C158" s="233">
        <v>14504349</v>
      </c>
      <c r="D158" s="233">
        <f t="shared" si="4"/>
        <v>2406991</v>
      </c>
      <c r="E158" s="232" t="s">
        <v>68</v>
      </c>
      <c r="F158" s="233">
        <v>13395555</v>
      </c>
      <c r="G158" s="233">
        <v>13398611</v>
      </c>
      <c r="H158" s="234">
        <f t="shared" si="5"/>
        <v>3056</v>
      </c>
    </row>
    <row r="159" s="1" customFormat="1" spans="1:8">
      <c r="A159" s="232" t="s">
        <v>68</v>
      </c>
      <c r="B159" s="233">
        <v>12097358</v>
      </c>
      <c r="C159" s="233">
        <v>14504349</v>
      </c>
      <c r="D159" s="233">
        <f t="shared" si="4"/>
        <v>2406991</v>
      </c>
      <c r="E159" s="232" t="s">
        <v>68</v>
      </c>
      <c r="F159" s="233">
        <v>13472012</v>
      </c>
      <c r="G159" s="233">
        <v>13476026</v>
      </c>
      <c r="H159" s="234">
        <f t="shared" si="5"/>
        <v>4014</v>
      </c>
    </row>
    <row r="160" s="1" customFormat="1" spans="1:8">
      <c r="A160" s="232" t="s">
        <v>68</v>
      </c>
      <c r="B160" s="233">
        <v>12097358</v>
      </c>
      <c r="C160" s="233">
        <v>14504349</v>
      </c>
      <c r="D160" s="233">
        <f t="shared" si="4"/>
        <v>2406991</v>
      </c>
      <c r="E160" s="232" t="s">
        <v>68</v>
      </c>
      <c r="F160" s="233">
        <v>13478798</v>
      </c>
      <c r="G160" s="233">
        <v>13479725</v>
      </c>
      <c r="H160" s="234">
        <f t="shared" si="5"/>
        <v>927</v>
      </c>
    </row>
    <row r="161" s="1" customFormat="1" spans="1:8">
      <c r="A161" s="232" t="s">
        <v>68</v>
      </c>
      <c r="B161" s="233">
        <v>12097358</v>
      </c>
      <c r="C161" s="233">
        <v>14504349</v>
      </c>
      <c r="D161" s="233">
        <f t="shared" si="4"/>
        <v>2406991</v>
      </c>
      <c r="E161" s="232" t="s">
        <v>68</v>
      </c>
      <c r="F161" s="233">
        <v>13487344</v>
      </c>
      <c r="G161" s="233">
        <v>13490236</v>
      </c>
      <c r="H161" s="234">
        <f t="shared" si="5"/>
        <v>2892</v>
      </c>
    </row>
    <row r="162" s="1" customFormat="1" spans="1:8">
      <c r="A162" s="232" t="s">
        <v>68</v>
      </c>
      <c r="B162" s="233">
        <v>12097358</v>
      </c>
      <c r="C162" s="233">
        <v>14504349</v>
      </c>
      <c r="D162" s="233">
        <f t="shared" si="4"/>
        <v>2406991</v>
      </c>
      <c r="E162" s="232" t="s">
        <v>68</v>
      </c>
      <c r="F162" s="233">
        <v>13940004</v>
      </c>
      <c r="G162" s="233">
        <v>13941240</v>
      </c>
      <c r="H162" s="234">
        <f t="shared" si="5"/>
        <v>1236</v>
      </c>
    </row>
    <row r="163" s="1" customFormat="1" spans="1:8">
      <c r="A163" s="232" t="s">
        <v>68</v>
      </c>
      <c r="B163" s="233">
        <v>12097358</v>
      </c>
      <c r="C163" s="233">
        <v>14504349</v>
      </c>
      <c r="D163" s="233">
        <f t="shared" si="4"/>
        <v>2406991</v>
      </c>
      <c r="E163" s="232" t="s">
        <v>68</v>
      </c>
      <c r="F163" s="233">
        <v>13973852</v>
      </c>
      <c r="G163" s="233">
        <v>13974699</v>
      </c>
      <c r="H163" s="234">
        <f t="shared" si="5"/>
        <v>847</v>
      </c>
    </row>
    <row r="164" s="1" customFormat="1" spans="1:8">
      <c r="A164" s="232" t="s">
        <v>68</v>
      </c>
      <c r="B164" s="233">
        <v>12097358</v>
      </c>
      <c r="C164" s="233">
        <v>14504349</v>
      </c>
      <c r="D164" s="233">
        <f t="shared" si="4"/>
        <v>2406991</v>
      </c>
      <c r="E164" s="232" t="s">
        <v>68</v>
      </c>
      <c r="F164" s="233">
        <v>14471793</v>
      </c>
      <c r="G164" s="233">
        <v>14479910</v>
      </c>
      <c r="H164" s="234">
        <f t="shared" si="5"/>
        <v>8117</v>
      </c>
    </row>
    <row r="165" s="1" customFormat="1" spans="1:8">
      <c r="A165" s="232" t="s">
        <v>68</v>
      </c>
      <c r="B165" s="233">
        <v>12097358</v>
      </c>
      <c r="C165" s="233">
        <v>14504349</v>
      </c>
      <c r="D165" s="233">
        <f t="shared" si="4"/>
        <v>2406991</v>
      </c>
      <c r="E165" s="232" t="s">
        <v>68</v>
      </c>
      <c r="F165" s="233">
        <v>12270814</v>
      </c>
      <c r="G165" s="233">
        <v>12276452</v>
      </c>
      <c r="H165" s="234">
        <f t="shared" si="5"/>
        <v>5638</v>
      </c>
    </row>
    <row r="166" s="1" customFormat="1" spans="1:8">
      <c r="A166" s="232" t="s">
        <v>68</v>
      </c>
      <c r="B166" s="233">
        <v>12097358</v>
      </c>
      <c r="C166" s="233">
        <v>14504349</v>
      </c>
      <c r="D166" s="233">
        <f t="shared" si="4"/>
        <v>2406991</v>
      </c>
      <c r="E166" s="232" t="s">
        <v>68</v>
      </c>
      <c r="F166" s="233">
        <v>12373139</v>
      </c>
      <c r="G166" s="233">
        <v>12398111</v>
      </c>
      <c r="H166" s="234">
        <f t="shared" si="5"/>
        <v>24972</v>
      </c>
    </row>
    <row r="167" s="1" customFormat="1" spans="1:8">
      <c r="A167" s="232" t="s">
        <v>68</v>
      </c>
      <c r="B167" s="233">
        <v>12097358</v>
      </c>
      <c r="C167" s="233">
        <v>14504349</v>
      </c>
      <c r="D167" s="233">
        <f t="shared" si="4"/>
        <v>2406991</v>
      </c>
      <c r="E167" s="232" t="s">
        <v>68</v>
      </c>
      <c r="F167" s="233">
        <v>12464353</v>
      </c>
      <c r="G167" s="233">
        <v>12528883</v>
      </c>
      <c r="H167" s="234">
        <f t="shared" si="5"/>
        <v>64530</v>
      </c>
    </row>
    <row r="168" s="1" customFormat="1" spans="1:8">
      <c r="A168" s="232" t="s">
        <v>68</v>
      </c>
      <c r="B168" s="233">
        <v>12097358</v>
      </c>
      <c r="C168" s="233">
        <v>14504349</v>
      </c>
      <c r="D168" s="233">
        <f t="shared" si="4"/>
        <v>2406991</v>
      </c>
      <c r="E168" s="232" t="s">
        <v>68</v>
      </c>
      <c r="F168" s="233">
        <v>12531155</v>
      </c>
      <c r="G168" s="233">
        <v>12557986</v>
      </c>
      <c r="H168" s="234">
        <f t="shared" si="5"/>
        <v>26831</v>
      </c>
    </row>
    <row r="169" s="1" customFormat="1" spans="1:8">
      <c r="A169" s="232" t="s">
        <v>68</v>
      </c>
      <c r="B169" s="233">
        <v>12097358</v>
      </c>
      <c r="C169" s="233">
        <v>14504349</v>
      </c>
      <c r="D169" s="233">
        <f t="shared" si="4"/>
        <v>2406991</v>
      </c>
      <c r="E169" s="232" t="s">
        <v>68</v>
      </c>
      <c r="F169" s="233">
        <v>12565823</v>
      </c>
      <c r="G169" s="233">
        <v>12569217</v>
      </c>
      <c r="H169" s="234">
        <f t="shared" si="5"/>
        <v>3394</v>
      </c>
    </row>
    <row r="170" s="1" customFormat="1" spans="1:8">
      <c r="A170" s="232" t="s">
        <v>68</v>
      </c>
      <c r="B170" s="233">
        <v>12097358</v>
      </c>
      <c r="C170" s="233">
        <v>14504349</v>
      </c>
      <c r="D170" s="233">
        <f t="shared" si="4"/>
        <v>2406991</v>
      </c>
      <c r="E170" s="232" t="s">
        <v>68</v>
      </c>
      <c r="F170" s="233">
        <v>12592183</v>
      </c>
      <c r="G170" s="233">
        <v>12613745</v>
      </c>
      <c r="H170" s="234">
        <f t="shared" si="5"/>
        <v>21562</v>
      </c>
    </row>
    <row r="171" s="1" customFormat="1" spans="1:8">
      <c r="A171" s="232" t="s">
        <v>68</v>
      </c>
      <c r="B171" s="233">
        <v>12097358</v>
      </c>
      <c r="C171" s="233">
        <v>14504349</v>
      </c>
      <c r="D171" s="233">
        <f t="shared" si="4"/>
        <v>2406991</v>
      </c>
      <c r="E171" s="232" t="s">
        <v>68</v>
      </c>
      <c r="F171" s="233">
        <v>12617728</v>
      </c>
      <c r="G171" s="233">
        <v>12634063</v>
      </c>
      <c r="H171" s="234">
        <f t="shared" si="5"/>
        <v>16335</v>
      </c>
    </row>
    <row r="172" s="1" customFormat="1" spans="1:8">
      <c r="A172" s="232" t="s">
        <v>68</v>
      </c>
      <c r="B172" s="233">
        <v>12097358</v>
      </c>
      <c r="C172" s="233">
        <v>14504349</v>
      </c>
      <c r="D172" s="233">
        <f t="shared" si="4"/>
        <v>2406991</v>
      </c>
      <c r="E172" s="232" t="s">
        <v>68</v>
      </c>
      <c r="F172" s="233">
        <v>12649888</v>
      </c>
      <c r="G172" s="233">
        <v>12673492</v>
      </c>
      <c r="H172" s="234">
        <f t="shared" si="5"/>
        <v>23604</v>
      </c>
    </row>
    <row r="173" s="1" customFormat="1" spans="1:8">
      <c r="A173" s="232" t="s">
        <v>68</v>
      </c>
      <c r="B173" s="233">
        <v>12097358</v>
      </c>
      <c r="C173" s="233">
        <v>14504349</v>
      </c>
      <c r="D173" s="233">
        <f t="shared" si="4"/>
        <v>2406991</v>
      </c>
      <c r="E173" s="232" t="s">
        <v>68</v>
      </c>
      <c r="F173" s="233">
        <v>12876815</v>
      </c>
      <c r="G173" s="233">
        <v>12882078</v>
      </c>
      <c r="H173" s="234">
        <f t="shared" si="5"/>
        <v>5263</v>
      </c>
    </row>
    <row r="174" s="1" customFormat="1" spans="1:8">
      <c r="A174" s="232" t="s">
        <v>68</v>
      </c>
      <c r="B174" s="233">
        <v>12097358</v>
      </c>
      <c r="C174" s="233">
        <v>14504349</v>
      </c>
      <c r="D174" s="233">
        <f t="shared" si="4"/>
        <v>2406991</v>
      </c>
      <c r="E174" s="232" t="s">
        <v>68</v>
      </c>
      <c r="F174" s="233">
        <v>12884221</v>
      </c>
      <c r="G174" s="233">
        <v>12902229</v>
      </c>
      <c r="H174" s="234">
        <f t="shared" si="5"/>
        <v>18008</v>
      </c>
    </row>
    <row r="175" s="1" customFormat="1" spans="1:8">
      <c r="A175" s="232" t="s">
        <v>68</v>
      </c>
      <c r="B175" s="233">
        <v>12097358</v>
      </c>
      <c r="C175" s="233">
        <v>14504349</v>
      </c>
      <c r="D175" s="233">
        <f t="shared" si="4"/>
        <v>2406991</v>
      </c>
      <c r="E175" s="232" t="s">
        <v>68</v>
      </c>
      <c r="F175" s="233">
        <v>12923384</v>
      </c>
      <c r="G175" s="233">
        <v>12941996</v>
      </c>
      <c r="H175" s="234">
        <f t="shared" si="5"/>
        <v>18612</v>
      </c>
    </row>
    <row r="176" s="1" customFormat="1" spans="1:8">
      <c r="A176" s="232" t="s">
        <v>68</v>
      </c>
      <c r="B176" s="233">
        <v>12097358</v>
      </c>
      <c r="C176" s="233">
        <v>14504349</v>
      </c>
      <c r="D176" s="233">
        <f t="shared" si="4"/>
        <v>2406991</v>
      </c>
      <c r="E176" s="232" t="s">
        <v>68</v>
      </c>
      <c r="F176" s="233">
        <v>12943260</v>
      </c>
      <c r="G176" s="233">
        <v>12944114</v>
      </c>
      <c r="H176" s="234">
        <f t="shared" si="5"/>
        <v>854</v>
      </c>
    </row>
    <row r="177" s="1" customFormat="1" spans="1:8">
      <c r="A177" s="232" t="s">
        <v>68</v>
      </c>
      <c r="B177" s="233">
        <v>12097358</v>
      </c>
      <c r="C177" s="233">
        <v>14504349</v>
      </c>
      <c r="D177" s="233">
        <f t="shared" si="4"/>
        <v>2406991</v>
      </c>
      <c r="E177" s="232" t="s">
        <v>68</v>
      </c>
      <c r="F177" s="233">
        <v>12954890</v>
      </c>
      <c r="G177" s="233">
        <v>12960063</v>
      </c>
      <c r="H177" s="234">
        <f t="shared" si="5"/>
        <v>5173</v>
      </c>
    </row>
    <row r="178" s="1" customFormat="1" spans="1:8">
      <c r="A178" s="232" t="s">
        <v>68</v>
      </c>
      <c r="B178" s="233">
        <v>12097358</v>
      </c>
      <c r="C178" s="233">
        <v>14504349</v>
      </c>
      <c r="D178" s="233">
        <f t="shared" si="4"/>
        <v>2406991</v>
      </c>
      <c r="E178" s="232" t="s">
        <v>68</v>
      </c>
      <c r="F178" s="233">
        <v>12984785</v>
      </c>
      <c r="G178" s="233">
        <v>12996500</v>
      </c>
      <c r="H178" s="234">
        <f t="shared" si="5"/>
        <v>11715</v>
      </c>
    </row>
    <row r="179" s="1" customFormat="1" spans="1:8">
      <c r="A179" s="232" t="s">
        <v>68</v>
      </c>
      <c r="B179" s="233">
        <v>12097358</v>
      </c>
      <c r="C179" s="233">
        <v>14504349</v>
      </c>
      <c r="D179" s="233">
        <f t="shared" si="4"/>
        <v>2406991</v>
      </c>
      <c r="E179" s="232" t="s">
        <v>68</v>
      </c>
      <c r="F179" s="233">
        <v>13000083</v>
      </c>
      <c r="G179" s="233">
        <v>13009925</v>
      </c>
      <c r="H179" s="234">
        <f t="shared" si="5"/>
        <v>9842</v>
      </c>
    </row>
    <row r="180" s="1" customFormat="1" spans="1:8">
      <c r="A180" s="232" t="s">
        <v>68</v>
      </c>
      <c r="B180" s="233">
        <v>12097358</v>
      </c>
      <c r="C180" s="233">
        <v>14504349</v>
      </c>
      <c r="D180" s="233">
        <f t="shared" si="4"/>
        <v>2406991</v>
      </c>
      <c r="E180" s="232" t="s">
        <v>68</v>
      </c>
      <c r="F180" s="233">
        <v>13025038</v>
      </c>
      <c r="G180" s="233">
        <v>13028157</v>
      </c>
      <c r="H180" s="234">
        <f t="shared" si="5"/>
        <v>3119</v>
      </c>
    </row>
    <row r="181" s="1" customFormat="1" spans="1:8">
      <c r="A181" s="232" t="s">
        <v>68</v>
      </c>
      <c r="B181" s="233">
        <v>12097358</v>
      </c>
      <c r="C181" s="233">
        <v>14504349</v>
      </c>
      <c r="D181" s="233">
        <f t="shared" si="4"/>
        <v>2406991</v>
      </c>
      <c r="E181" s="232" t="s">
        <v>68</v>
      </c>
      <c r="F181" s="233">
        <v>13033388</v>
      </c>
      <c r="G181" s="233">
        <v>13069309</v>
      </c>
      <c r="H181" s="234">
        <f t="shared" si="5"/>
        <v>35921</v>
      </c>
    </row>
    <row r="182" s="1" customFormat="1" spans="1:8">
      <c r="A182" s="232" t="s">
        <v>68</v>
      </c>
      <c r="B182" s="233">
        <v>12097358</v>
      </c>
      <c r="C182" s="233">
        <v>14504349</v>
      </c>
      <c r="D182" s="233">
        <f t="shared" si="4"/>
        <v>2406991</v>
      </c>
      <c r="E182" s="232" t="s">
        <v>68</v>
      </c>
      <c r="F182" s="233">
        <v>13128178</v>
      </c>
      <c r="G182" s="233">
        <v>13142291</v>
      </c>
      <c r="H182" s="234">
        <f t="shared" si="5"/>
        <v>14113</v>
      </c>
    </row>
    <row r="183" s="1" customFormat="1" spans="1:8">
      <c r="A183" s="232" t="s">
        <v>68</v>
      </c>
      <c r="B183" s="233">
        <v>12097358</v>
      </c>
      <c r="C183" s="233">
        <v>14504349</v>
      </c>
      <c r="D183" s="233">
        <f t="shared" si="4"/>
        <v>2406991</v>
      </c>
      <c r="E183" s="232" t="s">
        <v>68</v>
      </c>
      <c r="F183" s="233">
        <v>13287288</v>
      </c>
      <c r="G183" s="233">
        <v>13292798</v>
      </c>
      <c r="H183" s="234">
        <f t="shared" si="5"/>
        <v>5510</v>
      </c>
    </row>
    <row r="184" s="1" customFormat="1" spans="1:8">
      <c r="A184" s="232" t="s">
        <v>68</v>
      </c>
      <c r="B184" s="233">
        <v>12097358</v>
      </c>
      <c r="C184" s="233">
        <v>14504349</v>
      </c>
      <c r="D184" s="233">
        <f t="shared" si="4"/>
        <v>2406991</v>
      </c>
      <c r="E184" s="232" t="s">
        <v>68</v>
      </c>
      <c r="F184" s="233">
        <v>13379340</v>
      </c>
      <c r="G184" s="233">
        <v>13386643</v>
      </c>
      <c r="H184" s="234">
        <f t="shared" si="5"/>
        <v>7303</v>
      </c>
    </row>
    <row r="185" s="1" customFormat="1" spans="1:8">
      <c r="A185" s="232" t="s">
        <v>68</v>
      </c>
      <c r="B185" s="233">
        <v>12097358</v>
      </c>
      <c r="C185" s="233">
        <v>14504349</v>
      </c>
      <c r="D185" s="233">
        <f t="shared" si="4"/>
        <v>2406991</v>
      </c>
      <c r="E185" s="232" t="s">
        <v>68</v>
      </c>
      <c r="F185" s="233">
        <v>13404339</v>
      </c>
      <c r="G185" s="233">
        <v>13421419</v>
      </c>
      <c r="H185" s="234">
        <f t="shared" si="5"/>
        <v>17080</v>
      </c>
    </row>
    <row r="186" s="1" customFormat="1" spans="1:8">
      <c r="A186" s="232" t="s">
        <v>68</v>
      </c>
      <c r="B186" s="233">
        <v>12097358</v>
      </c>
      <c r="C186" s="233">
        <v>14504349</v>
      </c>
      <c r="D186" s="233">
        <f t="shared" si="4"/>
        <v>2406991</v>
      </c>
      <c r="E186" s="232" t="s">
        <v>68</v>
      </c>
      <c r="F186" s="233">
        <v>13423762</v>
      </c>
      <c r="G186" s="233">
        <v>13458294</v>
      </c>
      <c r="H186" s="234">
        <f t="shared" si="5"/>
        <v>34532</v>
      </c>
    </row>
    <row r="187" s="1" customFormat="1" spans="1:8">
      <c r="A187" s="232" t="s">
        <v>68</v>
      </c>
      <c r="B187" s="233">
        <v>12097358</v>
      </c>
      <c r="C187" s="233">
        <v>14504349</v>
      </c>
      <c r="D187" s="233">
        <f t="shared" si="4"/>
        <v>2406991</v>
      </c>
      <c r="E187" s="232" t="s">
        <v>68</v>
      </c>
      <c r="F187" s="233">
        <v>13580799</v>
      </c>
      <c r="G187" s="233">
        <v>13616415</v>
      </c>
      <c r="H187" s="234">
        <f t="shared" si="5"/>
        <v>35616</v>
      </c>
    </row>
    <row r="188" s="1" customFormat="1" spans="1:8">
      <c r="A188" s="232" t="s">
        <v>68</v>
      </c>
      <c r="B188" s="233">
        <v>12097358</v>
      </c>
      <c r="C188" s="233">
        <v>14504349</v>
      </c>
      <c r="D188" s="233">
        <f t="shared" si="4"/>
        <v>2406991</v>
      </c>
      <c r="E188" s="232" t="s">
        <v>68</v>
      </c>
      <c r="F188" s="233">
        <v>13949215</v>
      </c>
      <c r="G188" s="233">
        <v>13962344</v>
      </c>
      <c r="H188" s="234">
        <f t="shared" si="5"/>
        <v>13129</v>
      </c>
    </row>
    <row r="189" s="1" customFormat="1" spans="1:8">
      <c r="A189" s="232" t="s">
        <v>68</v>
      </c>
      <c r="B189" s="233">
        <v>12097358</v>
      </c>
      <c r="C189" s="233">
        <v>14504349</v>
      </c>
      <c r="D189" s="233">
        <f t="shared" si="4"/>
        <v>2406991</v>
      </c>
      <c r="E189" s="232" t="s">
        <v>68</v>
      </c>
      <c r="F189" s="233">
        <v>12169710</v>
      </c>
      <c r="G189" s="233">
        <v>12231947</v>
      </c>
      <c r="H189" s="234">
        <f t="shared" si="5"/>
        <v>62237</v>
      </c>
    </row>
    <row r="190" s="1" customFormat="1" spans="1:8">
      <c r="A190" s="232" t="s">
        <v>68</v>
      </c>
      <c r="B190" s="233">
        <v>12097358</v>
      </c>
      <c r="C190" s="233">
        <v>14504349</v>
      </c>
      <c r="D190" s="233">
        <f t="shared" si="4"/>
        <v>2406991</v>
      </c>
      <c r="E190" s="232" t="s">
        <v>68</v>
      </c>
      <c r="F190" s="233">
        <v>12282323</v>
      </c>
      <c r="G190" s="233">
        <v>12372686</v>
      </c>
      <c r="H190" s="234">
        <f t="shared" si="5"/>
        <v>90363</v>
      </c>
    </row>
    <row r="191" s="1" customFormat="1" spans="1:8">
      <c r="A191" s="232" t="s">
        <v>68</v>
      </c>
      <c r="B191" s="233">
        <v>12097358</v>
      </c>
      <c r="C191" s="233">
        <v>14504349</v>
      </c>
      <c r="D191" s="233">
        <f t="shared" si="4"/>
        <v>2406991</v>
      </c>
      <c r="E191" s="232" t="s">
        <v>68</v>
      </c>
      <c r="F191" s="233">
        <v>12400270</v>
      </c>
      <c r="G191" s="233">
        <v>12455255</v>
      </c>
      <c r="H191" s="234">
        <f t="shared" si="5"/>
        <v>54985</v>
      </c>
    </row>
    <row r="192" s="1" customFormat="1" spans="1:8">
      <c r="A192" s="232" t="s">
        <v>68</v>
      </c>
      <c r="B192" s="233">
        <v>12097358</v>
      </c>
      <c r="C192" s="233">
        <v>14504349</v>
      </c>
      <c r="D192" s="233">
        <f t="shared" si="4"/>
        <v>2406991</v>
      </c>
      <c r="E192" s="232" t="s">
        <v>68</v>
      </c>
      <c r="F192" s="233">
        <v>12777314</v>
      </c>
      <c r="G192" s="233">
        <v>12874359</v>
      </c>
      <c r="H192" s="234">
        <f t="shared" si="5"/>
        <v>97045</v>
      </c>
    </row>
    <row r="193" s="1" customFormat="1" spans="1:8">
      <c r="A193" s="232" t="s">
        <v>68</v>
      </c>
      <c r="B193" s="233">
        <v>12097358</v>
      </c>
      <c r="C193" s="233">
        <v>14504349</v>
      </c>
      <c r="D193" s="233">
        <f t="shared" si="4"/>
        <v>2406991</v>
      </c>
      <c r="E193" s="232" t="s">
        <v>68</v>
      </c>
      <c r="F193" s="233">
        <v>13083033</v>
      </c>
      <c r="G193" s="233">
        <v>13113400</v>
      </c>
      <c r="H193" s="234">
        <f t="shared" si="5"/>
        <v>30367</v>
      </c>
    </row>
    <row r="194" s="1" customFormat="1" spans="1:8">
      <c r="A194" s="232" t="s">
        <v>68</v>
      </c>
      <c r="B194" s="233">
        <v>12097358</v>
      </c>
      <c r="C194" s="233">
        <v>14504349</v>
      </c>
      <c r="D194" s="233">
        <f t="shared" si="4"/>
        <v>2406991</v>
      </c>
      <c r="E194" s="232" t="s">
        <v>68</v>
      </c>
      <c r="F194" s="233">
        <v>13236868</v>
      </c>
      <c r="G194" s="233">
        <v>13240448</v>
      </c>
      <c r="H194" s="234">
        <f t="shared" si="5"/>
        <v>3580</v>
      </c>
    </row>
    <row r="195" s="1" customFormat="1" spans="1:8">
      <c r="A195" s="232" t="s">
        <v>68</v>
      </c>
      <c r="B195" s="233">
        <v>12097358</v>
      </c>
      <c r="C195" s="233">
        <v>14504349</v>
      </c>
      <c r="D195" s="233">
        <f t="shared" si="4"/>
        <v>2406991</v>
      </c>
      <c r="E195" s="232" t="s">
        <v>68</v>
      </c>
      <c r="F195" s="233">
        <v>13491477</v>
      </c>
      <c r="G195" s="233">
        <v>13577562</v>
      </c>
      <c r="H195" s="234">
        <f t="shared" si="5"/>
        <v>86085</v>
      </c>
    </row>
    <row r="196" s="1" customFormat="1" spans="1:8">
      <c r="A196" s="232" t="s">
        <v>68</v>
      </c>
      <c r="B196" s="233">
        <v>12097358</v>
      </c>
      <c r="C196" s="233">
        <v>14504349</v>
      </c>
      <c r="D196" s="233">
        <f t="shared" si="4"/>
        <v>2406991</v>
      </c>
      <c r="E196" s="232" t="s">
        <v>68</v>
      </c>
      <c r="F196" s="233">
        <v>13699748</v>
      </c>
      <c r="G196" s="233">
        <v>13873634</v>
      </c>
      <c r="H196" s="234">
        <f t="shared" si="5"/>
        <v>173886</v>
      </c>
    </row>
    <row r="197" s="1" customFormat="1" spans="1:8">
      <c r="A197" s="232" t="s">
        <v>68</v>
      </c>
      <c r="B197" s="233">
        <v>12097358</v>
      </c>
      <c r="C197" s="233">
        <v>14504349</v>
      </c>
      <c r="D197" s="233">
        <f t="shared" ref="D197:D260" si="6">C197-B197</f>
        <v>2406991</v>
      </c>
      <c r="E197" s="232" t="s">
        <v>68</v>
      </c>
      <c r="F197" s="233">
        <v>14114953</v>
      </c>
      <c r="G197" s="233">
        <v>14467226</v>
      </c>
      <c r="H197" s="234">
        <f t="shared" ref="H197:H260" si="7">G197-F197</f>
        <v>352273</v>
      </c>
    </row>
    <row r="198" s="1" customFormat="1" spans="1:8">
      <c r="A198" s="232" t="s">
        <v>68</v>
      </c>
      <c r="B198" s="233">
        <v>12097358</v>
      </c>
      <c r="C198" s="233">
        <v>14504349</v>
      </c>
      <c r="D198" s="233">
        <f t="shared" si="6"/>
        <v>2406991</v>
      </c>
      <c r="E198" s="232" t="s">
        <v>68</v>
      </c>
      <c r="F198" s="233">
        <v>12577647</v>
      </c>
      <c r="G198" s="233">
        <v>12590987</v>
      </c>
      <c r="H198" s="234">
        <f t="shared" si="7"/>
        <v>13340</v>
      </c>
    </row>
    <row r="199" s="1" customFormat="1" spans="1:8">
      <c r="A199" s="232" t="s">
        <v>68</v>
      </c>
      <c r="B199" s="233">
        <v>12097358</v>
      </c>
      <c r="C199" s="233">
        <v>14504349</v>
      </c>
      <c r="D199" s="233">
        <f t="shared" si="6"/>
        <v>2406991</v>
      </c>
      <c r="E199" s="232" t="s">
        <v>68</v>
      </c>
      <c r="F199" s="233">
        <v>13621129</v>
      </c>
      <c r="G199" s="233">
        <v>13654988</v>
      </c>
      <c r="H199" s="234">
        <f t="shared" si="7"/>
        <v>33859</v>
      </c>
    </row>
    <row r="200" s="1" customFormat="1" spans="1:8">
      <c r="A200" s="232" t="s">
        <v>68</v>
      </c>
      <c r="B200" s="233">
        <v>22539218</v>
      </c>
      <c r="C200" s="233">
        <v>22721681</v>
      </c>
      <c r="D200" s="233">
        <f t="shared" si="6"/>
        <v>182463</v>
      </c>
      <c r="E200" s="232" t="s">
        <v>68</v>
      </c>
      <c r="F200" s="233">
        <v>22569503</v>
      </c>
      <c r="G200" s="233">
        <v>22720215</v>
      </c>
      <c r="H200" s="234">
        <f t="shared" si="7"/>
        <v>150712</v>
      </c>
    </row>
    <row r="201" s="1" customFormat="1" spans="1:8">
      <c r="A201" s="232" t="s">
        <v>68</v>
      </c>
      <c r="B201" s="233">
        <v>23189437</v>
      </c>
      <c r="C201" s="233">
        <v>23289208</v>
      </c>
      <c r="D201" s="233">
        <f t="shared" si="6"/>
        <v>99771</v>
      </c>
      <c r="E201" s="232" t="s">
        <v>68</v>
      </c>
      <c r="F201" s="233">
        <v>23198254</v>
      </c>
      <c r="G201" s="233">
        <v>23198531</v>
      </c>
      <c r="H201" s="234">
        <f t="shared" si="7"/>
        <v>277</v>
      </c>
    </row>
    <row r="202" s="1" customFormat="1" spans="1:8">
      <c r="A202" s="232" t="s">
        <v>68</v>
      </c>
      <c r="B202" s="233">
        <v>23189437</v>
      </c>
      <c r="C202" s="233">
        <v>23289208</v>
      </c>
      <c r="D202" s="233">
        <f t="shared" si="6"/>
        <v>99771</v>
      </c>
      <c r="E202" s="232" t="s">
        <v>68</v>
      </c>
      <c r="F202" s="233">
        <v>23218159</v>
      </c>
      <c r="G202" s="233">
        <v>23221224</v>
      </c>
      <c r="H202" s="234">
        <f t="shared" si="7"/>
        <v>3065</v>
      </c>
    </row>
    <row r="203" s="1" customFormat="1" spans="1:8">
      <c r="A203" s="232" t="s">
        <v>68</v>
      </c>
      <c r="B203" s="233">
        <v>23189437</v>
      </c>
      <c r="C203" s="233">
        <v>23289208</v>
      </c>
      <c r="D203" s="233">
        <f t="shared" si="6"/>
        <v>99771</v>
      </c>
      <c r="E203" s="232" t="s">
        <v>68</v>
      </c>
      <c r="F203" s="233">
        <v>23254652</v>
      </c>
      <c r="G203" s="233">
        <v>23275522</v>
      </c>
      <c r="H203" s="234">
        <f t="shared" si="7"/>
        <v>20870</v>
      </c>
    </row>
    <row r="204" s="1" customFormat="1" spans="1:8">
      <c r="A204" s="232" t="s">
        <v>68</v>
      </c>
      <c r="B204" s="233">
        <v>26474358</v>
      </c>
      <c r="C204" s="233">
        <v>26838194</v>
      </c>
      <c r="D204" s="233">
        <f t="shared" si="6"/>
        <v>363836</v>
      </c>
      <c r="E204" s="232" t="s">
        <v>68</v>
      </c>
      <c r="F204" s="233">
        <v>26592694</v>
      </c>
      <c r="G204" s="233">
        <v>26607000</v>
      </c>
      <c r="H204" s="234">
        <f t="shared" si="7"/>
        <v>14306</v>
      </c>
    </row>
    <row r="205" s="1" customFormat="1" spans="1:8">
      <c r="A205" s="232" t="s">
        <v>68</v>
      </c>
      <c r="B205" s="233">
        <v>26474358</v>
      </c>
      <c r="C205" s="233">
        <v>26838194</v>
      </c>
      <c r="D205" s="233">
        <f t="shared" si="6"/>
        <v>363836</v>
      </c>
      <c r="E205" s="232" t="s">
        <v>68</v>
      </c>
      <c r="F205" s="233">
        <v>26741594</v>
      </c>
      <c r="G205" s="233">
        <v>26782468</v>
      </c>
      <c r="H205" s="234">
        <f t="shared" si="7"/>
        <v>40874</v>
      </c>
    </row>
    <row r="206" s="1" customFormat="1" spans="1:8">
      <c r="A206" s="232" t="s">
        <v>68</v>
      </c>
      <c r="B206" s="233">
        <v>31997201</v>
      </c>
      <c r="C206" s="233">
        <v>32336720</v>
      </c>
      <c r="D206" s="233">
        <f t="shared" si="6"/>
        <v>339519</v>
      </c>
      <c r="E206" s="232" t="s">
        <v>68</v>
      </c>
      <c r="F206" s="233">
        <v>32149770</v>
      </c>
      <c r="G206" s="233">
        <v>32160611</v>
      </c>
      <c r="H206" s="234">
        <f t="shared" si="7"/>
        <v>10841</v>
      </c>
    </row>
    <row r="207" s="1" customFormat="1" spans="1:8">
      <c r="A207" s="232" t="s">
        <v>68</v>
      </c>
      <c r="B207" s="233">
        <v>31997201</v>
      </c>
      <c r="C207" s="233">
        <v>32336720</v>
      </c>
      <c r="D207" s="233">
        <f t="shared" si="6"/>
        <v>339519</v>
      </c>
      <c r="E207" s="232" t="s">
        <v>68</v>
      </c>
      <c r="F207" s="233">
        <v>32220236</v>
      </c>
      <c r="G207" s="233">
        <v>32226105</v>
      </c>
      <c r="H207" s="234">
        <f t="shared" si="7"/>
        <v>5869</v>
      </c>
    </row>
    <row r="208" s="1" customFormat="1" spans="1:8">
      <c r="A208" s="232" t="s">
        <v>68</v>
      </c>
      <c r="B208" s="233">
        <v>31997201</v>
      </c>
      <c r="C208" s="233">
        <v>32336720</v>
      </c>
      <c r="D208" s="233">
        <f t="shared" si="6"/>
        <v>339519</v>
      </c>
      <c r="E208" s="232" t="s">
        <v>68</v>
      </c>
      <c r="F208" s="233">
        <v>32063443</v>
      </c>
      <c r="G208" s="233">
        <v>32140425</v>
      </c>
      <c r="H208" s="234">
        <f t="shared" si="7"/>
        <v>76982</v>
      </c>
    </row>
    <row r="209" s="1" customFormat="1" spans="1:8">
      <c r="A209" s="232" t="s">
        <v>68</v>
      </c>
      <c r="B209" s="233">
        <v>35745943</v>
      </c>
      <c r="C209" s="233">
        <v>36016903</v>
      </c>
      <c r="D209" s="233">
        <f t="shared" si="6"/>
        <v>270960</v>
      </c>
      <c r="E209" s="232" t="s">
        <v>68</v>
      </c>
      <c r="F209" s="233">
        <v>35843450</v>
      </c>
      <c r="G209" s="233">
        <v>35912886</v>
      </c>
      <c r="H209" s="234">
        <f t="shared" si="7"/>
        <v>69436</v>
      </c>
    </row>
    <row r="210" s="1" customFormat="1" spans="1:8">
      <c r="A210" s="232" t="s">
        <v>68</v>
      </c>
      <c r="B210" s="233">
        <v>35745943</v>
      </c>
      <c r="C210" s="233">
        <v>36016903</v>
      </c>
      <c r="D210" s="233">
        <f t="shared" si="6"/>
        <v>270960</v>
      </c>
      <c r="E210" s="232" t="s">
        <v>68</v>
      </c>
      <c r="F210" s="233">
        <v>35913768</v>
      </c>
      <c r="G210" s="233">
        <v>35937103</v>
      </c>
      <c r="H210" s="234">
        <f t="shared" si="7"/>
        <v>23335</v>
      </c>
    </row>
    <row r="211" s="1" customFormat="1" spans="1:8">
      <c r="A211" s="232" t="s">
        <v>68</v>
      </c>
      <c r="B211" s="233">
        <v>36162699</v>
      </c>
      <c r="C211" s="233">
        <v>36241385</v>
      </c>
      <c r="D211" s="233">
        <f t="shared" si="6"/>
        <v>78686</v>
      </c>
      <c r="E211" s="232" t="s">
        <v>68</v>
      </c>
      <c r="F211" s="233">
        <v>36179667</v>
      </c>
      <c r="G211" s="233">
        <v>36207475</v>
      </c>
      <c r="H211" s="234">
        <f t="shared" si="7"/>
        <v>27808</v>
      </c>
    </row>
    <row r="212" s="1" customFormat="1" spans="1:8">
      <c r="A212" s="232" t="s">
        <v>68</v>
      </c>
      <c r="B212" s="233">
        <v>69073372</v>
      </c>
      <c r="C212" s="233">
        <v>69489135</v>
      </c>
      <c r="D212" s="233">
        <f t="shared" si="6"/>
        <v>415763</v>
      </c>
      <c r="E212" s="232" t="s">
        <v>68</v>
      </c>
      <c r="F212" s="233">
        <v>69260120</v>
      </c>
      <c r="G212" s="233">
        <v>69274943</v>
      </c>
      <c r="H212" s="234">
        <f t="shared" si="7"/>
        <v>14823</v>
      </c>
    </row>
    <row r="213" s="1" customFormat="1" spans="1:8">
      <c r="A213" s="232" t="s">
        <v>68</v>
      </c>
      <c r="B213" s="233">
        <v>133789108</v>
      </c>
      <c r="C213" s="233">
        <v>134200589</v>
      </c>
      <c r="D213" s="233">
        <f t="shared" si="6"/>
        <v>411481</v>
      </c>
      <c r="E213" s="232" t="s">
        <v>68</v>
      </c>
      <c r="F213" s="233">
        <v>134141925</v>
      </c>
      <c r="G213" s="233">
        <v>134146090</v>
      </c>
      <c r="H213" s="234">
        <f t="shared" si="7"/>
        <v>4165</v>
      </c>
    </row>
    <row r="214" s="1" customFormat="1" spans="1:8">
      <c r="A214" s="232" t="s">
        <v>68</v>
      </c>
      <c r="B214" s="233">
        <v>133789108</v>
      </c>
      <c r="C214" s="233">
        <v>134200589</v>
      </c>
      <c r="D214" s="233">
        <f t="shared" si="6"/>
        <v>411481</v>
      </c>
      <c r="E214" s="232" t="s">
        <v>68</v>
      </c>
      <c r="F214" s="233">
        <v>134065894</v>
      </c>
      <c r="G214" s="233">
        <v>134119855</v>
      </c>
      <c r="H214" s="234">
        <f t="shared" si="7"/>
        <v>53961</v>
      </c>
    </row>
    <row r="215" s="1" customFormat="1" spans="1:8">
      <c r="A215" s="232" t="s">
        <v>68</v>
      </c>
      <c r="B215" s="233">
        <v>135509332</v>
      </c>
      <c r="C215" s="233">
        <v>136028735</v>
      </c>
      <c r="D215" s="233">
        <f t="shared" si="6"/>
        <v>519403</v>
      </c>
      <c r="E215" s="232" t="s">
        <v>68</v>
      </c>
      <c r="F215" s="233">
        <v>135555388</v>
      </c>
      <c r="G215" s="233">
        <v>135562371</v>
      </c>
      <c r="H215" s="234">
        <f t="shared" si="7"/>
        <v>6983</v>
      </c>
    </row>
    <row r="216" s="1" customFormat="1" spans="1:8">
      <c r="A216" s="232" t="s">
        <v>68</v>
      </c>
      <c r="B216" s="233">
        <v>135509332</v>
      </c>
      <c r="C216" s="233">
        <v>136028735</v>
      </c>
      <c r="D216" s="233">
        <f t="shared" si="6"/>
        <v>519403</v>
      </c>
      <c r="E216" s="232" t="s">
        <v>68</v>
      </c>
      <c r="F216" s="233">
        <v>135585507</v>
      </c>
      <c r="G216" s="233">
        <v>135594082</v>
      </c>
      <c r="H216" s="234">
        <f t="shared" si="7"/>
        <v>8575</v>
      </c>
    </row>
    <row r="217" s="1" customFormat="1" spans="1:8">
      <c r="A217" s="232" t="s">
        <v>68</v>
      </c>
      <c r="B217" s="233">
        <v>135509332</v>
      </c>
      <c r="C217" s="233">
        <v>136028735</v>
      </c>
      <c r="D217" s="233">
        <f t="shared" si="6"/>
        <v>519403</v>
      </c>
      <c r="E217" s="232" t="s">
        <v>68</v>
      </c>
      <c r="F217" s="233">
        <v>135691114</v>
      </c>
      <c r="G217" s="233">
        <v>135768800</v>
      </c>
      <c r="H217" s="234">
        <f t="shared" si="7"/>
        <v>77686</v>
      </c>
    </row>
    <row r="218" s="1" customFormat="1" spans="1:8">
      <c r="A218" s="232" t="s">
        <v>68</v>
      </c>
      <c r="B218" s="233">
        <v>135509332</v>
      </c>
      <c r="C218" s="233">
        <v>136028735</v>
      </c>
      <c r="D218" s="233">
        <f t="shared" si="6"/>
        <v>519403</v>
      </c>
      <c r="E218" s="232" t="s">
        <v>68</v>
      </c>
      <c r="F218" s="233">
        <v>135827590</v>
      </c>
      <c r="G218" s="233">
        <v>136022202</v>
      </c>
      <c r="H218" s="234">
        <f t="shared" si="7"/>
        <v>194612</v>
      </c>
    </row>
    <row r="219" s="1" customFormat="1" spans="1:8">
      <c r="A219" s="232" t="s">
        <v>40</v>
      </c>
      <c r="B219" s="233">
        <v>17999</v>
      </c>
      <c r="C219" s="233">
        <v>3692287</v>
      </c>
      <c r="D219" s="233">
        <f t="shared" si="6"/>
        <v>3674288</v>
      </c>
      <c r="E219" s="232" t="s">
        <v>40</v>
      </c>
      <c r="F219" s="233">
        <v>2687137</v>
      </c>
      <c r="G219" s="233">
        <v>2696250</v>
      </c>
      <c r="H219" s="234">
        <f t="shared" si="7"/>
        <v>9113</v>
      </c>
    </row>
    <row r="220" s="1" customFormat="1" spans="1:8">
      <c r="A220" s="232" t="s">
        <v>40</v>
      </c>
      <c r="B220" s="233">
        <v>17999</v>
      </c>
      <c r="C220" s="233">
        <v>3692287</v>
      </c>
      <c r="D220" s="233">
        <f t="shared" si="6"/>
        <v>3674288</v>
      </c>
      <c r="E220" s="232" t="s">
        <v>40</v>
      </c>
      <c r="F220" s="233">
        <v>3234911</v>
      </c>
      <c r="G220" s="233">
        <v>3235614</v>
      </c>
      <c r="H220" s="234">
        <f t="shared" si="7"/>
        <v>703</v>
      </c>
    </row>
    <row r="221" s="1" customFormat="1" spans="1:8">
      <c r="A221" s="232" t="s">
        <v>40</v>
      </c>
      <c r="B221" s="233">
        <v>17999</v>
      </c>
      <c r="C221" s="233">
        <v>3692287</v>
      </c>
      <c r="D221" s="233">
        <f t="shared" si="6"/>
        <v>3674288</v>
      </c>
      <c r="E221" s="232" t="s">
        <v>40</v>
      </c>
      <c r="F221" s="233">
        <v>3236546</v>
      </c>
      <c r="G221" s="233">
        <v>3238349</v>
      </c>
      <c r="H221" s="234">
        <f t="shared" si="7"/>
        <v>1803</v>
      </c>
    </row>
    <row r="222" s="1" customFormat="1" spans="1:8">
      <c r="A222" s="232" t="s">
        <v>40</v>
      </c>
      <c r="B222" s="233">
        <v>17999</v>
      </c>
      <c r="C222" s="233">
        <v>3692287</v>
      </c>
      <c r="D222" s="233">
        <f t="shared" si="6"/>
        <v>3674288</v>
      </c>
      <c r="E222" s="232" t="s">
        <v>40</v>
      </c>
      <c r="F222" s="233">
        <v>3051982</v>
      </c>
      <c r="G222" s="233">
        <v>3092770</v>
      </c>
      <c r="H222" s="234">
        <f t="shared" si="7"/>
        <v>40788</v>
      </c>
    </row>
    <row r="223" s="1" customFormat="1" spans="1:8">
      <c r="A223" s="232" t="s">
        <v>40</v>
      </c>
      <c r="B223" s="233">
        <v>17999</v>
      </c>
      <c r="C223" s="233">
        <v>3692287</v>
      </c>
      <c r="D223" s="233">
        <f t="shared" si="6"/>
        <v>3674288</v>
      </c>
      <c r="E223" s="232" t="s">
        <v>40</v>
      </c>
      <c r="F223" s="233">
        <v>3192111</v>
      </c>
      <c r="G223" s="233">
        <v>3208203</v>
      </c>
      <c r="H223" s="234">
        <f t="shared" si="7"/>
        <v>16092</v>
      </c>
    </row>
    <row r="224" s="1" customFormat="1" spans="1:8">
      <c r="A224" s="232" t="s">
        <v>40</v>
      </c>
      <c r="B224" s="233">
        <v>17999</v>
      </c>
      <c r="C224" s="233">
        <v>3692287</v>
      </c>
      <c r="D224" s="233">
        <f t="shared" si="6"/>
        <v>3674288</v>
      </c>
      <c r="E224" s="232" t="s">
        <v>40</v>
      </c>
      <c r="F224" s="233">
        <v>3260172</v>
      </c>
      <c r="G224" s="233">
        <v>3263946</v>
      </c>
      <c r="H224" s="234">
        <f t="shared" si="7"/>
        <v>3774</v>
      </c>
    </row>
    <row r="225" s="1" customFormat="1" spans="1:8">
      <c r="A225" s="232" t="s">
        <v>40</v>
      </c>
      <c r="B225" s="233">
        <v>17999</v>
      </c>
      <c r="C225" s="233">
        <v>3692287</v>
      </c>
      <c r="D225" s="233">
        <f t="shared" si="6"/>
        <v>3674288</v>
      </c>
      <c r="E225" s="232" t="s">
        <v>40</v>
      </c>
      <c r="F225" s="233">
        <v>2709413</v>
      </c>
      <c r="G225" s="233">
        <v>2988405</v>
      </c>
      <c r="H225" s="234">
        <f t="shared" si="7"/>
        <v>278992</v>
      </c>
    </row>
    <row r="226" s="1" customFormat="1" spans="1:8">
      <c r="A226" s="232" t="s">
        <v>40</v>
      </c>
      <c r="B226" s="233">
        <v>17999</v>
      </c>
      <c r="C226" s="233">
        <v>3692287</v>
      </c>
      <c r="D226" s="233">
        <f t="shared" si="6"/>
        <v>3674288</v>
      </c>
      <c r="E226" s="232" t="s">
        <v>40</v>
      </c>
      <c r="F226" s="233">
        <v>3268900</v>
      </c>
      <c r="G226" s="233">
        <v>3286757</v>
      </c>
      <c r="H226" s="234">
        <f t="shared" si="7"/>
        <v>17857</v>
      </c>
    </row>
    <row r="227" s="1" customFormat="1" spans="1:8">
      <c r="A227" s="232" t="s">
        <v>40</v>
      </c>
      <c r="B227" s="233">
        <v>17999</v>
      </c>
      <c r="C227" s="233">
        <v>3692287</v>
      </c>
      <c r="D227" s="233">
        <f t="shared" si="6"/>
        <v>3674288</v>
      </c>
      <c r="E227" s="232" t="s">
        <v>40</v>
      </c>
      <c r="F227" s="233">
        <v>3291751</v>
      </c>
      <c r="G227" s="233">
        <v>3662556</v>
      </c>
      <c r="H227" s="234">
        <f t="shared" si="7"/>
        <v>370805</v>
      </c>
    </row>
    <row r="228" s="1" customFormat="1" spans="1:8">
      <c r="A228" s="232" t="s">
        <v>40</v>
      </c>
      <c r="B228" s="233">
        <v>17999</v>
      </c>
      <c r="C228" s="233">
        <v>3692287</v>
      </c>
      <c r="D228" s="233">
        <f t="shared" si="6"/>
        <v>3674288</v>
      </c>
      <c r="E228" s="232" t="s">
        <v>40</v>
      </c>
      <c r="F228" s="233">
        <v>3663993</v>
      </c>
      <c r="G228" s="233">
        <v>3670786</v>
      </c>
      <c r="H228" s="234">
        <f t="shared" si="7"/>
        <v>6793</v>
      </c>
    </row>
    <row r="229" s="1" customFormat="1" spans="1:8">
      <c r="A229" s="232" t="s">
        <v>40</v>
      </c>
      <c r="B229" s="233">
        <v>17999</v>
      </c>
      <c r="C229" s="233">
        <v>3692287</v>
      </c>
      <c r="D229" s="233">
        <f t="shared" si="6"/>
        <v>3674288</v>
      </c>
      <c r="E229" s="232" t="s">
        <v>40</v>
      </c>
      <c r="F229" s="233">
        <v>0</v>
      </c>
      <c r="G229" s="233">
        <v>2671691</v>
      </c>
      <c r="H229" s="234">
        <f t="shared" si="7"/>
        <v>2671691</v>
      </c>
    </row>
    <row r="230" s="1" customFormat="1" spans="1:8">
      <c r="A230" s="232" t="s">
        <v>40</v>
      </c>
      <c r="B230" s="233">
        <v>17999</v>
      </c>
      <c r="C230" s="233">
        <v>3692287</v>
      </c>
      <c r="D230" s="233">
        <f t="shared" si="6"/>
        <v>3674288</v>
      </c>
      <c r="E230" s="232" t="s">
        <v>40</v>
      </c>
      <c r="F230" s="233">
        <v>3097897</v>
      </c>
      <c r="G230" s="233">
        <v>3153348</v>
      </c>
      <c r="H230" s="234">
        <f t="shared" si="7"/>
        <v>55451</v>
      </c>
    </row>
    <row r="231" s="1" customFormat="1" spans="1:8">
      <c r="A231" s="232" t="s">
        <v>40</v>
      </c>
      <c r="B231" s="233">
        <v>14241416</v>
      </c>
      <c r="C231" s="233">
        <v>14243785</v>
      </c>
      <c r="D231" s="233">
        <f t="shared" si="6"/>
        <v>2369</v>
      </c>
      <c r="E231" s="232" t="s">
        <v>40</v>
      </c>
      <c r="F231" s="233">
        <v>14241368</v>
      </c>
      <c r="G231" s="233">
        <v>14243783</v>
      </c>
      <c r="H231" s="234">
        <f t="shared" si="7"/>
        <v>2415</v>
      </c>
    </row>
    <row r="232" s="1" customFormat="1" spans="1:8">
      <c r="A232" s="232" t="s">
        <v>40</v>
      </c>
      <c r="B232" s="233">
        <v>99321579</v>
      </c>
      <c r="C232" s="233">
        <v>99399884</v>
      </c>
      <c r="D232" s="233">
        <f t="shared" si="6"/>
        <v>78305</v>
      </c>
      <c r="E232" s="232" t="s">
        <v>40</v>
      </c>
      <c r="F232" s="233">
        <v>99374331</v>
      </c>
      <c r="G232" s="233">
        <v>99380637</v>
      </c>
      <c r="H232" s="234">
        <f t="shared" si="7"/>
        <v>6306</v>
      </c>
    </row>
    <row r="233" s="1" customFormat="1" spans="1:8">
      <c r="A233" s="232" t="s">
        <v>40</v>
      </c>
      <c r="B233" s="233">
        <v>99321579</v>
      </c>
      <c r="C233" s="233">
        <v>99399884</v>
      </c>
      <c r="D233" s="233">
        <f t="shared" si="6"/>
        <v>78305</v>
      </c>
      <c r="E233" s="232" t="s">
        <v>40</v>
      </c>
      <c r="F233" s="233">
        <v>99387040</v>
      </c>
      <c r="G233" s="233">
        <v>99394445</v>
      </c>
      <c r="H233" s="234">
        <f t="shared" si="7"/>
        <v>7405</v>
      </c>
    </row>
    <row r="234" s="1" customFormat="1" spans="1:8">
      <c r="A234" s="232" t="s">
        <v>40</v>
      </c>
      <c r="B234" s="233">
        <v>110626183</v>
      </c>
      <c r="C234" s="233">
        <v>110858510</v>
      </c>
      <c r="D234" s="233">
        <f t="shared" si="6"/>
        <v>232327</v>
      </c>
      <c r="E234" s="232" t="s">
        <v>40</v>
      </c>
      <c r="F234" s="233">
        <v>110672885</v>
      </c>
      <c r="G234" s="233">
        <v>110760714</v>
      </c>
      <c r="H234" s="234">
        <f t="shared" si="7"/>
        <v>87829</v>
      </c>
    </row>
    <row r="235" s="1" customFormat="1" spans="1:8">
      <c r="A235" s="232" t="s">
        <v>40</v>
      </c>
      <c r="B235" s="233">
        <v>110940064</v>
      </c>
      <c r="C235" s="233">
        <v>111195172</v>
      </c>
      <c r="D235" s="233">
        <f t="shared" si="6"/>
        <v>255108</v>
      </c>
      <c r="E235" s="232" t="s">
        <v>40</v>
      </c>
      <c r="F235" s="233">
        <v>110971491</v>
      </c>
      <c r="G235" s="233">
        <v>110972667</v>
      </c>
      <c r="H235" s="234">
        <f t="shared" si="7"/>
        <v>1176</v>
      </c>
    </row>
    <row r="236" s="1" customFormat="1" spans="1:8">
      <c r="A236" s="232" t="s">
        <v>40</v>
      </c>
      <c r="B236" s="233">
        <v>110940064</v>
      </c>
      <c r="C236" s="233">
        <v>111195172</v>
      </c>
      <c r="D236" s="233">
        <f t="shared" si="6"/>
        <v>255108</v>
      </c>
      <c r="E236" s="232" t="s">
        <v>40</v>
      </c>
      <c r="F236" s="233">
        <v>111170690</v>
      </c>
      <c r="G236" s="233">
        <v>111178503</v>
      </c>
      <c r="H236" s="234">
        <f t="shared" si="7"/>
        <v>7813</v>
      </c>
    </row>
    <row r="237" s="1" customFormat="1" spans="1:8">
      <c r="A237" s="232" t="s">
        <v>40</v>
      </c>
      <c r="B237" s="233">
        <v>110940064</v>
      </c>
      <c r="C237" s="233">
        <v>111195172</v>
      </c>
      <c r="D237" s="233">
        <f t="shared" si="6"/>
        <v>255108</v>
      </c>
      <c r="E237" s="232" t="s">
        <v>40</v>
      </c>
      <c r="F237" s="233">
        <v>111068762</v>
      </c>
      <c r="G237" s="233">
        <v>111110918</v>
      </c>
      <c r="H237" s="234">
        <f t="shared" si="7"/>
        <v>42156</v>
      </c>
    </row>
    <row r="238" s="1" customFormat="1" spans="1:8">
      <c r="A238" s="232" t="s">
        <v>40</v>
      </c>
      <c r="B238" s="233">
        <v>111233243</v>
      </c>
      <c r="C238" s="233">
        <v>111263214</v>
      </c>
      <c r="D238" s="233">
        <f t="shared" si="6"/>
        <v>29971</v>
      </c>
      <c r="E238" s="232" t="s">
        <v>40</v>
      </c>
      <c r="F238" s="233">
        <v>111245882</v>
      </c>
      <c r="G238" s="233">
        <v>111252607</v>
      </c>
      <c r="H238" s="234">
        <f t="shared" si="7"/>
        <v>6725</v>
      </c>
    </row>
    <row r="239" s="1" customFormat="1" spans="1:8">
      <c r="A239" s="232" t="s">
        <v>40</v>
      </c>
      <c r="B239" s="233">
        <v>118014902</v>
      </c>
      <c r="C239" s="233">
        <v>118134366</v>
      </c>
      <c r="D239" s="233">
        <f t="shared" si="6"/>
        <v>119464</v>
      </c>
      <c r="E239" s="232" t="s">
        <v>40</v>
      </c>
      <c r="F239" s="233">
        <v>118134356</v>
      </c>
      <c r="G239" s="233">
        <v>118928257</v>
      </c>
      <c r="H239" s="234">
        <f t="shared" si="7"/>
        <v>793901</v>
      </c>
    </row>
    <row r="240" s="1" customFormat="1" spans="1:8">
      <c r="A240" s="232" t="s">
        <v>40</v>
      </c>
      <c r="B240" s="233">
        <v>118138804</v>
      </c>
      <c r="C240" s="233">
        <v>118147939</v>
      </c>
      <c r="D240" s="233">
        <f t="shared" si="6"/>
        <v>9135</v>
      </c>
      <c r="E240" s="232" t="s">
        <v>40</v>
      </c>
      <c r="F240" s="233">
        <v>118134356</v>
      </c>
      <c r="G240" s="233">
        <v>118928257</v>
      </c>
      <c r="H240" s="234">
        <f t="shared" si="7"/>
        <v>793901</v>
      </c>
    </row>
    <row r="241" s="1" customFormat="1" spans="1:8">
      <c r="A241" s="232" t="s">
        <v>40</v>
      </c>
      <c r="B241" s="233">
        <v>118148004</v>
      </c>
      <c r="C241" s="233">
        <v>118280158</v>
      </c>
      <c r="D241" s="233">
        <f t="shared" si="6"/>
        <v>132154</v>
      </c>
      <c r="E241" s="232" t="s">
        <v>40</v>
      </c>
      <c r="F241" s="233">
        <v>118134356</v>
      </c>
      <c r="G241" s="233">
        <v>118928257</v>
      </c>
      <c r="H241" s="234">
        <f t="shared" si="7"/>
        <v>793901</v>
      </c>
    </row>
    <row r="242" s="1" customFormat="1" spans="1:8">
      <c r="A242" s="232" t="s">
        <v>40</v>
      </c>
      <c r="B242" s="233">
        <v>118281906</v>
      </c>
      <c r="C242" s="233">
        <v>118284684</v>
      </c>
      <c r="D242" s="233">
        <f t="shared" si="6"/>
        <v>2778</v>
      </c>
      <c r="E242" s="232" t="s">
        <v>40</v>
      </c>
      <c r="F242" s="233">
        <v>118134356</v>
      </c>
      <c r="G242" s="233">
        <v>118928257</v>
      </c>
      <c r="H242" s="234">
        <f t="shared" si="7"/>
        <v>793901</v>
      </c>
    </row>
    <row r="243" s="1" customFormat="1" spans="1:8">
      <c r="A243" s="232" t="s">
        <v>40</v>
      </c>
      <c r="B243" s="233">
        <v>118295425</v>
      </c>
      <c r="C243" s="233">
        <v>118469096</v>
      </c>
      <c r="D243" s="233">
        <f t="shared" si="6"/>
        <v>173671</v>
      </c>
      <c r="E243" s="232" t="s">
        <v>40</v>
      </c>
      <c r="F243" s="233">
        <v>118134356</v>
      </c>
      <c r="G243" s="233">
        <v>118928257</v>
      </c>
      <c r="H243" s="234">
        <f t="shared" si="7"/>
        <v>793901</v>
      </c>
    </row>
    <row r="244" s="1" customFormat="1" spans="1:8">
      <c r="A244" s="232" t="s">
        <v>40</v>
      </c>
      <c r="B244" s="233">
        <v>118487020</v>
      </c>
      <c r="C244" s="233">
        <v>118492713</v>
      </c>
      <c r="D244" s="233">
        <f t="shared" si="6"/>
        <v>5693</v>
      </c>
      <c r="E244" s="232" t="s">
        <v>40</v>
      </c>
      <c r="F244" s="233">
        <v>118134356</v>
      </c>
      <c r="G244" s="233">
        <v>118928257</v>
      </c>
      <c r="H244" s="234">
        <f t="shared" si="7"/>
        <v>793901</v>
      </c>
    </row>
    <row r="245" s="1" customFormat="1" spans="1:8">
      <c r="A245" s="232" t="s">
        <v>40</v>
      </c>
      <c r="B245" s="233">
        <v>118498981</v>
      </c>
      <c r="C245" s="233">
        <v>118501866</v>
      </c>
      <c r="D245" s="233">
        <f t="shared" si="6"/>
        <v>2885</v>
      </c>
      <c r="E245" s="232" t="s">
        <v>40</v>
      </c>
      <c r="F245" s="233">
        <v>118134356</v>
      </c>
      <c r="G245" s="233">
        <v>118928257</v>
      </c>
      <c r="H245" s="234">
        <f t="shared" si="7"/>
        <v>793901</v>
      </c>
    </row>
    <row r="246" s="1" customFormat="1" spans="1:8">
      <c r="A246" s="232" t="s">
        <v>40</v>
      </c>
      <c r="B246" s="233">
        <v>118527545</v>
      </c>
      <c r="C246" s="233">
        <v>118696944</v>
      </c>
      <c r="D246" s="233">
        <f t="shared" si="6"/>
        <v>169399</v>
      </c>
      <c r="E246" s="232" t="s">
        <v>40</v>
      </c>
      <c r="F246" s="233">
        <v>118134356</v>
      </c>
      <c r="G246" s="233">
        <v>118928257</v>
      </c>
      <c r="H246" s="234">
        <f t="shared" si="7"/>
        <v>793901</v>
      </c>
    </row>
    <row r="247" s="1" customFormat="1" spans="1:8">
      <c r="A247" s="232" t="s">
        <v>40</v>
      </c>
      <c r="B247" s="233">
        <v>118698970</v>
      </c>
      <c r="C247" s="233">
        <v>118702021</v>
      </c>
      <c r="D247" s="233">
        <f t="shared" si="6"/>
        <v>3051</v>
      </c>
      <c r="E247" s="232" t="s">
        <v>40</v>
      </c>
      <c r="F247" s="233">
        <v>118134356</v>
      </c>
      <c r="G247" s="233">
        <v>118928257</v>
      </c>
      <c r="H247" s="234">
        <f t="shared" si="7"/>
        <v>793901</v>
      </c>
    </row>
    <row r="248" s="1" customFormat="1" spans="1:8">
      <c r="A248" s="232" t="s">
        <v>40</v>
      </c>
      <c r="B248" s="233">
        <v>118716879</v>
      </c>
      <c r="C248" s="233">
        <v>118755810</v>
      </c>
      <c r="D248" s="233">
        <f t="shared" si="6"/>
        <v>38931</v>
      </c>
      <c r="E248" s="232" t="s">
        <v>40</v>
      </c>
      <c r="F248" s="233">
        <v>118134356</v>
      </c>
      <c r="G248" s="233">
        <v>118928257</v>
      </c>
      <c r="H248" s="234">
        <f t="shared" si="7"/>
        <v>793901</v>
      </c>
    </row>
    <row r="249" s="1" customFormat="1" spans="1:8">
      <c r="A249" s="232" t="s">
        <v>40</v>
      </c>
      <c r="B249" s="233">
        <v>118778645</v>
      </c>
      <c r="C249" s="233">
        <v>118912959</v>
      </c>
      <c r="D249" s="233">
        <f t="shared" si="6"/>
        <v>134314</v>
      </c>
      <c r="E249" s="232" t="s">
        <v>40</v>
      </c>
      <c r="F249" s="233">
        <v>118134356</v>
      </c>
      <c r="G249" s="233">
        <v>118928257</v>
      </c>
      <c r="H249" s="234">
        <f t="shared" si="7"/>
        <v>793901</v>
      </c>
    </row>
    <row r="250" s="1" customFormat="1" spans="1:8">
      <c r="A250" s="232" t="s">
        <v>40</v>
      </c>
      <c r="B250" s="233">
        <v>118931403</v>
      </c>
      <c r="C250" s="233">
        <v>118999752</v>
      </c>
      <c r="D250" s="233">
        <f t="shared" si="6"/>
        <v>68349</v>
      </c>
      <c r="E250" s="232" t="s">
        <v>40</v>
      </c>
      <c r="F250" s="233">
        <v>118930759</v>
      </c>
      <c r="G250" s="233">
        <v>119520331</v>
      </c>
      <c r="H250" s="234">
        <f t="shared" si="7"/>
        <v>589572</v>
      </c>
    </row>
    <row r="251" s="1" customFormat="1" spans="1:8">
      <c r="A251" s="232" t="s">
        <v>40</v>
      </c>
      <c r="B251" s="233">
        <v>119005350</v>
      </c>
      <c r="C251" s="233">
        <v>119009478</v>
      </c>
      <c r="D251" s="233">
        <f t="shared" si="6"/>
        <v>4128</v>
      </c>
      <c r="E251" s="232" t="s">
        <v>40</v>
      </c>
      <c r="F251" s="233">
        <v>118930759</v>
      </c>
      <c r="G251" s="233">
        <v>119520331</v>
      </c>
      <c r="H251" s="234">
        <f t="shared" si="7"/>
        <v>589572</v>
      </c>
    </row>
    <row r="252" s="1" customFormat="1" spans="1:8">
      <c r="A252" s="232" t="s">
        <v>40</v>
      </c>
      <c r="B252" s="233">
        <v>119017374</v>
      </c>
      <c r="C252" s="233">
        <v>119025903</v>
      </c>
      <c r="D252" s="233">
        <f t="shared" si="6"/>
        <v>8529</v>
      </c>
      <c r="E252" s="232" t="s">
        <v>40</v>
      </c>
      <c r="F252" s="233">
        <v>118930759</v>
      </c>
      <c r="G252" s="233">
        <v>119520331</v>
      </c>
      <c r="H252" s="234">
        <f t="shared" si="7"/>
        <v>589572</v>
      </c>
    </row>
    <row r="253" s="1" customFormat="1" spans="1:8">
      <c r="A253" s="232" t="s">
        <v>40</v>
      </c>
      <c r="B253" s="233">
        <v>119062030</v>
      </c>
      <c r="C253" s="233">
        <v>119161057</v>
      </c>
      <c r="D253" s="233">
        <f t="shared" si="6"/>
        <v>99027</v>
      </c>
      <c r="E253" s="232" t="s">
        <v>40</v>
      </c>
      <c r="F253" s="233">
        <v>118930759</v>
      </c>
      <c r="G253" s="233">
        <v>119520331</v>
      </c>
      <c r="H253" s="234">
        <f t="shared" si="7"/>
        <v>589572</v>
      </c>
    </row>
    <row r="254" s="1" customFormat="1" spans="1:8">
      <c r="A254" s="232" t="s">
        <v>40</v>
      </c>
      <c r="B254" s="233">
        <v>119166932</v>
      </c>
      <c r="C254" s="233">
        <v>119274761</v>
      </c>
      <c r="D254" s="233">
        <f t="shared" si="6"/>
        <v>107829</v>
      </c>
      <c r="E254" s="232" t="s">
        <v>40</v>
      </c>
      <c r="F254" s="233">
        <v>118930759</v>
      </c>
      <c r="G254" s="233">
        <v>119520331</v>
      </c>
      <c r="H254" s="234">
        <f t="shared" si="7"/>
        <v>589572</v>
      </c>
    </row>
    <row r="255" s="1" customFormat="1" spans="1:8">
      <c r="A255" s="235" t="s">
        <v>40</v>
      </c>
      <c r="B255" s="236">
        <v>119289775</v>
      </c>
      <c r="C255" s="236">
        <v>119324619</v>
      </c>
      <c r="D255" s="236">
        <f t="shared" si="6"/>
        <v>34844</v>
      </c>
      <c r="E255" s="235" t="s">
        <v>40</v>
      </c>
      <c r="F255" s="236">
        <v>118930759</v>
      </c>
      <c r="G255" s="236">
        <v>119520331</v>
      </c>
      <c r="H255" s="234">
        <f t="shared" si="7"/>
        <v>589572</v>
      </c>
    </row>
    <row r="256" s="1" customFormat="1" spans="1:8">
      <c r="A256" s="235" t="s">
        <v>40</v>
      </c>
      <c r="B256" s="236">
        <v>119343448</v>
      </c>
      <c r="C256" s="236">
        <v>119356725</v>
      </c>
      <c r="D256" s="236">
        <f t="shared" si="6"/>
        <v>13277</v>
      </c>
      <c r="E256" s="235" t="s">
        <v>40</v>
      </c>
      <c r="F256" s="236">
        <v>118930759</v>
      </c>
      <c r="G256" s="236">
        <v>119520331</v>
      </c>
      <c r="H256" s="234">
        <f t="shared" si="7"/>
        <v>589572</v>
      </c>
    </row>
    <row r="257" s="1" customFormat="1" spans="1:8">
      <c r="A257" s="235" t="s">
        <v>40</v>
      </c>
      <c r="B257" s="236">
        <v>119368294</v>
      </c>
      <c r="C257" s="236">
        <v>119437653</v>
      </c>
      <c r="D257" s="236">
        <f t="shared" si="6"/>
        <v>69359</v>
      </c>
      <c r="E257" s="235" t="s">
        <v>40</v>
      </c>
      <c r="F257" s="236">
        <v>118930759</v>
      </c>
      <c r="G257" s="236">
        <v>119520331</v>
      </c>
      <c r="H257" s="234">
        <f t="shared" si="7"/>
        <v>589572</v>
      </c>
    </row>
    <row r="258" s="1" customFormat="1" spans="1:8">
      <c r="A258" s="235" t="s">
        <v>40</v>
      </c>
      <c r="B258" s="236">
        <v>119455940</v>
      </c>
      <c r="C258" s="236">
        <v>119520181</v>
      </c>
      <c r="D258" s="236">
        <f t="shared" si="6"/>
        <v>64241</v>
      </c>
      <c r="E258" s="235" t="s">
        <v>40</v>
      </c>
      <c r="F258" s="236">
        <v>118930759</v>
      </c>
      <c r="G258" s="236">
        <v>119520331</v>
      </c>
      <c r="H258" s="234">
        <f t="shared" si="7"/>
        <v>589572</v>
      </c>
    </row>
    <row r="259" s="1" customFormat="1" spans="1:8">
      <c r="A259" s="235" t="s">
        <v>40</v>
      </c>
      <c r="B259" s="236">
        <v>119541112</v>
      </c>
      <c r="C259" s="236">
        <v>119555187</v>
      </c>
      <c r="D259" s="236">
        <f t="shared" si="6"/>
        <v>14075</v>
      </c>
      <c r="E259" s="235" t="s">
        <v>40</v>
      </c>
      <c r="F259" s="236">
        <v>119525820</v>
      </c>
      <c r="G259" s="236">
        <v>119626164</v>
      </c>
      <c r="H259" s="234">
        <f t="shared" si="7"/>
        <v>100344</v>
      </c>
    </row>
    <row r="260" s="1" customFormat="1" spans="1:8">
      <c r="A260" s="235" t="s">
        <v>40</v>
      </c>
      <c r="B260" s="236">
        <v>119573196</v>
      </c>
      <c r="C260" s="236">
        <v>119619306</v>
      </c>
      <c r="D260" s="236">
        <f t="shared" si="6"/>
        <v>46110</v>
      </c>
      <c r="E260" s="235" t="s">
        <v>40</v>
      </c>
      <c r="F260" s="236">
        <v>119525820</v>
      </c>
      <c r="G260" s="236">
        <v>119626164</v>
      </c>
      <c r="H260" s="234">
        <f t="shared" si="7"/>
        <v>100344</v>
      </c>
    </row>
    <row r="261" s="1" customFormat="1" spans="1:8">
      <c r="A261" s="235" t="s">
        <v>40</v>
      </c>
      <c r="B261" s="236">
        <v>119627971</v>
      </c>
      <c r="C261" s="236">
        <v>119670062</v>
      </c>
      <c r="D261" s="236">
        <f t="shared" ref="D261:D324" si="8">C261-B261</f>
        <v>42091</v>
      </c>
      <c r="E261" s="235" t="s">
        <v>40</v>
      </c>
      <c r="F261" s="236">
        <v>119627398</v>
      </c>
      <c r="G261" s="236">
        <v>119755415</v>
      </c>
      <c r="H261" s="234">
        <f t="shared" ref="H261:H324" si="9">G261-F261</f>
        <v>128017</v>
      </c>
    </row>
    <row r="262" s="1" customFormat="1" spans="1:8">
      <c r="A262" s="235" t="s">
        <v>40</v>
      </c>
      <c r="B262" s="236">
        <v>119672497</v>
      </c>
      <c r="C262" s="236">
        <v>119706487</v>
      </c>
      <c r="D262" s="236">
        <f t="shared" si="8"/>
        <v>33990</v>
      </c>
      <c r="E262" s="235" t="s">
        <v>40</v>
      </c>
      <c r="F262" s="236">
        <v>119627398</v>
      </c>
      <c r="G262" s="236">
        <v>119755415</v>
      </c>
      <c r="H262" s="234">
        <f t="shared" si="9"/>
        <v>128017</v>
      </c>
    </row>
    <row r="263" s="1" customFormat="1" spans="1:8">
      <c r="A263" s="235" t="s">
        <v>40</v>
      </c>
      <c r="B263" s="236">
        <v>119742491</v>
      </c>
      <c r="C263" s="236">
        <v>119895749</v>
      </c>
      <c r="D263" s="236">
        <f t="shared" si="8"/>
        <v>153258</v>
      </c>
      <c r="E263" s="235" t="s">
        <v>40</v>
      </c>
      <c r="F263" s="236">
        <v>119627398</v>
      </c>
      <c r="G263" s="236">
        <v>119755415</v>
      </c>
      <c r="H263" s="234">
        <f t="shared" si="9"/>
        <v>128017</v>
      </c>
    </row>
    <row r="264" s="1" customFormat="1" spans="1:8">
      <c r="A264" s="235" t="s">
        <v>40</v>
      </c>
      <c r="B264" s="236">
        <v>126668712</v>
      </c>
      <c r="C264" s="236">
        <v>127365221</v>
      </c>
      <c r="D264" s="236">
        <f t="shared" si="8"/>
        <v>696509</v>
      </c>
      <c r="E264" s="235" t="s">
        <v>40</v>
      </c>
      <c r="F264" s="236">
        <v>127210977</v>
      </c>
      <c r="G264" s="236">
        <v>127377221</v>
      </c>
      <c r="H264" s="234">
        <f t="shared" si="9"/>
        <v>166244</v>
      </c>
    </row>
    <row r="265" s="1" customFormat="1" spans="1:8">
      <c r="A265" s="235" t="s">
        <v>40</v>
      </c>
      <c r="B265" s="236">
        <v>126668712</v>
      </c>
      <c r="C265" s="236">
        <v>127365221</v>
      </c>
      <c r="D265" s="236">
        <f t="shared" si="8"/>
        <v>696509</v>
      </c>
      <c r="E265" s="235" t="s">
        <v>40</v>
      </c>
      <c r="F265" s="236">
        <v>126795448</v>
      </c>
      <c r="G265" s="236">
        <v>127201356</v>
      </c>
      <c r="H265" s="234">
        <f t="shared" si="9"/>
        <v>405908</v>
      </c>
    </row>
    <row r="266" s="1" customFormat="1" spans="1:8">
      <c r="A266" s="232" t="s">
        <v>69</v>
      </c>
      <c r="B266" s="233">
        <v>20301</v>
      </c>
      <c r="C266" s="233">
        <v>85256</v>
      </c>
      <c r="D266" s="233">
        <f t="shared" si="8"/>
        <v>64955</v>
      </c>
      <c r="E266" s="232" t="s">
        <v>69</v>
      </c>
      <c r="F266" s="233">
        <v>0</v>
      </c>
      <c r="G266" s="233">
        <v>1617402</v>
      </c>
      <c r="H266" s="234">
        <f t="shared" si="9"/>
        <v>1617402</v>
      </c>
    </row>
    <row r="267" s="1" customFormat="1" spans="1:8">
      <c r="A267" s="232" t="s">
        <v>69</v>
      </c>
      <c r="B267" s="233">
        <v>90206</v>
      </c>
      <c r="C267" s="233">
        <v>109086</v>
      </c>
      <c r="D267" s="233">
        <f t="shared" si="8"/>
        <v>18880</v>
      </c>
      <c r="E267" s="232" t="s">
        <v>69</v>
      </c>
      <c r="F267" s="233">
        <v>0</v>
      </c>
      <c r="G267" s="233">
        <v>1617402</v>
      </c>
      <c r="H267" s="234">
        <f t="shared" si="9"/>
        <v>1617402</v>
      </c>
    </row>
    <row r="268" s="1" customFormat="1" spans="1:8">
      <c r="A268" s="232" t="s">
        <v>69</v>
      </c>
      <c r="B268" s="233">
        <v>112090</v>
      </c>
      <c r="C268" s="233">
        <v>201030</v>
      </c>
      <c r="D268" s="233">
        <f t="shared" si="8"/>
        <v>88940</v>
      </c>
      <c r="E268" s="232" t="s">
        <v>69</v>
      </c>
      <c r="F268" s="233">
        <v>0</v>
      </c>
      <c r="G268" s="233">
        <v>1617402</v>
      </c>
      <c r="H268" s="234">
        <f t="shared" si="9"/>
        <v>1617402</v>
      </c>
    </row>
    <row r="269" s="1" customFormat="1" spans="1:8">
      <c r="A269" s="232" t="s">
        <v>69</v>
      </c>
      <c r="B269" s="233">
        <v>238049</v>
      </c>
      <c r="C269" s="233">
        <v>258073</v>
      </c>
      <c r="D269" s="233">
        <f t="shared" si="8"/>
        <v>20024</v>
      </c>
      <c r="E269" s="232" t="s">
        <v>69</v>
      </c>
      <c r="F269" s="233">
        <v>0</v>
      </c>
      <c r="G269" s="233">
        <v>1617402</v>
      </c>
      <c r="H269" s="234">
        <f t="shared" si="9"/>
        <v>1617402</v>
      </c>
    </row>
    <row r="270" s="1" customFormat="1" spans="1:8">
      <c r="A270" s="232" t="s">
        <v>69</v>
      </c>
      <c r="B270" s="233">
        <v>268055</v>
      </c>
      <c r="C270" s="233">
        <v>279276</v>
      </c>
      <c r="D270" s="233">
        <f t="shared" si="8"/>
        <v>11221</v>
      </c>
      <c r="E270" s="232" t="s">
        <v>69</v>
      </c>
      <c r="F270" s="233">
        <v>0</v>
      </c>
      <c r="G270" s="233">
        <v>1617402</v>
      </c>
      <c r="H270" s="234">
        <f t="shared" si="9"/>
        <v>1617402</v>
      </c>
    </row>
    <row r="271" s="1" customFormat="1" spans="1:8">
      <c r="A271" s="232" t="s">
        <v>69</v>
      </c>
      <c r="B271" s="233">
        <v>301933</v>
      </c>
      <c r="C271" s="233">
        <v>331594</v>
      </c>
      <c r="D271" s="233">
        <f t="shared" si="8"/>
        <v>29661</v>
      </c>
      <c r="E271" s="232" t="s">
        <v>69</v>
      </c>
      <c r="F271" s="233">
        <v>0</v>
      </c>
      <c r="G271" s="233">
        <v>1617402</v>
      </c>
      <c r="H271" s="234">
        <f t="shared" si="9"/>
        <v>1617402</v>
      </c>
    </row>
    <row r="272" s="1" customFormat="1" spans="1:8">
      <c r="A272" s="232" t="s">
        <v>69</v>
      </c>
      <c r="B272" s="233">
        <v>439559</v>
      </c>
      <c r="C272" s="233">
        <v>450968</v>
      </c>
      <c r="D272" s="233">
        <f t="shared" si="8"/>
        <v>11409</v>
      </c>
      <c r="E272" s="232" t="s">
        <v>69</v>
      </c>
      <c r="F272" s="233">
        <v>0</v>
      </c>
      <c r="G272" s="233">
        <v>1617402</v>
      </c>
      <c r="H272" s="234">
        <f t="shared" si="9"/>
        <v>1617402</v>
      </c>
    </row>
    <row r="273" s="1" customFormat="1" spans="1:8">
      <c r="A273" s="232" t="s">
        <v>69</v>
      </c>
      <c r="B273" s="233">
        <v>487023</v>
      </c>
      <c r="C273" s="233">
        <v>498296</v>
      </c>
      <c r="D273" s="233">
        <f t="shared" si="8"/>
        <v>11273</v>
      </c>
      <c r="E273" s="232" t="s">
        <v>69</v>
      </c>
      <c r="F273" s="233">
        <v>0</v>
      </c>
      <c r="G273" s="233">
        <v>1617402</v>
      </c>
      <c r="H273" s="234">
        <f t="shared" si="9"/>
        <v>1617402</v>
      </c>
    </row>
    <row r="274" s="1" customFormat="1" spans="1:8">
      <c r="A274" s="232" t="s">
        <v>69</v>
      </c>
      <c r="B274" s="233">
        <v>500087</v>
      </c>
      <c r="C274" s="233">
        <v>511226</v>
      </c>
      <c r="D274" s="233">
        <f t="shared" si="8"/>
        <v>11139</v>
      </c>
      <c r="E274" s="232" t="s">
        <v>69</v>
      </c>
      <c r="F274" s="233">
        <v>0</v>
      </c>
      <c r="G274" s="233">
        <v>1617402</v>
      </c>
      <c r="H274" s="234">
        <f t="shared" si="9"/>
        <v>1617402</v>
      </c>
    </row>
    <row r="275" s="1" customFormat="1" spans="1:8">
      <c r="A275" s="232" t="s">
        <v>69</v>
      </c>
      <c r="B275" s="233">
        <v>512432</v>
      </c>
      <c r="C275" s="233">
        <v>532863</v>
      </c>
      <c r="D275" s="233">
        <f t="shared" si="8"/>
        <v>20431</v>
      </c>
      <c r="E275" s="232" t="s">
        <v>69</v>
      </c>
      <c r="F275" s="233">
        <v>0</v>
      </c>
      <c r="G275" s="233">
        <v>1617402</v>
      </c>
      <c r="H275" s="234">
        <f t="shared" si="9"/>
        <v>1617402</v>
      </c>
    </row>
    <row r="276" s="1" customFormat="1" spans="1:8">
      <c r="A276" s="232" t="s">
        <v>69</v>
      </c>
      <c r="B276" s="233">
        <v>671011</v>
      </c>
      <c r="C276" s="233">
        <v>684941</v>
      </c>
      <c r="D276" s="233">
        <f t="shared" si="8"/>
        <v>13930</v>
      </c>
      <c r="E276" s="232" t="s">
        <v>69</v>
      </c>
      <c r="F276" s="233">
        <v>0</v>
      </c>
      <c r="G276" s="233">
        <v>1617402</v>
      </c>
      <c r="H276" s="234">
        <f t="shared" si="9"/>
        <v>1617402</v>
      </c>
    </row>
    <row r="277" s="1" customFormat="1" spans="1:8">
      <c r="A277" s="232" t="s">
        <v>69</v>
      </c>
      <c r="B277" s="233">
        <v>719281</v>
      </c>
      <c r="C277" s="233">
        <v>2883469</v>
      </c>
      <c r="D277" s="233">
        <f t="shared" si="8"/>
        <v>2164188</v>
      </c>
      <c r="E277" s="232" t="s">
        <v>69</v>
      </c>
      <c r="F277" s="233">
        <v>1635845</v>
      </c>
      <c r="G277" s="233">
        <v>1751034</v>
      </c>
      <c r="H277" s="234">
        <f t="shared" si="9"/>
        <v>115189</v>
      </c>
    </row>
    <row r="278" s="1" customFormat="1" spans="1:8">
      <c r="A278" s="232" t="s">
        <v>69</v>
      </c>
      <c r="B278" s="233">
        <v>719281</v>
      </c>
      <c r="C278" s="233">
        <v>2883469</v>
      </c>
      <c r="D278" s="233">
        <f t="shared" si="8"/>
        <v>2164188</v>
      </c>
      <c r="E278" s="232" t="s">
        <v>69</v>
      </c>
      <c r="F278" s="233">
        <v>0</v>
      </c>
      <c r="G278" s="233">
        <v>1617402</v>
      </c>
      <c r="H278" s="234">
        <f t="shared" si="9"/>
        <v>1617402</v>
      </c>
    </row>
    <row r="279" s="1" customFormat="1" spans="1:8">
      <c r="A279" s="232" t="s">
        <v>69</v>
      </c>
      <c r="B279" s="233">
        <v>719281</v>
      </c>
      <c r="C279" s="233">
        <v>2883469</v>
      </c>
      <c r="D279" s="233">
        <f t="shared" si="8"/>
        <v>2164188</v>
      </c>
      <c r="E279" s="232" t="s">
        <v>69</v>
      </c>
      <c r="F279" s="233">
        <v>1754906</v>
      </c>
      <c r="G279" s="233">
        <v>4286287</v>
      </c>
      <c r="H279" s="234">
        <f t="shared" si="9"/>
        <v>2531381</v>
      </c>
    </row>
    <row r="280" s="1" customFormat="1" spans="1:8">
      <c r="A280" s="232" t="s">
        <v>69</v>
      </c>
      <c r="B280" s="233">
        <v>2898145</v>
      </c>
      <c r="C280" s="233">
        <v>2914114</v>
      </c>
      <c r="D280" s="233">
        <f t="shared" si="8"/>
        <v>15969</v>
      </c>
      <c r="E280" s="232" t="s">
        <v>69</v>
      </c>
      <c r="F280" s="233">
        <v>1754906</v>
      </c>
      <c r="G280" s="233">
        <v>4286287</v>
      </c>
      <c r="H280" s="234">
        <f t="shared" si="9"/>
        <v>2531381</v>
      </c>
    </row>
    <row r="281" s="1" customFormat="1" spans="1:8">
      <c r="A281" s="232" t="s">
        <v>69</v>
      </c>
      <c r="B281" s="233">
        <v>2914405</v>
      </c>
      <c r="C281" s="233">
        <v>2952476</v>
      </c>
      <c r="D281" s="233">
        <f t="shared" si="8"/>
        <v>38071</v>
      </c>
      <c r="E281" s="232" t="s">
        <v>69</v>
      </c>
      <c r="F281" s="233">
        <v>1754906</v>
      </c>
      <c r="G281" s="233">
        <v>4286287</v>
      </c>
      <c r="H281" s="234">
        <f t="shared" si="9"/>
        <v>2531381</v>
      </c>
    </row>
    <row r="282" s="1" customFormat="1" spans="1:8">
      <c r="A282" s="232" t="s">
        <v>69</v>
      </c>
      <c r="B282" s="233">
        <v>2952518</v>
      </c>
      <c r="C282" s="233">
        <v>2963666</v>
      </c>
      <c r="D282" s="233">
        <f t="shared" si="8"/>
        <v>11148</v>
      </c>
      <c r="E282" s="232" t="s">
        <v>69</v>
      </c>
      <c r="F282" s="233">
        <v>1754906</v>
      </c>
      <c r="G282" s="233">
        <v>4286287</v>
      </c>
      <c r="H282" s="234">
        <f t="shared" si="9"/>
        <v>2531381</v>
      </c>
    </row>
    <row r="283" s="1" customFormat="1" spans="1:8">
      <c r="A283" s="232" t="s">
        <v>69</v>
      </c>
      <c r="B283" s="233">
        <v>2968265</v>
      </c>
      <c r="C283" s="233">
        <v>2984208</v>
      </c>
      <c r="D283" s="233">
        <f t="shared" si="8"/>
        <v>15943</v>
      </c>
      <c r="E283" s="232" t="s">
        <v>69</v>
      </c>
      <c r="F283" s="233">
        <v>1754906</v>
      </c>
      <c r="G283" s="233">
        <v>4286287</v>
      </c>
      <c r="H283" s="234">
        <f t="shared" si="9"/>
        <v>2531381</v>
      </c>
    </row>
    <row r="284" s="1" customFormat="1" spans="1:8">
      <c r="A284" s="232" t="s">
        <v>69</v>
      </c>
      <c r="B284" s="233">
        <v>3005244</v>
      </c>
      <c r="C284" s="233">
        <v>3021861</v>
      </c>
      <c r="D284" s="233">
        <f t="shared" si="8"/>
        <v>16617</v>
      </c>
      <c r="E284" s="232" t="s">
        <v>69</v>
      </c>
      <c r="F284" s="233">
        <v>1754906</v>
      </c>
      <c r="G284" s="233">
        <v>4286287</v>
      </c>
      <c r="H284" s="234">
        <f t="shared" si="9"/>
        <v>2531381</v>
      </c>
    </row>
    <row r="285" s="1" customFormat="1" spans="1:8">
      <c r="A285" s="232" t="s">
        <v>69</v>
      </c>
      <c r="B285" s="233">
        <v>3027145</v>
      </c>
      <c r="C285" s="233">
        <v>3064293</v>
      </c>
      <c r="D285" s="233">
        <f t="shared" si="8"/>
        <v>37148</v>
      </c>
      <c r="E285" s="232" t="s">
        <v>69</v>
      </c>
      <c r="F285" s="233">
        <v>1754906</v>
      </c>
      <c r="G285" s="233">
        <v>4286287</v>
      </c>
      <c r="H285" s="234">
        <f t="shared" si="9"/>
        <v>2531381</v>
      </c>
    </row>
    <row r="286" s="1" customFormat="1" spans="1:8">
      <c r="A286" s="232" t="s">
        <v>69</v>
      </c>
      <c r="B286" s="233">
        <v>3228316</v>
      </c>
      <c r="C286" s="233">
        <v>3268305</v>
      </c>
      <c r="D286" s="233">
        <f t="shared" si="8"/>
        <v>39989</v>
      </c>
      <c r="E286" s="232" t="s">
        <v>69</v>
      </c>
      <c r="F286" s="233">
        <v>1754906</v>
      </c>
      <c r="G286" s="233">
        <v>4286287</v>
      </c>
      <c r="H286" s="234">
        <f t="shared" si="9"/>
        <v>2531381</v>
      </c>
    </row>
    <row r="287" s="1" customFormat="1" spans="1:8">
      <c r="A287" s="232" t="s">
        <v>69</v>
      </c>
      <c r="B287" s="233">
        <v>3366107</v>
      </c>
      <c r="C287" s="233">
        <v>3424571</v>
      </c>
      <c r="D287" s="233">
        <f t="shared" si="8"/>
        <v>58464</v>
      </c>
      <c r="E287" s="232" t="s">
        <v>69</v>
      </c>
      <c r="F287" s="233">
        <v>1754906</v>
      </c>
      <c r="G287" s="233">
        <v>4286287</v>
      </c>
      <c r="H287" s="234">
        <f t="shared" si="9"/>
        <v>2531381</v>
      </c>
    </row>
    <row r="288" s="1" customFormat="1" spans="1:8">
      <c r="A288" s="232" t="s">
        <v>69</v>
      </c>
      <c r="B288" s="233">
        <v>3561170</v>
      </c>
      <c r="C288" s="233">
        <v>3572386</v>
      </c>
      <c r="D288" s="233">
        <f t="shared" si="8"/>
        <v>11216</v>
      </c>
      <c r="E288" s="232" t="s">
        <v>69</v>
      </c>
      <c r="F288" s="233">
        <v>1754906</v>
      </c>
      <c r="G288" s="233">
        <v>4286287</v>
      </c>
      <c r="H288" s="234">
        <f t="shared" si="9"/>
        <v>2531381</v>
      </c>
    </row>
    <row r="289" s="1" customFormat="1" spans="1:8">
      <c r="A289" s="232" t="s">
        <v>69</v>
      </c>
      <c r="B289" s="233">
        <v>3593194</v>
      </c>
      <c r="C289" s="233">
        <v>3604431</v>
      </c>
      <c r="D289" s="233">
        <f t="shared" si="8"/>
        <v>11237</v>
      </c>
      <c r="E289" s="232" t="s">
        <v>69</v>
      </c>
      <c r="F289" s="233">
        <v>1754906</v>
      </c>
      <c r="G289" s="233">
        <v>4286287</v>
      </c>
      <c r="H289" s="234">
        <f t="shared" si="9"/>
        <v>2531381</v>
      </c>
    </row>
    <row r="290" s="1" customFormat="1" spans="1:8">
      <c r="A290" s="232" t="s">
        <v>69</v>
      </c>
      <c r="B290" s="233">
        <v>3644817</v>
      </c>
      <c r="C290" s="233">
        <v>3676610</v>
      </c>
      <c r="D290" s="233">
        <f t="shared" si="8"/>
        <v>31793</v>
      </c>
      <c r="E290" s="232" t="s">
        <v>69</v>
      </c>
      <c r="F290" s="233">
        <v>1754906</v>
      </c>
      <c r="G290" s="233">
        <v>4286287</v>
      </c>
      <c r="H290" s="234">
        <f t="shared" si="9"/>
        <v>2531381</v>
      </c>
    </row>
    <row r="291" s="1" customFormat="1" spans="1:8">
      <c r="A291" s="232" t="s">
        <v>69</v>
      </c>
      <c r="B291" s="233">
        <v>3680423</v>
      </c>
      <c r="C291" s="233">
        <v>20166781</v>
      </c>
      <c r="D291" s="233">
        <f t="shared" si="8"/>
        <v>16486358</v>
      </c>
      <c r="E291" s="232" t="s">
        <v>69</v>
      </c>
      <c r="F291" s="233">
        <v>4287012</v>
      </c>
      <c r="G291" s="233">
        <v>4290129</v>
      </c>
      <c r="H291" s="234">
        <f t="shared" si="9"/>
        <v>3117</v>
      </c>
    </row>
    <row r="292" s="1" customFormat="1" spans="1:8">
      <c r="A292" s="232" t="s">
        <v>69</v>
      </c>
      <c r="B292" s="233">
        <v>3680423</v>
      </c>
      <c r="C292" s="233">
        <v>20166781</v>
      </c>
      <c r="D292" s="233">
        <f t="shared" si="8"/>
        <v>16486358</v>
      </c>
      <c r="E292" s="232" t="s">
        <v>69</v>
      </c>
      <c r="F292" s="233">
        <v>4294861</v>
      </c>
      <c r="G292" s="233">
        <v>4301374</v>
      </c>
      <c r="H292" s="234">
        <f t="shared" si="9"/>
        <v>6513</v>
      </c>
    </row>
    <row r="293" s="1" customFormat="1" spans="1:8">
      <c r="A293" s="232" t="s">
        <v>69</v>
      </c>
      <c r="B293" s="233">
        <v>3680423</v>
      </c>
      <c r="C293" s="233">
        <v>20166781</v>
      </c>
      <c r="D293" s="233">
        <f t="shared" si="8"/>
        <v>16486358</v>
      </c>
      <c r="E293" s="232" t="s">
        <v>69</v>
      </c>
      <c r="F293" s="233">
        <v>12638729</v>
      </c>
      <c r="G293" s="233">
        <v>12647739</v>
      </c>
      <c r="H293" s="234">
        <f t="shared" si="9"/>
        <v>9010</v>
      </c>
    </row>
    <row r="294" s="1" customFormat="1" spans="1:8">
      <c r="A294" s="232" t="s">
        <v>69</v>
      </c>
      <c r="B294" s="233">
        <v>3680423</v>
      </c>
      <c r="C294" s="233">
        <v>20166781</v>
      </c>
      <c r="D294" s="233">
        <f t="shared" si="8"/>
        <v>16486358</v>
      </c>
      <c r="E294" s="232" t="s">
        <v>69</v>
      </c>
      <c r="F294" s="233">
        <v>13901760</v>
      </c>
      <c r="G294" s="233">
        <v>13901768</v>
      </c>
      <c r="H294" s="234">
        <f t="shared" si="9"/>
        <v>8</v>
      </c>
    </row>
    <row r="295" s="1" customFormat="1" spans="1:8">
      <c r="A295" s="232" t="s">
        <v>69</v>
      </c>
      <c r="B295" s="233">
        <v>3680423</v>
      </c>
      <c r="C295" s="233">
        <v>20166781</v>
      </c>
      <c r="D295" s="233">
        <f t="shared" si="8"/>
        <v>16486358</v>
      </c>
      <c r="E295" s="232" t="s">
        <v>69</v>
      </c>
      <c r="F295" s="233">
        <v>13954993</v>
      </c>
      <c r="G295" s="233">
        <v>13959137</v>
      </c>
      <c r="H295" s="234">
        <f t="shared" si="9"/>
        <v>4144</v>
      </c>
    </row>
    <row r="296" s="1" customFormat="1" spans="1:8">
      <c r="A296" s="232" t="s">
        <v>69</v>
      </c>
      <c r="B296" s="233">
        <v>3680423</v>
      </c>
      <c r="C296" s="233">
        <v>20166781</v>
      </c>
      <c r="D296" s="233">
        <f t="shared" si="8"/>
        <v>16486358</v>
      </c>
      <c r="E296" s="232" t="s">
        <v>69</v>
      </c>
      <c r="F296" s="233">
        <v>16273431</v>
      </c>
      <c r="G296" s="233">
        <v>16273554</v>
      </c>
      <c r="H296" s="234">
        <f t="shared" si="9"/>
        <v>123</v>
      </c>
    </row>
    <row r="297" s="1" customFormat="1" spans="1:8">
      <c r="A297" s="232" t="s">
        <v>69</v>
      </c>
      <c r="B297" s="233">
        <v>3680423</v>
      </c>
      <c r="C297" s="233">
        <v>20166781</v>
      </c>
      <c r="D297" s="233">
        <f t="shared" si="8"/>
        <v>16486358</v>
      </c>
      <c r="E297" s="232" t="s">
        <v>69</v>
      </c>
      <c r="F297" s="233">
        <v>18049547</v>
      </c>
      <c r="G297" s="233">
        <v>18051958</v>
      </c>
      <c r="H297" s="234">
        <f t="shared" si="9"/>
        <v>2411</v>
      </c>
    </row>
    <row r="298" s="1" customFormat="1" spans="1:8">
      <c r="A298" s="232" t="s">
        <v>69</v>
      </c>
      <c r="B298" s="233">
        <v>3680423</v>
      </c>
      <c r="C298" s="233">
        <v>20166781</v>
      </c>
      <c r="D298" s="233">
        <f t="shared" si="8"/>
        <v>16486358</v>
      </c>
      <c r="E298" s="232" t="s">
        <v>69</v>
      </c>
      <c r="F298" s="233">
        <v>19278630</v>
      </c>
      <c r="G298" s="233">
        <v>19278640</v>
      </c>
      <c r="H298" s="234">
        <f t="shared" si="9"/>
        <v>10</v>
      </c>
    </row>
    <row r="299" s="1" customFormat="1" spans="1:8">
      <c r="A299" s="232" t="s">
        <v>69</v>
      </c>
      <c r="B299" s="233">
        <v>3680423</v>
      </c>
      <c r="C299" s="233">
        <v>20166781</v>
      </c>
      <c r="D299" s="233">
        <f t="shared" si="8"/>
        <v>16486358</v>
      </c>
      <c r="E299" s="232" t="s">
        <v>69</v>
      </c>
      <c r="F299" s="233">
        <v>19280826</v>
      </c>
      <c r="G299" s="233">
        <v>19282107</v>
      </c>
      <c r="H299" s="234">
        <f t="shared" si="9"/>
        <v>1281</v>
      </c>
    </row>
    <row r="300" s="1" customFormat="1" spans="1:8">
      <c r="A300" s="232" t="s">
        <v>69</v>
      </c>
      <c r="B300" s="233">
        <v>3680423</v>
      </c>
      <c r="C300" s="233">
        <v>20166781</v>
      </c>
      <c r="D300" s="233">
        <f t="shared" si="8"/>
        <v>16486358</v>
      </c>
      <c r="E300" s="232" t="s">
        <v>69</v>
      </c>
      <c r="F300" s="233">
        <v>19301429</v>
      </c>
      <c r="G300" s="233">
        <v>19314451</v>
      </c>
      <c r="H300" s="234">
        <f t="shared" si="9"/>
        <v>13022</v>
      </c>
    </row>
    <row r="301" s="1" customFormat="1" spans="1:8">
      <c r="A301" s="232" t="s">
        <v>69</v>
      </c>
      <c r="B301" s="233">
        <v>3680423</v>
      </c>
      <c r="C301" s="233">
        <v>20166781</v>
      </c>
      <c r="D301" s="233">
        <f t="shared" si="8"/>
        <v>16486358</v>
      </c>
      <c r="E301" s="232" t="s">
        <v>69</v>
      </c>
      <c r="F301" s="233">
        <v>19391012</v>
      </c>
      <c r="G301" s="233">
        <v>19391806</v>
      </c>
      <c r="H301" s="234">
        <f t="shared" si="9"/>
        <v>794</v>
      </c>
    </row>
    <row r="302" s="1" customFormat="1" spans="1:8">
      <c r="A302" s="232" t="s">
        <v>69</v>
      </c>
      <c r="B302" s="233">
        <v>3680423</v>
      </c>
      <c r="C302" s="233">
        <v>20166781</v>
      </c>
      <c r="D302" s="233">
        <f t="shared" si="8"/>
        <v>16486358</v>
      </c>
      <c r="E302" s="232" t="s">
        <v>69</v>
      </c>
      <c r="F302" s="233">
        <v>19392750</v>
      </c>
      <c r="G302" s="233">
        <v>19392898</v>
      </c>
      <c r="H302" s="234">
        <f t="shared" si="9"/>
        <v>148</v>
      </c>
    </row>
    <row r="303" s="1" customFormat="1" spans="1:8">
      <c r="A303" s="232" t="s">
        <v>69</v>
      </c>
      <c r="B303" s="233">
        <v>3680423</v>
      </c>
      <c r="C303" s="233">
        <v>20166781</v>
      </c>
      <c r="D303" s="233">
        <f t="shared" si="8"/>
        <v>16486358</v>
      </c>
      <c r="E303" s="232" t="s">
        <v>69</v>
      </c>
      <c r="F303" s="233">
        <v>19393822</v>
      </c>
      <c r="G303" s="233">
        <v>19394263</v>
      </c>
      <c r="H303" s="234">
        <f t="shared" si="9"/>
        <v>441</v>
      </c>
    </row>
    <row r="304" s="1" customFormat="1" spans="1:8">
      <c r="A304" s="232" t="s">
        <v>69</v>
      </c>
      <c r="B304" s="233">
        <v>3680423</v>
      </c>
      <c r="C304" s="233">
        <v>20166781</v>
      </c>
      <c r="D304" s="233">
        <f t="shared" si="8"/>
        <v>16486358</v>
      </c>
      <c r="E304" s="232" t="s">
        <v>69</v>
      </c>
      <c r="F304" s="233">
        <v>19410268</v>
      </c>
      <c r="G304" s="233">
        <v>19410852</v>
      </c>
      <c r="H304" s="234">
        <f t="shared" si="9"/>
        <v>584</v>
      </c>
    </row>
    <row r="305" s="1" customFormat="1" spans="1:8">
      <c r="A305" s="232" t="s">
        <v>69</v>
      </c>
      <c r="B305" s="233">
        <v>3680423</v>
      </c>
      <c r="C305" s="233">
        <v>20166781</v>
      </c>
      <c r="D305" s="233">
        <f t="shared" si="8"/>
        <v>16486358</v>
      </c>
      <c r="E305" s="232" t="s">
        <v>69</v>
      </c>
      <c r="F305" s="233">
        <v>19487244</v>
      </c>
      <c r="G305" s="233">
        <v>19488223</v>
      </c>
      <c r="H305" s="234">
        <f t="shared" si="9"/>
        <v>979</v>
      </c>
    </row>
    <row r="306" s="1" customFormat="1" spans="1:8">
      <c r="A306" s="232" t="s">
        <v>69</v>
      </c>
      <c r="B306" s="233">
        <v>3680423</v>
      </c>
      <c r="C306" s="233">
        <v>20166781</v>
      </c>
      <c r="D306" s="233">
        <f t="shared" si="8"/>
        <v>16486358</v>
      </c>
      <c r="E306" s="232" t="s">
        <v>69</v>
      </c>
      <c r="F306" s="233">
        <v>19502138</v>
      </c>
      <c r="G306" s="233">
        <v>19512814</v>
      </c>
      <c r="H306" s="234">
        <f t="shared" si="9"/>
        <v>10676</v>
      </c>
    </row>
    <row r="307" s="1" customFormat="1" spans="1:8">
      <c r="A307" s="232" t="s">
        <v>69</v>
      </c>
      <c r="B307" s="233">
        <v>3680423</v>
      </c>
      <c r="C307" s="233">
        <v>20166781</v>
      </c>
      <c r="D307" s="233">
        <f t="shared" si="8"/>
        <v>16486358</v>
      </c>
      <c r="E307" s="232" t="s">
        <v>69</v>
      </c>
      <c r="F307" s="233">
        <v>19527758</v>
      </c>
      <c r="G307" s="233">
        <v>19527992</v>
      </c>
      <c r="H307" s="234">
        <f t="shared" si="9"/>
        <v>234</v>
      </c>
    </row>
    <row r="308" s="1" customFormat="1" spans="1:8">
      <c r="A308" s="232" t="s">
        <v>69</v>
      </c>
      <c r="B308" s="233">
        <v>3680423</v>
      </c>
      <c r="C308" s="233">
        <v>20166781</v>
      </c>
      <c r="D308" s="233">
        <f t="shared" si="8"/>
        <v>16486358</v>
      </c>
      <c r="E308" s="232" t="s">
        <v>69</v>
      </c>
      <c r="F308" s="233">
        <v>19546248</v>
      </c>
      <c r="G308" s="233">
        <v>19557147</v>
      </c>
      <c r="H308" s="234">
        <f t="shared" si="9"/>
        <v>10899</v>
      </c>
    </row>
    <row r="309" s="1" customFormat="1" spans="1:8">
      <c r="A309" s="232" t="s">
        <v>69</v>
      </c>
      <c r="B309" s="233">
        <v>3680423</v>
      </c>
      <c r="C309" s="233">
        <v>20166781</v>
      </c>
      <c r="D309" s="233">
        <f t="shared" si="8"/>
        <v>16486358</v>
      </c>
      <c r="E309" s="232" t="s">
        <v>69</v>
      </c>
      <c r="F309" s="233">
        <v>19564853</v>
      </c>
      <c r="G309" s="233">
        <v>19570042</v>
      </c>
      <c r="H309" s="234">
        <f t="shared" si="9"/>
        <v>5189</v>
      </c>
    </row>
    <row r="310" s="1" customFormat="1" spans="1:8">
      <c r="A310" s="232" t="s">
        <v>69</v>
      </c>
      <c r="B310" s="233">
        <v>3680423</v>
      </c>
      <c r="C310" s="233">
        <v>20166781</v>
      </c>
      <c r="D310" s="233">
        <f t="shared" si="8"/>
        <v>16486358</v>
      </c>
      <c r="E310" s="232" t="s">
        <v>69</v>
      </c>
      <c r="F310" s="233">
        <v>19623676</v>
      </c>
      <c r="G310" s="233">
        <v>19625443</v>
      </c>
      <c r="H310" s="234">
        <f t="shared" si="9"/>
        <v>1767</v>
      </c>
    </row>
    <row r="311" s="1" customFormat="1" spans="1:8">
      <c r="A311" s="232" t="s">
        <v>69</v>
      </c>
      <c r="B311" s="233">
        <v>3680423</v>
      </c>
      <c r="C311" s="233">
        <v>20166781</v>
      </c>
      <c r="D311" s="233">
        <f t="shared" si="8"/>
        <v>16486358</v>
      </c>
      <c r="E311" s="232" t="s">
        <v>69</v>
      </c>
      <c r="F311" s="233">
        <v>19630072</v>
      </c>
      <c r="G311" s="233">
        <v>19630246</v>
      </c>
      <c r="H311" s="234">
        <f t="shared" si="9"/>
        <v>174</v>
      </c>
    </row>
    <row r="312" s="1" customFormat="1" spans="1:8">
      <c r="A312" s="232" t="s">
        <v>69</v>
      </c>
      <c r="B312" s="233">
        <v>3680423</v>
      </c>
      <c r="C312" s="233">
        <v>20166781</v>
      </c>
      <c r="D312" s="233">
        <f t="shared" si="8"/>
        <v>16486358</v>
      </c>
      <c r="E312" s="232" t="s">
        <v>69</v>
      </c>
      <c r="F312" s="233">
        <v>19696584</v>
      </c>
      <c r="G312" s="233">
        <v>19698930</v>
      </c>
      <c r="H312" s="234">
        <f t="shared" si="9"/>
        <v>2346</v>
      </c>
    </row>
    <row r="313" s="1" customFormat="1" spans="1:8">
      <c r="A313" s="232" t="s">
        <v>69</v>
      </c>
      <c r="B313" s="233">
        <v>3680423</v>
      </c>
      <c r="C313" s="233">
        <v>20166781</v>
      </c>
      <c r="D313" s="233">
        <f t="shared" si="8"/>
        <v>16486358</v>
      </c>
      <c r="E313" s="232" t="s">
        <v>69</v>
      </c>
      <c r="F313" s="233">
        <v>19699577</v>
      </c>
      <c r="G313" s="233">
        <v>19707208</v>
      </c>
      <c r="H313" s="234">
        <f t="shared" si="9"/>
        <v>7631</v>
      </c>
    </row>
    <row r="314" s="1" customFormat="1" spans="1:8">
      <c r="A314" s="232" t="s">
        <v>69</v>
      </c>
      <c r="B314" s="233">
        <v>3680423</v>
      </c>
      <c r="C314" s="233">
        <v>20166781</v>
      </c>
      <c r="D314" s="233">
        <f t="shared" si="8"/>
        <v>16486358</v>
      </c>
      <c r="E314" s="232" t="s">
        <v>69</v>
      </c>
      <c r="F314" s="233">
        <v>19710781</v>
      </c>
      <c r="G314" s="233">
        <v>19718264</v>
      </c>
      <c r="H314" s="234">
        <f t="shared" si="9"/>
        <v>7483</v>
      </c>
    </row>
    <row r="315" s="1" customFormat="1" spans="1:8">
      <c r="A315" s="232" t="s">
        <v>69</v>
      </c>
      <c r="B315" s="233">
        <v>3680423</v>
      </c>
      <c r="C315" s="233">
        <v>20166781</v>
      </c>
      <c r="D315" s="233">
        <f t="shared" si="8"/>
        <v>16486358</v>
      </c>
      <c r="E315" s="232" t="s">
        <v>69</v>
      </c>
      <c r="F315" s="233">
        <v>19727829</v>
      </c>
      <c r="G315" s="233">
        <v>19727881</v>
      </c>
      <c r="H315" s="234">
        <f t="shared" si="9"/>
        <v>52</v>
      </c>
    </row>
    <row r="316" s="1" customFormat="1" spans="1:8">
      <c r="A316" s="232" t="s">
        <v>69</v>
      </c>
      <c r="B316" s="233">
        <v>3680423</v>
      </c>
      <c r="C316" s="233">
        <v>20166781</v>
      </c>
      <c r="D316" s="233">
        <f t="shared" si="8"/>
        <v>16486358</v>
      </c>
      <c r="E316" s="232" t="s">
        <v>69</v>
      </c>
      <c r="F316" s="233">
        <v>19767251</v>
      </c>
      <c r="G316" s="233">
        <v>19769316</v>
      </c>
      <c r="H316" s="234">
        <f t="shared" si="9"/>
        <v>2065</v>
      </c>
    </row>
    <row r="317" s="1" customFormat="1" spans="1:8">
      <c r="A317" s="232" t="s">
        <v>69</v>
      </c>
      <c r="B317" s="233">
        <v>3680423</v>
      </c>
      <c r="C317" s="233">
        <v>20166781</v>
      </c>
      <c r="D317" s="233">
        <f t="shared" si="8"/>
        <v>16486358</v>
      </c>
      <c r="E317" s="232" t="s">
        <v>69</v>
      </c>
      <c r="F317" s="233">
        <v>19800144</v>
      </c>
      <c r="G317" s="233">
        <v>19805535</v>
      </c>
      <c r="H317" s="234">
        <f t="shared" si="9"/>
        <v>5391</v>
      </c>
    </row>
    <row r="318" s="1" customFormat="1" spans="1:8">
      <c r="A318" s="232" t="s">
        <v>69</v>
      </c>
      <c r="B318" s="233">
        <v>3680423</v>
      </c>
      <c r="C318" s="233">
        <v>20166781</v>
      </c>
      <c r="D318" s="233">
        <f t="shared" si="8"/>
        <v>16486358</v>
      </c>
      <c r="E318" s="232" t="s">
        <v>69</v>
      </c>
      <c r="F318" s="233">
        <v>19810104</v>
      </c>
      <c r="G318" s="233">
        <v>19810676</v>
      </c>
      <c r="H318" s="234">
        <f t="shared" si="9"/>
        <v>572</v>
      </c>
    </row>
    <row r="319" s="1" customFormat="1" spans="1:8">
      <c r="A319" s="232" t="s">
        <v>69</v>
      </c>
      <c r="B319" s="233">
        <v>3680423</v>
      </c>
      <c r="C319" s="233">
        <v>20166781</v>
      </c>
      <c r="D319" s="233">
        <f t="shared" si="8"/>
        <v>16486358</v>
      </c>
      <c r="E319" s="232" t="s">
        <v>69</v>
      </c>
      <c r="F319" s="233">
        <v>19813738</v>
      </c>
      <c r="G319" s="233">
        <v>19816586</v>
      </c>
      <c r="H319" s="234">
        <f t="shared" si="9"/>
        <v>2848</v>
      </c>
    </row>
    <row r="320" s="1" customFormat="1" spans="1:8">
      <c r="A320" s="232" t="s">
        <v>69</v>
      </c>
      <c r="B320" s="233">
        <v>3680423</v>
      </c>
      <c r="C320" s="233">
        <v>20166781</v>
      </c>
      <c r="D320" s="233">
        <f t="shared" si="8"/>
        <v>16486358</v>
      </c>
      <c r="E320" s="232" t="s">
        <v>69</v>
      </c>
      <c r="F320" s="233">
        <v>19957996</v>
      </c>
      <c r="G320" s="233">
        <v>19958352</v>
      </c>
      <c r="H320" s="234">
        <f t="shared" si="9"/>
        <v>356</v>
      </c>
    </row>
    <row r="321" s="1" customFormat="1" spans="1:8">
      <c r="A321" s="232" t="s">
        <v>69</v>
      </c>
      <c r="B321" s="233">
        <v>3680423</v>
      </c>
      <c r="C321" s="233">
        <v>20166781</v>
      </c>
      <c r="D321" s="233">
        <f t="shared" si="8"/>
        <v>16486358</v>
      </c>
      <c r="E321" s="232" t="s">
        <v>69</v>
      </c>
      <c r="F321" s="233">
        <v>19967464</v>
      </c>
      <c r="G321" s="233">
        <v>19969765</v>
      </c>
      <c r="H321" s="234">
        <f t="shared" si="9"/>
        <v>2301</v>
      </c>
    </row>
    <row r="322" s="1" customFormat="1" spans="1:8">
      <c r="A322" s="232" t="s">
        <v>69</v>
      </c>
      <c r="B322" s="233">
        <v>3680423</v>
      </c>
      <c r="C322" s="233">
        <v>20166781</v>
      </c>
      <c r="D322" s="233">
        <f t="shared" si="8"/>
        <v>16486358</v>
      </c>
      <c r="E322" s="232" t="s">
        <v>69</v>
      </c>
      <c r="F322" s="233">
        <v>20007719</v>
      </c>
      <c r="G322" s="233">
        <v>20008692</v>
      </c>
      <c r="H322" s="234">
        <f t="shared" si="9"/>
        <v>973</v>
      </c>
    </row>
    <row r="323" s="1" customFormat="1" spans="1:8">
      <c r="A323" s="232" t="s">
        <v>69</v>
      </c>
      <c r="B323" s="233">
        <v>3680423</v>
      </c>
      <c r="C323" s="233">
        <v>20166781</v>
      </c>
      <c r="D323" s="233">
        <f t="shared" si="8"/>
        <v>16486358</v>
      </c>
      <c r="E323" s="232" t="s">
        <v>69</v>
      </c>
      <c r="F323" s="233">
        <v>12335637</v>
      </c>
      <c r="G323" s="233">
        <v>12412359</v>
      </c>
      <c r="H323" s="234">
        <f t="shared" si="9"/>
        <v>76722</v>
      </c>
    </row>
    <row r="324" s="1" customFormat="1" spans="1:8">
      <c r="A324" s="232" t="s">
        <v>69</v>
      </c>
      <c r="B324" s="233">
        <v>3680423</v>
      </c>
      <c r="C324" s="233">
        <v>20166781</v>
      </c>
      <c r="D324" s="233">
        <f t="shared" si="8"/>
        <v>16486358</v>
      </c>
      <c r="E324" s="232" t="s">
        <v>69</v>
      </c>
      <c r="F324" s="233">
        <v>12456100</v>
      </c>
      <c r="G324" s="233">
        <v>12529736</v>
      </c>
      <c r="H324" s="234">
        <f t="shared" si="9"/>
        <v>73636</v>
      </c>
    </row>
    <row r="325" s="1" customFormat="1" spans="1:8">
      <c r="A325" s="232" t="s">
        <v>69</v>
      </c>
      <c r="B325" s="233">
        <v>3680423</v>
      </c>
      <c r="C325" s="233">
        <v>20166781</v>
      </c>
      <c r="D325" s="233">
        <f t="shared" ref="D325:D388" si="10">C325-B325</f>
        <v>16486358</v>
      </c>
      <c r="E325" s="232" t="s">
        <v>69</v>
      </c>
      <c r="F325" s="233">
        <v>12625598</v>
      </c>
      <c r="G325" s="233">
        <v>12632197</v>
      </c>
      <c r="H325" s="234">
        <f t="shared" ref="H325:H388" si="11">G325-F325</f>
        <v>6599</v>
      </c>
    </row>
    <row r="326" s="1" customFormat="1" spans="1:8">
      <c r="A326" s="232" t="s">
        <v>69</v>
      </c>
      <c r="B326" s="233">
        <v>3680423</v>
      </c>
      <c r="C326" s="233">
        <v>20166781</v>
      </c>
      <c r="D326" s="233">
        <f t="shared" si="10"/>
        <v>16486358</v>
      </c>
      <c r="E326" s="232" t="s">
        <v>69</v>
      </c>
      <c r="F326" s="233">
        <v>14297101</v>
      </c>
      <c r="G326" s="233">
        <v>14317617</v>
      </c>
      <c r="H326" s="234">
        <f t="shared" si="11"/>
        <v>20516</v>
      </c>
    </row>
    <row r="327" s="1" customFormat="1" spans="1:8">
      <c r="A327" s="232" t="s">
        <v>69</v>
      </c>
      <c r="B327" s="233">
        <v>3680423</v>
      </c>
      <c r="C327" s="233">
        <v>20166781</v>
      </c>
      <c r="D327" s="233">
        <f t="shared" si="10"/>
        <v>16486358</v>
      </c>
      <c r="E327" s="232" t="s">
        <v>69</v>
      </c>
      <c r="F327" s="233">
        <v>16217380</v>
      </c>
      <c r="G327" s="233">
        <v>16242360</v>
      </c>
      <c r="H327" s="234">
        <f t="shared" si="11"/>
        <v>24980</v>
      </c>
    </row>
    <row r="328" s="1" customFormat="1" spans="1:8">
      <c r="A328" s="232" t="s">
        <v>69</v>
      </c>
      <c r="B328" s="233">
        <v>3680423</v>
      </c>
      <c r="C328" s="233">
        <v>20166781</v>
      </c>
      <c r="D328" s="233">
        <f t="shared" si="10"/>
        <v>16486358</v>
      </c>
      <c r="E328" s="232" t="s">
        <v>69</v>
      </c>
      <c r="F328" s="233">
        <v>16284690</v>
      </c>
      <c r="G328" s="233">
        <v>16294252</v>
      </c>
      <c r="H328" s="234">
        <f t="shared" si="11"/>
        <v>9562</v>
      </c>
    </row>
    <row r="329" s="1" customFormat="1" spans="1:8">
      <c r="A329" s="232" t="s">
        <v>69</v>
      </c>
      <c r="B329" s="233">
        <v>3680423</v>
      </c>
      <c r="C329" s="233">
        <v>20166781</v>
      </c>
      <c r="D329" s="233">
        <f t="shared" si="10"/>
        <v>16486358</v>
      </c>
      <c r="E329" s="232" t="s">
        <v>69</v>
      </c>
      <c r="F329" s="233">
        <v>16301203</v>
      </c>
      <c r="G329" s="233">
        <v>16318527</v>
      </c>
      <c r="H329" s="234">
        <f t="shared" si="11"/>
        <v>17324</v>
      </c>
    </row>
    <row r="330" s="1" customFormat="1" spans="1:8">
      <c r="A330" s="232" t="s">
        <v>69</v>
      </c>
      <c r="B330" s="233">
        <v>3680423</v>
      </c>
      <c r="C330" s="233">
        <v>20166781</v>
      </c>
      <c r="D330" s="233">
        <f t="shared" si="10"/>
        <v>16486358</v>
      </c>
      <c r="E330" s="232" t="s">
        <v>69</v>
      </c>
      <c r="F330" s="233">
        <v>16953357</v>
      </c>
      <c r="G330" s="233">
        <v>16998527</v>
      </c>
      <c r="H330" s="234">
        <f t="shared" si="11"/>
        <v>45170</v>
      </c>
    </row>
    <row r="331" s="1" customFormat="1" spans="1:8">
      <c r="A331" s="232" t="s">
        <v>69</v>
      </c>
      <c r="B331" s="233">
        <v>3680423</v>
      </c>
      <c r="C331" s="233">
        <v>20166781</v>
      </c>
      <c r="D331" s="233">
        <f t="shared" si="10"/>
        <v>16486358</v>
      </c>
      <c r="E331" s="232" t="s">
        <v>69</v>
      </c>
      <c r="F331" s="233">
        <v>17234522</v>
      </c>
      <c r="G331" s="233">
        <v>17237043</v>
      </c>
      <c r="H331" s="234">
        <f t="shared" si="11"/>
        <v>2521</v>
      </c>
    </row>
    <row r="332" s="1" customFormat="1" spans="1:8">
      <c r="A332" s="232" t="s">
        <v>69</v>
      </c>
      <c r="B332" s="233">
        <v>3680423</v>
      </c>
      <c r="C332" s="233">
        <v>20166781</v>
      </c>
      <c r="D332" s="233">
        <f t="shared" si="10"/>
        <v>16486358</v>
      </c>
      <c r="E332" s="232" t="s">
        <v>69</v>
      </c>
      <c r="F332" s="233">
        <v>17238993</v>
      </c>
      <c r="G332" s="233">
        <v>17255349</v>
      </c>
      <c r="H332" s="234">
        <f t="shared" si="11"/>
        <v>16356</v>
      </c>
    </row>
    <row r="333" s="1" customFormat="1" spans="1:8">
      <c r="A333" s="232" t="s">
        <v>69</v>
      </c>
      <c r="B333" s="233">
        <v>3680423</v>
      </c>
      <c r="C333" s="233">
        <v>20166781</v>
      </c>
      <c r="D333" s="233">
        <f t="shared" si="10"/>
        <v>16486358</v>
      </c>
      <c r="E333" s="232" t="s">
        <v>69</v>
      </c>
      <c r="F333" s="233">
        <v>19283629</v>
      </c>
      <c r="G333" s="233">
        <v>19286375</v>
      </c>
      <c r="H333" s="234">
        <f t="shared" si="11"/>
        <v>2746</v>
      </c>
    </row>
    <row r="334" s="1" customFormat="1" spans="1:8">
      <c r="A334" s="232" t="s">
        <v>69</v>
      </c>
      <c r="B334" s="233">
        <v>3680423</v>
      </c>
      <c r="C334" s="233">
        <v>20166781</v>
      </c>
      <c r="D334" s="233">
        <f t="shared" si="10"/>
        <v>16486358</v>
      </c>
      <c r="E334" s="232" t="s">
        <v>69</v>
      </c>
      <c r="F334" s="233">
        <v>19416193</v>
      </c>
      <c r="G334" s="233">
        <v>19433226</v>
      </c>
      <c r="H334" s="234">
        <f t="shared" si="11"/>
        <v>17033</v>
      </c>
    </row>
    <row r="335" s="1" customFormat="1" spans="1:8">
      <c r="A335" s="232" t="s">
        <v>69</v>
      </c>
      <c r="B335" s="233">
        <v>3680423</v>
      </c>
      <c r="C335" s="233">
        <v>20166781</v>
      </c>
      <c r="D335" s="233">
        <f t="shared" si="10"/>
        <v>16486358</v>
      </c>
      <c r="E335" s="232" t="s">
        <v>69</v>
      </c>
      <c r="F335" s="233">
        <v>19434351</v>
      </c>
      <c r="G335" s="233">
        <v>19482188</v>
      </c>
      <c r="H335" s="234">
        <f t="shared" si="11"/>
        <v>47837</v>
      </c>
    </row>
    <row r="336" s="1" customFormat="1" spans="1:8">
      <c r="A336" s="232" t="s">
        <v>69</v>
      </c>
      <c r="B336" s="233">
        <v>3680423</v>
      </c>
      <c r="C336" s="233">
        <v>20166781</v>
      </c>
      <c r="D336" s="233">
        <f t="shared" si="10"/>
        <v>16486358</v>
      </c>
      <c r="E336" s="232" t="s">
        <v>69</v>
      </c>
      <c r="F336" s="233">
        <v>19640782</v>
      </c>
      <c r="G336" s="233">
        <v>19652213</v>
      </c>
      <c r="H336" s="234">
        <f t="shared" si="11"/>
        <v>11431</v>
      </c>
    </row>
    <row r="337" s="1" customFormat="1" spans="1:8">
      <c r="A337" s="232" t="s">
        <v>69</v>
      </c>
      <c r="B337" s="233">
        <v>3680423</v>
      </c>
      <c r="C337" s="233">
        <v>20166781</v>
      </c>
      <c r="D337" s="233">
        <f t="shared" si="10"/>
        <v>16486358</v>
      </c>
      <c r="E337" s="232" t="s">
        <v>69</v>
      </c>
      <c r="F337" s="233">
        <v>19753571</v>
      </c>
      <c r="G337" s="233">
        <v>19761493</v>
      </c>
      <c r="H337" s="234">
        <f t="shared" si="11"/>
        <v>7922</v>
      </c>
    </row>
    <row r="338" s="1" customFormat="1" spans="1:8">
      <c r="A338" s="232" t="s">
        <v>69</v>
      </c>
      <c r="B338" s="233">
        <v>3680423</v>
      </c>
      <c r="C338" s="233">
        <v>20166781</v>
      </c>
      <c r="D338" s="233">
        <f t="shared" si="10"/>
        <v>16486358</v>
      </c>
      <c r="E338" s="232" t="s">
        <v>69</v>
      </c>
      <c r="F338" s="233">
        <v>19774552</v>
      </c>
      <c r="G338" s="233">
        <v>19784788</v>
      </c>
      <c r="H338" s="234">
        <f t="shared" si="11"/>
        <v>10236</v>
      </c>
    </row>
    <row r="339" s="1" customFormat="1" spans="1:8">
      <c r="A339" s="232" t="s">
        <v>69</v>
      </c>
      <c r="B339" s="233">
        <v>3680423</v>
      </c>
      <c r="C339" s="233">
        <v>20166781</v>
      </c>
      <c r="D339" s="233">
        <f t="shared" si="10"/>
        <v>16486358</v>
      </c>
      <c r="E339" s="232" t="s">
        <v>69</v>
      </c>
      <c r="F339" s="233">
        <v>19955672</v>
      </c>
      <c r="G339" s="233">
        <v>19956959</v>
      </c>
      <c r="H339" s="234">
        <f t="shared" si="11"/>
        <v>1287</v>
      </c>
    </row>
    <row r="340" s="1" customFormat="1" spans="1:8">
      <c r="A340" s="232" t="s">
        <v>69</v>
      </c>
      <c r="B340" s="233">
        <v>3680423</v>
      </c>
      <c r="C340" s="233">
        <v>20166781</v>
      </c>
      <c r="D340" s="233">
        <f t="shared" si="10"/>
        <v>16486358</v>
      </c>
      <c r="E340" s="232" t="s">
        <v>69</v>
      </c>
      <c r="F340" s="233">
        <v>19970251</v>
      </c>
      <c r="G340" s="233">
        <v>19973215</v>
      </c>
      <c r="H340" s="234">
        <f t="shared" si="11"/>
        <v>2964</v>
      </c>
    </row>
    <row r="341" s="1" customFormat="1" spans="1:8">
      <c r="A341" s="232" t="s">
        <v>69</v>
      </c>
      <c r="B341" s="233">
        <v>3680423</v>
      </c>
      <c r="C341" s="233">
        <v>20166781</v>
      </c>
      <c r="D341" s="233">
        <f t="shared" si="10"/>
        <v>16486358</v>
      </c>
      <c r="E341" s="232" t="s">
        <v>69</v>
      </c>
      <c r="F341" s="233">
        <v>20124894</v>
      </c>
      <c r="G341" s="233">
        <v>20170842</v>
      </c>
      <c r="H341" s="234">
        <f t="shared" si="11"/>
        <v>45948</v>
      </c>
    </row>
    <row r="342" s="1" customFormat="1" spans="1:8">
      <c r="A342" s="232" t="s">
        <v>69</v>
      </c>
      <c r="B342" s="233">
        <v>3680423</v>
      </c>
      <c r="C342" s="233">
        <v>20166781</v>
      </c>
      <c r="D342" s="233">
        <f t="shared" si="10"/>
        <v>16486358</v>
      </c>
      <c r="E342" s="232" t="s">
        <v>69</v>
      </c>
      <c r="F342" s="233">
        <v>12657729</v>
      </c>
      <c r="G342" s="233">
        <v>13329614</v>
      </c>
      <c r="H342" s="234">
        <f t="shared" si="11"/>
        <v>671885</v>
      </c>
    </row>
    <row r="343" s="1" customFormat="1" spans="1:8">
      <c r="A343" s="232" t="s">
        <v>69</v>
      </c>
      <c r="B343" s="233">
        <v>3680423</v>
      </c>
      <c r="C343" s="233">
        <v>20166781</v>
      </c>
      <c r="D343" s="233">
        <f t="shared" si="10"/>
        <v>16486358</v>
      </c>
      <c r="E343" s="232" t="s">
        <v>69</v>
      </c>
      <c r="F343" s="233">
        <v>13345750</v>
      </c>
      <c r="G343" s="233">
        <v>13487387</v>
      </c>
      <c r="H343" s="234">
        <f t="shared" si="11"/>
        <v>141637</v>
      </c>
    </row>
    <row r="344" s="1" customFormat="1" spans="1:8">
      <c r="A344" s="232" t="s">
        <v>69</v>
      </c>
      <c r="B344" s="233">
        <v>3680423</v>
      </c>
      <c r="C344" s="233">
        <v>20166781</v>
      </c>
      <c r="D344" s="233">
        <f t="shared" si="10"/>
        <v>16486358</v>
      </c>
      <c r="E344" s="232" t="s">
        <v>69</v>
      </c>
      <c r="F344" s="233">
        <v>13489416</v>
      </c>
      <c r="G344" s="233">
        <v>13621023</v>
      </c>
      <c r="H344" s="234">
        <f t="shared" si="11"/>
        <v>131607</v>
      </c>
    </row>
    <row r="345" s="1" customFormat="1" spans="1:8">
      <c r="A345" s="232" t="s">
        <v>69</v>
      </c>
      <c r="B345" s="233">
        <v>3680423</v>
      </c>
      <c r="C345" s="233">
        <v>20166781</v>
      </c>
      <c r="D345" s="233">
        <f t="shared" si="10"/>
        <v>16486358</v>
      </c>
      <c r="E345" s="232" t="s">
        <v>69</v>
      </c>
      <c r="F345" s="233">
        <v>13966656</v>
      </c>
      <c r="G345" s="233">
        <v>14292674</v>
      </c>
      <c r="H345" s="234">
        <f t="shared" si="11"/>
        <v>326018</v>
      </c>
    </row>
    <row r="346" s="1" customFormat="1" spans="1:8">
      <c r="A346" s="232" t="s">
        <v>69</v>
      </c>
      <c r="B346" s="233">
        <v>3680423</v>
      </c>
      <c r="C346" s="233">
        <v>20166781</v>
      </c>
      <c r="D346" s="233">
        <f t="shared" si="10"/>
        <v>16486358</v>
      </c>
      <c r="E346" s="232" t="s">
        <v>69</v>
      </c>
      <c r="F346" s="233">
        <v>15981444</v>
      </c>
      <c r="G346" s="233">
        <v>16215558</v>
      </c>
      <c r="H346" s="234">
        <f t="shared" si="11"/>
        <v>234114</v>
      </c>
    </row>
    <row r="347" s="1" customFormat="1" spans="1:8">
      <c r="A347" s="232" t="s">
        <v>69</v>
      </c>
      <c r="B347" s="233">
        <v>3680423</v>
      </c>
      <c r="C347" s="233">
        <v>20166781</v>
      </c>
      <c r="D347" s="233">
        <f t="shared" si="10"/>
        <v>16486358</v>
      </c>
      <c r="E347" s="232" t="s">
        <v>69</v>
      </c>
      <c r="F347" s="233">
        <v>16250216</v>
      </c>
      <c r="G347" s="233">
        <v>16271444</v>
      </c>
      <c r="H347" s="234">
        <f t="shared" si="11"/>
        <v>21228</v>
      </c>
    </row>
    <row r="348" s="1" customFormat="1" spans="1:8">
      <c r="A348" s="232" t="s">
        <v>69</v>
      </c>
      <c r="B348" s="233">
        <v>3680423</v>
      </c>
      <c r="C348" s="233">
        <v>20166781</v>
      </c>
      <c r="D348" s="233">
        <f t="shared" si="10"/>
        <v>16486358</v>
      </c>
      <c r="E348" s="232" t="s">
        <v>69</v>
      </c>
      <c r="F348" s="233">
        <v>16999787</v>
      </c>
      <c r="G348" s="233">
        <v>17219593</v>
      </c>
      <c r="H348" s="234">
        <f t="shared" si="11"/>
        <v>219806</v>
      </c>
    </row>
    <row r="349" s="1" customFormat="1" spans="1:8">
      <c r="A349" s="232" t="s">
        <v>69</v>
      </c>
      <c r="B349" s="233">
        <v>3680423</v>
      </c>
      <c r="C349" s="233">
        <v>20166781</v>
      </c>
      <c r="D349" s="233">
        <f t="shared" si="10"/>
        <v>16486358</v>
      </c>
      <c r="E349" s="232" t="s">
        <v>69</v>
      </c>
      <c r="F349" s="233">
        <v>17258304</v>
      </c>
      <c r="G349" s="233">
        <v>17310160</v>
      </c>
      <c r="H349" s="234">
        <f t="shared" si="11"/>
        <v>51856</v>
      </c>
    </row>
    <row r="350" s="1" customFormat="1" spans="1:8">
      <c r="A350" s="232" t="s">
        <v>69</v>
      </c>
      <c r="B350" s="233">
        <v>3680423</v>
      </c>
      <c r="C350" s="233">
        <v>20166781</v>
      </c>
      <c r="D350" s="233">
        <f t="shared" si="10"/>
        <v>16486358</v>
      </c>
      <c r="E350" s="232" t="s">
        <v>69</v>
      </c>
      <c r="F350" s="233">
        <v>17850150</v>
      </c>
      <c r="G350" s="233">
        <v>18049019</v>
      </c>
      <c r="H350" s="234">
        <f t="shared" si="11"/>
        <v>198869</v>
      </c>
    </row>
    <row r="351" s="1" customFormat="1" spans="1:8">
      <c r="A351" s="232" t="s">
        <v>69</v>
      </c>
      <c r="B351" s="233">
        <v>3680423</v>
      </c>
      <c r="C351" s="233">
        <v>20166781</v>
      </c>
      <c r="D351" s="233">
        <f t="shared" si="10"/>
        <v>16486358</v>
      </c>
      <c r="E351" s="232" t="s">
        <v>69</v>
      </c>
      <c r="F351" s="233">
        <v>18055766</v>
      </c>
      <c r="G351" s="233">
        <v>18089607</v>
      </c>
      <c r="H351" s="234">
        <f t="shared" si="11"/>
        <v>33841</v>
      </c>
    </row>
    <row r="352" s="1" customFormat="1" spans="1:8">
      <c r="A352" s="232" t="s">
        <v>69</v>
      </c>
      <c r="B352" s="233">
        <v>3680423</v>
      </c>
      <c r="C352" s="233">
        <v>20166781</v>
      </c>
      <c r="D352" s="233">
        <f t="shared" si="10"/>
        <v>16486358</v>
      </c>
      <c r="E352" s="232" t="s">
        <v>69</v>
      </c>
      <c r="F352" s="233">
        <v>19529239</v>
      </c>
      <c r="G352" s="233">
        <v>19531344</v>
      </c>
      <c r="H352" s="234">
        <f t="shared" si="11"/>
        <v>2105</v>
      </c>
    </row>
    <row r="353" s="1" customFormat="1" spans="1:8">
      <c r="A353" s="232" t="s">
        <v>69</v>
      </c>
      <c r="B353" s="233">
        <v>3680423</v>
      </c>
      <c r="C353" s="233">
        <v>20166781</v>
      </c>
      <c r="D353" s="233">
        <f t="shared" si="10"/>
        <v>16486358</v>
      </c>
      <c r="E353" s="232" t="s">
        <v>69</v>
      </c>
      <c r="F353" s="233">
        <v>19657391</v>
      </c>
      <c r="G353" s="233">
        <v>19688202</v>
      </c>
      <c r="H353" s="234">
        <f t="shared" si="11"/>
        <v>30811</v>
      </c>
    </row>
    <row r="354" s="1" customFormat="1" spans="1:8">
      <c r="A354" s="232" t="s">
        <v>69</v>
      </c>
      <c r="B354" s="233">
        <v>3680423</v>
      </c>
      <c r="C354" s="233">
        <v>20166781</v>
      </c>
      <c r="D354" s="233">
        <f t="shared" si="10"/>
        <v>16486358</v>
      </c>
      <c r="E354" s="232" t="s">
        <v>69</v>
      </c>
      <c r="F354" s="233">
        <v>1754906</v>
      </c>
      <c r="G354" s="233">
        <v>4286287</v>
      </c>
      <c r="H354" s="234">
        <f t="shared" si="11"/>
        <v>2531381</v>
      </c>
    </row>
    <row r="355" s="1" customFormat="1" spans="1:8">
      <c r="A355" s="232" t="s">
        <v>69</v>
      </c>
      <c r="B355" s="233">
        <v>3680423</v>
      </c>
      <c r="C355" s="233">
        <v>20166781</v>
      </c>
      <c r="D355" s="233">
        <f t="shared" si="10"/>
        <v>16486358</v>
      </c>
      <c r="E355" s="232" t="s">
        <v>69</v>
      </c>
      <c r="F355" s="233">
        <v>4303557</v>
      </c>
      <c r="G355" s="233">
        <v>5741693</v>
      </c>
      <c r="H355" s="234">
        <f t="shared" si="11"/>
        <v>1438136</v>
      </c>
    </row>
    <row r="356" s="1" customFormat="1" spans="1:8">
      <c r="A356" s="232" t="s">
        <v>69</v>
      </c>
      <c r="B356" s="233">
        <v>3680423</v>
      </c>
      <c r="C356" s="233">
        <v>20166781</v>
      </c>
      <c r="D356" s="233">
        <f t="shared" si="10"/>
        <v>16486358</v>
      </c>
      <c r="E356" s="232" t="s">
        <v>69</v>
      </c>
      <c r="F356" s="233">
        <v>12550205</v>
      </c>
      <c r="G356" s="233">
        <v>12622126</v>
      </c>
      <c r="H356" s="234">
        <f t="shared" si="11"/>
        <v>71921</v>
      </c>
    </row>
    <row r="357" s="1" customFormat="1" spans="1:8">
      <c r="A357" s="232" t="s">
        <v>69</v>
      </c>
      <c r="B357" s="233">
        <v>3680423</v>
      </c>
      <c r="C357" s="233">
        <v>20166781</v>
      </c>
      <c r="D357" s="233">
        <f t="shared" si="10"/>
        <v>16486358</v>
      </c>
      <c r="E357" s="232" t="s">
        <v>69</v>
      </c>
      <c r="F357" s="233">
        <v>13625568</v>
      </c>
      <c r="G357" s="233">
        <v>13889263</v>
      </c>
      <c r="H357" s="234">
        <f t="shared" si="11"/>
        <v>263695</v>
      </c>
    </row>
    <row r="358" s="1" customFormat="1" spans="1:8">
      <c r="A358" s="232" t="s">
        <v>69</v>
      </c>
      <c r="B358" s="233">
        <v>3680423</v>
      </c>
      <c r="C358" s="233">
        <v>20166781</v>
      </c>
      <c r="D358" s="233">
        <f t="shared" si="10"/>
        <v>16486358</v>
      </c>
      <c r="E358" s="232" t="s">
        <v>69</v>
      </c>
      <c r="F358" s="233">
        <v>14322272</v>
      </c>
      <c r="G358" s="233">
        <v>15977426</v>
      </c>
      <c r="H358" s="234">
        <f t="shared" si="11"/>
        <v>1655154</v>
      </c>
    </row>
    <row r="359" s="1" customFormat="1" spans="1:8">
      <c r="A359" s="232" t="s">
        <v>69</v>
      </c>
      <c r="B359" s="233">
        <v>3680423</v>
      </c>
      <c r="C359" s="233">
        <v>20166781</v>
      </c>
      <c r="D359" s="233">
        <f t="shared" si="10"/>
        <v>16486358</v>
      </c>
      <c r="E359" s="232" t="s">
        <v>69</v>
      </c>
      <c r="F359" s="233">
        <v>17310806</v>
      </c>
      <c r="G359" s="233">
        <v>17844202</v>
      </c>
      <c r="H359" s="234">
        <f t="shared" si="11"/>
        <v>533396</v>
      </c>
    </row>
    <row r="360" s="1" customFormat="1" spans="1:8">
      <c r="A360" s="232" t="s">
        <v>69</v>
      </c>
      <c r="B360" s="233">
        <v>3680423</v>
      </c>
      <c r="C360" s="233">
        <v>20166781</v>
      </c>
      <c r="D360" s="233">
        <f t="shared" si="10"/>
        <v>16486358</v>
      </c>
      <c r="E360" s="232" t="s">
        <v>69</v>
      </c>
      <c r="F360" s="233">
        <v>18093118</v>
      </c>
      <c r="G360" s="233">
        <v>19252108</v>
      </c>
      <c r="H360" s="234">
        <f t="shared" si="11"/>
        <v>1158990</v>
      </c>
    </row>
    <row r="361" s="1" customFormat="1" spans="1:8">
      <c r="A361" s="232" t="s">
        <v>69</v>
      </c>
      <c r="B361" s="233">
        <v>3680423</v>
      </c>
      <c r="C361" s="233">
        <v>20166781</v>
      </c>
      <c r="D361" s="233">
        <f t="shared" si="10"/>
        <v>16486358</v>
      </c>
      <c r="E361" s="232" t="s">
        <v>69</v>
      </c>
      <c r="F361" s="233">
        <v>5753105</v>
      </c>
      <c r="G361" s="233">
        <v>12306426</v>
      </c>
      <c r="H361" s="234">
        <f t="shared" si="11"/>
        <v>6553321</v>
      </c>
    </row>
    <row r="362" s="1" customFormat="1" spans="1:8">
      <c r="A362" s="232" t="s">
        <v>69</v>
      </c>
      <c r="B362" s="233">
        <v>3680423</v>
      </c>
      <c r="C362" s="233">
        <v>20166781</v>
      </c>
      <c r="D362" s="233">
        <f t="shared" si="10"/>
        <v>16486358</v>
      </c>
      <c r="E362" s="232" t="s">
        <v>69</v>
      </c>
      <c r="F362" s="233">
        <v>16319272</v>
      </c>
      <c r="G362" s="233">
        <v>16942277</v>
      </c>
      <c r="H362" s="234">
        <f t="shared" si="11"/>
        <v>623005</v>
      </c>
    </row>
    <row r="363" s="1" customFormat="1" spans="1:8">
      <c r="A363" s="232" t="s">
        <v>69</v>
      </c>
      <c r="B363" s="233">
        <v>38840429</v>
      </c>
      <c r="C363" s="233">
        <v>38892731</v>
      </c>
      <c r="D363" s="233">
        <f t="shared" si="10"/>
        <v>52302</v>
      </c>
      <c r="E363" s="232" t="s">
        <v>69</v>
      </c>
      <c r="F363" s="233">
        <v>38853509</v>
      </c>
      <c r="G363" s="233">
        <v>38882044</v>
      </c>
      <c r="H363" s="234">
        <f t="shared" si="11"/>
        <v>28535</v>
      </c>
    </row>
    <row r="364" s="1" customFormat="1" spans="1:8">
      <c r="A364" s="232" t="s">
        <v>69</v>
      </c>
      <c r="B364" s="233">
        <v>60558810</v>
      </c>
      <c r="C364" s="233">
        <v>60603823</v>
      </c>
      <c r="D364" s="233">
        <f t="shared" si="10"/>
        <v>45013</v>
      </c>
      <c r="E364" s="232" t="s">
        <v>69</v>
      </c>
      <c r="F364" s="233">
        <v>60563226</v>
      </c>
      <c r="G364" s="233">
        <v>60613294</v>
      </c>
      <c r="H364" s="234">
        <f t="shared" si="11"/>
        <v>50068</v>
      </c>
    </row>
    <row r="365" s="1" customFormat="1" spans="1:8">
      <c r="A365" s="232" t="s">
        <v>69</v>
      </c>
      <c r="B365" s="233">
        <v>78786852</v>
      </c>
      <c r="C365" s="233">
        <v>79176631</v>
      </c>
      <c r="D365" s="233">
        <f t="shared" si="10"/>
        <v>389779</v>
      </c>
      <c r="E365" s="232" t="s">
        <v>69</v>
      </c>
      <c r="F365" s="233">
        <v>78894738</v>
      </c>
      <c r="G365" s="233">
        <v>78904458</v>
      </c>
      <c r="H365" s="234">
        <f t="shared" si="11"/>
        <v>9720</v>
      </c>
    </row>
    <row r="366" s="1" customFormat="1" spans="1:8">
      <c r="A366" s="232" t="s">
        <v>69</v>
      </c>
      <c r="B366" s="233">
        <v>78786852</v>
      </c>
      <c r="C366" s="233">
        <v>79176631</v>
      </c>
      <c r="D366" s="233">
        <f t="shared" si="10"/>
        <v>389779</v>
      </c>
      <c r="E366" s="232" t="s">
        <v>69</v>
      </c>
      <c r="F366" s="233">
        <v>79109925</v>
      </c>
      <c r="G366" s="233">
        <v>79109971</v>
      </c>
      <c r="H366" s="234">
        <f t="shared" si="11"/>
        <v>46</v>
      </c>
    </row>
    <row r="367" s="1" customFormat="1" spans="1:8">
      <c r="A367" s="232" t="s">
        <v>69</v>
      </c>
      <c r="B367" s="233">
        <v>83285897</v>
      </c>
      <c r="C367" s="233">
        <v>83328113</v>
      </c>
      <c r="D367" s="233">
        <f t="shared" si="10"/>
        <v>42216</v>
      </c>
      <c r="E367" s="232" t="s">
        <v>69</v>
      </c>
      <c r="F367" s="233">
        <v>83300397</v>
      </c>
      <c r="G367" s="233">
        <v>83313587</v>
      </c>
      <c r="H367" s="234">
        <f t="shared" si="11"/>
        <v>13190</v>
      </c>
    </row>
    <row r="368" s="1" customFormat="1" spans="1:8">
      <c r="A368" s="232" t="s">
        <v>69</v>
      </c>
      <c r="B368" s="233">
        <v>94491384</v>
      </c>
      <c r="C368" s="233">
        <v>94716224</v>
      </c>
      <c r="D368" s="233">
        <f t="shared" si="10"/>
        <v>224840</v>
      </c>
      <c r="E368" s="232" t="s">
        <v>69</v>
      </c>
      <c r="F368" s="233">
        <v>94652721</v>
      </c>
      <c r="G368" s="233">
        <v>94659236</v>
      </c>
      <c r="H368" s="234">
        <f t="shared" si="11"/>
        <v>6515</v>
      </c>
    </row>
    <row r="369" s="1" customFormat="1" spans="1:8">
      <c r="A369" s="232" t="s">
        <v>69</v>
      </c>
      <c r="B369" s="233">
        <v>94491384</v>
      </c>
      <c r="C369" s="233">
        <v>94716224</v>
      </c>
      <c r="D369" s="233">
        <f t="shared" si="10"/>
        <v>224840</v>
      </c>
      <c r="E369" s="232" t="s">
        <v>69</v>
      </c>
      <c r="F369" s="233">
        <v>94514681</v>
      </c>
      <c r="G369" s="233">
        <v>94570139</v>
      </c>
      <c r="H369" s="234">
        <f t="shared" si="11"/>
        <v>55458</v>
      </c>
    </row>
    <row r="370" s="1" customFormat="1" spans="1:8">
      <c r="A370" s="232" t="s">
        <v>69</v>
      </c>
      <c r="B370" s="233">
        <v>94491384</v>
      </c>
      <c r="C370" s="233">
        <v>94716224</v>
      </c>
      <c r="D370" s="233">
        <f t="shared" si="10"/>
        <v>224840</v>
      </c>
      <c r="E370" s="232" t="s">
        <v>69</v>
      </c>
      <c r="F370" s="233">
        <v>94626434</v>
      </c>
      <c r="G370" s="233">
        <v>94644565</v>
      </c>
      <c r="H370" s="234">
        <f t="shared" si="11"/>
        <v>18131</v>
      </c>
    </row>
    <row r="371" s="1" customFormat="1" spans="1:8">
      <c r="A371" s="232" t="s">
        <v>69</v>
      </c>
      <c r="B371" s="233">
        <v>122271776</v>
      </c>
      <c r="C371" s="233">
        <v>122399375</v>
      </c>
      <c r="D371" s="233">
        <f t="shared" si="10"/>
        <v>127599</v>
      </c>
      <c r="E371" s="232" t="s">
        <v>69</v>
      </c>
      <c r="F371" s="233">
        <v>122314178</v>
      </c>
      <c r="G371" s="233">
        <v>122384948</v>
      </c>
      <c r="H371" s="234">
        <f t="shared" si="11"/>
        <v>70770</v>
      </c>
    </row>
    <row r="372" s="1" customFormat="1" spans="1:8">
      <c r="A372" s="232" t="s">
        <v>70</v>
      </c>
      <c r="B372" s="233">
        <v>20602</v>
      </c>
      <c r="C372" s="233">
        <v>193245</v>
      </c>
      <c r="D372" s="233">
        <f t="shared" si="10"/>
        <v>172643</v>
      </c>
      <c r="E372" s="232" t="s">
        <v>70</v>
      </c>
      <c r="F372" s="233">
        <v>0</v>
      </c>
      <c r="G372" s="233">
        <v>3262816</v>
      </c>
      <c r="H372" s="234">
        <f t="shared" si="11"/>
        <v>3262816</v>
      </c>
    </row>
    <row r="373" s="1" customFormat="1" spans="1:8">
      <c r="A373" s="232" t="s">
        <v>70</v>
      </c>
      <c r="B373" s="233">
        <v>252105</v>
      </c>
      <c r="C373" s="233">
        <v>294112</v>
      </c>
      <c r="D373" s="233">
        <f t="shared" si="10"/>
        <v>42007</v>
      </c>
      <c r="E373" s="232" t="s">
        <v>70</v>
      </c>
      <c r="F373" s="233">
        <v>0</v>
      </c>
      <c r="G373" s="233">
        <v>3262816</v>
      </c>
      <c r="H373" s="234">
        <f t="shared" si="11"/>
        <v>3262816</v>
      </c>
    </row>
    <row r="374" s="1" customFormat="1" spans="1:8">
      <c r="A374" s="232" t="s">
        <v>70</v>
      </c>
      <c r="B374" s="233">
        <v>299888</v>
      </c>
      <c r="C374" s="233">
        <v>386557</v>
      </c>
      <c r="D374" s="233">
        <f t="shared" si="10"/>
        <v>86669</v>
      </c>
      <c r="E374" s="232" t="s">
        <v>70</v>
      </c>
      <c r="F374" s="233">
        <v>0</v>
      </c>
      <c r="G374" s="233">
        <v>3262816</v>
      </c>
      <c r="H374" s="234">
        <f t="shared" si="11"/>
        <v>3262816</v>
      </c>
    </row>
    <row r="375" s="1" customFormat="1" spans="1:8">
      <c r="A375" s="232" t="s">
        <v>70</v>
      </c>
      <c r="B375" s="233">
        <v>391109</v>
      </c>
      <c r="C375" s="233">
        <v>595293</v>
      </c>
      <c r="D375" s="233">
        <f t="shared" si="10"/>
        <v>204184</v>
      </c>
      <c r="E375" s="232" t="s">
        <v>70</v>
      </c>
      <c r="F375" s="233">
        <v>0</v>
      </c>
      <c r="G375" s="233">
        <v>3262816</v>
      </c>
      <c r="H375" s="234">
        <f t="shared" si="11"/>
        <v>3262816</v>
      </c>
    </row>
    <row r="376" s="1" customFormat="1" spans="1:8">
      <c r="A376" s="232" t="s">
        <v>70</v>
      </c>
      <c r="B376" s="233">
        <v>628386</v>
      </c>
      <c r="C376" s="233">
        <v>644472</v>
      </c>
      <c r="D376" s="233">
        <f t="shared" si="10"/>
        <v>16086</v>
      </c>
      <c r="E376" s="232" t="s">
        <v>70</v>
      </c>
      <c r="F376" s="233">
        <v>0</v>
      </c>
      <c r="G376" s="233">
        <v>3262816</v>
      </c>
      <c r="H376" s="234">
        <f t="shared" si="11"/>
        <v>3262816</v>
      </c>
    </row>
    <row r="377" s="1" customFormat="1" spans="1:8">
      <c r="A377" s="232" t="s">
        <v>70</v>
      </c>
      <c r="B377" s="233">
        <v>663256</v>
      </c>
      <c r="C377" s="233">
        <v>676265</v>
      </c>
      <c r="D377" s="233">
        <f t="shared" si="10"/>
        <v>13009</v>
      </c>
      <c r="E377" s="232" t="s">
        <v>70</v>
      </c>
      <c r="F377" s="233">
        <v>0</v>
      </c>
      <c r="G377" s="233">
        <v>3262816</v>
      </c>
      <c r="H377" s="234">
        <f t="shared" si="11"/>
        <v>3262816</v>
      </c>
    </row>
    <row r="378" s="1" customFormat="1" spans="1:8">
      <c r="A378" s="232" t="s">
        <v>70</v>
      </c>
      <c r="B378" s="233">
        <v>684689</v>
      </c>
      <c r="C378" s="233">
        <v>730667</v>
      </c>
      <c r="D378" s="233">
        <f t="shared" si="10"/>
        <v>45978</v>
      </c>
      <c r="E378" s="232" t="s">
        <v>70</v>
      </c>
      <c r="F378" s="233">
        <v>0</v>
      </c>
      <c r="G378" s="233">
        <v>3262816</v>
      </c>
      <c r="H378" s="234">
        <f t="shared" si="11"/>
        <v>3262816</v>
      </c>
    </row>
    <row r="379" s="1" customFormat="1" spans="1:8">
      <c r="A379" s="232" t="s">
        <v>70</v>
      </c>
      <c r="B379" s="233">
        <v>739243</v>
      </c>
      <c r="C379" s="233">
        <v>750464</v>
      </c>
      <c r="D379" s="233">
        <f t="shared" si="10"/>
        <v>11221</v>
      </c>
      <c r="E379" s="232" t="s">
        <v>70</v>
      </c>
      <c r="F379" s="233">
        <v>0</v>
      </c>
      <c r="G379" s="233">
        <v>3262816</v>
      </c>
      <c r="H379" s="234">
        <f t="shared" si="11"/>
        <v>3262816</v>
      </c>
    </row>
    <row r="380" s="1" customFormat="1" spans="1:8">
      <c r="A380" s="232" t="s">
        <v>70</v>
      </c>
      <c r="B380" s="233">
        <v>753642</v>
      </c>
      <c r="C380" s="233">
        <v>764863</v>
      </c>
      <c r="D380" s="233">
        <f t="shared" si="10"/>
        <v>11221</v>
      </c>
      <c r="E380" s="232" t="s">
        <v>70</v>
      </c>
      <c r="F380" s="233">
        <v>0</v>
      </c>
      <c r="G380" s="233">
        <v>3262816</v>
      </c>
      <c r="H380" s="234">
        <f t="shared" si="11"/>
        <v>3262816</v>
      </c>
    </row>
    <row r="381" s="1" customFormat="1" spans="1:8">
      <c r="A381" s="232" t="s">
        <v>70</v>
      </c>
      <c r="B381" s="233">
        <v>779595</v>
      </c>
      <c r="C381" s="233">
        <v>791642</v>
      </c>
      <c r="D381" s="233">
        <f t="shared" si="10"/>
        <v>12047</v>
      </c>
      <c r="E381" s="232" t="s">
        <v>70</v>
      </c>
      <c r="F381" s="233">
        <v>0</v>
      </c>
      <c r="G381" s="233">
        <v>3262816</v>
      </c>
      <c r="H381" s="234">
        <f t="shared" si="11"/>
        <v>3262816</v>
      </c>
    </row>
    <row r="382" s="1" customFormat="1" spans="1:8">
      <c r="A382" s="232" t="s">
        <v>70</v>
      </c>
      <c r="B382" s="233">
        <v>796815</v>
      </c>
      <c r="C382" s="233">
        <v>832103</v>
      </c>
      <c r="D382" s="233">
        <f t="shared" si="10"/>
        <v>35288</v>
      </c>
      <c r="E382" s="232" t="s">
        <v>70</v>
      </c>
      <c r="F382" s="233">
        <v>0</v>
      </c>
      <c r="G382" s="233">
        <v>3262816</v>
      </c>
      <c r="H382" s="234">
        <f t="shared" si="11"/>
        <v>3262816</v>
      </c>
    </row>
    <row r="383" s="1" customFormat="1" spans="1:8">
      <c r="A383" s="232" t="s">
        <v>70</v>
      </c>
      <c r="B383" s="233">
        <v>845386</v>
      </c>
      <c r="C383" s="233">
        <v>856636</v>
      </c>
      <c r="D383" s="233">
        <f t="shared" si="10"/>
        <v>11250</v>
      </c>
      <c r="E383" s="232" t="s">
        <v>70</v>
      </c>
      <c r="F383" s="233">
        <v>0</v>
      </c>
      <c r="G383" s="233">
        <v>3262816</v>
      </c>
      <c r="H383" s="234">
        <f t="shared" si="11"/>
        <v>3262816</v>
      </c>
    </row>
    <row r="384" s="1" customFormat="1" spans="1:8">
      <c r="A384" s="232" t="s">
        <v>70</v>
      </c>
      <c r="B384" s="233">
        <v>861285</v>
      </c>
      <c r="C384" s="233">
        <v>7609671</v>
      </c>
      <c r="D384" s="233">
        <f t="shared" si="10"/>
        <v>6748386</v>
      </c>
      <c r="E384" s="232" t="s">
        <v>70</v>
      </c>
      <c r="F384" s="233">
        <v>3265943</v>
      </c>
      <c r="G384" s="233">
        <v>3267073</v>
      </c>
      <c r="H384" s="234">
        <f t="shared" si="11"/>
        <v>1130</v>
      </c>
    </row>
    <row r="385" s="1" customFormat="1" spans="1:8">
      <c r="A385" s="232" t="s">
        <v>70</v>
      </c>
      <c r="B385" s="233">
        <v>861285</v>
      </c>
      <c r="C385" s="233">
        <v>7609671</v>
      </c>
      <c r="D385" s="233">
        <f t="shared" si="10"/>
        <v>6748386</v>
      </c>
      <c r="E385" s="232" t="s">
        <v>70</v>
      </c>
      <c r="F385" s="233">
        <v>3303854</v>
      </c>
      <c r="G385" s="233">
        <v>3304482</v>
      </c>
      <c r="H385" s="234">
        <f t="shared" si="11"/>
        <v>628</v>
      </c>
    </row>
    <row r="386" s="1" customFormat="1" spans="1:8">
      <c r="A386" s="232" t="s">
        <v>70</v>
      </c>
      <c r="B386" s="233">
        <v>861285</v>
      </c>
      <c r="C386" s="233">
        <v>7609671</v>
      </c>
      <c r="D386" s="233">
        <f t="shared" si="10"/>
        <v>6748386</v>
      </c>
      <c r="E386" s="232" t="s">
        <v>70</v>
      </c>
      <c r="F386" s="233">
        <v>3361541</v>
      </c>
      <c r="G386" s="233">
        <v>3370837</v>
      </c>
      <c r="H386" s="234">
        <f t="shared" si="11"/>
        <v>9296</v>
      </c>
    </row>
    <row r="387" s="1" customFormat="1" spans="1:8">
      <c r="A387" s="232" t="s">
        <v>70</v>
      </c>
      <c r="B387" s="233">
        <v>861285</v>
      </c>
      <c r="C387" s="233">
        <v>7609671</v>
      </c>
      <c r="D387" s="233">
        <f t="shared" si="10"/>
        <v>6748386</v>
      </c>
      <c r="E387" s="232" t="s">
        <v>70</v>
      </c>
      <c r="F387" s="233">
        <v>3383141</v>
      </c>
      <c r="G387" s="233">
        <v>3386942</v>
      </c>
      <c r="H387" s="234">
        <f t="shared" si="11"/>
        <v>3801</v>
      </c>
    </row>
    <row r="388" s="1" customFormat="1" spans="1:8">
      <c r="A388" s="232" t="s">
        <v>70</v>
      </c>
      <c r="B388" s="233">
        <v>861285</v>
      </c>
      <c r="C388" s="233">
        <v>7609671</v>
      </c>
      <c r="D388" s="233">
        <f t="shared" si="10"/>
        <v>6748386</v>
      </c>
      <c r="E388" s="232" t="s">
        <v>70</v>
      </c>
      <c r="F388" s="233">
        <v>3397290</v>
      </c>
      <c r="G388" s="233">
        <v>3401288</v>
      </c>
      <c r="H388" s="234">
        <f t="shared" si="11"/>
        <v>3998</v>
      </c>
    </row>
    <row r="389" s="1" customFormat="1" spans="1:8">
      <c r="A389" s="232" t="s">
        <v>70</v>
      </c>
      <c r="B389" s="233">
        <v>861285</v>
      </c>
      <c r="C389" s="233">
        <v>7609671</v>
      </c>
      <c r="D389" s="233">
        <f t="shared" ref="D389:D452" si="12">C389-B389</f>
        <v>6748386</v>
      </c>
      <c r="E389" s="232" t="s">
        <v>70</v>
      </c>
      <c r="F389" s="233">
        <v>5573363</v>
      </c>
      <c r="G389" s="233">
        <v>5574008</v>
      </c>
      <c r="H389" s="234">
        <f t="shared" ref="H389:H452" si="13">G389-F389</f>
        <v>645</v>
      </c>
    </row>
    <row r="390" s="1" customFormat="1" spans="1:8">
      <c r="A390" s="232" t="s">
        <v>70</v>
      </c>
      <c r="B390" s="233">
        <v>861285</v>
      </c>
      <c r="C390" s="233">
        <v>7609671</v>
      </c>
      <c r="D390" s="233">
        <f t="shared" si="12"/>
        <v>6748386</v>
      </c>
      <c r="E390" s="232" t="s">
        <v>70</v>
      </c>
      <c r="F390" s="233">
        <v>5989408</v>
      </c>
      <c r="G390" s="233">
        <v>5992253</v>
      </c>
      <c r="H390" s="234">
        <f t="shared" si="13"/>
        <v>2845</v>
      </c>
    </row>
    <row r="391" s="1" customFormat="1" spans="1:8">
      <c r="A391" s="232" t="s">
        <v>70</v>
      </c>
      <c r="B391" s="233">
        <v>861285</v>
      </c>
      <c r="C391" s="233">
        <v>7609671</v>
      </c>
      <c r="D391" s="233">
        <f t="shared" si="12"/>
        <v>6748386</v>
      </c>
      <c r="E391" s="232" t="s">
        <v>70</v>
      </c>
      <c r="F391" s="233">
        <v>3306077</v>
      </c>
      <c r="G391" s="233">
        <v>3313169</v>
      </c>
      <c r="H391" s="234">
        <f t="shared" si="13"/>
        <v>7092</v>
      </c>
    </row>
    <row r="392" s="1" customFormat="1" spans="1:8">
      <c r="A392" s="232" t="s">
        <v>70</v>
      </c>
      <c r="B392" s="233">
        <v>861285</v>
      </c>
      <c r="C392" s="233">
        <v>7609671</v>
      </c>
      <c r="D392" s="233">
        <f t="shared" si="12"/>
        <v>6748386</v>
      </c>
      <c r="E392" s="232" t="s">
        <v>70</v>
      </c>
      <c r="F392" s="233">
        <v>3317491</v>
      </c>
      <c r="G392" s="233">
        <v>3329350</v>
      </c>
      <c r="H392" s="234">
        <f t="shared" si="13"/>
        <v>11859</v>
      </c>
    </row>
    <row r="393" s="1" customFormat="1" spans="1:8">
      <c r="A393" s="232" t="s">
        <v>70</v>
      </c>
      <c r="B393" s="233">
        <v>861285</v>
      </c>
      <c r="C393" s="233">
        <v>7609671</v>
      </c>
      <c r="D393" s="233">
        <f t="shared" si="12"/>
        <v>6748386</v>
      </c>
      <c r="E393" s="232" t="s">
        <v>70</v>
      </c>
      <c r="F393" s="233">
        <v>3449786</v>
      </c>
      <c r="G393" s="233">
        <v>3466761</v>
      </c>
      <c r="H393" s="234">
        <f t="shared" si="13"/>
        <v>16975</v>
      </c>
    </row>
    <row r="394" s="1" customFormat="1" spans="1:8">
      <c r="A394" s="232" t="s">
        <v>70</v>
      </c>
      <c r="B394" s="233">
        <v>861285</v>
      </c>
      <c r="C394" s="233">
        <v>7609671</v>
      </c>
      <c r="D394" s="233">
        <f t="shared" si="12"/>
        <v>6748386</v>
      </c>
      <c r="E394" s="232" t="s">
        <v>70</v>
      </c>
      <c r="F394" s="233">
        <v>5445633</v>
      </c>
      <c r="G394" s="233">
        <v>5503884</v>
      </c>
      <c r="H394" s="234">
        <f t="shared" si="13"/>
        <v>58251</v>
      </c>
    </row>
    <row r="395" s="1" customFormat="1" spans="1:8">
      <c r="A395" s="232" t="s">
        <v>70</v>
      </c>
      <c r="B395" s="233">
        <v>861285</v>
      </c>
      <c r="C395" s="233">
        <v>7609671</v>
      </c>
      <c r="D395" s="233">
        <f t="shared" si="12"/>
        <v>6748386</v>
      </c>
      <c r="E395" s="232" t="s">
        <v>70</v>
      </c>
      <c r="F395" s="233">
        <v>5909955</v>
      </c>
      <c r="G395" s="233">
        <v>5919577</v>
      </c>
      <c r="H395" s="234">
        <f t="shared" si="13"/>
        <v>9622</v>
      </c>
    </row>
    <row r="396" s="1" customFormat="1" spans="1:8">
      <c r="A396" s="232" t="s">
        <v>70</v>
      </c>
      <c r="B396" s="233">
        <v>861285</v>
      </c>
      <c r="C396" s="233">
        <v>7609671</v>
      </c>
      <c r="D396" s="233">
        <f t="shared" si="12"/>
        <v>6748386</v>
      </c>
      <c r="E396" s="232" t="s">
        <v>70</v>
      </c>
      <c r="F396" s="233">
        <v>5927083</v>
      </c>
      <c r="G396" s="233">
        <v>5950641</v>
      </c>
      <c r="H396" s="234">
        <f t="shared" si="13"/>
        <v>23558</v>
      </c>
    </row>
    <row r="397" s="1" customFormat="1" spans="1:8">
      <c r="A397" s="232" t="s">
        <v>70</v>
      </c>
      <c r="B397" s="233">
        <v>861285</v>
      </c>
      <c r="C397" s="233">
        <v>7609671</v>
      </c>
      <c r="D397" s="233">
        <f t="shared" si="12"/>
        <v>6748386</v>
      </c>
      <c r="E397" s="232" t="s">
        <v>70</v>
      </c>
      <c r="F397" s="233">
        <v>5953006</v>
      </c>
      <c r="G397" s="233">
        <v>5987357</v>
      </c>
      <c r="H397" s="234">
        <f t="shared" si="13"/>
        <v>34351</v>
      </c>
    </row>
    <row r="398" s="1" customFormat="1" spans="1:8">
      <c r="A398" s="232" t="s">
        <v>70</v>
      </c>
      <c r="B398" s="233">
        <v>861285</v>
      </c>
      <c r="C398" s="233">
        <v>7609671</v>
      </c>
      <c r="D398" s="233">
        <f t="shared" si="12"/>
        <v>6748386</v>
      </c>
      <c r="E398" s="232" t="s">
        <v>70</v>
      </c>
      <c r="F398" s="233">
        <v>6053415</v>
      </c>
      <c r="G398" s="233">
        <v>6073649</v>
      </c>
      <c r="H398" s="234">
        <f t="shared" si="13"/>
        <v>20234</v>
      </c>
    </row>
    <row r="399" s="1" customFormat="1" spans="1:8">
      <c r="A399" s="232" t="s">
        <v>70</v>
      </c>
      <c r="B399" s="233">
        <v>861285</v>
      </c>
      <c r="C399" s="233">
        <v>7609671</v>
      </c>
      <c r="D399" s="233">
        <f t="shared" si="12"/>
        <v>6748386</v>
      </c>
      <c r="E399" s="232" t="s">
        <v>70</v>
      </c>
      <c r="F399" s="233">
        <v>3406091</v>
      </c>
      <c r="G399" s="233">
        <v>3443003</v>
      </c>
      <c r="H399" s="234">
        <f t="shared" si="13"/>
        <v>36912</v>
      </c>
    </row>
    <row r="400" s="1" customFormat="1" spans="1:8">
      <c r="A400" s="232" t="s">
        <v>70</v>
      </c>
      <c r="B400" s="233">
        <v>861285</v>
      </c>
      <c r="C400" s="233">
        <v>7609671</v>
      </c>
      <c r="D400" s="233">
        <f t="shared" si="12"/>
        <v>6748386</v>
      </c>
      <c r="E400" s="232" t="s">
        <v>70</v>
      </c>
      <c r="F400" s="233">
        <v>5504909</v>
      </c>
      <c r="G400" s="233">
        <v>5553428</v>
      </c>
      <c r="H400" s="234">
        <f t="shared" si="13"/>
        <v>48519</v>
      </c>
    </row>
    <row r="401" s="1" customFormat="1" spans="1:8">
      <c r="A401" s="232" t="s">
        <v>70</v>
      </c>
      <c r="B401" s="233">
        <v>861285</v>
      </c>
      <c r="C401" s="233">
        <v>7609671</v>
      </c>
      <c r="D401" s="233">
        <f t="shared" si="12"/>
        <v>6748386</v>
      </c>
      <c r="E401" s="232" t="s">
        <v>70</v>
      </c>
      <c r="F401" s="233">
        <v>5575795</v>
      </c>
      <c r="G401" s="233">
        <v>5658778</v>
      </c>
      <c r="H401" s="234">
        <f t="shared" si="13"/>
        <v>82983</v>
      </c>
    </row>
    <row r="402" s="1" customFormat="1" spans="1:8">
      <c r="A402" s="232" t="s">
        <v>70</v>
      </c>
      <c r="B402" s="233">
        <v>861285</v>
      </c>
      <c r="C402" s="233">
        <v>7609671</v>
      </c>
      <c r="D402" s="233">
        <f t="shared" si="12"/>
        <v>6748386</v>
      </c>
      <c r="E402" s="232" t="s">
        <v>70</v>
      </c>
      <c r="F402" s="233">
        <v>5660796</v>
      </c>
      <c r="G402" s="233">
        <v>5827116</v>
      </c>
      <c r="H402" s="234">
        <f t="shared" si="13"/>
        <v>166320</v>
      </c>
    </row>
    <row r="403" s="1" customFormat="1" spans="1:8">
      <c r="A403" s="232" t="s">
        <v>70</v>
      </c>
      <c r="B403" s="233">
        <v>861285</v>
      </c>
      <c r="C403" s="233">
        <v>7609671</v>
      </c>
      <c r="D403" s="233">
        <f t="shared" si="12"/>
        <v>6748386</v>
      </c>
      <c r="E403" s="232" t="s">
        <v>70</v>
      </c>
      <c r="F403" s="233">
        <v>5829243</v>
      </c>
      <c r="G403" s="233">
        <v>5904231</v>
      </c>
      <c r="H403" s="234">
        <f t="shared" si="13"/>
        <v>74988</v>
      </c>
    </row>
    <row r="404" s="1" customFormat="1" spans="1:8">
      <c r="A404" s="232" t="s">
        <v>70</v>
      </c>
      <c r="B404" s="233">
        <v>861285</v>
      </c>
      <c r="C404" s="233">
        <v>7609671</v>
      </c>
      <c r="D404" s="233">
        <f t="shared" si="12"/>
        <v>6748386</v>
      </c>
      <c r="E404" s="232" t="s">
        <v>70</v>
      </c>
      <c r="F404" s="233">
        <v>5993837</v>
      </c>
      <c r="G404" s="233">
        <v>6050901</v>
      </c>
      <c r="H404" s="234">
        <f t="shared" si="13"/>
        <v>57064</v>
      </c>
    </row>
    <row r="405" s="1" customFormat="1" spans="1:8">
      <c r="A405" s="232" t="s">
        <v>70</v>
      </c>
      <c r="B405" s="233">
        <v>861285</v>
      </c>
      <c r="C405" s="233">
        <v>7609671</v>
      </c>
      <c r="D405" s="233">
        <f t="shared" si="12"/>
        <v>6748386</v>
      </c>
      <c r="E405" s="232" t="s">
        <v>70</v>
      </c>
      <c r="F405" s="233">
        <v>6075444</v>
      </c>
      <c r="G405" s="233">
        <v>6177107</v>
      </c>
      <c r="H405" s="234">
        <f t="shared" si="13"/>
        <v>101663</v>
      </c>
    </row>
    <row r="406" s="1" customFormat="1" spans="1:8">
      <c r="A406" s="232" t="s">
        <v>70</v>
      </c>
      <c r="B406" s="233">
        <v>861285</v>
      </c>
      <c r="C406" s="233">
        <v>7609671</v>
      </c>
      <c r="D406" s="233">
        <f t="shared" si="12"/>
        <v>6748386</v>
      </c>
      <c r="E406" s="232" t="s">
        <v>70</v>
      </c>
      <c r="F406" s="233">
        <v>6807098</v>
      </c>
      <c r="G406" s="233">
        <v>6892670</v>
      </c>
      <c r="H406" s="234">
        <f t="shared" si="13"/>
        <v>85572</v>
      </c>
    </row>
    <row r="407" s="1" customFormat="1" spans="1:8">
      <c r="A407" s="232" t="s">
        <v>70</v>
      </c>
      <c r="B407" s="233">
        <v>861285</v>
      </c>
      <c r="C407" s="233">
        <v>7609671</v>
      </c>
      <c r="D407" s="233">
        <f t="shared" si="12"/>
        <v>6748386</v>
      </c>
      <c r="E407" s="232" t="s">
        <v>70</v>
      </c>
      <c r="F407" s="233">
        <v>7570334</v>
      </c>
      <c r="G407" s="233">
        <v>7609738</v>
      </c>
      <c r="H407" s="234">
        <f t="shared" si="13"/>
        <v>39404</v>
      </c>
    </row>
    <row r="408" s="1" customFormat="1" spans="1:8">
      <c r="A408" s="232" t="s">
        <v>70</v>
      </c>
      <c r="B408" s="233">
        <v>861285</v>
      </c>
      <c r="C408" s="233">
        <v>7609671</v>
      </c>
      <c r="D408" s="233">
        <f t="shared" si="12"/>
        <v>6748386</v>
      </c>
      <c r="E408" s="232" t="s">
        <v>70</v>
      </c>
      <c r="F408" s="233">
        <v>0</v>
      </c>
      <c r="G408" s="233">
        <v>3262816</v>
      </c>
      <c r="H408" s="234">
        <f t="shared" si="13"/>
        <v>3262816</v>
      </c>
    </row>
    <row r="409" s="1" customFormat="1" spans="1:8">
      <c r="A409" s="232" t="s">
        <v>70</v>
      </c>
      <c r="B409" s="233">
        <v>861285</v>
      </c>
      <c r="C409" s="233">
        <v>7609671</v>
      </c>
      <c r="D409" s="233">
        <f t="shared" si="12"/>
        <v>6748386</v>
      </c>
      <c r="E409" s="232" t="s">
        <v>70</v>
      </c>
      <c r="F409" s="233">
        <v>3470207</v>
      </c>
      <c r="G409" s="233">
        <v>5438976</v>
      </c>
      <c r="H409" s="234">
        <f t="shared" si="13"/>
        <v>1968769</v>
      </c>
    </row>
    <row r="410" s="1" customFormat="1" spans="1:8">
      <c r="A410" s="232" t="s">
        <v>70</v>
      </c>
      <c r="B410" s="233">
        <v>861285</v>
      </c>
      <c r="C410" s="233">
        <v>7609671</v>
      </c>
      <c r="D410" s="233">
        <f t="shared" si="12"/>
        <v>6748386</v>
      </c>
      <c r="E410" s="232" t="s">
        <v>70</v>
      </c>
      <c r="F410" s="233">
        <v>6188593</v>
      </c>
      <c r="G410" s="233">
        <v>6805851</v>
      </c>
      <c r="H410" s="234">
        <f t="shared" si="13"/>
        <v>617258</v>
      </c>
    </row>
    <row r="411" s="1" customFormat="1" spans="1:8">
      <c r="A411" s="232" t="s">
        <v>70</v>
      </c>
      <c r="B411" s="233">
        <v>861285</v>
      </c>
      <c r="C411" s="233">
        <v>7609671</v>
      </c>
      <c r="D411" s="233">
        <f t="shared" si="12"/>
        <v>6748386</v>
      </c>
      <c r="E411" s="232" t="s">
        <v>70</v>
      </c>
      <c r="F411" s="233">
        <v>6895781</v>
      </c>
      <c r="G411" s="233">
        <v>7551771</v>
      </c>
      <c r="H411" s="234">
        <f t="shared" si="13"/>
        <v>655990</v>
      </c>
    </row>
    <row r="412" s="1" customFormat="1" spans="1:8">
      <c r="A412" s="232" t="s">
        <v>70</v>
      </c>
      <c r="B412" s="233">
        <v>14925114</v>
      </c>
      <c r="C412" s="233">
        <v>15261010</v>
      </c>
      <c r="D412" s="233">
        <f t="shared" si="12"/>
        <v>335896</v>
      </c>
      <c r="E412" s="232" t="s">
        <v>70</v>
      </c>
      <c r="F412" s="233">
        <v>14940999</v>
      </c>
      <c r="G412" s="233">
        <v>15165751</v>
      </c>
      <c r="H412" s="234">
        <f t="shared" si="13"/>
        <v>224752</v>
      </c>
    </row>
    <row r="413" s="1" customFormat="1" spans="1:8">
      <c r="A413" s="232" t="s">
        <v>70</v>
      </c>
      <c r="B413" s="233">
        <v>20989314</v>
      </c>
      <c r="C413" s="233">
        <v>20995537</v>
      </c>
      <c r="D413" s="233">
        <f t="shared" si="12"/>
        <v>6223</v>
      </c>
      <c r="E413" s="232" t="s">
        <v>70</v>
      </c>
      <c r="F413" s="233">
        <v>20979774</v>
      </c>
      <c r="G413" s="233">
        <v>21129426</v>
      </c>
      <c r="H413" s="234">
        <f t="shared" si="13"/>
        <v>149652</v>
      </c>
    </row>
    <row r="414" s="1" customFormat="1" spans="1:8">
      <c r="A414" s="232" t="s">
        <v>70</v>
      </c>
      <c r="B414" s="233">
        <v>20995771</v>
      </c>
      <c r="C414" s="233">
        <v>21002275</v>
      </c>
      <c r="D414" s="233">
        <f t="shared" si="12"/>
        <v>6504</v>
      </c>
      <c r="E414" s="232" t="s">
        <v>70</v>
      </c>
      <c r="F414" s="233">
        <v>20979774</v>
      </c>
      <c r="G414" s="233">
        <v>21129426</v>
      </c>
      <c r="H414" s="234">
        <f t="shared" si="13"/>
        <v>149652</v>
      </c>
    </row>
    <row r="415" s="1" customFormat="1" spans="1:8">
      <c r="A415" s="232" t="s">
        <v>70</v>
      </c>
      <c r="B415" s="233">
        <v>21027954</v>
      </c>
      <c r="C415" s="233">
        <v>21086486</v>
      </c>
      <c r="D415" s="233">
        <f t="shared" si="12"/>
        <v>58532</v>
      </c>
      <c r="E415" s="232" t="s">
        <v>70</v>
      </c>
      <c r="F415" s="233">
        <v>20979774</v>
      </c>
      <c r="G415" s="233">
        <v>21129426</v>
      </c>
      <c r="H415" s="234">
        <f t="shared" si="13"/>
        <v>149652</v>
      </c>
    </row>
    <row r="416" s="1" customFormat="1" spans="1:8">
      <c r="A416" s="232" t="s">
        <v>70</v>
      </c>
      <c r="B416" s="233">
        <v>21562247</v>
      </c>
      <c r="C416" s="233">
        <v>21639843</v>
      </c>
      <c r="D416" s="233">
        <f t="shared" si="12"/>
        <v>77596</v>
      </c>
      <c r="E416" s="232" t="s">
        <v>70</v>
      </c>
      <c r="F416" s="233">
        <v>21579134</v>
      </c>
      <c r="G416" s="233">
        <v>21603854</v>
      </c>
      <c r="H416" s="234">
        <f t="shared" si="13"/>
        <v>24720</v>
      </c>
    </row>
    <row r="417" s="1" customFormat="1" spans="1:8">
      <c r="A417" s="232" t="s">
        <v>70</v>
      </c>
      <c r="B417" s="233">
        <v>21640755</v>
      </c>
      <c r="C417" s="233">
        <v>21718584</v>
      </c>
      <c r="D417" s="233">
        <f t="shared" si="12"/>
        <v>77829</v>
      </c>
      <c r="E417" s="232" t="s">
        <v>70</v>
      </c>
      <c r="F417" s="233">
        <v>21697530</v>
      </c>
      <c r="G417" s="233">
        <v>21716924</v>
      </c>
      <c r="H417" s="234">
        <f t="shared" si="13"/>
        <v>19394</v>
      </c>
    </row>
    <row r="418" s="1" customFormat="1" spans="1:8">
      <c r="A418" s="232" t="s">
        <v>70</v>
      </c>
      <c r="B418" s="233">
        <v>102499086</v>
      </c>
      <c r="C418" s="233">
        <v>102534415</v>
      </c>
      <c r="D418" s="233">
        <f t="shared" si="12"/>
        <v>35329</v>
      </c>
      <c r="E418" s="232" t="s">
        <v>70</v>
      </c>
      <c r="F418" s="233">
        <v>102510859</v>
      </c>
      <c r="G418" s="233">
        <v>102522632</v>
      </c>
      <c r="H418" s="234">
        <f t="shared" si="13"/>
        <v>11773</v>
      </c>
    </row>
    <row r="419" s="1" customFormat="1" spans="1:8">
      <c r="A419" s="232" t="s">
        <v>70</v>
      </c>
      <c r="B419" s="233">
        <v>128363985</v>
      </c>
      <c r="C419" s="233">
        <v>128516802</v>
      </c>
      <c r="D419" s="233">
        <f t="shared" si="12"/>
        <v>152817</v>
      </c>
      <c r="E419" s="232" t="s">
        <v>70</v>
      </c>
      <c r="F419" s="233">
        <v>128394485</v>
      </c>
      <c r="G419" s="233">
        <v>128422852</v>
      </c>
      <c r="H419" s="234">
        <f t="shared" si="13"/>
        <v>28367</v>
      </c>
    </row>
    <row r="420" s="1" customFormat="1" spans="1:8">
      <c r="A420" s="232" t="s">
        <v>70</v>
      </c>
      <c r="B420" s="233">
        <v>133178803</v>
      </c>
      <c r="C420" s="233">
        <v>133188299</v>
      </c>
      <c r="D420" s="233">
        <f t="shared" si="12"/>
        <v>9496</v>
      </c>
      <c r="E420" s="232" t="s">
        <v>70</v>
      </c>
      <c r="F420" s="233">
        <v>133186402</v>
      </c>
      <c r="G420" s="233">
        <v>133202087</v>
      </c>
      <c r="H420" s="234">
        <f t="shared" si="13"/>
        <v>15685</v>
      </c>
    </row>
    <row r="421" s="1" customFormat="1" spans="1:8">
      <c r="A421" s="232" t="s">
        <v>41</v>
      </c>
      <c r="B421" s="233">
        <v>18791</v>
      </c>
      <c r="C421" s="233">
        <v>157367</v>
      </c>
      <c r="D421" s="233">
        <f t="shared" si="12"/>
        <v>138576</v>
      </c>
      <c r="E421" s="232" t="s">
        <v>41</v>
      </c>
      <c r="F421" s="233">
        <v>0</v>
      </c>
      <c r="G421" s="233">
        <v>878328</v>
      </c>
      <c r="H421" s="234">
        <f t="shared" si="13"/>
        <v>878328</v>
      </c>
    </row>
    <row r="422" s="1" customFormat="1" spans="1:8">
      <c r="A422" s="232" t="s">
        <v>41</v>
      </c>
      <c r="B422" s="233">
        <v>159668</v>
      </c>
      <c r="C422" s="233">
        <v>206405</v>
      </c>
      <c r="D422" s="233">
        <f t="shared" si="12"/>
        <v>46737</v>
      </c>
      <c r="E422" s="232" t="s">
        <v>41</v>
      </c>
      <c r="F422" s="233">
        <v>0</v>
      </c>
      <c r="G422" s="233">
        <v>878328</v>
      </c>
      <c r="H422" s="234">
        <f t="shared" si="13"/>
        <v>878328</v>
      </c>
    </row>
    <row r="423" s="1" customFormat="1" spans="1:8">
      <c r="A423" s="232" t="s">
        <v>41</v>
      </c>
      <c r="B423" s="233">
        <v>215673</v>
      </c>
      <c r="C423" s="233">
        <v>238219</v>
      </c>
      <c r="D423" s="233">
        <f t="shared" si="12"/>
        <v>22546</v>
      </c>
      <c r="E423" s="232" t="s">
        <v>41</v>
      </c>
      <c r="F423" s="233">
        <v>0</v>
      </c>
      <c r="G423" s="233">
        <v>878328</v>
      </c>
      <c r="H423" s="234">
        <f t="shared" si="13"/>
        <v>878328</v>
      </c>
    </row>
    <row r="424" s="1" customFormat="1" spans="1:8">
      <c r="A424" s="232" t="s">
        <v>41</v>
      </c>
      <c r="B424" s="233">
        <v>294835</v>
      </c>
      <c r="C424" s="233">
        <v>445815</v>
      </c>
      <c r="D424" s="233">
        <f t="shared" si="12"/>
        <v>150980</v>
      </c>
      <c r="E424" s="232" t="s">
        <v>41</v>
      </c>
      <c r="F424" s="233">
        <v>0</v>
      </c>
      <c r="G424" s="233">
        <v>878328</v>
      </c>
      <c r="H424" s="234">
        <f t="shared" si="13"/>
        <v>878328</v>
      </c>
    </row>
    <row r="425" s="1" customFormat="1" spans="1:8">
      <c r="A425" s="232" t="s">
        <v>41</v>
      </c>
      <c r="B425" s="233">
        <v>465636</v>
      </c>
      <c r="C425" s="233">
        <v>484990</v>
      </c>
      <c r="D425" s="233">
        <f t="shared" si="12"/>
        <v>19354</v>
      </c>
      <c r="E425" s="232" t="s">
        <v>41</v>
      </c>
      <c r="F425" s="233">
        <v>0</v>
      </c>
      <c r="G425" s="233">
        <v>878328</v>
      </c>
      <c r="H425" s="234">
        <f t="shared" si="13"/>
        <v>878328</v>
      </c>
    </row>
    <row r="426" s="1" customFormat="1" spans="1:8">
      <c r="A426" s="232" t="s">
        <v>41</v>
      </c>
      <c r="B426" s="233">
        <v>488436</v>
      </c>
      <c r="C426" s="233">
        <v>499664</v>
      </c>
      <c r="D426" s="233">
        <f t="shared" si="12"/>
        <v>11228</v>
      </c>
      <c r="E426" s="232" t="s">
        <v>41</v>
      </c>
      <c r="F426" s="233">
        <v>0</v>
      </c>
      <c r="G426" s="233">
        <v>878328</v>
      </c>
      <c r="H426" s="234">
        <f t="shared" si="13"/>
        <v>878328</v>
      </c>
    </row>
    <row r="427" s="1" customFormat="1" spans="1:8">
      <c r="A427" s="232" t="s">
        <v>41</v>
      </c>
      <c r="B427" s="233">
        <v>542894</v>
      </c>
      <c r="C427" s="233">
        <v>12550972</v>
      </c>
      <c r="D427" s="233">
        <f t="shared" si="12"/>
        <v>12008078</v>
      </c>
      <c r="E427" s="232" t="s">
        <v>41</v>
      </c>
      <c r="F427" s="233">
        <v>1790573</v>
      </c>
      <c r="G427" s="233">
        <v>1793451</v>
      </c>
      <c r="H427" s="234">
        <f t="shared" si="13"/>
        <v>2878</v>
      </c>
    </row>
    <row r="428" s="1" customFormat="1" spans="1:8">
      <c r="A428" s="232" t="s">
        <v>41</v>
      </c>
      <c r="B428" s="233">
        <v>542894</v>
      </c>
      <c r="C428" s="233">
        <v>12550972</v>
      </c>
      <c r="D428" s="233">
        <f t="shared" si="12"/>
        <v>12008078</v>
      </c>
      <c r="E428" s="232" t="s">
        <v>41</v>
      </c>
      <c r="F428" s="233">
        <v>1799876</v>
      </c>
      <c r="G428" s="233">
        <v>1800002</v>
      </c>
      <c r="H428" s="234">
        <f t="shared" si="13"/>
        <v>126</v>
      </c>
    </row>
    <row r="429" s="1" customFormat="1" spans="1:8">
      <c r="A429" s="232" t="s">
        <v>41</v>
      </c>
      <c r="B429" s="233">
        <v>542894</v>
      </c>
      <c r="C429" s="233">
        <v>12550972</v>
      </c>
      <c r="D429" s="233">
        <f t="shared" si="12"/>
        <v>12008078</v>
      </c>
      <c r="E429" s="232" t="s">
        <v>41</v>
      </c>
      <c r="F429" s="233">
        <v>9663220</v>
      </c>
      <c r="G429" s="233">
        <v>9665010</v>
      </c>
      <c r="H429" s="234">
        <f t="shared" si="13"/>
        <v>1790</v>
      </c>
    </row>
    <row r="430" s="1" customFormat="1" spans="1:8">
      <c r="A430" s="232" t="s">
        <v>41</v>
      </c>
      <c r="B430" s="233">
        <v>542894</v>
      </c>
      <c r="C430" s="233">
        <v>12550972</v>
      </c>
      <c r="D430" s="233">
        <f t="shared" si="12"/>
        <v>12008078</v>
      </c>
      <c r="E430" s="232" t="s">
        <v>41</v>
      </c>
      <c r="F430" s="233">
        <v>9667005</v>
      </c>
      <c r="G430" s="233">
        <v>9668953</v>
      </c>
      <c r="H430" s="234">
        <f t="shared" si="13"/>
        <v>1948</v>
      </c>
    </row>
    <row r="431" s="1" customFormat="1" spans="1:8">
      <c r="A431" s="232" t="s">
        <v>41</v>
      </c>
      <c r="B431" s="233">
        <v>542894</v>
      </c>
      <c r="C431" s="233">
        <v>12550972</v>
      </c>
      <c r="D431" s="233">
        <f t="shared" si="12"/>
        <v>12008078</v>
      </c>
      <c r="E431" s="232" t="s">
        <v>41</v>
      </c>
      <c r="F431" s="233">
        <v>9675796</v>
      </c>
      <c r="G431" s="233">
        <v>9679193</v>
      </c>
      <c r="H431" s="234">
        <f t="shared" si="13"/>
        <v>3397</v>
      </c>
    </row>
    <row r="432" s="1" customFormat="1" spans="1:8">
      <c r="A432" s="232" t="s">
        <v>41</v>
      </c>
      <c r="B432" s="233">
        <v>542894</v>
      </c>
      <c r="C432" s="233">
        <v>12550972</v>
      </c>
      <c r="D432" s="233">
        <f t="shared" si="12"/>
        <v>12008078</v>
      </c>
      <c r="E432" s="232" t="s">
        <v>41</v>
      </c>
      <c r="F432" s="233">
        <v>9821919</v>
      </c>
      <c r="G432" s="233">
        <v>9827016</v>
      </c>
      <c r="H432" s="234">
        <f t="shared" si="13"/>
        <v>5097</v>
      </c>
    </row>
    <row r="433" s="1" customFormat="1" spans="1:8">
      <c r="A433" s="232" t="s">
        <v>41</v>
      </c>
      <c r="B433" s="233">
        <v>542894</v>
      </c>
      <c r="C433" s="233">
        <v>12550972</v>
      </c>
      <c r="D433" s="233">
        <f t="shared" si="12"/>
        <v>12008078</v>
      </c>
      <c r="E433" s="232" t="s">
        <v>41</v>
      </c>
      <c r="F433" s="233">
        <v>9830639</v>
      </c>
      <c r="G433" s="233">
        <v>9831733</v>
      </c>
      <c r="H433" s="234">
        <f t="shared" si="13"/>
        <v>1094</v>
      </c>
    </row>
    <row r="434" s="1" customFormat="1" spans="1:8">
      <c r="A434" s="232" t="s">
        <v>41</v>
      </c>
      <c r="B434" s="233">
        <v>542894</v>
      </c>
      <c r="C434" s="233">
        <v>12550972</v>
      </c>
      <c r="D434" s="233">
        <f t="shared" si="12"/>
        <v>12008078</v>
      </c>
      <c r="E434" s="232" t="s">
        <v>41</v>
      </c>
      <c r="F434" s="233">
        <v>9949643</v>
      </c>
      <c r="G434" s="233">
        <v>9956997</v>
      </c>
      <c r="H434" s="234">
        <f t="shared" si="13"/>
        <v>7354</v>
      </c>
    </row>
    <row r="435" s="1" customFormat="1" spans="1:8">
      <c r="A435" s="232" t="s">
        <v>41</v>
      </c>
      <c r="B435" s="233">
        <v>542894</v>
      </c>
      <c r="C435" s="233">
        <v>12550972</v>
      </c>
      <c r="D435" s="233">
        <f t="shared" si="12"/>
        <v>12008078</v>
      </c>
      <c r="E435" s="232" t="s">
        <v>41</v>
      </c>
      <c r="F435" s="233">
        <v>9958351</v>
      </c>
      <c r="G435" s="233">
        <v>9958955</v>
      </c>
      <c r="H435" s="234">
        <f t="shared" si="13"/>
        <v>604</v>
      </c>
    </row>
    <row r="436" s="1" customFormat="1" spans="1:8">
      <c r="A436" s="232" t="s">
        <v>41</v>
      </c>
      <c r="B436" s="233">
        <v>542894</v>
      </c>
      <c r="C436" s="233">
        <v>12550972</v>
      </c>
      <c r="D436" s="233">
        <f t="shared" si="12"/>
        <v>12008078</v>
      </c>
      <c r="E436" s="232" t="s">
        <v>41</v>
      </c>
      <c r="F436" s="233">
        <v>9963352</v>
      </c>
      <c r="G436" s="233">
        <v>9975692</v>
      </c>
      <c r="H436" s="234">
        <f t="shared" si="13"/>
        <v>12340</v>
      </c>
    </row>
    <row r="437" s="1" customFormat="1" spans="1:8">
      <c r="A437" s="232" t="s">
        <v>41</v>
      </c>
      <c r="B437" s="233">
        <v>542894</v>
      </c>
      <c r="C437" s="233">
        <v>12550972</v>
      </c>
      <c r="D437" s="233">
        <f t="shared" si="12"/>
        <v>12008078</v>
      </c>
      <c r="E437" s="232" t="s">
        <v>41</v>
      </c>
      <c r="F437" s="233">
        <v>9978213</v>
      </c>
      <c r="G437" s="233">
        <v>9989265</v>
      </c>
      <c r="H437" s="234">
        <f t="shared" si="13"/>
        <v>11052</v>
      </c>
    </row>
    <row r="438" s="1" customFormat="1" spans="1:8">
      <c r="A438" s="232" t="s">
        <v>41</v>
      </c>
      <c r="B438" s="233">
        <v>542894</v>
      </c>
      <c r="C438" s="233">
        <v>12550972</v>
      </c>
      <c r="D438" s="233">
        <f t="shared" si="12"/>
        <v>12008078</v>
      </c>
      <c r="E438" s="232" t="s">
        <v>41</v>
      </c>
      <c r="F438" s="233">
        <v>9989637</v>
      </c>
      <c r="G438" s="233">
        <v>9990128</v>
      </c>
      <c r="H438" s="234">
        <f t="shared" si="13"/>
        <v>491</v>
      </c>
    </row>
    <row r="439" s="1" customFormat="1" spans="1:8">
      <c r="A439" s="232" t="s">
        <v>41</v>
      </c>
      <c r="B439" s="233">
        <v>542894</v>
      </c>
      <c r="C439" s="233">
        <v>12550972</v>
      </c>
      <c r="D439" s="233">
        <f t="shared" si="12"/>
        <v>12008078</v>
      </c>
      <c r="E439" s="232" t="s">
        <v>41</v>
      </c>
      <c r="F439" s="233">
        <v>9991203</v>
      </c>
      <c r="G439" s="233">
        <v>9992139</v>
      </c>
      <c r="H439" s="234">
        <f t="shared" si="13"/>
        <v>936</v>
      </c>
    </row>
    <row r="440" s="1" customFormat="1" spans="1:8">
      <c r="A440" s="232" t="s">
        <v>41</v>
      </c>
      <c r="B440" s="233">
        <v>542894</v>
      </c>
      <c r="C440" s="233">
        <v>12550972</v>
      </c>
      <c r="D440" s="233">
        <f t="shared" si="12"/>
        <v>12008078</v>
      </c>
      <c r="E440" s="232" t="s">
        <v>41</v>
      </c>
      <c r="F440" s="233">
        <v>9998095</v>
      </c>
      <c r="G440" s="233">
        <v>10005601</v>
      </c>
      <c r="H440" s="234">
        <f t="shared" si="13"/>
        <v>7506</v>
      </c>
    </row>
    <row r="441" s="1" customFormat="1" spans="1:8">
      <c r="A441" s="232" t="s">
        <v>41</v>
      </c>
      <c r="B441" s="233">
        <v>542894</v>
      </c>
      <c r="C441" s="233">
        <v>12550972</v>
      </c>
      <c r="D441" s="233">
        <f t="shared" si="12"/>
        <v>12008078</v>
      </c>
      <c r="E441" s="232" t="s">
        <v>41</v>
      </c>
      <c r="F441" s="233">
        <v>10193740</v>
      </c>
      <c r="G441" s="233">
        <v>10206869</v>
      </c>
      <c r="H441" s="234">
        <f t="shared" si="13"/>
        <v>13129</v>
      </c>
    </row>
    <row r="442" s="1" customFormat="1" spans="1:8">
      <c r="A442" s="232" t="s">
        <v>41</v>
      </c>
      <c r="B442" s="233">
        <v>542894</v>
      </c>
      <c r="C442" s="233">
        <v>12550972</v>
      </c>
      <c r="D442" s="233">
        <f t="shared" si="12"/>
        <v>12008078</v>
      </c>
      <c r="E442" s="232" t="s">
        <v>41</v>
      </c>
      <c r="F442" s="233">
        <v>10508718</v>
      </c>
      <c r="G442" s="233">
        <v>10509713</v>
      </c>
      <c r="H442" s="234">
        <f t="shared" si="13"/>
        <v>995</v>
      </c>
    </row>
    <row r="443" s="1" customFormat="1" spans="1:8">
      <c r="A443" s="232" t="s">
        <v>41</v>
      </c>
      <c r="B443" s="233">
        <v>542894</v>
      </c>
      <c r="C443" s="233">
        <v>12550972</v>
      </c>
      <c r="D443" s="233">
        <f t="shared" si="12"/>
        <v>12008078</v>
      </c>
      <c r="E443" s="232" t="s">
        <v>41</v>
      </c>
      <c r="F443" s="233">
        <v>10594348</v>
      </c>
      <c r="G443" s="233">
        <v>10594466</v>
      </c>
      <c r="H443" s="234">
        <f t="shared" si="13"/>
        <v>118</v>
      </c>
    </row>
    <row r="444" s="1" customFormat="1" spans="1:8">
      <c r="A444" s="232" t="s">
        <v>41</v>
      </c>
      <c r="B444" s="233">
        <v>542894</v>
      </c>
      <c r="C444" s="233">
        <v>12550972</v>
      </c>
      <c r="D444" s="233">
        <f t="shared" si="12"/>
        <v>12008078</v>
      </c>
      <c r="E444" s="232" t="s">
        <v>41</v>
      </c>
      <c r="F444" s="233">
        <v>10612961</v>
      </c>
      <c r="G444" s="233">
        <v>10613418</v>
      </c>
      <c r="H444" s="234">
        <f t="shared" si="13"/>
        <v>457</v>
      </c>
    </row>
    <row r="445" s="1" customFormat="1" spans="1:8">
      <c r="A445" s="232" t="s">
        <v>41</v>
      </c>
      <c r="B445" s="233">
        <v>542894</v>
      </c>
      <c r="C445" s="233">
        <v>12550972</v>
      </c>
      <c r="D445" s="233">
        <f t="shared" si="12"/>
        <v>12008078</v>
      </c>
      <c r="E445" s="232" t="s">
        <v>41</v>
      </c>
      <c r="F445" s="233">
        <v>10617996</v>
      </c>
      <c r="G445" s="233">
        <v>10624032</v>
      </c>
      <c r="H445" s="234">
        <f t="shared" si="13"/>
        <v>6036</v>
      </c>
    </row>
    <row r="446" s="1" customFormat="1" spans="1:8">
      <c r="A446" s="232" t="s">
        <v>41</v>
      </c>
      <c r="B446" s="233">
        <v>542894</v>
      </c>
      <c r="C446" s="233">
        <v>12550972</v>
      </c>
      <c r="D446" s="233">
        <f t="shared" si="12"/>
        <v>12008078</v>
      </c>
      <c r="E446" s="232" t="s">
        <v>41</v>
      </c>
      <c r="F446" s="233">
        <v>11108385</v>
      </c>
      <c r="G446" s="233">
        <v>11117867</v>
      </c>
      <c r="H446" s="234">
        <f t="shared" si="13"/>
        <v>9482</v>
      </c>
    </row>
    <row r="447" s="1" customFormat="1" spans="1:8">
      <c r="A447" s="232" t="s">
        <v>41</v>
      </c>
      <c r="B447" s="233">
        <v>542894</v>
      </c>
      <c r="C447" s="233">
        <v>12550972</v>
      </c>
      <c r="D447" s="233">
        <f t="shared" si="12"/>
        <v>12008078</v>
      </c>
      <c r="E447" s="232" t="s">
        <v>41</v>
      </c>
      <c r="F447" s="233">
        <v>11158610</v>
      </c>
      <c r="G447" s="233">
        <v>11158629</v>
      </c>
      <c r="H447" s="234">
        <f t="shared" si="13"/>
        <v>19</v>
      </c>
    </row>
    <row r="448" s="1" customFormat="1" spans="1:8">
      <c r="A448" s="232" t="s">
        <v>41</v>
      </c>
      <c r="B448" s="233">
        <v>542894</v>
      </c>
      <c r="C448" s="233">
        <v>12550972</v>
      </c>
      <c r="D448" s="233">
        <f t="shared" si="12"/>
        <v>12008078</v>
      </c>
      <c r="E448" s="232" t="s">
        <v>41</v>
      </c>
      <c r="F448" s="233">
        <v>11182732</v>
      </c>
      <c r="G448" s="233">
        <v>11188527</v>
      </c>
      <c r="H448" s="234">
        <f t="shared" si="13"/>
        <v>5795</v>
      </c>
    </row>
    <row r="449" s="1" customFormat="1" spans="1:8">
      <c r="A449" s="232" t="s">
        <v>41</v>
      </c>
      <c r="B449" s="233">
        <v>542894</v>
      </c>
      <c r="C449" s="233">
        <v>12550972</v>
      </c>
      <c r="D449" s="233">
        <f t="shared" si="12"/>
        <v>12008078</v>
      </c>
      <c r="E449" s="232" t="s">
        <v>41</v>
      </c>
      <c r="F449" s="233">
        <v>11194256</v>
      </c>
      <c r="G449" s="233">
        <v>11196448</v>
      </c>
      <c r="H449" s="234">
        <f t="shared" si="13"/>
        <v>2192</v>
      </c>
    </row>
    <row r="450" s="1" customFormat="1" spans="1:8">
      <c r="A450" s="232" t="s">
        <v>41</v>
      </c>
      <c r="B450" s="233">
        <v>542894</v>
      </c>
      <c r="C450" s="233">
        <v>12550972</v>
      </c>
      <c r="D450" s="233">
        <f t="shared" si="12"/>
        <v>12008078</v>
      </c>
      <c r="E450" s="232" t="s">
        <v>41</v>
      </c>
      <c r="F450" s="233">
        <v>11213499</v>
      </c>
      <c r="G450" s="233">
        <v>11217846</v>
      </c>
      <c r="H450" s="234">
        <f t="shared" si="13"/>
        <v>4347</v>
      </c>
    </row>
    <row r="451" s="1" customFormat="1" spans="1:8">
      <c r="A451" s="232" t="s">
        <v>41</v>
      </c>
      <c r="B451" s="233">
        <v>542894</v>
      </c>
      <c r="C451" s="233">
        <v>12550972</v>
      </c>
      <c r="D451" s="233">
        <f t="shared" si="12"/>
        <v>12008078</v>
      </c>
      <c r="E451" s="232" t="s">
        <v>41</v>
      </c>
      <c r="F451" s="233">
        <v>11218950</v>
      </c>
      <c r="G451" s="233">
        <v>11219371</v>
      </c>
      <c r="H451" s="234">
        <f t="shared" si="13"/>
        <v>421</v>
      </c>
    </row>
    <row r="452" s="1" customFormat="1" spans="1:8">
      <c r="A452" s="232" t="s">
        <v>41</v>
      </c>
      <c r="B452" s="233">
        <v>542894</v>
      </c>
      <c r="C452" s="233">
        <v>12550972</v>
      </c>
      <c r="D452" s="233">
        <f t="shared" si="12"/>
        <v>12008078</v>
      </c>
      <c r="E452" s="232" t="s">
        <v>41</v>
      </c>
      <c r="F452" s="233">
        <v>11338038</v>
      </c>
      <c r="G452" s="233">
        <v>11341336</v>
      </c>
      <c r="H452" s="234">
        <f t="shared" si="13"/>
        <v>3298</v>
      </c>
    </row>
    <row r="453" s="1" customFormat="1" spans="1:8">
      <c r="A453" s="232" t="s">
        <v>41</v>
      </c>
      <c r="B453" s="233">
        <v>542894</v>
      </c>
      <c r="C453" s="233">
        <v>12550972</v>
      </c>
      <c r="D453" s="233">
        <f t="shared" ref="D453:D516" si="14">C453-B453</f>
        <v>12008078</v>
      </c>
      <c r="E453" s="232" t="s">
        <v>41</v>
      </c>
      <c r="F453" s="233">
        <v>1780396</v>
      </c>
      <c r="G453" s="233">
        <v>1788760</v>
      </c>
      <c r="H453" s="234">
        <f t="shared" ref="H453:H516" si="15">G453-F453</f>
        <v>8364</v>
      </c>
    </row>
    <row r="454" s="1" customFormat="1" spans="1:8">
      <c r="A454" s="232" t="s">
        <v>41</v>
      </c>
      <c r="B454" s="233">
        <v>542894</v>
      </c>
      <c r="C454" s="233">
        <v>12550972</v>
      </c>
      <c r="D454" s="233">
        <f t="shared" si="14"/>
        <v>12008078</v>
      </c>
      <c r="E454" s="232" t="s">
        <v>41</v>
      </c>
      <c r="F454" s="233">
        <v>9461142</v>
      </c>
      <c r="G454" s="233">
        <v>9506016</v>
      </c>
      <c r="H454" s="234">
        <f t="shared" si="15"/>
        <v>44874</v>
      </c>
    </row>
    <row r="455" s="1" customFormat="1" spans="1:8">
      <c r="A455" s="232" t="s">
        <v>41</v>
      </c>
      <c r="B455" s="233">
        <v>542894</v>
      </c>
      <c r="C455" s="233">
        <v>12550972</v>
      </c>
      <c r="D455" s="233">
        <f t="shared" si="14"/>
        <v>12008078</v>
      </c>
      <c r="E455" s="232" t="s">
        <v>41</v>
      </c>
      <c r="F455" s="233">
        <v>9525809</v>
      </c>
      <c r="G455" s="233">
        <v>9564397</v>
      </c>
      <c r="H455" s="234">
        <f t="shared" si="15"/>
        <v>38588</v>
      </c>
    </row>
    <row r="456" s="1" customFormat="1" spans="1:8">
      <c r="A456" s="232" t="s">
        <v>41</v>
      </c>
      <c r="B456" s="233">
        <v>542894</v>
      </c>
      <c r="C456" s="233">
        <v>12550972</v>
      </c>
      <c r="D456" s="233">
        <f t="shared" si="14"/>
        <v>12008078</v>
      </c>
      <c r="E456" s="232" t="s">
        <v>41</v>
      </c>
      <c r="F456" s="233">
        <v>9633028</v>
      </c>
      <c r="G456" s="233">
        <v>9660956</v>
      </c>
      <c r="H456" s="234">
        <f t="shared" si="15"/>
        <v>27928</v>
      </c>
    </row>
    <row r="457" s="1" customFormat="1" spans="1:8">
      <c r="A457" s="232" t="s">
        <v>41</v>
      </c>
      <c r="B457" s="233">
        <v>542894</v>
      </c>
      <c r="C457" s="233">
        <v>12550972</v>
      </c>
      <c r="D457" s="233">
        <f t="shared" si="14"/>
        <v>12008078</v>
      </c>
      <c r="E457" s="232" t="s">
        <v>41</v>
      </c>
      <c r="F457" s="233">
        <v>9726926</v>
      </c>
      <c r="G457" s="233">
        <v>9760617</v>
      </c>
      <c r="H457" s="234">
        <f t="shared" si="15"/>
        <v>33691</v>
      </c>
    </row>
    <row r="458" s="1" customFormat="1" spans="1:8">
      <c r="A458" s="232" t="s">
        <v>41</v>
      </c>
      <c r="B458" s="233">
        <v>542894</v>
      </c>
      <c r="C458" s="233">
        <v>12550972</v>
      </c>
      <c r="D458" s="233">
        <f t="shared" si="14"/>
        <v>12008078</v>
      </c>
      <c r="E458" s="232" t="s">
        <v>41</v>
      </c>
      <c r="F458" s="233">
        <v>9770209</v>
      </c>
      <c r="G458" s="233">
        <v>9802766</v>
      </c>
      <c r="H458" s="234">
        <f t="shared" si="15"/>
        <v>32557</v>
      </c>
    </row>
    <row r="459" s="1" customFormat="1" spans="1:8">
      <c r="A459" s="232" t="s">
        <v>41</v>
      </c>
      <c r="B459" s="233">
        <v>542894</v>
      </c>
      <c r="C459" s="233">
        <v>12550972</v>
      </c>
      <c r="D459" s="233">
        <f t="shared" si="14"/>
        <v>12008078</v>
      </c>
      <c r="E459" s="232" t="s">
        <v>41</v>
      </c>
      <c r="F459" s="233">
        <v>9894252</v>
      </c>
      <c r="G459" s="233">
        <v>9918992</v>
      </c>
      <c r="H459" s="234">
        <f t="shared" si="15"/>
        <v>24740</v>
      </c>
    </row>
    <row r="460" s="1" customFormat="1" spans="1:8">
      <c r="A460" s="232" t="s">
        <v>41</v>
      </c>
      <c r="B460" s="233">
        <v>542894</v>
      </c>
      <c r="C460" s="233">
        <v>12550972</v>
      </c>
      <c r="D460" s="233">
        <f t="shared" si="14"/>
        <v>12008078</v>
      </c>
      <c r="E460" s="232" t="s">
        <v>41</v>
      </c>
      <c r="F460" s="233">
        <v>10107008</v>
      </c>
      <c r="G460" s="233">
        <v>10112083</v>
      </c>
      <c r="H460" s="234">
        <f t="shared" si="15"/>
        <v>5075</v>
      </c>
    </row>
    <row r="461" s="1" customFormat="1" spans="1:8">
      <c r="A461" s="232" t="s">
        <v>41</v>
      </c>
      <c r="B461" s="233">
        <v>542894</v>
      </c>
      <c r="C461" s="233">
        <v>12550972</v>
      </c>
      <c r="D461" s="233">
        <f t="shared" si="14"/>
        <v>12008078</v>
      </c>
      <c r="E461" s="232" t="s">
        <v>41</v>
      </c>
      <c r="F461" s="233">
        <v>10155277</v>
      </c>
      <c r="G461" s="233">
        <v>10193213</v>
      </c>
      <c r="H461" s="234">
        <f t="shared" si="15"/>
        <v>37936</v>
      </c>
    </row>
    <row r="462" s="1" customFormat="1" spans="1:8">
      <c r="A462" s="232" t="s">
        <v>41</v>
      </c>
      <c r="B462" s="233">
        <v>542894</v>
      </c>
      <c r="C462" s="233">
        <v>12550972</v>
      </c>
      <c r="D462" s="233">
        <f t="shared" si="14"/>
        <v>12008078</v>
      </c>
      <c r="E462" s="232" t="s">
        <v>41</v>
      </c>
      <c r="F462" s="233">
        <v>10368286</v>
      </c>
      <c r="G462" s="233">
        <v>10388201</v>
      </c>
      <c r="H462" s="234">
        <f t="shared" si="15"/>
        <v>19915</v>
      </c>
    </row>
    <row r="463" s="1" customFormat="1" spans="1:8">
      <c r="A463" s="232" t="s">
        <v>41</v>
      </c>
      <c r="B463" s="233">
        <v>542894</v>
      </c>
      <c r="C463" s="233">
        <v>12550972</v>
      </c>
      <c r="D463" s="233">
        <f t="shared" si="14"/>
        <v>12008078</v>
      </c>
      <c r="E463" s="232" t="s">
        <v>41</v>
      </c>
      <c r="F463" s="233">
        <v>10449414</v>
      </c>
      <c r="G463" s="233">
        <v>10485075</v>
      </c>
      <c r="H463" s="234">
        <f t="shared" si="15"/>
        <v>35661</v>
      </c>
    </row>
    <row r="464" s="1" customFormat="1" spans="1:8">
      <c r="A464" s="232" t="s">
        <v>41</v>
      </c>
      <c r="B464" s="233">
        <v>542894</v>
      </c>
      <c r="C464" s="233">
        <v>12550972</v>
      </c>
      <c r="D464" s="233">
        <f t="shared" si="14"/>
        <v>12008078</v>
      </c>
      <c r="E464" s="232" t="s">
        <v>41</v>
      </c>
      <c r="F464" s="233">
        <v>10531395</v>
      </c>
      <c r="G464" s="233">
        <v>10539972</v>
      </c>
      <c r="H464" s="234">
        <f t="shared" si="15"/>
        <v>8577</v>
      </c>
    </row>
    <row r="465" s="1" customFormat="1" spans="1:8">
      <c r="A465" s="232" t="s">
        <v>41</v>
      </c>
      <c r="B465" s="233">
        <v>542894</v>
      </c>
      <c r="C465" s="233">
        <v>12550972</v>
      </c>
      <c r="D465" s="233">
        <f t="shared" si="14"/>
        <v>12008078</v>
      </c>
      <c r="E465" s="232" t="s">
        <v>41</v>
      </c>
      <c r="F465" s="233">
        <v>10890242</v>
      </c>
      <c r="G465" s="233">
        <v>10897167</v>
      </c>
      <c r="H465" s="234">
        <f t="shared" si="15"/>
        <v>6925</v>
      </c>
    </row>
    <row r="466" s="1" customFormat="1" spans="1:8">
      <c r="A466" s="232" t="s">
        <v>41</v>
      </c>
      <c r="B466" s="233">
        <v>542894</v>
      </c>
      <c r="C466" s="233">
        <v>12550972</v>
      </c>
      <c r="D466" s="233">
        <f t="shared" si="14"/>
        <v>12008078</v>
      </c>
      <c r="E466" s="232" t="s">
        <v>41</v>
      </c>
      <c r="F466" s="233">
        <v>10903648</v>
      </c>
      <c r="G466" s="233">
        <v>10920353</v>
      </c>
      <c r="H466" s="234">
        <f t="shared" si="15"/>
        <v>16705</v>
      </c>
    </row>
    <row r="467" s="1" customFormat="1" spans="1:8">
      <c r="A467" s="232" t="s">
        <v>41</v>
      </c>
      <c r="B467" s="233">
        <v>542894</v>
      </c>
      <c r="C467" s="233">
        <v>12550972</v>
      </c>
      <c r="D467" s="233">
        <f t="shared" si="14"/>
        <v>12008078</v>
      </c>
      <c r="E467" s="232" t="s">
        <v>41</v>
      </c>
      <c r="F467" s="233">
        <v>11048530</v>
      </c>
      <c r="G467" s="233">
        <v>11105499</v>
      </c>
      <c r="H467" s="234">
        <f t="shared" si="15"/>
        <v>56969</v>
      </c>
    </row>
    <row r="468" s="1" customFormat="1" spans="1:8">
      <c r="A468" s="232" t="s">
        <v>41</v>
      </c>
      <c r="B468" s="233">
        <v>542894</v>
      </c>
      <c r="C468" s="233">
        <v>12550972</v>
      </c>
      <c r="D468" s="233">
        <f t="shared" si="14"/>
        <v>12008078</v>
      </c>
      <c r="E468" s="232" t="s">
        <v>41</v>
      </c>
      <c r="F468" s="233">
        <v>11189617</v>
      </c>
      <c r="G468" s="233">
        <v>11190836</v>
      </c>
      <c r="H468" s="234">
        <f t="shared" si="15"/>
        <v>1219</v>
      </c>
    </row>
    <row r="469" s="1" customFormat="1" spans="1:8">
      <c r="A469" s="232" t="s">
        <v>41</v>
      </c>
      <c r="B469" s="233">
        <v>542894</v>
      </c>
      <c r="C469" s="233">
        <v>12550972</v>
      </c>
      <c r="D469" s="233">
        <f t="shared" si="14"/>
        <v>12008078</v>
      </c>
      <c r="E469" s="232" t="s">
        <v>41</v>
      </c>
      <c r="F469" s="233">
        <v>12499203</v>
      </c>
      <c r="G469" s="233">
        <v>12526609</v>
      </c>
      <c r="H469" s="234">
        <f t="shared" si="15"/>
        <v>27406</v>
      </c>
    </row>
    <row r="470" s="1" customFormat="1" spans="1:8">
      <c r="A470" s="232" t="s">
        <v>41</v>
      </c>
      <c r="B470" s="233">
        <v>542894</v>
      </c>
      <c r="C470" s="233">
        <v>12550972</v>
      </c>
      <c r="D470" s="233">
        <f t="shared" si="14"/>
        <v>12008078</v>
      </c>
      <c r="E470" s="232" t="s">
        <v>41</v>
      </c>
      <c r="F470" s="233">
        <v>12528180</v>
      </c>
      <c r="G470" s="233">
        <v>12542262</v>
      </c>
      <c r="H470" s="234">
        <f t="shared" si="15"/>
        <v>14082</v>
      </c>
    </row>
    <row r="471" s="1" customFormat="1" spans="1:8">
      <c r="A471" s="232" t="s">
        <v>41</v>
      </c>
      <c r="B471" s="233">
        <v>542894</v>
      </c>
      <c r="C471" s="233">
        <v>12550972</v>
      </c>
      <c r="D471" s="233">
        <f t="shared" si="14"/>
        <v>12008078</v>
      </c>
      <c r="E471" s="232" t="s">
        <v>41</v>
      </c>
      <c r="F471" s="233">
        <v>12546075</v>
      </c>
      <c r="G471" s="233">
        <v>12552441</v>
      </c>
      <c r="H471" s="234">
        <f t="shared" si="15"/>
        <v>6366</v>
      </c>
    </row>
    <row r="472" s="1" customFormat="1" spans="1:8">
      <c r="A472" s="232" t="s">
        <v>41</v>
      </c>
      <c r="B472" s="233">
        <v>542894</v>
      </c>
      <c r="C472" s="233">
        <v>12550972</v>
      </c>
      <c r="D472" s="233">
        <f t="shared" si="14"/>
        <v>12008078</v>
      </c>
      <c r="E472" s="232" t="s">
        <v>41</v>
      </c>
      <c r="F472" s="233">
        <v>0</v>
      </c>
      <c r="G472" s="233">
        <v>878328</v>
      </c>
      <c r="H472" s="234">
        <f t="shared" si="15"/>
        <v>878328</v>
      </c>
    </row>
    <row r="473" s="1" customFormat="1" spans="1:8">
      <c r="A473" s="232" t="s">
        <v>41</v>
      </c>
      <c r="B473" s="233">
        <v>542894</v>
      </c>
      <c r="C473" s="233">
        <v>12550972</v>
      </c>
      <c r="D473" s="233">
        <f t="shared" si="14"/>
        <v>12008078</v>
      </c>
      <c r="E473" s="232" t="s">
        <v>41</v>
      </c>
      <c r="F473" s="233">
        <v>8749732</v>
      </c>
      <c r="G473" s="233">
        <v>8822209</v>
      </c>
      <c r="H473" s="234">
        <f t="shared" si="15"/>
        <v>72477</v>
      </c>
    </row>
    <row r="474" s="1" customFormat="1" spans="1:8">
      <c r="A474" s="232" t="s">
        <v>41</v>
      </c>
      <c r="B474" s="233">
        <v>542894</v>
      </c>
      <c r="C474" s="233">
        <v>12550972</v>
      </c>
      <c r="D474" s="233">
        <f t="shared" si="14"/>
        <v>12008078</v>
      </c>
      <c r="E474" s="232" t="s">
        <v>41</v>
      </c>
      <c r="F474" s="233">
        <v>8837032</v>
      </c>
      <c r="G474" s="233">
        <v>9235626</v>
      </c>
      <c r="H474" s="234">
        <f t="shared" si="15"/>
        <v>398594</v>
      </c>
    </row>
    <row r="475" s="1" customFormat="1" spans="1:8">
      <c r="A475" s="232" t="s">
        <v>41</v>
      </c>
      <c r="B475" s="233">
        <v>542894</v>
      </c>
      <c r="C475" s="233">
        <v>12550972</v>
      </c>
      <c r="D475" s="233">
        <f t="shared" si="14"/>
        <v>12008078</v>
      </c>
      <c r="E475" s="232" t="s">
        <v>41</v>
      </c>
      <c r="F475" s="233">
        <v>9237880</v>
      </c>
      <c r="G475" s="233">
        <v>9398870</v>
      </c>
      <c r="H475" s="234">
        <f t="shared" si="15"/>
        <v>160990</v>
      </c>
    </row>
    <row r="476" s="1" customFormat="1" spans="1:8">
      <c r="A476" s="232" t="s">
        <v>41</v>
      </c>
      <c r="B476" s="233">
        <v>542894</v>
      </c>
      <c r="C476" s="233">
        <v>12550972</v>
      </c>
      <c r="D476" s="233">
        <f t="shared" si="14"/>
        <v>12008078</v>
      </c>
      <c r="E476" s="232" t="s">
        <v>41</v>
      </c>
      <c r="F476" s="233">
        <v>10353393</v>
      </c>
      <c r="G476" s="233">
        <v>10354757</v>
      </c>
      <c r="H476" s="234">
        <f t="shared" si="15"/>
        <v>1364</v>
      </c>
    </row>
    <row r="477" s="1" customFormat="1" spans="1:8">
      <c r="A477" s="232" t="s">
        <v>41</v>
      </c>
      <c r="B477" s="233">
        <v>542894</v>
      </c>
      <c r="C477" s="233">
        <v>12550972</v>
      </c>
      <c r="D477" s="233">
        <f t="shared" si="14"/>
        <v>12008078</v>
      </c>
      <c r="E477" s="232" t="s">
        <v>41</v>
      </c>
      <c r="F477" s="233">
        <v>10651663</v>
      </c>
      <c r="G477" s="233">
        <v>10819809</v>
      </c>
      <c r="H477" s="234">
        <f t="shared" si="15"/>
        <v>168146</v>
      </c>
    </row>
    <row r="478" s="1" customFormat="1" spans="1:8">
      <c r="A478" s="232" t="s">
        <v>41</v>
      </c>
      <c r="B478" s="233">
        <v>542894</v>
      </c>
      <c r="C478" s="233">
        <v>12550972</v>
      </c>
      <c r="D478" s="233">
        <f t="shared" si="14"/>
        <v>12008078</v>
      </c>
      <c r="E478" s="232" t="s">
        <v>41</v>
      </c>
      <c r="F478" s="233">
        <v>10820800</v>
      </c>
      <c r="G478" s="233">
        <v>10885336</v>
      </c>
      <c r="H478" s="234">
        <f t="shared" si="15"/>
        <v>64536</v>
      </c>
    </row>
    <row r="479" s="1" customFormat="1" spans="1:8">
      <c r="A479" s="232" t="s">
        <v>41</v>
      </c>
      <c r="B479" s="233">
        <v>542894</v>
      </c>
      <c r="C479" s="233">
        <v>12550972</v>
      </c>
      <c r="D479" s="233">
        <f t="shared" si="14"/>
        <v>12008078</v>
      </c>
      <c r="E479" s="232" t="s">
        <v>41</v>
      </c>
      <c r="F479" s="233">
        <v>10929890</v>
      </c>
      <c r="G479" s="233">
        <v>11017140</v>
      </c>
      <c r="H479" s="234">
        <f t="shared" si="15"/>
        <v>87250</v>
      </c>
    </row>
    <row r="480" s="1" customFormat="1" spans="1:8">
      <c r="A480" s="232" t="s">
        <v>41</v>
      </c>
      <c r="B480" s="233">
        <v>542894</v>
      </c>
      <c r="C480" s="233">
        <v>12550972</v>
      </c>
      <c r="D480" s="233">
        <f t="shared" si="14"/>
        <v>12008078</v>
      </c>
      <c r="E480" s="232" t="s">
        <v>41</v>
      </c>
      <c r="F480" s="233">
        <v>11118419</v>
      </c>
      <c r="G480" s="233">
        <v>11156607</v>
      </c>
      <c r="H480" s="234">
        <f t="shared" si="15"/>
        <v>38188</v>
      </c>
    </row>
    <row r="481" s="1" customFormat="1" spans="1:8">
      <c r="A481" s="232" t="s">
        <v>41</v>
      </c>
      <c r="B481" s="233">
        <v>542894</v>
      </c>
      <c r="C481" s="233">
        <v>12550972</v>
      </c>
      <c r="D481" s="233">
        <f t="shared" si="14"/>
        <v>12008078</v>
      </c>
      <c r="E481" s="232" t="s">
        <v>41</v>
      </c>
      <c r="F481" s="233">
        <v>11227753</v>
      </c>
      <c r="G481" s="233">
        <v>11329066</v>
      </c>
      <c r="H481" s="234">
        <f t="shared" si="15"/>
        <v>101313</v>
      </c>
    </row>
    <row r="482" s="1" customFormat="1" spans="1:8">
      <c r="A482" s="232" t="s">
        <v>41</v>
      </c>
      <c r="B482" s="233">
        <v>542894</v>
      </c>
      <c r="C482" s="233">
        <v>12550972</v>
      </c>
      <c r="D482" s="233">
        <f t="shared" si="14"/>
        <v>12008078</v>
      </c>
      <c r="E482" s="232" t="s">
        <v>41</v>
      </c>
      <c r="F482" s="233">
        <v>12437261</v>
      </c>
      <c r="G482" s="233">
        <v>12491613</v>
      </c>
      <c r="H482" s="234">
        <f t="shared" si="15"/>
        <v>54352</v>
      </c>
    </row>
    <row r="483" s="1" customFormat="1" spans="1:8">
      <c r="A483" s="232" t="s">
        <v>41</v>
      </c>
      <c r="B483" s="233">
        <v>542894</v>
      </c>
      <c r="C483" s="233">
        <v>12550972</v>
      </c>
      <c r="D483" s="233">
        <f t="shared" si="14"/>
        <v>12008078</v>
      </c>
      <c r="E483" s="232" t="s">
        <v>41</v>
      </c>
      <c r="F483" s="233">
        <v>883936</v>
      </c>
      <c r="G483" s="233">
        <v>1778587</v>
      </c>
      <c r="H483" s="234">
        <f t="shared" si="15"/>
        <v>894651</v>
      </c>
    </row>
    <row r="484" s="1" customFormat="1" spans="1:8">
      <c r="A484" s="232" t="s">
        <v>41</v>
      </c>
      <c r="B484" s="233">
        <v>542894</v>
      </c>
      <c r="C484" s="233">
        <v>12550972</v>
      </c>
      <c r="D484" s="233">
        <f t="shared" si="14"/>
        <v>12008078</v>
      </c>
      <c r="E484" s="232" t="s">
        <v>41</v>
      </c>
      <c r="F484" s="233">
        <v>1827491</v>
      </c>
      <c r="G484" s="233">
        <v>2665710</v>
      </c>
      <c r="H484" s="234">
        <f t="shared" si="15"/>
        <v>838219</v>
      </c>
    </row>
    <row r="485" s="1" customFormat="1" spans="1:8">
      <c r="A485" s="232" t="s">
        <v>41</v>
      </c>
      <c r="B485" s="233">
        <v>542894</v>
      </c>
      <c r="C485" s="233">
        <v>12550972</v>
      </c>
      <c r="D485" s="233">
        <f t="shared" si="14"/>
        <v>12008078</v>
      </c>
      <c r="E485" s="232" t="s">
        <v>41</v>
      </c>
      <c r="F485" s="233">
        <v>2669096</v>
      </c>
      <c r="G485" s="233">
        <v>4533533</v>
      </c>
      <c r="H485" s="234">
        <f t="shared" si="15"/>
        <v>1864437</v>
      </c>
    </row>
    <row r="486" s="1" customFormat="1" spans="1:8">
      <c r="A486" s="232" t="s">
        <v>41</v>
      </c>
      <c r="B486" s="233">
        <v>542894</v>
      </c>
      <c r="C486" s="233">
        <v>12550972</v>
      </c>
      <c r="D486" s="233">
        <f t="shared" si="14"/>
        <v>12008078</v>
      </c>
      <c r="E486" s="232" t="s">
        <v>41</v>
      </c>
      <c r="F486" s="233">
        <v>9415924</v>
      </c>
      <c r="G486" s="233">
        <v>9453715</v>
      </c>
      <c r="H486" s="234">
        <f t="shared" si="15"/>
        <v>37791</v>
      </c>
    </row>
    <row r="487" s="1" customFormat="1" spans="1:8">
      <c r="A487" s="232" t="s">
        <v>41</v>
      </c>
      <c r="B487" s="233">
        <v>542894</v>
      </c>
      <c r="C487" s="233">
        <v>12550972</v>
      </c>
      <c r="D487" s="233">
        <f t="shared" si="14"/>
        <v>12008078</v>
      </c>
      <c r="E487" s="232" t="s">
        <v>41</v>
      </c>
      <c r="F487" s="233">
        <v>11347543</v>
      </c>
      <c r="G487" s="233">
        <v>12436569</v>
      </c>
      <c r="H487" s="234">
        <f t="shared" si="15"/>
        <v>1089026</v>
      </c>
    </row>
    <row r="488" s="1" customFormat="1" spans="1:8">
      <c r="A488" s="232" t="s">
        <v>41</v>
      </c>
      <c r="B488" s="233">
        <v>542894</v>
      </c>
      <c r="C488" s="233">
        <v>12550972</v>
      </c>
      <c r="D488" s="233">
        <f t="shared" si="14"/>
        <v>12008078</v>
      </c>
      <c r="E488" s="232" t="s">
        <v>41</v>
      </c>
      <c r="F488" s="233">
        <v>4540696</v>
      </c>
      <c r="G488" s="233">
        <v>8739441</v>
      </c>
      <c r="H488" s="234">
        <f t="shared" si="15"/>
        <v>4198745</v>
      </c>
    </row>
    <row r="489" s="1" customFormat="1" spans="1:8">
      <c r="A489" s="232" t="s">
        <v>41</v>
      </c>
      <c r="B489" s="233">
        <v>12858334</v>
      </c>
      <c r="C489" s="233">
        <v>14885880</v>
      </c>
      <c r="D489" s="233">
        <f t="shared" si="14"/>
        <v>2027546</v>
      </c>
      <c r="E489" s="232" t="s">
        <v>41</v>
      </c>
      <c r="F489" s="233">
        <v>13263176</v>
      </c>
      <c r="G489" s="233">
        <v>13265977</v>
      </c>
      <c r="H489" s="234">
        <f t="shared" si="15"/>
        <v>2801</v>
      </c>
    </row>
    <row r="490" s="1" customFormat="1" spans="1:8">
      <c r="A490" s="232" t="s">
        <v>41</v>
      </c>
      <c r="B490" s="233">
        <v>12858334</v>
      </c>
      <c r="C490" s="233">
        <v>14885880</v>
      </c>
      <c r="D490" s="233">
        <f t="shared" si="14"/>
        <v>2027546</v>
      </c>
      <c r="E490" s="232" t="s">
        <v>41</v>
      </c>
      <c r="F490" s="233">
        <v>13274063</v>
      </c>
      <c r="G490" s="233">
        <v>13278336</v>
      </c>
      <c r="H490" s="234">
        <f t="shared" si="15"/>
        <v>4273</v>
      </c>
    </row>
    <row r="491" s="1" customFormat="1" spans="1:8">
      <c r="A491" s="232" t="s">
        <v>41</v>
      </c>
      <c r="B491" s="233">
        <v>12858334</v>
      </c>
      <c r="C491" s="233">
        <v>14885880</v>
      </c>
      <c r="D491" s="233">
        <f t="shared" si="14"/>
        <v>2027546</v>
      </c>
      <c r="E491" s="232" t="s">
        <v>41</v>
      </c>
      <c r="F491" s="233">
        <v>13252274</v>
      </c>
      <c r="G491" s="233">
        <v>13256492</v>
      </c>
      <c r="H491" s="234">
        <f t="shared" si="15"/>
        <v>4218</v>
      </c>
    </row>
    <row r="492" s="1" customFormat="1" spans="1:8">
      <c r="A492" s="232" t="s">
        <v>41</v>
      </c>
      <c r="B492" s="233">
        <v>12858334</v>
      </c>
      <c r="C492" s="233">
        <v>14885880</v>
      </c>
      <c r="D492" s="233">
        <f t="shared" si="14"/>
        <v>2027546</v>
      </c>
      <c r="E492" s="232" t="s">
        <v>41</v>
      </c>
      <c r="F492" s="233">
        <v>13284615</v>
      </c>
      <c r="G492" s="233">
        <v>13300318</v>
      </c>
      <c r="H492" s="234">
        <f t="shared" si="15"/>
        <v>15703</v>
      </c>
    </row>
    <row r="493" s="1" customFormat="1" spans="1:8">
      <c r="A493" s="232" t="s">
        <v>41</v>
      </c>
      <c r="B493" s="233">
        <v>12858334</v>
      </c>
      <c r="C493" s="233">
        <v>14885880</v>
      </c>
      <c r="D493" s="233">
        <f t="shared" si="14"/>
        <v>2027546</v>
      </c>
      <c r="E493" s="232" t="s">
        <v>41</v>
      </c>
      <c r="F493" s="233">
        <v>14761750</v>
      </c>
      <c r="G493" s="233">
        <v>14762013</v>
      </c>
      <c r="H493" s="234">
        <f t="shared" si="15"/>
        <v>263</v>
      </c>
    </row>
    <row r="494" s="1" customFormat="1" spans="1:8">
      <c r="A494" s="232" t="s">
        <v>41</v>
      </c>
      <c r="B494" s="233">
        <v>12858334</v>
      </c>
      <c r="C494" s="233">
        <v>14885880</v>
      </c>
      <c r="D494" s="233">
        <f t="shared" si="14"/>
        <v>2027546</v>
      </c>
      <c r="E494" s="232" t="s">
        <v>41</v>
      </c>
      <c r="F494" s="233">
        <v>14843714</v>
      </c>
      <c r="G494" s="233">
        <v>14856627</v>
      </c>
      <c r="H494" s="234">
        <f t="shared" si="15"/>
        <v>12913</v>
      </c>
    </row>
    <row r="495" s="1" customFormat="1" spans="1:8">
      <c r="A495" s="232" t="s">
        <v>41</v>
      </c>
      <c r="B495" s="233">
        <v>12858334</v>
      </c>
      <c r="C495" s="233">
        <v>14885880</v>
      </c>
      <c r="D495" s="233">
        <f t="shared" si="14"/>
        <v>2027546</v>
      </c>
      <c r="E495" s="232" t="s">
        <v>41</v>
      </c>
      <c r="F495" s="233">
        <v>12837563</v>
      </c>
      <c r="G495" s="233">
        <v>13244303</v>
      </c>
      <c r="H495" s="234">
        <f t="shared" si="15"/>
        <v>406740</v>
      </c>
    </row>
    <row r="496" s="1" customFormat="1" spans="1:8">
      <c r="A496" s="232" t="s">
        <v>41</v>
      </c>
      <c r="B496" s="233">
        <v>12858334</v>
      </c>
      <c r="C496" s="233">
        <v>14885880</v>
      </c>
      <c r="D496" s="233">
        <f t="shared" si="14"/>
        <v>2027546</v>
      </c>
      <c r="E496" s="232" t="s">
        <v>41</v>
      </c>
      <c r="F496" s="233">
        <v>13301439</v>
      </c>
      <c r="G496" s="233">
        <v>14689318</v>
      </c>
      <c r="H496" s="234">
        <f t="shared" si="15"/>
        <v>1387879</v>
      </c>
    </row>
    <row r="497" s="1" customFormat="1" spans="1:8">
      <c r="A497" s="232" t="s">
        <v>41</v>
      </c>
      <c r="B497" s="233">
        <v>24580640</v>
      </c>
      <c r="C497" s="233">
        <v>24619052</v>
      </c>
      <c r="D497" s="233">
        <f t="shared" si="14"/>
        <v>38412</v>
      </c>
      <c r="E497" s="232" t="s">
        <v>41</v>
      </c>
      <c r="F497" s="233">
        <v>24573856</v>
      </c>
      <c r="G497" s="233">
        <v>24644938</v>
      </c>
      <c r="H497" s="234">
        <f t="shared" si="15"/>
        <v>71082</v>
      </c>
    </row>
    <row r="498" s="1" customFormat="1" spans="1:8">
      <c r="A498" s="232" t="s">
        <v>41</v>
      </c>
      <c r="B498" s="233">
        <v>24619266</v>
      </c>
      <c r="C498" s="233">
        <v>24665142</v>
      </c>
      <c r="D498" s="233">
        <f t="shared" si="14"/>
        <v>45876</v>
      </c>
      <c r="E498" s="232" t="s">
        <v>41</v>
      </c>
      <c r="F498" s="233">
        <v>24573856</v>
      </c>
      <c r="G498" s="233">
        <v>24644938</v>
      </c>
      <c r="H498" s="234">
        <f t="shared" si="15"/>
        <v>71082</v>
      </c>
    </row>
    <row r="499" s="1" customFormat="1" spans="1:8">
      <c r="A499" s="232" t="s">
        <v>41</v>
      </c>
      <c r="B499" s="233">
        <v>25329406</v>
      </c>
      <c r="C499" s="233">
        <v>25765717</v>
      </c>
      <c r="D499" s="233">
        <f t="shared" si="14"/>
        <v>436311</v>
      </c>
      <c r="E499" s="232" t="s">
        <v>41</v>
      </c>
      <c r="F499" s="233">
        <v>25607594</v>
      </c>
      <c r="G499" s="233">
        <v>25718979</v>
      </c>
      <c r="H499" s="234">
        <f t="shared" si="15"/>
        <v>111385</v>
      </c>
    </row>
    <row r="500" s="1" customFormat="1" spans="1:8">
      <c r="A500" s="232" t="s">
        <v>41</v>
      </c>
      <c r="B500" s="233">
        <v>125265731</v>
      </c>
      <c r="C500" s="233">
        <v>125310996</v>
      </c>
      <c r="D500" s="233">
        <f t="shared" si="14"/>
        <v>45265</v>
      </c>
      <c r="E500" s="232" t="s">
        <v>41</v>
      </c>
      <c r="F500" s="233">
        <v>125310422</v>
      </c>
      <c r="G500" s="233">
        <v>125325000</v>
      </c>
      <c r="H500" s="234">
        <f t="shared" si="15"/>
        <v>14578</v>
      </c>
    </row>
    <row r="501" s="1" customFormat="1" spans="1:8">
      <c r="A501" s="232" t="s">
        <v>71</v>
      </c>
      <c r="B501" s="233">
        <v>27771</v>
      </c>
      <c r="C501" s="233">
        <v>257525</v>
      </c>
      <c r="D501" s="233">
        <f t="shared" si="14"/>
        <v>229754</v>
      </c>
      <c r="E501" s="232" t="s">
        <v>71</v>
      </c>
      <c r="F501" s="233">
        <v>25490</v>
      </c>
      <c r="G501" s="233">
        <v>4241518</v>
      </c>
      <c r="H501" s="234">
        <f t="shared" si="15"/>
        <v>4216028</v>
      </c>
    </row>
    <row r="502" s="1" customFormat="1" spans="1:8">
      <c r="A502" s="232" t="s">
        <v>71</v>
      </c>
      <c r="B502" s="233">
        <v>274946</v>
      </c>
      <c r="C502" s="233">
        <v>296428</v>
      </c>
      <c r="D502" s="233">
        <f t="shared" si="14"/>
        <v>21482</v>
      </c>
      <c r="E502" s="232" t="s">
        <v>71</v>
      </c>
      <c r="F502" s="233">
        <v>25490</v>
      </c>
      <c r="G502" s="233">
        <v>4241518</v>
      </c>
      <c r="H502" s="234">
        <f t="shared" si="15"/>
        <v>4216028</v>
      </c>
    </row>
    <row r="503" s="1" customFormat="1" spans="1:8">
      <c r="A503" s="232" t="s">
        <v>71</v>
      </c>
      <c r="B503" s="233">
        <v>296898</v>
      </c>
      <c r="C503" s="233">
        <v>331228</v>
      </c>
      <c r="D503" s="233">
        <f t="shared" si="14"/>
        <v>34330</v>
      </c>
      <c r="E503" s="232" t="s">
        <v>71</v>
      </c>
      <c r="F503" s="233">
        <v>25490</v>
      </c>
      <c r="G503" s="233">
        <v>4241518</v>
      </c>
      <c r="H503" s="234">
        <f t="shared" si="15"/>
        <v>4216028</v>
      </c>
    </row>
    <row r="504" s="1" customFormat="1" spans="1:8">
      <c r="A504" s="232" t="s">
        <v>71</v>
      </c>
      <c r="B504" s="233">
        <v>345922</v>
      </c>
      <c r="C504" s="233">
        <v>389760</v>
      </c>
      <c r="D504" s="233">
        <f t="shared" si="14"/>
        <v>43838</v>
      </c>
      <c r="E504" s="232" t="s">
        <v>71</v>
      </c>
      <c r="F504" s="233">
        <v>25490</v>
      </c>
      <c r="G504" s="233">
        <v>4241518</v>
      </c>
      <c r="H504" s="234">
        <f t="shared" si="15"/>
        <v>4216028</v>
      </c>
    </row>
    <row r="505" s="1" customFormat="1" spans="1:8">
      <c r="A505" s="232" t="s">
        <v>71</v>
      </c>
      <c r="B505" s="233">
        <v>409337</v>
      </c>
      <c r="C505" s="233">
        <v>610972</v>
      </c>
      <c r="D505" s="233">
        <f t="shared" si="14"/>
        <v>201635</v>
      </c>
      <c r="E505" s="232" t="s">
        <v>71</v>
      </c>
      <c r="F505" s="233">
        <v>25490</v>
      </c>
      <c r="G505" s="233">
        <v>4241518</v>
      </c>
      <c r="H505" s="234">
        <f t="shared" si="15"/>
        <v>4216028</v>
      </c>
    </row>
    <row r="506" s="1" customFormat="1" spans="1:8">
      <c r="A506" s="232" t="s">
        <v>71</v>
      </c>
      <c r="B506" s="233">
        <v>612075</v>
      </c>
      <c r="C506" s="233">
        <v>633608</v>
      </c>
      <c r="D506" s="233">
        <f t="shared" si="14"/>
        <v>21533</v>
      </c>
      <c r="E506" s="232" t="s">
        <v>71</v>
      </c>
      <c r="F506" s="233">
        <v>25490</v>
      </c>
      <c r="G506" s="233">
        <v>4241518</v>
      </c>
      <c r="H506" s="234">
        <f t="shared" si="15"/>
        <v>4216028</v>
      </c>
    </row>
    <row r="507" s="1" customFormat="1" spans="1:8">
      <c r="A507" s="232" t="s">
        <v>71</v>
      </c>
      <c r="B507" s="233">
        <v>634980</v>
      </c>
      <c r="C507" s="233">
        <v>750164</v>
      </c>
      <c r="D507" s="233">
        <f t="shared" si="14"/>
        <v>115184</v>
      </c>
      <c r="E507" s="232" t="s">
        <v>71</v>
      </c>
      <c r="F507" s="233">
        <v>25490</v>
      </c>
      <c r="G507" s="233">
        <v>4241518</v>
      </c>
      <c r="H507" s="234">
        <f t="shared" si="15"/>
        <v>4216028</v>
      </c>
    </row>
    <row r="508" s="1" customFormat="1" spans="1:8">
      <c r="A508" s="232" t="s">
        <v>71</v>
      </c>
      <c r="B508" s="233">
        <v>767785</v>
      </c>
      <c r="C508" s="233">
        <v>13012142</v>
      </c>
      <c r="D508" s="233">
        <f t="shared" si="14"/>
        <v>12244357</v>
      </c>
      <c r="E508" s="232" t="s">
        <v>71</v>
      </c>
      <c r="F508" s="233">
        <v>9328323</v>
      </c>
      <c r="G508" s="233">
        <v>9329226</v>
      </c>
      <c r="H508" s="234">
        <f t="shared" si="15"/>
        <v>903</v>
      </c>
    </row>
    <row r="509" s="1" customFormat="1" spans="1:8">
      <c r="A509" s="232" t="s">
        <v>71</v>
      </c>
      <c r="B509" s="233">
        <v>767785</v>
      </c>
      <c r="C509" s="233">
        <v>13012142</v>
      </c>
      <c r="D509" s="233">
        <f t="shared" si="14"/>
        <v>12244357</v>
      </c>
      <c r="E509" s="232" t="s">
        <v>71</v>
      </c>
      <c r="F509" s="233">
        <v>9444240</v>
      </c>
      <c r="G509" s="233">
        <v>9451877</v>
      </c>
      <c r="H509" s="234">
        <f t="shared" si="15"/>
        <v>7637</v>
      </c>
    </row>
    <row r="510" s="1" customFormat="1" spans="1:8">
      <c r="A510" s="232" t="s">
        <v>71</v>
      </c>
      <c r="B510" s="233">
        <v>767785</v>
      </c>
      <c r="C510" s="233">
        <v>13012142</v>
      </c>
      <c r="D510" s="233">
        <f t="shared" si="14"/>
        <v>12244357</v>
      </c>
      <c r="E510" s="232" t="s">
        <v>71</v>
      </c>
      <c r="F510" s="233">
        <v>9459032</v>
      </c>
      <c r="G510" s="233">
        <v>9469257</v>
      </c>
      <c r="H510" s="234">
        <f t="shared" si="15"/>
        <v>10225</v>
      </c>
    </row>
    <row r="511" s="1" customFormat="1" spans="1:8">
      <c r="A511" s="232" t="s">
        <v>71</v>
      </c>
      <c r="B511" s="233">
        <v>767785</v>
      </c>
      <c r="C511" s="233">
        <v>13012142</v>
      </c>
      <c r="D511" s="233">
        <f t="shared" si="14"/>
        <v>12244357</v>
      </c>
      <c r="E511" s="232" t="s">
        <v>71</v>
      </c>
      <c r="F511" s="233">
        <v>10988718</v>
      </c>
      <c r="G511" s="233">
        <v>10990264</v>
      </c>
      <c r="H511" s="234">
        <f t="shared" si="15"/>
        <v>1546</v>
      </c>
    </row>
    <row r="512" s="1" customFormat="1" spans="1:8">
      <c r="A512" s="232" t="s">
        <v>71</v>
      </c>
      <c r="B512" s="233">
        <v>767785</v>
      </c>
      <c r="C512" s="233">
        <v>13012142</v>
      </c>
      <c r="D512" s="233">
        <f t="shared" si="14"/>
        <v>12244357</v>
      </c>
      <c r="E512" s="232" t="s">
        <v>71</v>
      </c>
      <c r="F512" s="233">
        <v>11469021</v>
      </c>
      <c r="G512" s="233">
        <v>11472459</v>
      </c>
      <c r="H512" s="234">
        <f t="shared" si="15"/>
        <v>3438</v>
      </c>
    </row>
    <row r="513" s="1" customFormat="1" spans="1:8">
      <c r="A513" s="232" t="s">
        <v>71</v>
      </c>
      <c r="B513" s="233">
        <v>767785</v>
      </c>
      <c r="C513" s="233">
        <v>13012142</v>
      </c>
      <c r="D513" s="233">
        <f t="shared" si="14"/>
        <v>12244357</v>
      </c>
      <c r="E513" s="232" t="s">
        <v>71</v>
      </c>
      <c r="F513" s="233">
        <v>11579653</v>
      </c>
      <c r="G513" s="233">
        <v>11580565</v>
      </c>
      <c r="H513" s="234">
        <f t="shared" si="15"/>
        <v>912</v>
      </c>
    </row>
    <row r="514" s="1" customFormat="1" spans="1:8">
      <c r="A514" s="232" t="s">
        <v>71</v>
      </c>
      <c r="B514" s="233">
        <v>767785</v>
      </c>
      <c r="C514" s="233">
        <v>13012142</v>
      </c>
      <c r="D514" s="233">
        <f t="shared" si="14"/>
        <v>12244357</v>
      </c>
      <c r="E514" s="232" t="s">
        <v>71</v>
      </c>
      <c r="F514" s="233">
        <v>11582035</v>
      </c>
      <c r="G514" s="233">
        <v>11583095</v>
      </c>
      <c r="H514" s="234">
        <f t="shared" si="15"/>
        <v>1060</v>
      </c>
    </row>
    <row r="515" s="1" customFormat="1" spans="1:8">
      <c r="A515" s="232" t="s">
        <v>71</v>
      </c>
      <c r="B515" s="233">
        <v>767785</v>
      </c>
      <c r="C515" s="233">
        <v>13012142</v>
      </c>
      <c r="D515" s="233">
        <f t="shared" si="14"/>
        <v>12244357</v>
      </c>
      <c r="E515" s="232" t="s">
        <v>71</v>
      </c>
      <c r="F515" s="233">
        <v>11588364</v>
      </c>
      <c r="G515" s="233">
        <v>11593529</v>
      </c>
      <c r="H515" s="234">
        <f t="shared" si="15"/>
        <v>5165</v>
      </c>
    </row>
    <row r="516" s="1" customFormat="1" spans="1:8">
      <c r="A516" s="232" t="s">
        <v>71</v>
      </c>
      <c r="B516" s="233">
        <v>767785</v>
      </c>
      <c r="C516" s="233">
        <v>13012142</v>
      </c>
      <c r="D516" s="233">
        <f t="shared" si="14"/>
        <v>12244357</v>
      </c>
      <c r="E516" s="232" t="s">
        <v>71</v>
      </c>
      <c r="F516" s="233">
        <v>11610996</v>
      </c>
      <c r="G516" s="233">
        <v>11614313</v>
      </c>
      <c r="H516" s="234">
        <f t="shared" si="15"/>
        <v>3317</v>
      </c>
    </row>
    <row r="517" s="1" customFormat="1" spans="1:8">
      <c r="A517" s="232" t="s">
        <v>71</v>
      </c>
      <c r="B517" s="233">
        <v>767785</v>
      </c>
      <c r="C517" s="233">
        <v>13012142</v>
      </c>
      <c r="D517" s="233">
        <f t="shared" ref="D517:D580" si="16">C517-B517</f>
        <v>12244357</v>
      </c>
      <c r="E517" s="232" t="s">
        <v>71</v>
      </c>
      <c r="F517" s="233">
        <v>11633654</v>
      </c>
      <c r="G517" s="233">
        <v>11633656</v>
      </c>
      <c r="H517" s="234">
        <f t="shared" ref="H517:H580" si="17">G517-F517</f>
        <v>2</v>
      </c>
    </row>
    <row r="518" s="1" customFormat="1" spans="1:8">
      <c r="A518" s="232" t="s">
        <v>71</v>
      </c>
      <c r="B518" s="233">
        <v>767785</v>
      </c>
      <c r="C518" s="233">
        <v>13012142</v>
      </c>
      <c r="D518" s="233">
        <f t="shared" si="16"/>
        <v>12244357</v>
      </c>
      <c r="E518" s="232" t="s">
        <v>71</v>
      </c>
      <c r="F518" s="233">
        <v>9338514</v>
      </c>
      <c r="G518" s="233">
        <v>9432525</v>
      </c>
      <c r="H518" s="234">
        <f t="shared" si="17"/>
        <v>94011</v>
      </c>
    </row>
    <row r="519" s="1" customFormat="1" spans="1:8">
      <c r="A519" s="232" t="s">
        <v>71</v>
      </c>
      <c r="B519" s="233">
        <v>767785</v>
      </c>
      <c r="C519" s="233">
        <v>13012142</v>
      </c>
      <c r="D519" s="233">
        <f t="shared" si="16"/>
        <v>12244357</v>
      </c>
      <c r="E519" s="232" t="s">
        <v>71</v>
      </c>
      <c r="F519" s="233">
        <v>10924364</v>
      </c>
      <c r="G519" s="233">
        <v>10975462</v>
      </c>
      <c r="H519" s="234">
        <f t="shared" si="17"/>
        <v>51098</v>
      </c>
    </row>
    <row r="520" s="1" customFormat="1" spans="1:8">
      <c r="A520" s="232" t="s">
        <v>71</v>
      </c>
      <c r="B520" s="233">
        <v>767785</v>
      </c>
      <c r="C520" s="233">
        <v>13012142</v>
      </c>
      <c r="D520" s="233">
        <f t="shared" si="16"/>
        <v>12244357</v>
      </c>
      <c r="E520" s="232" t="s">
        <v>71</v>
      </c>
      <c r="F520" s="233">
        <v>11630958</v>
      </c>
      <c r="G520" s="233">
        <v>11633278</v>
      </c>
      <c r="H520" s="234">
        <f t="shared" si="17"/>
        <v>2320</v>
      </c>
    </row>
    <row r="521" s="1" customFormat="1" spans="1:8">
      <c r="A521" s="232" t="s">
        <v>71</v>
      </c>
      <c r="B521" s="233">
        <v>767785</v>
      </c>
      <c r="C521" s="233">
        <v>13012142</v>
      </c>
      <c r="D521" s="233">
        <f t="shared" si="16"/>
        <v>12244357</v>
      </c>
      <c r="E521" s="232" t="s">
        <v>71</v>
      </c>
      <c r="F521" s="233">
        <v>8576484</v>
      </c>
      <c r="G521" s="233">
        <v>8934747</v>
      </c>
      <c r="H521" s="234">
        <f t="shared" si="17"/>
        <v>358263</v>
      </c>
    </row>
    <row r="522" s="1" customFormat="1" spans="1:8">
      <c r="A522" s="232" t="s">
        <v>71</v>
      </c>
      <c r="B522" s="233">
        <v>767785</v>
      </c>
      <c r="C522" s="233">
        <v>13012142</v>
      </c>
      <c r="D522" s="233">
        <f t="shared" si="16"/>
        <v>12244357</v>
      </c>
      <c r="E522" s="232" t="s">
        <v>71</v>
      </c>
      <c r="F522" s="233">
        <v>8935202</v>
      </c>
      <c r="G522" s="233">
        <v>9100933</v>
      </c>
      <c r="H522" s="234">
        <f t="shared" si="17"/>
        <v>165731</v>
      </c>
    </row>
    <row r="523" s="1" customFormat="1" spans="1:8">
      <c r="A523" s="232" t="s">
        <v>71</v>
      </c>
      <c r="B523" s="233">
        <v>767785</v>
      </c>
      <c r="C523" s="233">
        <v>13012142</v>
      </c>
      <c r="D523" s="233">
        <f t="shared" si="16"/>
        <v>12244357</v>
      </c>
      <c r="E523" s="232" t="s">
        <v>71</v>
      </c>
      <c r="F523" s="233">
        <v>9103043</v>
      </c>
      <c r="G523" s="233">
        <v>9326363</v>
      </c>
      <c r="H523" s="234">
        <f t="shared" si="17"/>
        <v>223320</v>
      </c>
    </row>
    <row r="524" s="1" customFormat="1" spans="1:8">
      <c r="A524" s="232" t="s">
        <v>71</v>
      </c>
      <c r="B524" s="233">
        <v>767785</v>
      </c>
      <c r="C524" s="233">
        <v>13012142</v>
      </c>
      <c r="D524" s="233">
        <f t="shared" si="16"/>
        <v>12244357</v>
      </c>
      <c r="E524" s="232" t="s">
        <v>71</v>
      </c>
      <c r="F524" s="233">
        <v>10995317</v>
      </c>
      <c r="G524" s="233">
        <v>11134744</v>
      </c>
      <c r="H524" s="234">
        <f t="shared" si="17"/>
        <v>139427</v>
      </c>
    </row>
    <row r="525" s="1" customFormat="1" spans="1:8">
      <c r="A525" s="232" t="s">
        <v>71</v>
      </c>
      <c r="B525" s="233">
        <v>767785</v>
      </c>
      <c r="C525" s="233">
        <v>13012142</v>
      </c>
      <c r="D525" s="233">
        <f t="shared" si="16"/>
        <v>12244357</v>
      </c>
      <c r="E525" s="232" t="s">
        <v>71</v>
      </c>
      <c r="F525" s="233">
        <v>11139279</v>
      </c>
      <c r="G525" s="233">
        <v>11466977</v>
      </c>
      <c r="H525" s="234">
        <f t="shared" si="17"/>
        <v>327698</v>
      </c>
    </row>
    <row r="526" s="1" customFormat="1" spans="1:8">
      <c r="A526" s="232" t="s">
        <v>71</v>
      </c>
      <c r="B526" s="233">
        <v>767785</v>
      </c>
      <c r="C526" s="233">
        <v>13012142</v>
      </c>
      <c r="D526" s="233">
        <f t="shared" si="16"/>
        <v>12244357</v>
      </c>
      <c r="E526" s="232" t="s">
        <v>71</v>
      </c>
      <c r="F526" s="233">
        <v>25490</v>
      </c>
      <c r="G526" s="233">
        <v>4241518</v>
      </c>
      <c r="H526" s="234">
        <f t="shared" si="17"/>
        <v>4216028</v>
      </c>
    </row>
    <row r="527" s="1" customFormat="1" spans="1:8">
      <c r="A527" s="232" t="s">
        <v>71</v>
      </c>
      <c r="B527" s="233">
        <v>767785</v>
      </c>
      <c r="C527" s="233">
        <v>13012142</v>
      </c>
      <c r="D527" s="233">
        <f t="shared" si="16"/>
        <v>12244357</v>
      </c>
      <c r="E527" s="232" t="s">
        <v>71</v>
      </c>
      <c r="F527" s="233">
        <v>9481643</v>
      </c>
      <c r="G527" s="233">
        <v>10922018</v>
      </c>
      <c r="H527" s="234">
        <f t="shared" si="17"/>
        <v>1440375</v>
      </c>
    </row>
    <row r="528" s="1" customFormat="1" spans="1:8">
      <c r="A528" s="232" t="s">
        <v>71</v>
      </c>
      <c r="B528" s="233">
        <v>767785</v>
      </c>
      <c r="C528" s="233">
        <v>13012142</v>
      </c>
      <c r="D528" s="233">
        <f t="shared" si="16"/>
        <v>12244357</v>
      </c>
      <c r="E528" s="232" t="s">
        <v>71</v>
      </c>
      <c r="F528" s="233">
        <v>11476589</v>
      </c>
      <c r="G528" s="233">
        <v>11561632</v>
      </c>
      <c r="H528" s="234">
        <f t="shared" si="17"/>
        <v>85043</v>
      </c>
    </row>
    <row r="529" s="1" customFormat="1" spans="1:8">
      <c r="A529" s="232" t="s">
        <v>71</v>
      </c>
      <c r="B529" s="233">
        <v>767785</v>
      </c>
      <c r="C529" s="233">
        <v>13012142</v>
      </c>
      <c r="D529" s="233">
        <f t="shared" si="16"/>
        <v>12244357</v>
      </c>
      <c r="E529" s="232" t="s">
        <v>71</v>
      </c>
      <c r="F529" s="233">
        <v>11638787</v>
      </c>
      <c r="G529" s="233">
        <v>13012133</v>
      </c>
      <c r="H529" s="234">
        <f t="shared" si="17"/>
        <v>1373346</v>
      </c>
    </row>
    <row r="530" s="1" customFormat="1" spans="1:8">
      <c r="A530" s="232" t="s">
        <v>71</v>
      </c>
      <c r="B530" s="233">
        <v>767785</v>
      </c>
      <c r="C530" s="233">
        <v>13012142</v>
      </c>
      <c r="D530" s="233">
        <f t="shared" si="16"/>
        <v>12244357</v>
      </c>
      <c r="E530" s="232" t="s">
        <v>71</v>
      </c>
      <c r="F530" s="233">
        <v>4258439</v>
      </c>
      <c r="G530" s="233">
        <v>8572086</v>
      </c>
      <c r="H530" s="234">
        <f t="shared" si="17"/>
        <v>4313647</v>
      </c>
    </row>
    <row r="531" s="1" customFormat="1" spans="1:8">
      <c r="A531" s="232" t="s">
        <v>71</v>
      </c>
      <c r="B531" s="233">
        <v>19632984</v>
      </c>
      <c r="C531" s="233">
        <v>19653587</v>
      </c>
      <c r="D531" s="233">
        <f t="shared" si="16"/>
        <v>20603</v>
      </c>
      <c r="E531" s="232" t="s">
        <v>71</v>
      </c>
      <c r="F531" s="233">
        <v>19638414</v>
      </c>
      <c r="G531" s="233">
        <v>19648474</v>
      </c>
      <c r="H531" s="234">
        <f t="shared" si="17"/>
        <v>10060</v>
      </c>
    </row>
    <row r="532" s="1" customFormat="1" spans="1:8">
      <c r="A532" s="232" t="s">
        <v>71</v>
      </c>
      <c r="B532" s="233">
        <v>34956053</v>
      </c>
      <c r="C532" s="233">
        <v>35342127</v>
      </c>
      <c r="D532" s="233">
        <f t="shared" si="16"/>
        <v>386074</v>
      </c>
      <c r="E532" s="232" t="s">
        <v>71</v>
      </c>
      <c r="F532" s="233">
        <v>35057679</v>
      </c>
      <c r="G532" s="233">
        <v>35077274</v>
      </c>
      <c r="H532" s="234">
        <f t="shared" si="17"/>
        <v>19595</v>
      </c>
    </row>
    <row r="533" s="1" customFormat="1" spans="1:8">
      <c r="A533" s="232" t="s">
        <v>71</v>
      </c>
      <c r="B533" s="233">
        <v>34956053</v>
      </c>
      <c r="C533" s="233">
        <v>35342127</v>
      </c>
      <c r="D533" s="233">
        <f t="shared" si="16"/>
        <v>386074</v>
      </c>
      <c r="E533" s="232" t="s">
        <v>71</v>
      </c>
      <c r="F533" s="233">
        <v>34994799</v>
      </c>
      <c r="G533" s="233">
        <v>35054381</v>
      </c>
      <c r="H533" s="234">
        <f t="shared" si="17"/>
        <v>59582</v>
      </c>
    </row>
    <row r="534" s="1" customFormat="1" spans="1:8">
      <c r="A534" s="232" t="s">
        <v>71</v>
      </c>
      <c r="B534" s="233">
        <v>35658984</v>
      </c>
      <c r="C534" s="233">
        <v>35851743</v>
      </c>
      <c r="D534" s="233">
        <f t="shared" si="16"/>
        <v>192759</v>
      </c>
      <c r="E534" s="232" t="s">
        <v>71</v>
      </c>
      <c r="F534" s="233">
        <v>35751705</v>
      </c>
      <c r="G534" s="233">
        <v>35776063</v>
      </c>
      <c r="H534" s="234">
        <f t="shared" si="17"/>
        <v>24358</v>
      </c>
    </row>
    <row r="535" s="1" customFormat="1" spans="1:8">
      <c r="A535" s="232" t="s">
        <v>71</v>
      </c>
      <c r="B535" s="233">
        <v>82730365</v>
      </c>
      <c r="C535" s="233">
        <v>82769115</v>
      </c>
      <c r="D535" s="233">
        <f t="shared" si="16"/>
        <v>38750</v>
      </c>
      <c r="E535" s="232" t="s">
        <v>71</v>
      </c>
      <c r="F535" s="233">
        <v>82701475</v>
      </c>
      <c r="G535" s="233">
        <v>82803785</v>
      </c>
      <c r="H535" s="234">
        <f t="shared" si="17"/>
        <v>102310</v>
      </c>
    </row>
    <row r="536" s="1" customFormat="1" spans="1:8">
      <c r="A536" s="232" t="s">
        <v>71</v>
      </c>
      <c r="B536" s="233">
        <v>82770563</v>
      </c>
      <c r="C536" s="233">
        <v>82777050</v>
      </c>
      <c r="D536" s="233">
        <f t="shared" si="16"/>
        <v>6487</v>
      </c>
      <c r="E536" s="232" t="s">
        <v>71</v>
      </c>
      <c r="F536" s="233">
        <v>82701475</v>
      </c>
      <c r="G536" s="233">
        <v>82803785</v>
      </c>
      <c r="H536" s="234">
        <f t="shared" si="17"/>
        <v>102310</v>
      </c>
    </row>
    <row r="537" s="1" customFormat="1" spans="1:8">
      <c r="A537" s="232" t="s">
        <v>71</v>
      </c>
      <c r="B537" s="233">
        <v>82880019</v>
      </c>
      <c r="C537" s="233">
        <v>82889562</v>
      </c>
      <c r="D537" s="233">
        <f t="shared" si="16"/>
        <v>9543</v>
      </c>
      <c r="E537" s="232" t="s">
        <v>71</v>
      </c>
      <c r="F537" s="233">
        <v>82881182</v>
      </c>
      <c r="G537" s="233">
        <v>82905677</v>
      </c>
      <c r="H537" s="234">
        <f t="shared" si="17"/>
        <v>24495</v>
      </c>
    </row>
    <row r="538" s="1" customFormat="1" spans="1:8">
      <c r="A538" s="232" t="s">
        <v>71</v>
      </c>
      <c r="B538" s="233">
        <v>82903603</v>
      </c>
      <c r="C538" s="233">
        <v>82915076</v>
      </c>
      <c r="D538" s="233">
        <f t="shared" si="16"/>
        <v>11473</v>
      </c>
      <c r="E538" s="232" t="s">
        <v>71</v>
      </c>
      <c r="F538" s="233">
        <v>82881182</v>
      </c>
      <c r="G538" s="233">
        <v>82905677</v>
      </c>
      <c r="H538" s="234">
        <f t="shared" si="17"/>
        <v>24495</v>
      </c>
    </row>
    <row r="539" s="1" customFormat="1" spans="1:8">
      <c r="A539" s="232" t="s">
        <v>71</v>
      </c>
      <c r="B539" s="233">
        <v>83011994</v>
      </c>
      <c r="C539" s="233">
        <v>83022631</v>
      </c>
      <c r="D539" s="233">
        <f t="shared" si="16"/>
        <v>10637</v>
      </c>
      <c r="E539" s="232" t="s">
        <v>71</v>
      </c>
      <c r="F539" s="233">
        <v>83017011</v>
      </c>
      <c r="G539" s="233">
        <v>83143292</v>
      </c>
      <c r="H539" s="234">
        <f t="shared" si="17"/>
        <v>126281</v>
      </c>
    </row>
    <row r="540" s="1" customFormat="1" spans="1:8">
      <c r="A540" s="232" t="s">
        <v>71</v>
      </c>
      <c r="B540" s="233">
        <v>83026973</v>
      </c>
      <c r="C540" s="233">
        <v>83055489</v>
      </c>
      <c r="D540" s="233">
        <f t="shared" si="16"/>
        <v>28516</v>
      </c>
      <c r="E540" s="232" t="s">
        <v>71</v>
      </c>
      <c r="F540" s="233">
        <v>83017011</v>
      </c>
      <c r="G540" s="233">
        <v>83143292</v>
      </c>
      <c r="H540" s="234">
        <f t="shared" si="17"/>
        <v>126281</v>
      </c>
    </row>
    <row r="541" s="1" customFormat="1" spans="1:8">
      <c r="A541" s="232" t="s">
        <v>71</v>
      </c>
      <c r="B541" s="233">
        <v>83393988</v>
      </c>
      <c r="C541" s="233">
        <v>83405263</v>
      </c>
      <c r="D541" s="233">
        <f t="shared" si="16"/>
        <v>11275</v>
      </c>
      <c r="E541" s="232" t="s">
        <v>71</v>
      </c>
      <c r="F541" s="233">
        <v>83391701</v>
      </c>
      <c r="G541" s="233">
        <v>83401897</v>
      </c>
      <c r="H541" s="234">
        <f t="shared" si="17"/>
        <v>10196</v>
      </c>
    </row>
    <row r="542" s="1" customFormat="1" spans="1:8">
      <c r="A542" s="232" t="s">
        <v>71</v>
      </c>
      <c r="B542" s="233">
        <v>83412243</v>
      </c>
      <c r="C542" s="233">
        <v>83438103</v>
      </c>
      <c r="D542" s="233">
        <f t="shared" si="16"/>
        <v>25860</v>
      </c>
      <c r="E542" s="232" t="s">
        <v>71</v>
      </c>
      <c r="F542" s="233">
        <v>83408644</v>
      </c>
      <c r="G542" s="233">
        <v>83707700</v>
      </c>
      <c r="H542" s="234">
        <f t="shared" si="17"/>
        <v>299056</v>
      </c>
    </row>
    <row r="543" s="1" customFormat="1" spans="1:8">
      <c r="A543" s="232" t="s">
        <v>71</v>
      </c>
      <c r="B543" s="233">
        <v>83518157</v>
      </c>
      <c r="C543" s="233">
        <v>83632478</v>
      </c>
      <c r="D543" s="233">
        <f t="shared" si="16"/>
        <v>114321</v>
      </c>
      <c r="E543" s="232" t="s">
        <v>71</v>
      </c>
      <c r="F543" s="233">
        <v>83408644</v>
      </c>
      <c r="G543" s="233">
        <v>83707700</v>
      </c>
      <c r="H543" s="234">
        <f t="shared" si="17"/>
        <v>299056</v>
      </c>
    </row>
    <row r="544" s="1" customFormat="1" spans="1:8">
      <c r="A544" s="232" t="s">
        <v>71</v>
      </c>
      <c r="B544" s="233">
        <v>83632638</v>
      </c>
      <c r="C544" s="233">
        <v>83746560</v>
      </c>
      <c r="D544" s="233">
        <f t="shared" si="16"/>
        <v>113922</v>
      </c>
      <c r="E544" s="232" t="s">
        <v>71</v>
      </c>
      <c r="F544" s="233">
        <v>83408644</v>
      </c>
      <c r="G544" s="233">
        <v>83707700</v>
      </c>
      <c r="H544" s="234">
        <f t="shared" si="17"/>
        <v>299056</v>
      </c>
    </row>
    <row r="545" s="1" customFormat="1" spans="1:8">
      <c r="A545" s="232" t="s">
        <v>71</v>
      </c>
      <c r="B545" s="233">
        <v>126305283</v>
      </c>
      <c r="C545" s="233">
        <v>126406810</v>
      </c>
      <c r="D545" s="233">
        <f t="shared" si="16"/>
        <v>101527</v>
      </c>
      <c r="E545" s="232" t="s">
        <v>71</v>
      </c>
      <c r="F545" s="233">
        <v>126381002</v>
      </c>
      <c r="G545" s="233">
        <v>126426250</v>
      </c>
      <c r="H545" s="234">
        <f t="shared" si="17"/>
        <v>45248</v>
      </c>
    </row>
    <row r="546" s="1" customFormat="1" spans="1:8">
      <c r="A546" s="232" t="s">
        <v>72</v>
      </c>
      <c r="B546" s="233">
        <v>20497</v>
      </c>
      <c r="C546" s="233">
        <v>279466</v>
      </c>
      <c r="D546" s="233">
        <f t="shared" si="16"/>
        <v>258969</v>
      </c>
      <c r="E546" s="232" t="s">
        <v>72</v>
      </c>
      <c r="F546" s="233">
        <v>0</v>
      </c>
      <c r="G546" s="233">
        <v>767608</v>
      </c>
      <c r="H546" s="234">
        <f t="shared" si="17"/>
        <v>767608</v>
      </c>
    </row>
    <row r="547" s="1" customFormat="1" spans="1:8">
      <c r="A547" s="232" t="s">
        <v>72</v>
      </c>
      <c r="B547" s="233">
        <v>302123</v>
      </c>
      <c r="C547" s="233">
        <v>331784</v>
      </c>
      <c r="D547" s="233">
        <f t="shared" si="16"/>
        <v>29661</v>
      </c>
      <c r="E547" s="232" t="s">
        <v>72</v>
      </c>
      <c r="F547" s="233">
        <v>0</v>
      </c>
      <c r="G547" s="233">
        <v>767608</v>
      </c>
      <c r="H547" s="234">
        <f t="shared" si="17"/>
        <v>767608</v>
      </c>
    </row>
    <row r="548" s="1" customFormat="1" spans="1:8">
      <c r="A548" s="232" t="s">
        <v>72</v>
      </c>
      <c r="B548" s="233">
        <v>439749</v>
      </c>
      <c r="C548" s="233">
        <v>451158</v>
      </c>
      <c r="D548" s="233">
        <f t="shared" si="16"/>
        <v>11409</v>
      </c>
      <c r="E548" s="232" t="s">
        <v>72</v>
      </c>
      <c r="F548" s="233">
        <v>0</v>
      </c>
      <c r="G548" s="233">
        <v>767608</v>
      </c>
      <c r="H548" s="234">
        <f t="shared" si="17"/>
        <v>767608</v>
      </c>
    </row>
    <row r="549" s="1" customFormat="1" spans="1:8">
      <c r="A549" s="232" t="s">
        <v>72</v>
      </c>
      <c r="B549" s="233">
        <v>487213</v>
      </c>
      <c r="C549" s="233">
        <v>498486</v>
      </c>
      <c r="D549" s="233">
        <f t="shared" si="16"/>
        <v>11273</v>
      </c>
      <c r="E549" s="232" t="s">
        <v>72</v>
      </c>
      <c r="F549" s="233">
        <v>0</v>
      </c>
      <c r="G549" s="233">
        <v>767608</v>
      </c>
      <c r="H549" s="234">
        <f t="shared" si="17"/>
        <v>767608</v>
      </c>
    </row>
    <row r="550" s="1" customFormat="1" spans="1:8">
      <c r="A550" s="232" t="s">
        <v>72</v>
      </c>
      <c r="B550" s="233">
        <v>500277</v>
      </c>
      <c r="C550" s="233">
        <v>511416</v>
      </c>
      <c r="D550" s="233">
        <f t="shared" si="16"/>
        <v>11139</v>
      </c>
      <c r="E550" s="232" t="s">
        <v>72</v>
      </c>
      <c r="F550" s="233">
        <v>0</v>
      </c>
      <c r="G550" s="233">
        <v>767608</v>
      </c>
      <c r="H550" s="234">
        <f t="shared" si="17"/>
        <v>767608</v>
      </c>
    </row>
    <row r="551" s="1" customFormat="1" spans="1:8">
      <c r="A551" s="232" t="s">
        <v>72</v>
      </c>
      <c r="B551" s="233">
        <v>512622</v>
      </c>
      <c r="C551" s="233">
        <v>533740</v>
      </c>
      <c r="D551" s="233">
        <f t="shared" si="16"/>
        <v>21118</v>
      </c>
      <c r="E551" s="232" t="s">
        <v>72</v>
      </c>
      <c r="F551" s="233">
        <v>0</v>
      </c>
      <c r="G551" s="233">
        <v>767608</v>
      </c>
      <c r="H551" s="234">
        <f t="shared" si="17"/>
        <v>767608</v>
      </c>
    </row>
    <row r="552" s="1" customFormat="1" spans="1:8">
      <c r="A552" s="232" t="s">
        <v>72</v>
      </c>
      <c r="B552" s="233">
        <v>561391</v>
      </c>
      <c r="C552" s="233">
        <v>574581</v>
      </c>
      <c r="D552" s="233">
        <f t="shared" si="16"/>
        <v>13190</v>
      </c>
      <c r="E552" s="232" t="s">
        <v>72</v>
      </c>
      <c r="F552" s="233">
        <v>0</v>
      </c>
      <c r="G552" s="233">
        <v>767608</v>
      </c>
      <c r="H552" s="234">
        <f t="shared" si="17"/>
        <v>767608</v>
      </c>
    </row>
    <row r="553" s="1" customFormat="1" spans="1:8">
      <c r="A553" s="232" t="s">
        <v>72</v>
      </c>
      <c r="B553" s="233">
        <v>671202</v>
      </c>
      <c r="C553" s="233">
        <v>685132</v>
      </c>
      <c r="D553" s="233">
        <f t="shared" si="16"/>
        <v>13930</v>
      </c>
      <c r="E553" s="232" t="s">
        <v>72</v>
      </c>
      <c r="F553" s="233">
        <v>0</v>
      </c>
      <c r="G553" s="233">
        <v>767608</v>
      </c>
      <c r="H553" s="234">
        <f t="shared" si="17"/>
        <v>767608</v>
      </c>
    </row>
    <row r="554" s="1" customFormat="1" spans="1:8">
      <c r="A554" s="232" t="s">
        <v>72</v>
      </c>
      <c r="B554" s="233">
        <v>719472</v>
      </c>
      <c r="C554" s="233">
        <v>8793487</v>
      </c>
      <c r="D554" s="233">
        <f t="shared" si="16"/>
        <v>8074015</v>
      </c>
      <c r="E554" s="232" t="s">
        <v>72</v>
      </c>
      <c r="F554" s="233">
        <v>921209</v>
      </c>
      <c r="G554" s="233">
        <v>921772</v>
      </c>
      <c r="H554" s="234">
        <f t="shared" si="17"/>
        <v>563</v>
      </c>
    </row>
    <row r="555" s="1" customFormat="1" spans="1:8">
      <c r="A555" s="232" t="s">
        <v>72</v>
      </c>
      <c r="B555" s="233">
        <v>719472</v>
      </c>
      <c r="C555" s="233">
        <v>8793487</v>
      </c>
      <c r="D555" s="233">
        <f t="shared" si="16"/>
        <v>8074015</v>
      </c>
      <c r="E555" s="232" t="s">
        <v>72</v>
      </c>
      <c r="F555" s="233">
        <v>5247284</v>
      </c>
      <c r="G555" s="233">
        <v>5248607</v>
      </c>
      <c r="H555" s="234">
        <f t="shared" si="17"/>
        <v>1323</v>
      </c>
    </row>
    <row r="556" s="1" customFormat="1" spans="1:8">
      <c r="A556" s="232" t="s">
        <v>72</v>
      </c>
      <c r="B556" s="233">
        <v>719472</v>
      </c>
      <c r="C556" s="233">
        <v>8793487</v>
      </c>
      <c r="D556" s="233">
        <f t="shared" si="16"/>
        <v>8074015</v>
      </c>
      <c r="E556" s="232" t="s">
        <v>72</v>
      </c>
      <c r="F556" s="233">
        <v>5254759</v>
      </c>
      <c r="G556" s="233">
        <v>5256349</v>
      </c>
      <c r="H556" s="234">
        <f t="shared" si="17"/>
        <v>1590</v>
      </c>
    </row>
    <row r="557" s="1" customFormat="1" spans="1:8">
      <c r="A557" s="232" t="s">
        <v>72</v>
      </c>
      <c r="B557" s="233">
        <v>719472</v>
      </c>
      <c r="C557" s="233">
        <v>8793487</v>
      </c>
      <c r="D557" s="233">
        <f t="shared" si="16"/>
        <v>8074015</v>
      </c>
      <c r="E557" s="232" t="s">
        <v>72</v>
      </c>
      <c r="F557" s="233">
        <v>5259954</v>
      </c>
      <c r="G557" s="233">
        <v>5266465</v>
      </c>
      <c r="H557" s="234">
        <f t="shared" si="17"/>
        <v>6511</v>
      </c>
    </row>
    <row r="558" s="1" customFormat="1" spans="1:8">
      <c r="A558" s="232" t="s">
        <v>72</v>
      </c>
      <c r="B558" s="233">
        <v>719472</v>
      </c>
      <c r="C558" s="233">
        <v>8793487</v>
      </c>
      <c r="D558" s="233">
        <f t="shared" si="16"/>
        <v>8074015</v>
      </c>
      <c r="E558" s="232" t="s">
        <v>72</v>
      </c>
      <c r="F558" s="233">
        <v>5269791</v>
      </c>
      <c r="G558" s="233">
        <v>5272252</v>
      </c>
      <c r="H558" s="234">
        <f t="shared" si="17"/>
        <v>2461</v>
      </c>
    </row>
    <row r="559" s="1" customFormat="1" spans="1:8">
      <c r="A559" s="232" t="s">
        <v>72</v>
      </c>
      <c r="B559" s="233">
        <v>719472</v>
      </c>
      <c r="C559" s="233">
        <v>8793487</v>
      </c>
      <c r="D559" s="233">
        <f t="shared" si="16"/>
        <v>8074015</v>
      </c>
      <c r="E559" s="232" t="s">
        <v>72</v>
      </c>
      <c r="F559" s="233">
        <v>5274865</v>
      </c>
      <c r="G559" s="233">
        <v>5275048</v>
      </c>
      <c r="H559" s="234">
        <f t="shared" si="17"/>
        <v>183</v>
      </c>
    </row>
    <row r="560" s="1" customFormat="1" spans="1:8">
      <c r="A560" s="232" t="s">
        <v>72</v>
      </c>
      <c r="B560" s="233">
        <v>719472</v>
      </c>
      <c r="C560" s="233">
        <v>8793487</v>
      </c>
      <c r="D560" s="233">
        <f t="shared" si="16"/>
        <v>8074015</v>
      </c>
      <c r="E560" s="232" t="s">
        <v>72</v>
      </c>
      <c r="F560" s="233">
        <v>5277318</v>
      </c>
      <c r="G560" s="233">
        <v>5278903</v>
      </c>
      <c r="H560" s="234">
        <f t="shared" si="17"/>
        <v>1585</v>
      </c>
    </row>
    <row r="561" s="1" customFormat="1" spans="1:8">
      <c r="A561" s="232" t="s">
        <v>72</v>
      </c>
      <c r="B561" s="233">
        <v>719472</v>
      </c>
      <c r="C561" s="233">
        <v>8793487</v>
      </c>
      <c r="D561" s="233">
        <f t="shared" si="16"/>
        <v>8074015</v>
      </c>
      <c r="E561" s="232" t="s">
        <v>72</v>
      </c>
      <c r="F561" s="233">
        <v>5300543</v>
      </c>
      <c r="G561" s="233">
        <v>5303782</v>
      </c>
      <c r="H561" s="234">
        <f t="shared" si="17"/>
        <v>3239</v>
      </c>
    </row>
    <row r="562" s="1" customFormat="1" spans="1:8">
      <c r="A562" s="232" t="s">
        <v>72</v>
      </c>
      <c r="B562" s="233">
        <v>719472</v>
      </c>
      <c r="C562" s="233">
        <v>8793487</v>
      </c>
      <c r="D562" s="233">
        <f t="shared" si="16"/>
        <v>8074015</v>
      </c>
      <c r="E562" s="232" t="s">
        <v>72</v>
      </c>
      <c r="F562" s="233">
        <v>5172687</v>
      </c>
      <c r="G562" s="233">
        <v>5179764</v>
      </c>
      <c r="H562" s="234">
        <f t="shared" si="17"/>
        <v>7077</v>
      </c>
    </row>
    <row r="563" s="1" customFormat="1" spans="1:8">
      <c r="A563" s="232" t="s">
        <v>72</v>
      </c>
      <c r="B563" s="233">
        <v>719472</v>
      </c>
      <c r="C563" s="233">
        <v>8793487</v>
      </c>
      <c r="D563" s="233">
        <f t="shared" si="16"/>
        <v>8074015</v>
      </c>
      <c r="E563" s="232" t="s">
        <v>72</v>
      </c>
      <c r="F563" s="233">
        <v>5201663</v>
      </c>
      <c r="G563" s="233">
        <v>5216313</v>
      </c>
      <c r="H563" s="234">
        <f t="shared" si="17"/>
        <v>14650</v>
      </c>
    </row>
    <row r="564" s="1" customFormat="1" spans="1:8">
      <c r="A564" s="232" t="s">
        <v>72</v>
      </c>
      <c r="B564" s="233">
        <v>719472</v>
      </c>
      <c r="C564" s="233">
        <v>8793487</v>
      </c>
      <c r="D564" s="233">
        <f t="shared" si="16"/>
        <v>8074015</v>
      </c>
      <c r="E564" s="232" t="s">
        <v>72</v>
      </c>
      <c r="F564" s="233">
        <v>0</v>
      </c>
      <c r="G564" s="233">
        <v>767608</v>
      </c>
      <c r="H564" s="234">
        <f t="shared" si="17"/>
        <v>767608</v>
      </c>
    </row>
    <row r="565" s="1" customFormat="1" spans="1:8">
      <c r="A565" s="232" t="s">
        <v>72</v>
      </c>
      <c r="B565" s="233">
        <v>719472</v>
      </c>
      <c r="C565" s="233">
        <v>8793487</v>
      </c>
      <c r="D565" s="233">
        <f t="shared" si="16"/>
        <v>8074015</v>
      </c>
      <c r="E565" s="232" t="s">
        <v>72</v>
      </c>
      <c r="F565" s="233">
        <v>770475</v>
      </c>
      <c r="G565" s="233">
        <v>914255</v>
      </c>
      <c r="H565" s="234">
        <f t="shared" si="17"/>
        <v>143780</v>
      </c>
    </row>
    <row r="566" s="1" customFormat="1" spans="1:8">
      <c r="A566" s="232" t="s">
        <v>72</v>
      </c>
      <c r="B566" s="233">
        <v>719472</v>
      </c>
      <c r="C566" s="233">
        <v>8793487</v>
      </c>
      <c r="D566" s="233">
        <f t="shared" si="16"/>
        <v>8074015</v>
      </c>
      <c r="E566" s="232" t="s">
        <v>72</v>
      </c>
      <c r="F566" s="233">
        <v>7910933</v>
      </c>
      <c r="G566" s="233">
        <v>8067956</v>
      </c>
      <c r="H566" s="234">
        <f t="shared" si="17"/>
        <v>157023</v>
      </c>
    </row>
    <row r="567" s="1" customFormat="1" spans="1:8">
      <c r="A567" s="232" t="s">
        <v>72</v>
      </c>
      <c r="B567" s="233">
        <v>719472</v>
      </c>
      <c r="C567" s="233">
        <v>8793487</v>
      </c>
      <c r="D567" s="233">
        <f t="shared" si="16"/>
        <v>8074015</v>
      </c>
      <c r="E567" s="232" t="s">
        <v>72</v>
      </c>
      <c r="F567" s="233">
        <v>943612</v>
      </c>
      <c r="G567" s="233">
        <v>3706959</v>
      </c>
      <c r="H567" s="234">
        <f t="shared" si="17"/>
        <v>2763347</v>
      </c>
    </row>
    <row r="568" s="1" customFormat="1" spans="1:8">
      <c r="A568" s="232" t="s">
        <v>72</v>
      </c>
      <c r="B568" s="233">
        <v>719472</v>
      </c>
      <c r="C568" s="233">
        <v>8793487</v>
      </c>
      <c r="D568" s="233">
        <f t="shared" si="16"/>
        <v>8074015</v>
      </c>
      <c r="E568" s="232" t="s">
        <v>72</v>
      </c>
      <c r="F568" s="233">
        <v>3717623</v>
      </c>
      <c r="G568" s="233">
        <v>5158138</v>
      </c>
      <c r="H568" s="234">
        <f t="shared" si="17"/>
        <v>1440515</v>
      </c>
    </row>
    <row r="569" s="1" customFormat="1" spans="1:8">
      <c r="A569" s="232" t="s">
        <v>72</v>
      </c>
      <c r="B569" s="233">
        <v>719472</v>
      </c>
      <c r="C569" s="233">
        <v>8793487</v>
      </c>
      <c r="D569" s="233">
        <f t="shared" si="16"/>
        <v>8074015</v>
      </c>
      <c r="E569" s="232" t="s">
        <v>72</v>
      </c>
      <c r="F569" s="233">
        <v>5305319</v>
      </c>
      <c r="G569" s="233">
        <v>6451183</v>
      </c>
      <c r="H569" s="234">
        <f t="shared" si="17"/>
        <v>1145864</v>
      </c>
    </row>
    <row r="570" s="1" customFormat="1" spans="1:8">
      <c r="A570" s="232" t="s">
        <v>72</v>
      </c>
      <c r="B570" s="233">
        <v>719472</v>
      </c>
      <c r="C570" s="233">
        <v>8793487</v>
      </c>
      <c r="D570" s="233">
        <f t="shared" si="16"/>
        <v>8074015</v>
      </c>
      <c r="E570" s="232" t="s">
        <v>72</v>
      </c>
      <c r="F570" s="233">
        <v>6470632</v>
      </c>
      <c r="G570" s="233">
        <v>7858334</v>
      </c>
      <c r="H570" s="234">
        <f t="shared" si="17"/>
        <v>1387702</v>
      </c>
    </row>
    <row r="571" s="1" customFormat="1" spans="1:8">
      <c r="A571" s="232" t="s">
        <v>72</v>
      </c>
      <c r="B571" s="233">
        <v>719472</v>
      </c>
      <c r="C571" s="233">
        <v>8793487</v>
      </c>
      <c r="D571" s="233">
        <f t="shared" si="16"/>
        <v>8074015</v>
      </c>
      <c r="E571" s="232" t="s">
        <v>72</v>
      </c>
      <c r="F571" s="233">
        <v>8068949</v>
      </c>
      <c r="G571" s="233">
        <v>9946081</v>
      </c>
      <c r="H571" s="234">
        <f t="shared" si="17"/>
        <v>1877132</v>
      </c>
    </row>
    <row r="572" s="1" customFormat="1" spans="1:8">
      <c r="A572" s="232" t="s">
        <v>72</v>
      </c>
      <c r="B572" s="233">
        <v>8837223</v>
      </c>
      <c r="C572" s="233">
        <v>9920659</v>
      </c>
      <c r="D572" s="233">
        <f t="shared" si="16"/>
        <v>1083436</v>
      </c>
      <c r="E572" s="232" t="s">
        <v>72</v>
      </c>
      <c r="F572" s="233">
        <v>8068949</v>
      </c>
      <c r="G572" s="233">
        <v>9946081</v>
      </c>
      <c r="H572" s="234">
        <f t="shared" si="17"/>
        <v>1877132</v>
      </c>
    </row>
    <row r="573" s="1" customFormat="1" spans="1:8">
      <c r="A573" s="232" t="s">
        <v>72</v>
      </c>
      <c r="B573" s="233">
        <v>9979729</v>
      </c>
      <c r="C573" s="233">
        <v>16176247</v>
      </c>
      <c r="D573" s="233">
        <f t="shared" si="16"/>
        <v>6196518</v>
      </c>
      <c r="E573" s="232" t="s">
        <v>72</v>
      </c>
      <c r="F573" s="233">
        <v>10473664</v>
      </c>
      <c r="G573" s="233">
        <v>10477807</v>
      </c>
      <c r="H573" s="234">
        <f t="shared" si="17"/>
        <v>4143</v>
      </c>
    </row>
    <row r="574" s="1" customFormat="1" spans="1:8">
      <c r="A574" s="232" t="s">
        <v>72</v>
      </c>
      <c r="B574" s="233">
        <v>9979729</v>
      </c>
      <c r="C574" s="233">
        <v>16176247</v>
      </c>
      <c r="D574" s="233">
        <f t="shared" si="16"/>
        <v>6196518</v>
      </c>
      <c r="E574" s="232" t="s">
        <v>72</v>
      </c>
      <c r="F574" s="233">
        <v>11241766</v>
      </c>
      <c r="G574" s="233">
        <v>11243908</v>
      </c>
      <c r="H574" s="234">
        <f t="shared" si="17"/>
        <v>2142</v>
      </c>
    </row>
    <row r="575" s="1" customFormat="1" spans="1:8">
      <c r="A575" s="232" t="s">
        <v>72</v>
      </c>
      <c r="B575" s="233">
        <v>9979729</v>
      </c>
      <c r="C575" s="233">
        <v>16176247</v>
      </c>
      <c r="D575" s="233">
        <f t="shared" si="16"/>
        <v>6196518</v>
      </c>
      <c r="E575" s="232" t="s">
        <v>72</v>
      </c>
      <c r="F575" s="233">
        <v>11593901</v>
      </c>
      <c r="G575" s="233">
        <v>11597372</v>
      </c>
      <c r="H575" s="234">
        <f t="shared" si="17"/>
        <v>3471</v>
      </c>
    </row>
    <row r="576" s="1" customFormat="1" spans="1:8">
      <c r="A576" s="232" t="s">
        <v>72</v>
      </c>
      <c r="B576" s="233">
        <v>9979729</v>
      </c>
      <c r="C576" s="233">
        <v>16176247</v>
      </c>
      <c r="D576" s="233">
        <f t="shared" si="16"/>
        <v>6196518</v>
      </c>
      <c r="E576" s="232" t="s">
        <v>72</v>
      </c>
      <c r="F576" s="233">
        <v>12506109</v>
      </c>
      <c r="G576" s="233">
        <v>12512773</v>
      </c>
      <c r="H576" s="234">
        <f t="shared" si="17"/>
        <v>6664</v>
      </c>
    </row>
    <row r="577" s="1" customFormat="1" spans="1:8">
      <c r="A577" s="232" t="s">
        <v>72</v>
      </c>
      <c r="B577" s="233">
        <v>9979729</v>
      </c>
      <c r="C577" s="233">
        <v>16176247</v>
      </c>
      <c r="D577" s="233">
        <f t="shared" si="16"/>
        <v>6196518</v>
      </c>
      <c r="E577" s="232" t="s">
        <v>72</v>
      </c>
      <c r="F577" s="233">
        <v>12520940</v>
      </c>
      <c r="G577" s="233">
        <v>12522852</v>
      </c>
      <c r="H577" s="234">
        <f t="shared" si="17"/>
        <v>1912</v>
      </c>
    </row>
    <row r="578" s="1" customFormat="1" spans="1:8">
      <c r="A578" s="232" t="s">
        <v>72</v>
      </c>
      <c r="B578" s="233">
        <v>9979729</v>
      </c>
      <c r="C578" s="233">
        <v>16176247</v>
      </c>
      <c r="D578" s="233">
        <f t="shared" si="16"/>
        <v>6196518</v>
      </c>
      <c r="E578" s="232" t="s">
        <v>72</v>
      </c>
      <c r="F578" s="233">
        <v>14966961</v>
      </c>
      <c r="G578" s="233">
        <v>14967939</v>
      </c>
      <c r="H578" s="234">
        <f t="shared" si="17"/>
        <v>978</v>
      </c>
    </row>
    <row r="579" s="1" customFormat="1" spans="1:8">
      <c r="A579" s="232" t="s">
        <v>72</v>
      </c>
      <c r="B579" s="233">
        <v>9979729</v>
      </c>
      <c r="C579" s="233">
        <v>16176247</v>
      </c>
      <c r="D579" s="233">
        <f t="shared" si="16"/>
        <v>6196518</v>
      </c>
      <c r="E579" s="232" t="s">
        <v>72</v>
      </c>
      <c r="F579" s="233">
        <v>14975002</v>
      </c>
      <c r="G579" s="233">
        <v>14989374</v>
      </c>
      <c r="H579" s="234">
        <f t="shared" si="17"/>
        <v>14372</v>
      </c>
    </row>
    <row r="580" s="1" customFormat="1" spans="1:8">
      <c r="A580" s="232" t="s">
        <v>72</v>
      </c>
      <c r="B580" s="233">
        <v>9979729</v>
      </c>
      <c r="C580" s="233">
        <v>16176247</v>
      </c>
      <c r="D580" s="233">
        <f t="shared" si="16"/>
        <v>6196518</v>
      </c>
      <c r="E580" s="232" t="s">
        <v>72</v>
      </c>
      <c r="F580" s="233">
        <v>15011263</v>
      </c>
      <c r="G580" s="233">
        <v>15023553</v>
      </c>
      <c r="H580" s="234">
        <f t="shared" si="17"/>
        <v>12290</v>
      </c>
    </row>
    <row r="581" s="1" customFormat="1" spans="1:8">
      <c r="A581" s="232" t="s">
        <v>72</v>
      </c>
      <c r="B581" s="233">
        <v>9979729</v>
      </c>
      <c r="C581" s="233">
        <v>16176247</v>
      </c>
      <c r="D581" s="233">
        <f t="shared" ref="D581:D644" si="18">C581-B581</f>
        <v>6196518</v>
      </c>
      <c r="E581" s="232" t="s">
        <v>72</v>
      </c>
      <c r="F581" s="233">
        <v>15027883</v>
      </c>
      <c r="G581" s="233">
        <v>15029803</v>
      </c>
      <c r="H581" s="234">
        <f t="shared" ref="H581:H644" si="19">G581-F581</f>
        <v>1920</v>
      </c>
    </row>
    <row r="582" s="1" customFormat="1" spans="1:8">
      <c r="A582" s="232" t="s">
        <v>72</v>
      </c>
      <c r="B582" s="233">
        <v>9979729</v>
      </c>
      <c r="C582" s="233">
        <v>16176247</v>
      </c>
      <c r="D582" s="233">
        <f t="shared" si="18"/>
        <v>6196518</v>
      </c>
      <c r="E582" s="232" t="s">
        <v>72</v>
      </c>
      <c r="F582" s="233">
        <v>15151468</v>
      </c>
      <c r="G582" s="233">
        <v>15154644</v>
      </c>
      <c r="H582" s="234">
        <f t="shared" si="19"/>
        <v>3176</v>
      </c>
    </row>
    <row r="583" s="1" customFormat="1" spans="1:8">
      <c r="A583" s="232" t="s">
        <v>72</v>
      </c>
      <c r="B583" s="233">
        <v>9979729</v>
      </c>
      <c r="C583" s="233">
        <v>16176247</v>
      </c>
      <c r="D583" s="233">
        <f t="shared" si="18"/>
        <v>6196518</v>
      </c>
      <c r="E583" s="232" t="s">
        <v>72</v>
      </c>
      <c r="F583" s="233">
        <v>15542272</v>
      </c>
      <c r="G583" s="233">
        <v>15546097</v>
      </c>
      <c r="H583" s="234">
        <f t="shared" si="19"/>
        <v>3825</v>
      </c>
    </row>
    <row r="584" s="1" customFormat="1" spans="1:8">
      <c r="A584" s="232" t="s">
        <v>72</v>
      </c>
      <c r="B584" s="233">
        <v>9979729</v>
      </c>
      <c r="C584" s="233">
        <v>16176247</v>
      </c>
      <c r="D584" s="233">
        <f t="shared" si="18"/>
        <v>6196518</v>
      </c>
      <c r="E584" s="232" t="s">
        <v>72</v>
      </c>
      <c r="F584" s="233">
        <v>15632620</v>
      </c>
      <c r="G584" s="233">
        <v>15633480</v>
      </c>
      <c r="H584" s="234">
        <f t="shared" si="19"/>
        <v>860</v>
      </c>
    </row>
    <row r="585" s="1" customFormat="1" spans="1:8">
      <c r="A585" s="232" t="s">
        <v>72</v>
      </c>
      <c r="B585" s="233">
        <v>9979729</v>
      </c>
      <c r="C585" s="233">
        <v>16176247</v>
      </c>
      <c r="D585" s="233">
        <f t="shared" si="18"/>
        <v>6196518</v>
      </c>
      <c r="E585" s="232" t="s">
        <v>72</v>
      </c>
      <c r="F585" s="233">
        <v>15931941</v>
      </c>
      <c r="G585" s="233">
        <v>15934680</v>
      </c>
      <c r="H585" s="234">
        <f t="shared" si="19"/>
        <v>2739</v>
      </c>
    </row>
    <row r="586" s="1" customFormat="1" spans="1:8">
      <c r="A586" s="232" t="s">
        <v>72</v>
      </c>
      <c r="B586" s="233">
        <v>9979729</v>
      </c>
      <c r="C586" s="233">
        <v>16176247</v>
      </c>
      <c r="D586" s="233">
        <f t="shared" si="18"/>
        <v>6196518</v>
      </c>
      <c r="E586" s="232" t="s">
        <v>72</v>
      </c>
      <c r="F586" s="233">
        <v>16099103</v>
      </c>
      <c r="G586" s="233">
        <v>16100594</v>
      </c>
      <c r="H586" s="234">
        <f t="shared" si="19"/>
        <v>1491</v>
      </c>
    </row>
    <row r="587" s="1" customFormat="1" spans="1:8">
      <c r="A587" s="232" t="s">
        <v>72</v>
      </c>
      <c r="B587" s="233">
        <v>9979729</v>
      </c>
      <c r="C587" s="233">
        <v>16176247</v>
      </c>
      <c r="D587" s="233">
        <f t="shared" si="18"/>
        <v>6196518</v>
      </c>
      <c r="E587" s="232" t="s">
        <v>72</v>
      </c>
      <c r="F587" s="233">
        <v>16107495</v>
      </c>
      <c r="G587" s="233">
        <v>16107816</v>
      </c>
      <c r="H587" s="234">
        <f t="shared" si="19"/>
        <v>321</v>
      </c>
    </row>
    <row r="588" s="1" customFormat="1" spans="1:8">
      <c r="A588" s="232" t="s">
        <v>72</v>
      </c>
      <c r="B588" s="233">
        <v>9979729</v>
      </c>
      <c r="C588" s="233">
        <v>16176247</v>
      </c>
      <c r="D588" s="233">
        <f t="shared" si="18"/>
        <v>6196518</v>
      </c>
      <c r="E588" s="232" t="s">
        <v>72</v>
      </c>
      <c r="F588" s="233">
        <v>11219893</v>
      </c>
      <c r="G588" s="233">
        <v>11230125</v>
      </c>
      <c r="H588" s="234">
        <f t="shared" si="19"/>
        <v>10232</v>
      </c>
    </row>
    <row r="589" s="1" customFormat="1" spans="1:8">
      <c r="A589" s="232" t="s">
        <v>72</v>
      </c>
      <c r="B589" s="233">
        <v>9979729</v>
      </c>
      <c r="C589" s="233">
        <v>16176247</v>
      </c>
      <c r="D589" s="233">
        <f t="shared" si="18"/>
        <v>6196518</v>
      </c>
      <c r="E589" s="232" t="s">
        <v>72</v>
      </c>
      <c r="F589" s="233">
        <v>11288291</v>
      </c>
      <c r="G589" s="233">
        <v>11289490</v>
      </c>
      <c r="H589" s="234">
        <f t="shared" si="19"/>
        <v>1199</v>
      </c>
    </row>
    <row r="590" s="1" customFormat="1" spans="1:8">
      <c r="A590" s="232" t="s">
        <v>72</v>
      </c>
      <c r="B590" s="233">
        <v>9979729</v>
      </c>
      <c r="C590" s="233">
        <v>16176247</v>
      </c>
      <c r="D590" s="233">
        <f t="shared" si="18"/>
        <v>6196518</v>
      </c>
      <c r="E590" s="232" t="s">
        <v>72</v>
      </c>
      <c r="F590" s="233">
        <v>11570540</v>
      </c>
      <c r="G590" s="233">
        <v>11588066</v>
      </c>
      <c r="H590" s="234">
        <f t="shared" si="19"/>
        <v>17526</v>
      </c>
    </row>
    <row r="591" s="1" customFormat="1" spans="1:8">
      <c r="A591" s="232" t="s">
        <v>72</v>
      </c>
      <c r="B591" s="233">
        <v>9979729</v>
      </c>
      <c r="C591" s="233">
        <v>16176247</v>
      </c>
      <c r="D591" s="233">
        <f t="shared" si="18"/>
        <v>6196518</v>
      </c>
      <c r="E591" s="232" t="s">
        <v>72</v>
      </c>
      <c r="F591" s="233">
        <v>11606561</v>
      </c>
      <c r="G591" s="233">
        <v>11649248</v>
      </c>
      <c r="H591" s="234">
        <f t="shared" si="19"/>
        <v>42687</v>
      </c>
    </row>
    <row r="592" s="1" customFormat="1" spans="1:8">
      <c r="A592" s="232" t="s">
        <v>72</v>
      </c>
      <c r="B592" s="233">
        <v>9979729</v>
      </c>
      <c r="C592" s="233">
        <v>16176247</v>
      </c>
      <c r="D592" s="233">
        <f t="shared" si="18"/>
        <v>6196518</v>
      </c>
      <c r="E592" s="232" t="s">
        <v>72</v>
      </c>
      <c r="F592" s="233">
        <v>12746413</v>
      </c>
      <c r="G592" s="233">
        <v>12843521</v>
      </c>
      <c r="H592" s="234">
        <f t="shared" si="19"/>
        <v>97108</v>
      </c>
    </row>
    <row r="593" s="1" customFormat="1" spans="1:8">
      <c r="A593" s="232" t="s">
        <v>72</v>
      </c>
      <c r="B593" s="233">
        <v>9979729</v>
      </c>
      <c r="C593" s="233">
        <v>16176247</v>
      </c>
      <c r="D593" s="233">
        <f t="shared" si="18"/>
        <v>6196518</v>
      </c>
      <c r="E593" s="232" t="s">
        <v>72</v>
      </c>
      <c r="F593" s="233">
        <v>13450292</v>
      </c>
      <c r="G593" s="233">
        <v>13451314</v>
      </c>
      <c r="H593" s="234">
        <f t="shared" si="19"/>
        <v>1022</v>
      </c>
    </row>
    <row r="594" s="1" customFormat="1" spans="1:8">
      <c r="A594" s="232" t="s">
        <v>72</v>
      </c>
      <c r="B594" s="233">
        <v>9979729</v>
      </c>
      <c r="C594" s="233">
        <v>16176247</v>
      </c>
      <c r="D594" s="233">
        <f t="shared" si="18"/>
        <v>6196518</v>
      </c>
      <c r="E594" s="232" t="s">
        <v>72</v>
      </c>
      <c r="F594" s="233">
        <v>13457308</v>
      </c>
      <c r="G594" s="233">
        <v>13496704</v>
      </c>
      <c r="H594" s="234">
        <f t="shared" si="19"/>
        <v>39396</v>
      </c>
    </row>
    <row r="595" s="1" customFormat="1" spans="1:8">
      <c r="A595" s="232" t="s">
        <v>72</v>
      </c>
      <c r="B595" s="233">
        <v>9979729</v>
      </c>
      <c r="C595" s="233">
        <v>16176247</v>
      </c>
      <c r="D595" s="233">
        <f t="shared" si="18"/>
        <v>6196518</v>
      </c>
      <c r="E595" s="232" t="s">
        <v>72</v>
      </c>
      <c r="F595" s="233">
        <v>14630768</v>
      </c>
      <c r="G595" s="233">
        <v>14669452</v>
      </c>
      <c r="H595" s="234">
        <f t="shared" si="19"/>
        <v>38684</v>
      </c>
    </row>
    <row r="596" s="1" customFormat="1" spans="1:8">
      <c r="A596" s="232" t="s">
        <v>72</v>
      </c>
      <c r="B596" s="233">
        <v>9979729</v>
      </c>
      <c r="C596" s="233">
        <v>16176247</v>
      </c>
      <c r="D596" s="233">
        <f t="shared" si="18"/>
        <v>6196518</v>
      </c>
      <c r="E596" s="232" t="s">
        <v>72</v>
      </c>
      <c r="F596" s="233">
        <v>14839929</v>
      </c>
      <c r="G596" s="233">
        <v>14851695</v>
      </c>
      <c r="H596" s="234">
        <f t="shared" si="19"/>
        <v>11766</v>
      </c>
    </row>
    <row r="597" s="1" customFormat="1" spans="1:8">
      <c r="A597" s="232" t="s">
        <v>72</v>
      </c>
      <c r="B597" s="233">
        <v>9979729</v>
      </c>
      <c r="C597" s="233">
        <v>16176247</v>
      </c>
      <c r="D597" s="233">
        <f t="shared" si="18"/>
        <v>6196518</v>
      </c>
      <c r="E597" s="232" t="s">
        <v>72</v>
      </c>
      <c r="F597" s="233">
        <v>14856963</v>
      </c>
      <c r="G597" s="233">
        <v>14915620</v>
      </c>
      <c r="H597" s="234">
        <f t="shared" si="19"/>
        <v>58657</v>
      </c>
    </row>
    <row r="598" s="1" customFormat="1" spans="1:8">
      <c r="A598" s="232" t="s">
        <v>72</v>
      </c>
      <c r="B598" s="233">
        <v>9979729</v>
      </c>
      <c r="C598" s="233">
        <v>16176247</v>
      </c>
      <c r="D598" s="233">
        <f t="shared" si="18"/>
        <v>6196518</v>
      </c>
      <c r="E598" s="232" t="s">
        <v>72</v>
      </c>
      <c r="F598" s="233">
        <v>14990268</v>
      </c>
      <c r="G598" s="233">
        <v>15004774</v>
      </c>
      <c r="H598" s="234">
        <f t="shared" si="19"/>
        <v>14506</v>
      </c>
    </row>
    <row r="599" s="1" customFormat="1" spans="1:8">
      <c r="A599" s="232" t="s">
        <v>72</v>
      </c>
      <c r="B599" s="233">
        <v>9979729</v>
      </c>
      <c r="C599" s="233">
        <v>16176247</v>
      </c>
      <c r="D599" s="233">
        <f t="shared" si="18"/>
        <v>6196518</v>
      </c>
      <c r="E599" s="232" t="s">
        <v>72</v>
      </c>
      <c r="F599" s="233">
        <v>15092926</v>
      </c>
      <c r="G599" s="233">
        <v>15111514</v>
      </c>
      <c r="H599" s="234">
        <f t="shared" si="19"/>
        <v>18588</v>
      </c>
    </row>
    <row r="600" s="1" customFormat="1" spans="1:8">
      <c r="A600" s="232" t="s">
        <v>72</v>
      </c>
      <c r="B600" s="233">
        <v>9979729</v>
      </c>
      <c r="C600" s="233">
        <v>16176247</v>
      </c>
      <c r="D600" s="233">
        <f t="shared" si="18"/>
        <v>6196518</v>
      </c>
      <c r="E600" s="232" t="s">
        <v>72</v>
      </c>
      <c r="F600" s="233">
        <v>15160281</v>
      </c>
      <c r="G600" s="233">
        <v>15178837</v>
      </c>
      <c r="H600" s="234">
        <f t="shared" si="19"/>
        <v>18556</v>
      </c>
    </row>
    <row r="601" s="1" customFormat="1" spans="1:8">
      <c r="A601" s="232" t="s">
        <v>72</v>
      </c>
      <c r="B601" s="233">
        <v>9979729</v>
      </c>
      <c r="C601" s="233">
        <v>16176247</v>
      </c>
      <c r="D601" s="233">
        <f t="shared" si="18"/>
        <v>6196518</v>
      </c>
      <c r="E601" s="232" t="s">
        <v>72</v>
      </c>
      <c r="F601" s="233">
        <v>15496694</v>
      </c>
      <c r="G601" s="233">
        <v>15516592</v>
      </c>
      <c r="H601" s="234">
        <f t="shared" si="19"/>
        <v>19898</v>
      </c>
    </row>
    <row r="602" s="1" customFormat="1" spans="1:8">
      <c r="A602" s="232" t="s">
        <v>72</v>
      </c>
      <c r="B602" s="233">
        <v>9979729</v>
      </c>
      <c r="C602" s="233">
        <v>16176247</v>
      </c>
      <c r="D602" s="233">
        <f t="shared" si="18"/>
        <v>6196518</v>
      </c>
      <c r="E602" s="232" t="s">
        <v>72</v>
      </c>
      <c r="F602" s="233">
        <v>15551811</v>
      </c>
      <c r="G602" s="233">
        <v>15587292</v>
      </c>
      <c r="H602" s="234">
        <f t="shared" si="19"/>
        <v>35481</v>
      </c>
    </row>
    <row r="603" s="1" customFormat="1" spans="1:8">
      <c r="A603" s="232" t="s">
        <v>72</v>
      </c>
      <c r="B603" s="233">
        <v>9979729</v>
      </c>
      <c r="C603" s="233">
        <v>16176247</v>
      </c>
      <c r="D603" s="233">
        <f t="shared" si="18"/>
        <v>6196518</v>
      </c>
      <c r="E603" s="232" t="s">
        <v>72</v>
      </c>
      <c r="F603" s="233">
        <v>15617556</v>
      </c>
      <c r="G603" s="233">
        <v>15630580</v>
      </c>
      <c r="H603" s="234">
        <f t="shared" si="19"/>
        <v>13024</v>
      </c>
    </row>
    <row r="604" s="1" customFormat="1" spans="1:8">
      <c r="A604" s="232" t="s">
        <v>72</v>
      </c>
      <c r="B604" s="233">
        <v>9979729</v>
      </c>
      <c r="C604" s="233">
        <v>16176247</v>
      </c>
      <c r="D604" s="233">
        <f t="shared" si="18"/>
        <v>6196518</v>
      </c>
      <c r="E604" s="232" t="s">
        <v>72</v>
      </c>
      <c r="F604" s="233">
        <v>15893772</v>
      </c>
      <c r="G604" s="233">
        <v>15930870</v>
      </c>
      <c r="H604" s="234">
        <f t="shared" si="19"/>
        <v>37098</v>
      </c>
    </row>
    <row r="605" s="1" customFormat="1" spans="1:8">
      <c r="A605" s="232" t="s">
        <v>72</v>
      </c>
      <c r="B605" s="233">
        <v>9979729</v>
      </c>
      <c r="C605" s="233">
        <v>16176247</v>
      </c>
      <c r="D605" s="233">
        <f t="shared" si="18"/>
        <v>6196518</v>
      </c>
      <c r="E605" s="232" t="s">
        <v>72</v>
      </c>
      <c r="F605" s="233">
        <v>16129841</v>
      </c>
      <c r="G605" s="233">
        <v>16148537</v>
      </c>
      <c r="H605" s="234">
        <f t="shared" si="19"/>
        <v>18696</v>
      </c>
    </row>
    <row r="606" s="1" customFormat="1" spans="1:8">
      <c r="A606" s="232" t="s">
        <v>72</v>
      </c>
      <c r="B606" s="233">
        <v>9979729</v>
      </c>
      <c r="C606" s="233">
        <v>16176247</v>
      </c>
      <c r="D606" s="233">
        <f t="shared" si="18"/>
        <v>6196518</v>
      </c>
      <c r="E606" s="232" t="s">
        <v>72</v>
      </c>
      <c r="F606" s="233">
        <v>9972572</v>
      </c>
      <c r="G606" s="233">
        <v>10107830</v>
      </c>
      <c r="H606" s="234">
        <f t="shared" si="19"/>
        <v>135258</v>
      </c>
    </row>
    <row r="607" s="1" customFormat="1" spans="1:8">
      <c r="A607" s="232" t="s">
        <v>72</v>
      </c>
      <c r="B607" s="233">
        <v>9979729</v>
      </c>
      <c r="C607" s="233">
        <v>16176247</v>
      </c>
      <c r="D607" s="233">
        <f t="shared" si="18"/>
        <v>6196518</v>
      </c>
      <c r="E607" s="232" t="s">
        <v>72</v>
      </c>
      <c r="F607" s="233">
        <v>10123805</v>
      </c>
      <c r="G607" s="233">
        <v>10466947</v>
      </c>
      <c r="H607" s="234">
        <f t="shared" si="19"/>
        <v>343142</v>
      </c>
    </row>
    <row r="608" s="1" customFormat="1" spans="1:8">
      <c r="A608" s="232" t="s">
        <v>72</v>
      </c>
      <c r="B608" s="233">
        <v>9979729</v>
      </c>
      <c r="C608" s="233">
        <v>16176247</v>
      </c>
      <c r="D608" s="233">
        <f t="shared" si="18"/>
        <v>6196518</v>
      </c>
      <c r="E608" s="232" t="s">
        <v>72</v>
      </c>
      <c r="F608" s="233">
        <v>10485868</v>
      </c>
      <c r="G608" s="233">
        <v>10976394</v>
      </c>
      <c r="H608" s="234">
        <f t="shared" si="19"/>
        <v>490526</v>
      </c>
    </row>
    <row r="609" s="1" customFormat="1" spans="1:8">
      <c r="A609" s="232" t="s">
        <v>72</v>
      </c>
      <c r="B609" s="233">
        <v>9979729</v>
      </c>
      <c r="C609" s="233">
        <v>16176247</v>
      </c>
      <c r="D609" s="233">
        <f t="shared" si="18"/>
        <v>6196518</v>
      </c>
      <c r="E609" s="232" t="s">
        <v>72</v>
      </c>
      <c r="F609" s="233">
        <v>10977971</v>
      </c>
      <c r="G609" s="233">
        <v>11214324</v>
      </c>
      <c r="H609" s="234">
        <f t="shared" si="19"/>
        <v>236353</v>
      </c>
    </row>
    <row r="610" s="1" customFormat="1" spans="1:8">
      <c r="A610" s="232" t="s">
        <v>72</v>
      </c>
      <c r="B610" s="233">
        <v>9979729</v>
      </c>
      <c r="C610" s="233">
        <v>16176247</v>
      </c>
      <c r="D610" s="233">
        <f t="shared" si="18"/>
        <v>6196518</v>
      </c>
      <c r="E610" s="232" t="s">
        <v>72</v>
      </c>
      <c r="F610" s="233">
        <v>11254084</v>
      </c>
      <c r="G610" s="233">
        <v>11273743</v>
      </c>
      <c r="H610" s="234">
        <f t="shared" si="19"/>
        <v>19659</v>
      </c>
    </row>
    <row r="611" s="1" customFormat="1" spans="1:8">
      <c r="A611" s="232" t="s">
        <v>72</v>
      </c>
      <c r="B611" s="233">
        <v>9979729</v>
      </c>
      <c r="C611" s="233">
        <v>16176247</v>
      </c>
      <c r="D611" s="233">
        <f t="shared" si="18"/>
        <v>6196518</v>
      </c>
      <c r="E611" s="232" t="s">
        <v>72</v>
      </c>
      <c r="F611" s="233">
        <v>11650963</v>
      </c>
      <c r="G611" s="233">
        <v>12501501</v>
      </c>
      <c r="H611" s="234">
        <f t="shared" si="19"/>
        <v>850538</v>
      </c>
    </row>
    <row r="612" s="1" customFormat="1" spans="1:8">
      <c r="A612" s="232" t="s">
        <v>72</v>
      </c>
      <c r="B612" s="233">
        <v>9979729</v>
      </c>
      <c r="C612" s="233">
        <v>16176247</v>
      </c>
      <c r="D612" s="233">
        <f t="shared" si="18"/>
        <v>6196518</v>
      </c>
      <c r="E612" s="232" t="s">
        <v>72</v>
      </c>
      <c r="F612" s="233">
        <v>12845931</v>
      </c>
      <c r="G612" s="233">
        <v>13446465</v>
      </c>
      <c r="H612" s="234">
        <f t="shared" si="19"/>
        <v>600534</v>
      </c>
    </row>
    <row r="613" s="1" customFormat="1" spans="1:8">
      <c r="A613" s="232" t="s">
        <v>72</v>
      </c>
      <c r="B613" s="233">
        <v>9979729</v>
      </c>
      <c r="C613" s="233">
        <v>16176247</v>
      </c>
      <c r="D613" s="233">
        <f t="shared" si="18"/>
        <v>6196518</v>
      </c>
      <c r="E613" s="232" t="s">
        <v>72</v>
      </c>
      <c r="F613" s="233">
        <v>13499914</v>
      </c>
      <c r="G613" s="233">
        <v>13605016</v>
      </c>
      <c r="H613" s="234">
        <f t="shared" si="19"/>
        <v>105102</v>
      </c>
    </row>
    <row r="614" s="1" customFormat="1" spans="1:8">
      <c r="A614" s="232" t="s">
        <v>72</v>
      </c>
      <c r="B614" s="233">
        <v>9979729</v>
      </c>
      <c r="C614" s="233">
        <v>16176247</v>
      </c>
      <c r="D614" s="233">
        <f t="shared" si="18"/>
        <v>6196518</v>
      </c>
      <c r="E614" s="232" t="s">
        <v>72</v>
      </c>
      <c r="F614" s="233">
        <v>13831471</v>
      </c>
      <c r="G614" s="233">
        <v>14480531</v>
      </c>
      <c r="H614" s="234">
        <f t="shared" si="19"/>
        <v>649060</v>
      </c>
    </row>
    <row r="615" s="1" customFormat="1" spans="1:8">
      <c r="A615" s="232" t="s">
        <v>72</v>
      </c>
      <c r="B615" s="233">
        <v>9979729</v>
      </c>
      <c r="C615" s="233">
        <v>16176247</v>
      </c>
      <c r="D615" s="233">
        <f t="shared" si="18"/>
        <v>6196518</v>
      </c>
      <c r="E615" s="232" t="s">
        <v>72</v>
      </c>
      <c r="F615" s="233">
        <v>14499031</v>
      </c>
      <c r="G615" s="233">
        <v>14620272</v>
      </c>
      <c r="H615" s="234">
        <f t="shared" si="19"/>
        <v>121241</v>
      </c>
    </row>
    <row r="616" s="1" customFormat="1" spans="1:8">
      <c r="A616" s="232" t="s">
        <v>72</v>
      </c>
      <c r="B616" s="233">
        <v>9979729</v>
      </c>
      <c r="C616" s="233">
        <v>16176247</v>
      </c>
      <c r="D616" s="233">
        <f t="shared" si="18"/>
        <v>6196518</v>
      </c>
      <c r="E616" s="232" t="s">
        <v>72</v>
      </c>
      <c r="F616" s="233">
        <v>14726545</v>
      </c>
      <c r="G616" s="233">
        <v>14828377</v>
      </c>
      <c r="H616" s="234">
        <f t="shared" si="19"/>
        <v>101832</v>
      </c>
    </row>
    <row r="617" s="1" customFormat="1" spans="1:8">
      <c r="A617" s="232" t="s">
        <v>72</v>
      </c>
      <c r="B617" s="233">
        <v>9979729</v>
      </c>
      <c r="C617" s="233">
        <v>16176247</v>
      </c>
      <c r="D617" s="233">
        <f t="shared" si="18"/>
        <v>6196518</v>
      </c>
      <c r="E617" s="232" t="s">
        <v>72</v>
      </c>
      <c r="F617" s="233">
        <v>14920623</v>
      </c>
      <c r="G617" s="233">
        <v>14945313</v>
      </c>
      <c r="H617" s="234">
        <f t="shared" si="19"/>
        <v>24690</v>
      </c>
    </row>
    <row r="618" s="1" customFormat="1" spans="1:8">
      <c r="A618" s="232" t="s">
        <v>72</v>
      </c>
      <c r="B618" s="233">
        <v>9979729</v>
      </c>
      <c r="C618" s="233">
        <v>16176247</v>
      </c>
      <c r="D618" s="233">
        <f t="shared" si="18"/>
        <v>6196518</v>
      </c>
      <c r="E618" s="232" t="s">
        <v>72</v>
      </c>
      <c r="F618" s="233">
        <v>15032424</v>
      </c>
      <c r="G618" s="233">
        <v>15090502</v>
      </c>
      <c r="H618" s="234">
        <f t="shared" si="19"/>
        <v>58078</v>
      </c>
    </row>
    <row r="619" s="1" customFormat="1" spans="1:8">
      <c r="A619" s="232" t="s">
        <v>72</v>
      </c>
      <c r="B619" s="233">
        <v>9979729</v>
      </c>
      <c r="C619" s="233">
        <v>16176247</v>
      </c>
      <c r="D619" s="233">
        <f t="shared" si="18"/>
        <v>6196518</v>
      </c>
      <c r="E619" s="232" t="s">
        <v>72</v>
      </c>
      <c r="F619" s="233">
        <v>15190250</v>
      </c>
      <c r="G619" s="233">
        <v>15492044</v>
      </c>
      <c r="H619" s="234">
        <f t="shared" si="19"/>
        <v>301794</v>
      </c>
    </row>
    <row r="620" s="1" customFormat="1" spans="1:8">
      <c r="A620" s="232" t="s">
        <v>72</v>
      </c>
      <c r="B620" s="233">
        <v>9979729</v>
      </c>
      <c r="C620" s="233">
        <v>16176247</v>
      </c>
      <c r="D620" s="233">
        <f t="shared" si="18"/>
        <v>6196518</v>
      </c>
      <c r="E620" s="232" t="s">
        <v>72</v>
      </c>
      <c r="F620" s="233">
        <v>15940946</v>
      </c>
      <c r="G620" s="233">
        <v>16076907</v>
      </c>
      <c r="H620" s="234">
        <f t="shared" si="19"/>
        <v>135961</v>
      </c>
    </row>
    <row r="621" s="1" customFormat="1" spans="1:8">
      <c r="A621" s="232" t="s">
        <v>72</v>
      </c>
      <c r="B621" s="233">
        <v>9979729</v>
      </c>
      <c r="C621" s="233">
        <v>16176247</v>
      </c>
      <c r="D621" s="233">
        <f t="shared" si="18"/>
        <v>6196518</v>
      </c>
      <c r="E621" s="232" t="s">
        <v>72</v>
      </c>
      <c r="F621" s="233">
        <v>16119195</v>
      </c>
      <c r="G621" s="233">
        <v>16122341</v>
      </c>
      <c r="H621" s="234">
        <f t="shared" si="19"/>
        <v>3146</v>
      </c>
    </row>
    <row r="622" s="1" customFormat="1" spans="1:8">
      <c r="A622" s="232" t="s">
        <v>72</v>
      </c>
      <c r="B622" s="233">
        <v>9979729</v>
      </c>
      <c r="C622" s="233">
        <v>16176247</v>
      </c>
      <c r="D622" s="233">
        <f t="shared" si="18"/>
        <v>6196518</v>
      </c>
      <c r="E622" s="232" t="s">
        <v>72</v>
      </c>
      <c r="F622" s="233">
        <v>11294777</v>
      </c>
      <c r="G622" s="233">
        <v>11566204</v>
      </c>
      <c r="H622" s="234">
        <f t="shared" si="19"/>
        <v>271427</v>
      </c>
    </row>
    <row r="623" s="1" customFormat="1" spans="1:8">
      <c r="A623" s="232" t="s">
        <v>72</v>
      </c>
      <c r="B623" s="233">
        <v>9979729</v>
      </c>
      <c r="C623" s="233">
        <v>16176247</v>
      </c>
      <c r="D623" s="233">
        <f t="shared" si="18"/>
        <v>6196518</v>
      </c>
      <c r="E623" s="232" t="s">
        <v>72</v>
      </c>
      <c r="F623" s="233">
        <v>12525847</v>
      </c>
      <c r="G623" s="233">
        <v>12686752</v>
      </c>
      <c r="H623" s="234">
        <f t="shared" si="19"/>
        <v>160905</v>
      </c>
    </row>
    <row r="624" s="1" customFormat="1" spans="1:8">
      <c r="A624" s="232" t="s">
        <v>72</v>
      </c>
      <c r="B624" s="233">
        <v>9979729</v>
      </c>
      <c r="C624" s="233">
        <v>16176247</v>
      </c>
      <c r="D624" s="233">
        <f t="shared" si="18"/>
        <v>6196518</v>
      </c>
      <c r="E624" s="232" t="s">
        <v>72</v>
      </c>
      <c r="F624" s="233">
        <v>13619503</v>
      </c>
      <c r="G624" s="233">
        <v>13830338</v>
      </c>
      <c r="H624" s="234">
        <f t="shared" si="19"/>
        <v>210835</v>
      </c>
    </row>
    <row r="625" s="1" customFormat="1" spans="1:8">
      <c r="A625" s="232" t="s">
        <v>72</v>
      </c>
      <c r="B625" s="233">
        <v>9979729</v>
      </c>
      <c r="C625" s="233">
        <v>16176247</v>
      </c>
      <c r="D625" s="233">
        <f t="shared" si="18"/>
        <v>6196518</v>
      </c>
      <c r="E625" s="232" t="s">
        <v>72</v>
      </c>
      <c r="F625" s="233">
        <v>14674860</v>
      </c>
      <c r="G625" s="233">
        <v>14722941</v>
      </c>
      <c r="H625" s="234">
        <f t="shared" si="19"/>
        <v>48081</v>
      </c>
    </row>
    <row r="626" s="1" customFormat="1" spans="1:8">
      <c r="A626" s="232" t="s">
        <v>72</v>
      </c>
      <c r="B626" s="233">
        <v>9979729</v>
      </c>
      <c r="C626" s="233">
        <v>16176247</v>
      </c>
      <c r="D626" s="233">
        <f t="shared" si="18"/>
        <v>6196518</v>
      </c>
      <c r="E626" s="232" t="s">
        <v>72</v>
      </c>
      <c r="F626" s="233">
        <v>15654362</v>
      </c>
      <c r="G626" s="233">
        <v>15884388</v>
      </c>
      <c r="H626" s="234">
        <f t="shared" si="19"/>
        <v>230026</v>
      </c>
    </row>
    <row r="627" s="1" customFormat="1" spans="1:8">
      <c r="A627" s="232" t="s">
        <v>72</v>
      </c>
      <c r="B627" s="233">
        <v>16649966</v>
      </c>
      <c r="C627" s="233">
        <v>16988092</v>
      </c>
      <c r="D627" s="233">
        <f t="shared" si="18"/>
        <v>338126</v>
      </c>
      <c r="E627" s="232" t="s">
        <v>72</v>
      </c>
      <c r="F627" s="233">
        <v>16812400</v>
      </c>
      <c r="G627" s="233">
        <v>16815793</v>
      </c>
      <c r="H627" s="234">
        <f t="shared" si="19"/>
        <v>3393</v>
      </c>
    </row>
    <row r="628" s="1" customFormat="1" spans="1:8">
      <c r="A628" s="232" t="s">
        <v>72</v>
      </c>
      <c r="B628" s="233">
        <v>16649966</v>
      </c>
      <c r="C628" s="233">
        <v>16988092</v>
      </c>
      <c r="D628" s="233">
        <f t="shared" si="18"/>
        <v>338126</v>
      </c>
      <c r="E628" s="232" t="s">
        <v>72</v>
      </c>
      <c r="F628" s="233">
        <v>16695001</v>
      </c>
      <c r="G628" s="233">
        <v>16699248</v>
      </c>
      <c r="H628" s="234">
        <f t="shared" si="19"/>
        <v>4247</v>
      </c>
    </row>
    <row r="629" s="1" customFormat="1" spans="1:8">
      <c r="A629" s="232" t="s">
        <v>72</v>
      </c>
      <c r="B629" s="233">
        <v>16649966</v>
      </c>
      <c r="C629" s="233">
        <v>16988092</v>
      </c>
      <c r="D629" s="233">
        <f t="shared" si="18"/>
        <v>338126</v>
      </c>
      <c r="E629" s="232" t="s">
        <v>72</v>
      </c>
      <c r="F629" s="233">
        <v>16840079</v>
      </c>
      <c r="G629" s="233">
        <v>16847799</v>
      </c>
      <c r="H629" s="234">
        <f t="shared" si="19"/>
        <v>7720</v>
      </c>
    </row>
    <row r="630" s="1" customFormat="1" spans="1:8">
      <c r="A630" s="232" t="s">
        <v>72</v>
      </c>
      <c r="B630" s="233">
        <v>16649966</v>
      </c>
      <c r="C630" s="233">
        <v>16988092</v>
      </c>
      <c r="D630" s="233">
        <f t="shared" si="18"/>
        <v>338126</v>
      </c>
      <c r="E630" s="232" t="s">
        <v>72</v>
      </c>
      <c r="F630" s="233">
        <v>16858700</v>
      </c>
      <c r="G630" s="233">
        <v>16860291</v>
      </c>
      <c r="H630" s="234">
        <f t="shared" si="19"/>
        <v>1591</v>
      </c>
    </row>
    <row r="631" s="1" customFormat="1" spans="1:8">
      <c r="A631" s="232" t="s">
        <v>72</v>
      </c>
      <c r="B631" s="233">
        <v>16649966</v>
      </c>
      <c r="C631" s="233">
        <v>16988092</v>
      </c>
      <c r="D631" s="233">
        <f t="shared" si="18"/>
        <v>338126</v>
      </c>
      <c r="E631" s="232" t="s">
        <v>72</v>
      </c>
      <c r="F631" s="233">
        <v>16870961</v>
      </c>
      <c r="G631" s="233">
        <v>16877404</v>
      </c>
      <c r="H631" s="234">
        <f t="shared" si="19"/>
        <v>6443</v>
      </c>
    </row>
    <row r="632" s="1" customFormat="1" spans="1:8">
      <c r="A632" s="232" t="s">
        <v>72</v>
      </c>
      <c r="B632" s="233">
        <v>16649966</v>
      </c>
      <c r="C632" s="233">
        <v>16988092</v>
      </c>
      <c r="D632" s="233">
        <f t="shared" si="18"/>
        <v>338126</v>
      </c>
      <c r="E632" s="232" t="s">
        <v>72</v>
      </c>
      <c r="F632" s="233">
        <v>16885953</v>
      </c>
      <c r="G632" s="233">
        <v>16935258</v>
      </c>
      <c r="H632" s="234">
        <f t="shared" si="19"/>
        <v>49305</v>
      </c>
    </row>
    <row r="633" s="1" customFormat="1" spans="1:8">
      <c r="A633" s="232" t="s">
        <v>72</v>
      </c>
      <c r="B633" s="233">
        <v>104049373</v>
      </c>
      <c r="C633" s="233">
        <v>104308352</v>
      </c>
      <c r="D633" s="233">
        <f t="shared" si="18"/>
        <v>258979</v>
      </c>
      <c r="E633" s="232" t="s">
        <v>72</v>
      </c>
      <c r="F633" s="233">
        <v>104087829</v>
      </c>
      <c r="G633" s="233">
        <v>104090367</v>
      </c>
      <c r="H633" s="234">
        <f t="shared" si="19"/>
        <v>2538</v>
      </c>
    </row>
    <row r="634" s="1" customFormat="1" spans="1:8">
      <c r="A634" s="232" t="s">
        <v>72</v>
      </c>
      <c r="B634" s="233">
        <v>104049373</v>
      </c>
      <c r="C634" s="233">
        <v>104308352</v>
      </c>
      <c r="D634" s="233">
        <f t="shared" si="18"/>
        <v>258979</v>
      </c>
      <c r="E634" s="232" t="s">
        <v>72</v>
      </c>
      <c r="F634" s="233">
        <v>104280023</v>
      </c>
      <c r="G634" s="233">
        <v>104282532</v>
      </c>
      <c r="H634" s="234">
        <f t="shared" si="19"/>
        <v>2509</v>
      </c>
    </row>
    <row r="635" s="1" customFormat="1" spans="1:8">
      <c r="A635" s="232" t="s">
        <v>72</v>
      </c>
      <c r="B635" s="233">
        <v>104049373</v>
      </c>
      <c r="C635" s="233">
        <v>104308352</v>
      </c>
      <c r="D635" s="233">
        <f t="shared" si="18"/>
        <v>258979</v>
      </c>
      <c r="E635" s="232" t="s">
        <v>72</v>
      </c>
      <c r="F635" s="233">
        <v>104168887</v>
      </c>
      <c r="G635" s="233">
        <v>104193022</v>
      </c>
      <c r="H635" s="234">
        <f t="shared" si="19"/>
        <v>24135</v>
      </c>
    </row>
    <row r="636" s="1" customFormat="1" spans="1:8">
      <c r="A636" s="232" t="s">
        <v>72</v>
      </c>
      <c r="B636" s="233">
        <v>104049373</v>
      </c>
      <c r="C636" s="233">
        <v>104308352</v>
      </c>
      <c r="D636" s="233">
        <f t="shared" si="18"/>
        <v>258979</v>
      </c>
      <c r="E636" s="232" t="s">
        <v>72</v>
      </c>
      <c r="F636" s="233">
        <v>104290985</v>
      </c>
      <c r="G636" s="233">
        <v>104403754</v>
      </c>
      <c r="H636" s="234">
        <f t="shared" si="19"/>
        <v>112769</v>
      </c>
    </row>
    <row r="637" s="1" customFormat="1" spans="1:8">
      <c r="A637" s="232" t="s">
        <v>72</v>
      </c>
      <c r="B637" s="233">
        <v>104328897</v>
      </c>
      <c r="C637" s="233">
        <v>104337822</v>
      </c>
      <c r="D637" s="233">
        <f t="shared" si="18"/>
        <v>8925</v>
      </c>
      <c r="E637" s="232" t="s">
        <v>72</v>
      </c>
      <c r="F637" s="233">
        <v>104290985</v>
      </c>
      <c r="G637" s="233">
        <v>104403754</v>
      </c>
      <c r="H637" s="234">
        <f t="shared" si="19"/>
        <v>112769</v>
      </c>
    </row>
    <row r="638" s="1" customFormat="1" spans="1:8">
      <c r="A638" s="232" t="s">
        <v>72</v>
      </c>
      <c r="B638" s="233">
        <v>104344554</v>
      </c>
      <c r="C638" s="233">
        <v>104345798</v>
      </c>
      <c r="D638" s="233">
        <f t="shared" si="18"/>
        <v>1244</v>
      </c>
      <c r="E638" s="232" t="s">
        <v>72</v>
      </c>
      <c r="F638" s="233">
        <v>104290985</v>
      </c>
      <c r="G638" s="233">
        <v>104403754</v>
      </c>
      <c r="H638" s="234">
        <f t="shared" si="19"/>
        <v>112769</v>
      </c>
    </row>
    <row r="639" s="1" customFormat="1" spans="1:8">
      <c r="A639" s="232" t="s">
        <v>72</v>
      </c>
      <c r="B639" s="233">
        <v>104347912</v>
      </c>
      <c r="C639" s="233">
        <v>104477925</v>
      </c>
      <c r="D639" s="233">
        <f t="shared" si="18"/>
        <v>130013</v>
      </c>
      <c r="E639" s="232" t="s">
        <v>72</v>
      </c>
      <c r="F639" s="233">
        <v>104290985</v>
      </c>
      <c r="G639" s="233">
        <v>104403754</v>
      </c>
      <c r="H639" s="234">
        <f t="shared" si="19"/>
        <v>112769</v>
      </c>
    </row>
    <row r="640" s="1" customFormat="1" spans="1:8">
      <c r="A640" s="232" t="s">
        <v>72</v>
      </c>
      <c r="B640" s="233">
        <v>104478414</v>
      </c>
      <c r="C640" s="233">
        <v>104545605</v>
      </c>
      <c r="D640" s="233">
        <f t="shared" si="18"/>
        <v>67191</v>
      </c>
      <c r="E640" s="232" t="s">
        <v>72</v>
      </c>
      <c r="F640" s="233">
        <v>104531432</v>
      </c>
      <c r="G640" s="233">
        <v>104550065</v>
      </c>
      <c r="H640" s="234">
        <f t="shared" si="19"/>
        <v>18633</v>
      </c>
    </row>
    <row r="641" s="1" customFormat="1" spans="1:8">
      <c r="A641" s="232" t="s">
        <v>73</v>
      </c>
      <c r="B641" s="233">
        <v>27479</v>
      </c>
      <c r="C641" s="233">
        <v>257230</v>
      </c>
      <c r="D641" s="233">
        <f t="shared" si="18"/>
        <v>229751</v>
      </c>
      <c r="E641" s="232" t="s">
        <v>73</v>
      </c>
      <c r="F641" s="233">
        <v>0</v>
      </c>
      <c r="G641" s="233">
        <v>1080771</v>
      </c>
      <c r="H641" s="234">
        <f t="shared" si="19"/>
        <v>1080771</v>
      </c>
    </row>
    <row r="642" s="1" customFormat="1" spans="1:8">
      <c r="A642" s="232" t="s">
        <v>73</v>
      </c>
      <c r="B642" s="233">
        <v>274652</v>
      </c>
      <c r="C642" s="233">
        <v>296134</v>
      </c>
      <c r="D642" s="233">
        <f t="shared" si="18"/>
        <v>21482</v>
      </c>
      <c r="E642" s="232" t="s">
        <v>73</v>
      </c>
      <c r="F642" s="233">
        <v>0</v>
      </c>
      <c r="G642" s="233">
        <v>1080771</v>
      </c>
      <c r="H642" s="234">
        <f t="shared" si="19"/>
        <v>1080771</v>
      </c>
    </row>
    <row r="643" s="1" customFormat="1" spans="1:8">
      <c r="A643" s="232" t="s">
        <v>73</v>
      </c>
      <c r="B643" s="233">
        <v>296604</v>
      </c>
      <c r="C643" s="233">
        <v>755044</v>
      </c>
      <c r="D643" s="233">
        <f t="shared" si="18"/>
        <v>458440</v>
      </c>
      <c r="E643" s="232" t="s">
        <v>73</v>
      </c>
      <c r="F643" s="233">
        <v>0</v>
      </c>
      <c r="G643" s="233">
        <v>1080771</v>
      </c>
      <c r="H643" s="234">
        <f t="shared" si="19"/>
        <v>1080771</v>
      </c>
    </row>
    <row r="644" s="1" customFormat="1" spans="1:8">
      <c r="A644" s="232" t="s">
        <v>73</v>
      </c>
      <c r="B644" s="233">
        <v>776311</v>
      </c>
      <c r="C644" s="233">
        <v>797714</v>
      </c>
      <c r="D644" s="233">
        <f t="shared" si="18"/>
        <v>21403</v>
      </c>
      <c r="E644" s="232" t="s">
        <v>73</v>
      </c>
      <c r="F644" s="233">
        <v>0</v>
      </c>
      <c r="G644" s="233">
        <v>1080771</v>
      </c>
      <c r="H644" s="234">
        <f t="shared" si="19"/>
        <v>1080771</v>
      </c>
    </row>
    <row r="645" s="1" customFormat="1" spans="1:8">
      <c r="A645" s="232" t="s">
        <v>73</v>
      </c>
      <c r="B645" s="233">
        <v>830692</v>
      </c>
      <c r="C645" s="233">
        <v>966828</v>
      </c>
      <c r="D645" s="233">
        <f t="shared" ref="D645:D708" si="20">C645-B645</f>
        <v>136136</v>
      </c>
      <c r="E645" s="232" t="s">
        <v>73</v>
      </c>
      <c r="F645" s="233">
        <v>0</v>
      </c>
      <c r="G645" s="233">
        <v>1080771</v>
      </c>
      <c r="H645" s="234">
        <f t="shared" ref="H645:H708" si="21">G645-F645</f>
        <v>1080771</v>
      </c>
    </row>
    <row r="646" s="1" customFormat="1" spans="1:8">
      <c r="A646" s="232" t="s">
        <v>73</v>
      </c>
      <c r="B646" s="233">
        <v>1012787</v>
      </c>
      <c r="C646" s="233">
        <v>9902011</v>
      </c>
      <c r="D646" s="233">
        <f t="shared" si="20"/>
        <v>8889224</v>
      </c>
      <c r="E646" s="232" t="s">
        <v>73</v>
      </c>
      <c r="F646" s="233">
        <v>4137847</v>
      </c>
      <c r="G646" s="233">
        <v>4144074</v>
      </c>
      <c r="H646" s="234">
        <f t="shared" si="21"/>
        <v>6227</v>
      </c>
    </row>
    <row r="647" s="1" customFormat="1" spans="1:8">
      <c r="A647" s="232" t="s">
        <v>73</v>
      </c>
      <c r="B647" s="233">
        <v>1012787</v>
      </c>
      <c r="C647" s="233">
        <v>9902011</v>
      </c>
      <c r="D647" s="233">
        <f t="shared" si="20"/>
        <v>8889224</v>
      </c>
      <c r="E647" s="232" t="s">
        <v>73</v>
      </c>
      <c r="F647" s="233">
        <v>4188438</v>
      </c>
      <c r="G647" s="233">
        <v>4193026</v>
      </c>
      <c r="H647" s="234">
        <f t="shared" si="21"/>
        <v>4588</v>
      </c>
    </row>
    <row r="648" s="1" customFormat="1" spans="1:8">
      <c r="A648" s="232" t="s">
        <v>73</v>
      </c>
      <c r="B648" s="233">
        <v>1012787</v>
      </c>
      <c r="C648" s="233">
        <v>9902011</v>
      </c>
      <c r="D648" s="233">
        <f t="shared" si="20"/>
        <v>8889224</v>
      </c>
      <c r="E648" s="232" t="s">
        <v>73</v>
      </c>
      <c r="F648" s="233">
        <v>4196091</v>
      </c>
      <c r="G648" s="233">
        <v>4196988</v>
      </c>
      <c r="H648" s="234">
        <f t="shared" si="21"/>
        <v>897</v>
      </c>
    </row>
    <row r="649" s="1" customFormat="1" spans="1:8">
      <c r="A649" s="232" t="s">
        <v>73</v>
      </c>
      <c r="B649" s="233">
        <v>1012787</v>
      </c>
      <c r="C649" s="233">
        <v>9902011</v>
      </c>
      <c r="D649" s="233">
        <f t="shared" si="20"/>
        <v>8889224</v>
      </c>
      <c r="E649" s="232" t="s">
        <v>73</v>
      </c>
      <c r="F649" s="233">
        <v>4245846</v>
      </c>
      <c r="G649" s="233">
        <v>4252156</v>
      </c>
      <c r="H649" s="234">
        <f t="shared" si="21"/>
        <v>6310</v>
      </c>
    </row>
    <row r="650" s="1" customFormat="1" spans="1:8">
      <c r="A650" s="232" t="s">
        <v>73</v>
      </c>
      <c r="B650" s="233">
        <v>1012787</v>
      </c>
      <c r="C650" s="233">
        <v>9902011</v>
      </c>
      <c r="D650" s="233">
        <f t="shared" si="20"/>
        <v>8889224</v>
      </c>
      <c r="E650" s="232" t="s">
        <v>73</v>
      </c>
      <c r="F650" s="233">
        <v>4262145</v>
      </c>
      <c r="G650" s="233">
        <v>4271516</v>
      </c>
      <c r="H650" s="234">
        <f t="shared" si="21"/>
        <v>9371</v>
      </c>
    </row>
    <row r="651" s="1" customFormat="1" spans="1:8">
      <c r="A651" s="232" t="s">
        <v>73</v>
      </c>
      <c r="B651" s="233">
        <v>1012787</v>
      </c>
      <c r="C651" s="233">
        <v>9902011</v>
      </c>
      <c r="D651" s="233">
        <f t="shared" si="20"/>
        <v>8889224</v>
      </c>
      <c r="E651" s="232" t="s">
        <v>73</v>
      </c>
      <c r="F651" s="233">
        <v>6441446</v>
      </c>
      <c r="G651" s="233">
        <v>6448365</v>
      </c>
      <c r="H651" s="234">
        <f t="shared" si="21"/>
        <v>6919</v>
      </c>
    </row>
    <row r="652" s="1" customFormat="1" spans="1:8">
      <c r="A652" s="232" t="s">
        <v>73</v>
      </c>
      <c r="B652" s="233">
        <v>1012787</v>
      </c>
      <c r="C652" s="233">
        <v>9902011</v>
      </c>
      <c r="D652" s="233">
        <f t="shared" si="20"/>
        <v>8889224</v>
      </c>
      <c r="E652" s="232" t="s">
        <v>73</v>
      </c>
      <c r="F652" s="233">
        <v>7409937</v>
      </c>
      <c r="G652" s="233">
        <v>7411530</v>
      </c>
      <c r="H652" s="234">
        <f t="shared" si="21"/>
        <v>1593</v>
      </c>
    </row>
    <row r="653" s="1" customFormat="1" spans="1:8">
      <c r="A653" s="232" t="s">
        <v>73</v>
      </c>
      <c r="B653" s="233">
        <v>1012787</v>
      </c>
      <c r="C653" s="233">
        <v>9902011</v>
      </c>
      <c r="D653" s="233">
        <f t="shared" si="20"/>
        <v>8889224</v>
      </c>
      <c r="E653" s="232" t="s">
        <v>73</v>
      </c>
      <c r="F653" s="233">
        <v>7444877</v>
      </c>
      <c r="G653" s="233">
        <v>7445053</v>
      </c>
      <c r="H653" s="234">
        <f t="shared" si="21"/>
        <v>176</v>
      </c>
    </row>
    <row r="654" s="1" customFormat="1" spans="1:8">
      <c r="A654" s="232" t="s">
        <v>73</v>
      </c>
      <c r="B654" s="233">
        <v>1012787</v>
      </c>
      <c r="C654" s="233">
        <v>9902011</v>
      </c>
      <c r="D654" s="233">
        <f t="shared" si="20"/>
        <v>8889224</v>
      </c>
      <c r="E654" s="232" t="s">
        <v>73</v>
      </c>
      <c r="F654" s="233">
        <v>7448966</v>
      </c>
      <c r="G654" s="233">
        <v>7452883</v>
      </c>
      <c r="H654" s="234">
        <f t="shared" si="21"/>
        <v>3917</v>
      </c>
    </row>
    <row r="655" s="1" customFormat="1" spans="1:8">
      <c r="A655" s="232" t="s">
        <v>73</v>
      </c>
      <c r="B655" s="233">
        <v>1012787</v>
      </c>
      <c r="C655" s="233">
        <v>9902011</v>
      </c>
      <c r="D655" s="233">
        <f t="shared" si="20"/>
        <v>8889224</v>
      </c>
      <c r="E655" s="232" t="s">
        <v>73</v>
      </c>
      <c r="F655" s="233">
        <v>7481199</v>
      </c>
      <c r="G655" s="233">
        <v>7484894</v>
      </c>
      <c r="H655" s="234">
        <f t="shared" si="21"/>
        <v>3695</v>
      </c>
    </row>
    <row r="656" s="1" customFormat="1" spans="1:8">
      <c r="A656" s="232" t="s">
        <v>73</v>
      </c>
      <c r="B656" s="233">
        <v>1012787</v>
      </c>
      <c r="C656" s="233">
        <v>9902011</v>
      </c>
      <c r="D656" s="233">
        <f t="shared" si="20"/>
        <v>8889224</v>
      </c>
      <c r="E656" s="232" t="s">
        <v>73</v>
      </c>
      <c r="F656" s="233">
        <v>7493064</v>
      </c>
      <c r="G656" s="233">
        <v>7495819</v>
      </c>
      <c r="H656" s="234">
        <f t="shared" si="21"/>
        <v>2755</v>
      </c>
    </row>
    <row r="657" s="1" customFormat="1" spans="1:8">
      <c r="A657" s="232" t="s">
        <v>73</v>
      </c>
      <c r="B657" s="233">
        <v>1012787</v>
      </c>
      <c r="C657" s="233">
        <v>9902011</v>
      </c>
      <c r="D657" s="233">
        <f t="shared" si="20"/>
        <v>8889224</v>
      </c>
      <c r="E657" s="232" t="s">
        <v>73</v>
      </c>
      <c r="F657" s="233">
        <v>7513745</v>
      </c>
      <c r="G657" s="233">
        <v>7517721</v>
      </c>
      <c r="H657" s="234">
        <f t="shared" si="21"/>
        <v>3976</v>
      </c>
    </row>
    <row r="658" s="1" customFormat="1" spans="1:8">
      <c r="A658" s="232" t="s">
        <v>73</v>
      </c>
      <c r="B658" s="233">
        <v>1012787</v>
      </c>
      <c r="C658" s="233">
        <v>9902011</v>
      </c>
      <c r="D658" s="233">
        <f t="shared" si="20"/>
        <v>8889224</v>
      </c>
      <c r="E658" s="232" t="s">
        <v>73</v>
      </c>
      <c r="F658" s="233">
        <v>9809121</v>
      </c>
      <c r="G658" s="233">
        <v>9810423</v>
      </c>
      <c r="H658" s="234">
        <f t="shared" si="21"/>
        <v>1302</v>
      </c>
    </row>
    <row r="659" s="1" customFormat="1" spans="1:8">
      <c r="A659" s="232" t="s">
        <v>73</v>
      </c>
      <c r="B659" s="233">
        <v>1012787</v>
      </c>
      <c r="C659" s="233">
        <v>9902011</v>
      </c>
      <c r="D659" s="233">
        <f t="shared" si="20"/>
        <v>8889224</v>
      </c>
      <c r="E659" s="232" t="s">
        <v>73</v>
      </c>
      <c r="F659" s="233">
        <v>9847569</v>
      </c>
      <c r="G659" s="233">
        <v>9848261</v>
      </c>
      <c r="H659" s="234">
        <f t="shared" si="21"/>
        <v>692</v>
      </c>
    </row>
    <row r="660" s="1" customFormat="1" spans="1:8">
      <c r="A660" s="232" t="s">
        <v>73</v>
      </c>
      <c r="B660" s="233">
        <v>1012787</v>
      </c>
      <c r="C660" s="233">
        <v>9902011</v>
      </c>
      <c r="D660" s="233">
        <f t="shared" si="20"/>
        <v>8889224</v>
      </c>
      <c r="E660" s="232" t="s">
        <v>73</v>
      </c>
      <c r="F660" s="233">
        <v>1088606</v>
      </c>
      <c r="G660" s="233">
        <v>1103700</v>
      </c>
      <c r="H660" s="234">
        <f t="shared" si="21"/>
        <v>15094</v>
      </c>
    </row>
    <row r="661" s="1" customFormat="1" spans="1:8">
      <c r="A661" s="232" t="s">
        <v>73</v>
      </c>
      <c r="B661" s="233">
        <v>1012787</v>
      </c>
      <c r="C661" s="233">
        <v>9902011</v>
      </c>
      <c r="D661" s="233">
        <f t="shared" si="20"/>
        <v>8889224</v>
      </c>
      <c r="E661" s="232" t="s">
        <v>73</v>
      </c>
      <c r="F661" s="233">
        <v>1106979</v>
      </c>
      <c r="G661" s="233">
        <v>1124558</v>
      </c>
      <c r="H661" s="234">
        <f t="shared" si="21"/>
        <v>17579</v>
      </c>
    </row>
    <row r="662" s="1" customFormat="1" spans="1:8">
      <c r="A662" s="232" t="s">
        <v>73</v>
      </c>
      <c r="B662" s="233">
        <v>1012787</v>
      </c>
      <c r="C662" s="233">
        <v>9902011</v>
      </c>
      <c r="D662" s="233">
        <f t="shared" si="20"/>
        <v>8889224</v>
      </c>
      <c r="E662" s="232" t="s">
        <v>73</v>
      </c>
      <c r="F662" s="233">
        <v>4092565</v>
      </c>
      <c r="G662" s="233">
        <v>4131155</v>
      </c>
      <c r="H662" s="234">
        <f t="shared" si="21"/>
        <v>38590</v>
      </c>
    </row>
    <row r="663" s="1" customFormat="1" spans="1:8">
      <c r="A663" s="232" t="s">
        <v>73</v>
      </c>
      <c r="B663" s="233">
        <v>1012787</v>
      </c>
      <c r="C663" s="233">
        <v>9902011</v>
      </c>
      <c r="D663" s="233">
        <f t="shared" si="20"/>
        <v>8889224</v>
      </c>
      <c r="E663" s="232" t="s">
        <v>73</v>
      </c>
      <c r="F663" s="233">
        <v>4145883</v>
      </c>
      <c r="G663" s="233">
        <v>4173172</v>
      </c>
      <c r="H663" s="234">
        <f t="shared" si="21"/>
        <v>27289</v>
      </c>
    </row>
    <row r="664" s="1" customFormat="1" spans="1:8">
      <c r="A664" s="232" t="s">
        <v>73</v>
      </c>
      <c r="B664" s="233">
        <v>1012787</v>
      </c>
      <c r="C664" s="233">
        <v>9902011</v>
      </c>
      <c r="D664" s="233">
        <f t="shared" si="20"/>
        <v>8889224</v>
      </c>
      <c r="E664" s="232" t="s">
        <v>73</v>
      </c>
      <c r="F664" s="233">
        <v>4175165</v>
      </c>
      <c r="G664" s="233">
        <v>4180946</v>
      </c>
      <c r="H664" s="234">
        <f t="shared" si="21"/>
        <v>5781</v>
      </c>
    </row>
    <row r="665" s="1" customFormat="1" spans="1:8">
      <c r="A665" s="232" t="s">
        <v>73</v>
      </c>
      <c r="B665" s="233">
        <v>1012787</v>
      </c>
      <c r="C665" s="233">
        <v>9902011</v>
      </c>
      <c r="D665" s="233">
        <f t="shared" si="20"/>
        <v>8889224</v>
      </c>
      <c r="E665" s="232" t="s">
        <v>73</v>
      </c>
      <c r="F665" s="233">
        <v>4203749</v>
      </c>
      <c r="G665" s="233">
        <v>4244715</v>
      </c>
      <c r="H665" s="234">
        <f t="shared" si="21"/>
        <v>40966</v>
      </c>
    </row>
    <row r="666" s="1" customFormat="1" spans="1:8">
      <c r="A666" s="232" t="s">
        <v>73</v>
      </c>
      <c r="B666" s="233">
        <v>1012787</v>
      </c>
      <c r="C666" s="233">
        <v>9902011</v>
      </c>
      <c r="D666" s="233">
        <f t="shared" si="20"/>
        <v>8889224</v>
      </c>
      <c r="E666" s="232" t="s">
        <v>73</v>
      </c>
      <c r="F666" s="233">
        <v>6381476</v>
      </c>
      <c r="G666" s="233">
        <v>6396588</v>
      </c>
      <c r="H666" s="234">
        <f t="shared" si="21"/>
        <v>15112</v>
      </c>
    </row>
    <row r="667" s="1" customFormat="1" spans="1:8">
      <c r="A667" s="232" t="s">
        <v>73</v>
      </c>
      <c r="B667" s="233">
        <v>1012787</v>
      </c>
      <c r="C667" s="233">
        <v>9902011</v>
      </c>
      <c r="D667" s="233">
        <f t="shared" si="20"/>
        <v>8889224</v>
      </c>
      <c r="E667" s="232" t="s">
        <v>73</v>
      </c>
      <c r="F667" s="233">
        <v>7436411</v>
      </c>
      <c r="G667" s="233">
        <v>7442462</v>
      </c>
      <c r="H667" s="234">
        <f t="shared" si="21"/>
        <v>6051</v>
      </c>
    </row>
    <row r="668" s="1" customFormat="1" spans="1:8">
      <c r="A668" s="232" t="s">
        <v>73</v>
      </c>
      <c r="B668" s="233">
        <v>1012787</v>
      </c>
      <c r="C668" s="233">
        <v>9902011</v>
      </c>
      <c r="D668" s="233">
        <f t="shared" si="20"/>
        <v>8889224</v>
      </c>
      <c r="E668" s="232" t="s">
        <v>73</v>
      </c>
      <c r="F668" s="233">
        <v>7518035</v>
      </c>
      <c r="G668" s="233">
        <v>7532708</v>
      </c>
      <c r="H668" s="234">
        <f t="shared" si="21"/>
        <v>14673</v>
      </c>
    </row>
    <row r="669" s="1" customFormat="1" spans="1:8">
      <c r="A669" s="232" t="s">
        <v>73</v>
      </c>
      <c r="B669" s="233">
        <v>1012787</v>
      </c>
      <c r="C669" s="233">
        <v>9902011</v>
      </c>
      <c r="D669" s="233">
        <f t="shared" si="20"/>
        <v>8889224</v>
      </c>
      <c r="E669" s="232" t="s">
        <v>73</v>
      </c>
      <c r="F669" s="233">
        <v>7534011</v>
      </c>
      <c r="G669" s="233">
        <v>7540178</v>
      </c>
      <c r="H669" s="234">
        <f t="shared" si="21"/>
        <v>6167</v>
      </c>
    </row>
    <row r="670" s="1" customFormat="1" spans="1:8">
      <c r="A670" s="232" t="s">
        <v>73</v>
      </c>
      <c r="B670" s="233">
        <v>1012787</v>
      </c>
      <c r="C670" s="233">
        <v>9902011</v>
      </c>
      <c r="D670" s="233">
        <f t="shared" si="20"/>
        <v>8889224</v>
      </c>
      <c r="E670" s="232" t="s">
        <v>73</v>
      </c>
      <c r="F670" s="233">
        <v>7766113</v>
      </c>
      <c r="G670" s="233">
        <v>7786647</v>
      </c>
      <c r="H670" s="234">
        <f t="shared" si="21"/>
        <v>20534</v>
      </c>
    </row>
    <row r="671" s="1" customFormat="1" spans="1:8">
      <c r="A671" s="232" t="s">
        <v>73</v>
      </c>
      <c r="B671" s="233">
        <v>1012787</v>
      </c>
      <c r="C671" s="233">
        <v>9902011</v>
      </c>
      <c r="D671" s="233">
        <f t="shared" si="20"/>
        <v>8889224</v>
      </c>
      <c r="E671" s="232" t="s">
        <v>73</v>
      </c>
      <c r="F671" s="233">
        <v>9502842</v>
      </c>
      <c r="G671" s="233">
        <v>9563272</v>
      </c>
      <c r="H671" s="234">
        <f t="shared" si="21"/>
        <v>60430</v>
      </c>
    </row>
    <row r="672" s="1" customFormat="1" spans="1:8">
      <c r="A672" s="232" t="s">
        <v>73</v>
      </c>
      <c r="B672" s="233">
        <v>1012787</v>
      </c>
      <c r="C672" s="233">
        <v>9902011</v>
      </c>
      <c r="D672" s="233">
        <f t="shared" si="20"/>
        <v>8889224</v>
      </c>
      <c r="E672" s="232" t="s">
        <v>73</v>
      </c>
      <c r="F672" s="233">
        <v>9728242</v>
      </c>
      <c r="G672" s="233">
        <v>9781717</v>
      </c>
      <c r="H672" s="234">
        <f t="shared" si="21"/>
        <v>53475</v>
      </c>
    </row>
    <row r="673" s="1" customFormat="1" spans="1:8">
      <c r="A673" s="232" t="s">
        <v>73</v>
      </c>
      <c r="B673" s="233">
        <v>1012787</v>
      </c>
      <c r="C673" s="233">
        <v>9902011</v>
      </c>
      <c r="D673" s="233">
        <f t="shared" si="20"/>
        <v>8889224</v>
      </c>
      <c r="E673" s="232" t="s">
        <v>73</v>
      </c>
      <c r="F673" s="233">
        <v>9794621</v>
      </c>
      <c r="G673" s="233">
        <v>9800781</v>
      </c>
      <c r="H673" s="234">
        <f t="shared" si="21"/>
        <v>6160</v>
      </c>
    </row>
    <row r="674" s="1" customFormat="1" spans="1:8">
      <c r="A674" s="232" t="s">
        <v>73</v>
      </c>
      <c r="B674" s="233">
        <v>1012787</v>
      </c>
      <c r="C674" s="233">
        <v>9902011</v>
      </c>
      <c r="D674" s="233">
        <f t="shared" si="20"/>
        <v>8889224</v>
      </c>
      <c r="E674" s="232" t="s">
        <v>73</v>
      </c>
      <c r="F674" s="233">
        <v>4273158</v>
      </c>
      <c r="G674" s="233">
        <v>4496873</v>
      </c>
      <c r="H674" s="234">
        <f t="shared" si="21"/>
        <v>223715</v>
      </c>
    </row>
    <row r="675" s="1" customFormat="1" spans="1:8">
      <c r="A675" s="232" t="s">
        <v>73</v>
      </c>
      <c r="B675" s="233">
        <v>1012787</v>
      </c>
      <c r="C675" s="233">
        <v>9902011</v>
      </c>
      <c r="D675" s="233">
        <f t="shared" si="20"/>
        <v>8889224</v>
      </c>
      <c r="E675" s="232" t="s">
        <v>73</v>
      </c>
      <c r="F675" s="233">
        <v>6397910</v>
      </c>
      <c r="G675" s="233">
        <v>6435389</v>
      </c>
      <c r="H675" s="234">
        <f t="shared" si="21"/>
        <v>37479</v>
      </c>
    </row>
    <row r="676" s="1" customFormat="1" spans="1:8">
      <c r="A676" s="232" t="s">
        <v>73</v>
      </c>
      <c r="B676" s="233">
        <v>1012787</v>
      </c>
      <c r="C676" s="233">
        <v>9902011</v>
      </c>
      <c r="D676" s="233">
        <f t="shared" si="20"/>
        <v>8889224</v>
      </c>
      <c r="E676" s="232" t="s">
        <v>73</v>
      </c>
      <c r="F676" s="233">
        <v>7548936</v>
      </c>
      <c r="G676" s="233">
        <v>7750851</v>
      </c>
      <c r="H676" s="234">
        <f t="shared" si="21"/>
        <v>201915</v>
      </c>
    </row>
    <row r="677" s="1" customFormat="1" spans="1:8">
      <c r="A677" s="232" t="s">
        <v>73</v>
      </c>
      <c r="B677" s="233">
        <v>1012787</v>
      </c>
      <c r="C677" s="233">
        <v>9902011</v>
      </c>
      <c r="D677" s="233">
        <f t="shared" si="20"/>
        <v>8889224</v>
      </c>
      <c r="E677" s="232" t="s">
        <v>73</v>
      </c>
      <c r="F677" s="233">
        <v>8437112</v>
      </c>
      <c r="G677" s="233">
        <v>8878390</v>
      </c>
      <c r="H677" s="234">
        <f t="shared" si="21"/>
        <v>441278</v>
      </c>
    </row>
    <row r="678" s="1" customFormat="1" spans="1:8">
      <c r="A678" s="232" t="s">
        <v>73</v>
      </c>
      <c r="B678" s="233">
        <v>1012787</v>
      </c>
      <c r="C678" s="233">
        <v>9902011</v>
      </c>
      <c r="D678" s="233">
        <f t="shared" si="20"/>
        <v>8889224</v>
      </c>
      <c r="E678" s="232" t="s">
        <v>73</v>
      </c>
      <c r="F678" s="233">
        <v>9572627</v>
      </c>
      <c r="G678" s="233">
        <v>9712294</v>
      </c>
      <c r="H678" s="234">
        <f t="shared" si="21"/>
        <v>139667</v>
      </c>
    </row>
    <row r="679" s="1" customFormat="1" spans="1:8">
      <c r="A679" s="232" t="s">
        <v>73</v>
      </c>
      <c r="B679" s="233">
        <v>1012787</v>
      </c>
      <c r="C679" s="233">
        <v>9902011</v>
      </c>
      <c r="D679" s="233">
        <f t="shared" si="20"/>
        <v>8889224</v>
      </c>
      <c r="E679" s="232" t="s">
        <v>73</v>
      </c>
      <c r="F679" s="233">
        <v>0</v>
      </c>
      <c r="G679" s="233">
        <v>1080771</v>
      </c>
      <c r="H679" s="234">
        <f t="shared" si="21"/>
        <v>1080771</v>
      </c>
    </row>
    <row r="680" s="1" customFormat="1" spans="1:8">
      <c r="A680" s="232" t="s">
        <v>73</v>
      </c>
      <c r="B680" s="233">
        <v>1012787</v>
      </c>
      <c r="C680" s="233">
        <v>9902011</v>
      </c>
      <c r="D680" s="233">
        <f t="shared" si="20"/>
        <v>8889224</v>
      </c>
      <c r="E680" s="232" t="s">
        <v>73</v>
      </c>
      <c r="F680" s="233">
        <v>1129176</v>
      </c>
      <c r="G680" s="233">
        <v>4086838</v>
      </c>
      <c r="H680" s="234">
        <f t="shared" si="21"/>
        <v>2957662</v>
      </c>
    </row>
    <row r="681" s="1" customFormat="1" spans="1:8">
      <c r="A681" s="232" t="s">
        <v>73</v>
      </c>
      <c r="B681" s="233">
        <v>1012787</v>
      </c>
      <c r="C681" s="233">
        <v>9902011</v>
      </c>
      <c r="D681" s="233">
        <f t="shared" si="20"/>
        <v>8889224</v>
      </c>
      <c r="E681" s="232" t="s">
        <v>73</v>
      </c>
      <c r="F681" s="233">
        <v>4516342</v>
      </c>
      <c r="G681" s="233">
        <v>6379924</v>
      </c>
      <c r="H681" s="234">
        <f t="shared" si="21"/>
        <v>1863582</v>
      </c>
    </row>
    <row r="682" s="1" customFormat="1" spans="1:8">
      <c r="A682" s="232" t="s">
        <v>73</v>
      </c>
      <c r="B682" s="233">
        <v>1012787</v>
      </c>
      <c r="C682" s="233">
        <v>9902011</v>
      </c>
      <c r="D682" s="233">
        <f t="shared" si="20"/>
        <v>8889224</v>
      </c>
      <c r="E682" s="232" t="s">
        <v>73</v>
      </c>
      <c r="F682" s="233">
        <v>6451138</v>
      </c>
      <c r="G682" s="233">
        <v>7407791</v>
      </c>
      <c r="H682" s="234">
        <f t="shared" si="21"/>
        <v>956653</v>
      </c>
    </row>
    <row r="683" s="1" customFormat="1" spans="1:8">
      <c r="A683" s="232" t="s">
        <v>73</v>
      </c>
      <c r="B683" s="233">
        <v>1012787</v>
      </c>
      <c r="C683" s="233">
        <v>9902011</v>
      </c>
      <c r="D683" s="233">
        <f t="shared" si="20"/>
        <v>8889224</v>
      </c>
      <c r="E683" s="232" t="s">
        <v>73</v>
      </c>
      <c r="F683" s="233">
        <v>8879282</v>
      </c>
      <c r="G683" s="233">
        <v>9466327</v>
      </c>
      <c r="H683" s="234">
        <f t="shared" si="21"/>
        <v>587045</v>
      </c>
    </row>
    <row r="684" s="1" customFormat="1" spans="1:8">
      <c r="A684" s="232" t="s">
        <v>73</v>
      </c>
      <c r="B684" s="233">
        <v>1012787</v>
      </c>
      <c r="C684" s="233">
        <v>9902011</v>
      </c>
      <c r="D684" s="233">
        <f t="shared" si="20"/>
        <v>8889224</v>
      </c>
      <c r="E684" s="232" t="s">
        <v>73</v>
      </c>
      <c r="F684" s="233">
        <v>7789620</v>
      </c>
      <c r="G684" s="233">
        <v>8435808</v>
      </c>
      <c r="H684" s="234">
        <f t="shared" si="21"/>
        <v>646188</v>
      </c>
    </row>
    <row r="685" s="1" customFormat="1" spans="1:8">
      <c r="A685" s="232" t="s">
        <v>73</v>
      </c>
      <c r="B685" s="233">
        <v>32605844</v>
      </c>
      <c r="C685" s="233">
        <v>32620339</v>
      </c>
      <c r="D685" s="233">
        <f t="shared" si="20"/>
        <v>14495</v>
      </c>
      <c r="E685" s="232" t="s">
        <v>73</v>
      </c>
      <c r="F685" s="233">
        <v>32600779</v>
      </c>
      <c r="G685" s="233">
        <v>32616065</v>
      </c>
      <c r="H685" s="234">
        <f t="shared" si="21"/>
        <v>15286</v>
      </c>
    </row>
    <row r="686" s="1" customFormat="1" spans="1:8">
      <c r="A686" s="232" t="s">
        <v>73</v>
      </c>
      <c r="B686" s="233">
        <v>33647073</v>
      </c>
      <c r="C686" s="233">
        <v>33878336</v>
      </c>
      <c r="D686" s="233">
        <f t="shared" si="20"/>
        <v>231263</v>
      </c>
      <c r="E686" s="232" t="s">
        <v>73</v>
      </c>
      <c r="F686" s="233">
        <v>33642814</v>
      </c>
      <c r="G686" s="233">
        <v>33650700</v>
      </c>
      <c r="H686" s="234">
        <f t="shared" si="21"/>
        <v>7886</v>
      </c>
    </row>
    <row r="687" s="1" customFormat="1" spans="1:8">
      <c r="A687" s="232" t="s">
        <v>73</v>
      </c>
      <c r="B687" s="233">
        <v>33647073</v>
      </c>
      <c r="C687" s="233">
        <v>33878336</v>
      </c>
      <c r="D687" s="233">
        <f t="shared" si="20"/>
        <v>231263</v>
      </c>
      <c r="E687" s="232" t="s">
        <v>73</v>
      </c>
      <c r="F687" s="233">
        <v>33777496</v>
      </c>
      <c r="G687" s="233">
        <v>33778729</v>
      </c>
      <c r="H687" s="234">
        <f t="shared" si="21"/>
        <v>1233</v>
      </c>
    </row>
    <row r="688" s="1" customFormat="1" spans="1:8">
      <c r="A688" s="232" t="s">
        <v>73</v>
      </c>
      <c r="B688" s="233">
        <v>33647073</v>
      </c>
      <c r="C688" s="233">
        <v>33878336</v>
      </c>
      <c r="D688" s="233">
        <f t="shared" si="20"/>
        <v>231263</v>
      </c>
      <c r="E688" s="232" t="s">
        <v>73</v>
      </c>
      <c r="F688" s="233">
        <v>33791921</v>
      </c>
      <c r="G688" s="233">
        <v>33793327</v>
      </c>
      <c r="H688" s="234">
        <f t="shared" si="21"/>
        <v>1406</v>
      </c>
    </row>
    <row r="689" s="1" customFormat="1" spans="1:8">
      <c r="A689" s="232" t="s">
        <v>73</v>
      </c>
      <c r="B689" s="233">
        <v>33647073</v>
      </c>
      <c r="C689" s="233">
        <v>33878336</v>
      </c>
      <c r="D689" s="233">
        <f t="shared" si="20"/>
        <v>231263</v>
      </c>
      <c r="E689" s="232" t="s">
        <v>73</v>
      </c>
      <c r="F689" s="233">
        <v>33704651</v>
      </c>
      <c r="G689" s="233">
        <v>33734357</v>
      </c>
      <c r="H689" s="234">
        <f t="shared" si="21"/>
        <v>29706</v>
      </c>
    </row>
    <row r="690" s="1" customFormat="1" spans="1:8">
      <c r="A690" s="232" t="s">
        <v>73</v>
      </c>
      <c r="B690" s="233">
        <v>33647073</v>
      </c>
      <c r="C690" s="233">
        <v>33878336</v>
      </c>
      <c r="D690" s="233">
        <f t="shared" si="20"/>
        <v>231263</v>
      </c>
      <c r="E690" s="232" t="s">
        <v>73</v>
      </c>
      <c r="F690" s="233">
        <v>33743263</v>
      </c>
      <c r="G690" s="233">
        <v>33773452</v>
      </c>
      <c r="H690" s="234">
        <f t="shared" si="21"/>
        <v>30189</v>
      </c>
    </row>
    <row r="691" s="1" customFormat="1" spans="1:8">
      <c r="A691" s="232" t="s">
        <v>73</v>
      </c>
      <c r="B691" s="233">
        <v>33647073</v>
      </c>
      <c r="C691" s="233">
        <v>33878336</v>
      </c>
      <c r="D691" s="233">
        <f t="shared" si="20"/>
        <v>231263</v>
      </c>
      <c r="E691" s="232" t="s">
        <v>73</v>
      </c>
      <c r="F691" s="233">
        <v>33779922</v>
      </c>
      <c r="G691" s="233">
        <v>33786872</v>
      </c>
      <c r="H691" s="234">
        <f t="shared" si="21"/>
        <v>6950</v>
      </c>
    </row>
    <row r="692" s="1" customFormat="1" spans="1:8">
      <c r="A692" s="232" t="s">
        <v>73</v>
      </c>
      <c r="B692" s="233">
        <v>33647073</v>
      </c>
      <c r="C692" s="233">
        <v>33878336</v>
      </c>
      <c r="D692" s="233">
        <f t="shared" si="20"/>
        <v>231263</v>
      </c>
      <c r="E692" s="232" t="s">
        <v>73</v>
      </c>
      <c r="F692" s="233">
        <v>33653262</v>
      </c>
      <c r="G692" s="233">
        <v>33687934</v>
      </c>
      <c r="H692" s="234">
        <f t="shared" si="21"/>
        <v>34672</v>
      </c>
    </row>
    <row r="693" s="1" customFormat="1" spans="1:8">
      <c r="A693" s="232" t="s">
        <v>73</v>
      </c>
      <c r="B693" s="233">
        <v>33647073</v>
      </c>
      <c r="C693" s="233">
        <v>33878336</v>
      </c>
      <c r="D693" s="233">
        <f t="shared" si="20"/>
        <v>231263</v>
      </c>
      <c r="E693" s="232" t="s">
        <v>73</v>
      </c>
      <c r="F693" s="233">
        <v>33801799</v>
      </c>
      <c r="G693" s="233">
        <v>33825187</v>
      </c>
      <c r="H693" s="234">
        <f t="shared" si="21"/>
        <v>23388</v>
      </c>
    </row>
    <row r="694" s="1" customFormat="1" spans="1:8">
      <c r="A694" s="232" t="s">
        <v>73</v>
      </c>
      <c r="B694" s="233">
        <v>33882423</v>
      </c>
      <c r="C694" s="233">
        <v>33890090</v>
      </c>
      <c r="D694" s="233">
        <f t="shared" si="20"/>
        <v>7667</v>
      </c>
      <c r="E694" s="232" t="s">
        <v>73</v>
      </c>
      <c r="F694" s="233">
        <v>33879301</v>
      </c>
      <c r="G694" s="233">
        <v>33902139</v>
      </c>
      <c r="H694" s="234">
        <f t="shared" si="21"/>
        <v>22838</v>
      </c>
    </row>
    <row r="695" s="1" customFormat="1" spans="1:8">
      <c r="A695" s="232" t="s">
        <v>73</v>
      </c>
      <c r="B695" s="233">
        <v>34003707</v>
      </c>
      <c r="C695" s="233">
        <v>34373324</v>
      </c>
      <c r="D695" s="233">
        <f t="shared" si="20"/>
        <v>369617</v>
      </c>
      <c r="E695" s="232" t="s">
        <v>73</v>
      </c>
      <c r="F695" s="233">
        <v>34017461</v>
      </c>
      <c r="G695" s="233">
        <v>34017937</v>
      </c>
      <c r="H695" s="234">
        <f t="shared" si="21"/>
        <v>476</v>
      </c>
    </row>
    <row r="696" s="1" customFormat="1" spans="1:8">
      <c r="A696" s="232" t="s">
        <v>73</v>
      </c>
      <c r="B696" s="233">
        <v>34003707</v>
      </c>
      <c r="C696" s="233">
        <v>34373324</v>
      </c>
      <c r="D696" s="233">
        <f t="shared" si="20"/>
        <v>369617</v>
      </c>
      <c r="E696" s="232" t="s">
        <v>73</v>
      </c>
      <c r="F696" s="233">
        <v>34062606</v>
      </c>
      <c r="G696" s="233">
        <v>34065497</v>
      </c>
      <c r="H696" s="234">
        <f t="shared" si="21"/>
        <v>2891</v>
      </c>
    </row>
    <row r="697" s="1" customFormat="1" spans="1:8">
      <c r="A697" s="232" t="s">
        <v>73</v>
      </c>
      <c r="B697" s="233">
        <v>34003707</v>
      </c>
      <c r="C697" s="233">
        <v>34373324</v>
      </c>
      <c r="D697" s="233">
        <f t="shared" si="20"/>
        <v>369617</v>
      </c>
      <c r="E697" s="232" t="s">
        <v>73</v>
      </c>
      <c r="F697" s="233">
        <v>34093977</v>
      </c>
      <c r="G697" s="233">
        <v>34126829</v>
      </c>
      <c r="H697" s="234">
        <f t="shared" si="21"/>
        <v>32852</v>
      </c>
    </row>
    <row r="698" s="1" customFormat="1" spans="1:8">
      <c r="A698" s="232" t="s">
        <v>73</v>
      </c>
      <c r="B698" s="233">
        <v>34003707</v>
      </c>
      <c r="C698" s="233">
        <v>34373324</v>
      </c>
      <c r="D698" s="233">
        <f t="shared" si="20"/>
        <v>369617</v>
      </c>
      <c r="E698" s="232" t="s">
        <v>73</v>
      </c>
      <c r="F698" s="233">
        <v>34131161</v>
      </c>
      <c r="G698" s="233">
        <v>34148644</v>
      </c>
      <c r="H698" s="234">
        <f t="shared" si="21"/>
        <v>17483</v>
      </c>
    </row>
    <row r="699" s="1" customFormat="1" spans="1:8">
      <c r="A699" s="232" t="s">
        <v>73</v>
      </c>
      <c r="B699" s="233">
        <v>34003707</v>
      </c>
      <c r="C699" s="233">
        <v>34373324</v>
      </c>
      <c r="D699" s="233">
        <f t="shared" si="20"/>
        <v>369617</v>
      </c>
      <c r="E699" s="232" t="s">
        <v>73</v>
      </c>
      <c r="F699" s="233">
        <v>34219845</v>
      </c>
      <c r="G699" s="233">
        <v>34231173</v>
      </c>
      <c r="H699" s="234">
        <f t="shared" si="21"/>
        <v>11328</v>
      </c>
    </row>
    <row r="700" s="1" customFormat="1" spans="1:8">
      <c r="A700" s="232" t="s">
        <v>73</v>
      </c>
      <c r="B700" s="233">
        <v>34003707</v>
      </c>
      <c r="C700" s="233">
        <v>34373324</v>
      </c>
      <c r="D700" s="233">
        <f t="shared" si="20"/>
        <v>369617</v>
      </c>
      <c r="E700" s="232" t="s">
        <v>73</v>
      </c>
      <c r="F700" s="233">
        <v>34071840</v>
      </c>
      <c r="G700" s="233">
        <v>34080455</v>
      </c>
      <c r="H700" s="234">
        <f t="shared" si="21"/>
        <v>8615</v>
      </c>
    </row>
    <row r="701" s="1" customFormat="1" spans="1:8">
      <c r="A701" s="232" t="s">
        <v>73</v>
      </c>
      <c r="B701" s="233">
        <v>34003707</v>
      </c>
      <c r="C701" s="233">
        <v>34373324</v>
      </c>
      <c r="D701" s="233">
        <f t="shared" si="20"/>
        <v>369617</v>
      </c>
      <c r="E701" s="232" t="s">
        <v>73</v>
      </c>
      <c r="F701" s="233">
        <v>34153222</v>
      </c>
      <c r="G701" s="233">
        <v>34217615</v>
      </c>
      <c r="H701" s="234">
        <f t="shared" si="21"/>
        <v>64393</v>
      </c>
    </row>
    <row r="702" s="1" customFormat="1" spans="1:8">
      <c r="A702" s="232" t="s">
        <v>73</v>
      </c>
      <c r="B702" s="233">
        <v>34003707</v>
      </c>
      <c r="C702" s="233">
        <v>34373324</v>
      </c>
      <c r="D702" s="233">
        <f t="shared" si="20"/>
        <v>369617</v>
      </c>
      <c r="E702" s="232" t="s">
        <v>73</v>
      </c>
      <c r="F702" s="233">
        <v>34260400</v>
      </c>
      <c r="G702" s="233">
        <v>34375766</v>
      </c>
      <c r="H702" s="234">
        <f t="shared" si="21"/>
        <v>115366</v>
      </c>
    </row>
    <row r="703" s="1" customFormat="1" spans="1:8">
      <c r="A703" s="232" t="s">
        <v>73</v>
      </c>
      <c r="B703" s="233">
        <v>34375959</v>
      </c>
      <c r="C703" s="233">
        <v>34732686</v>
      </c>
      <c r="D703" s="233">
        <f t="shared" si="20"/>
        <v>356727</v>
      </c>
      <c r="E703" s="232" t="s">
        <v>73</v>
      </c>
      <c r="F703" s="233">
        <v>34428951</v>
      </c>
      <c r="G703" s="233">
        <v>34431680</v>
      </c>
      <c r="H703" s="234">
        <f t="shared" si="21"/>
        <v>2729</v>
      </c>
    </row>
    <row r="704" s="1" customFormat="1" spans="1:8">
      <c r="A704" s="232" t="s">
        <v>73</v>
      </c>
      <c r="B704" s="233">
        <v>34375959</v>
      </c>
      <c r="C704" s="233">
        <v>34732686</v>
      </c>
      <c r="D704" s="233">
        <f t="shared" si="20"/>
        <v>356727</v>
      </c>
      <c r="E704" s="232" t="s">
        <v>73</v>
      </c>
      <c r="F704" s="233">
        <v>34473601</v>
      </c>
      <c r="G704" s="233">
        <v>34474117</v>
      </c>
      <c r="H704" s="234">
        <f t="shared" si="21"/>
        <v>516</v>
      </c>
    </row>
    <row r="705" s="1" customFormat="1" spans="1:8">
      <c r="A705" s="232" t="s">
        <v>73</v>
      </c>
      <c r="B705" s="233">
        <v>34375959</v>
      </c>
      <c r="C705" s="233">
        <v>34732686</v>
      </c>
      <c r="D705" s="233">
        <f t="shared" si="20"/>
        <v>356727</v>
      </c>
      <c r="E705" s="232" t="s">
        <v>73</v>
      </c>
      <c r="F705" s="233">
        <v>34529048</v>
      </c>
      <c r="G705" s="233">
        <v>34529132</v>
      </c>
      <c r="H705" s="234">
        <f t="shared" si="21"/>
        <v>84</v>
      </c>
    </row>
    <row r="706" s="1" customFormat="1" spans="1:8">
      <c r="A706" s="232" t="s">
        <v>73</v>
      </c>
      <c r="B706" s="233">
        <v>34375959</v>
      </c>
      <c r="C706" s="233">
        <v>34732686</v>
      </c>
      <c r="D706" s="233">
        <f t="shared" si="20"/>
        <v>356727</v>
      </c>
      <c r="E706" s="232" t="s">
        <v>73</v>
      </c>
      <c r="F706" s="233">
        <v>34539186</v>
      </c>
      <c r="G706" s="233">
        <v>34551996</v>
      </c>
      <c r="H706" s="234">
        <f t="shared" si="21"/>
        <v>12810</v>
      </c>
    </row>
    <row r="707" s="1" customFormat="1" spans="1:8">
      <c r="A707" s="232" t="s">
        <v>73</v>
      </c>
      <c r="B707" s="233">
        <v>34375959</v>
      </c>
      <c r="C707" s="233">
        <v>34732686</v>
      </c>
      <c r="D707" s="233">
        <f t="shared" si="20"/>
        <v>356727</v>
      </c>
      <c r="E707" s="232" t="s">
        <v>73</v>
      </c>
      <c r="F707" s="233">
        <v>34583010</v>
      </c>
      <c r="G707" s="233">
        <v>34583923</v>
      </c>
      <c r="H707" s="234">
        <f t="shared" si="21"/>
        <v>913</v>
      </c>
    </row>
    <row r="708" s="1" customFormat="1" spans="1:8">
      <c r="A708" s="232" t="s">
        <v>73</v>
      </c>
      <c r="B708" s="233">
        <v>34375959</v>
      </c>
      <c r="C708" s="233">
        <v>34732686</v>
      </c>
      <c r="D708" s="233">
        <f t="shared" si="20"/>
        <v>356727</v>
      </c>
      <c r="E708" s="232" t="s">
        <v>73</v>
      </c>
      <c r="F708" s="233">
        <v>34587306</v>
      </c>
      <c r="G708" s="233">
        <v>34590837</v>
      </c>
      <c r="H708" s="234">
        <f t="shared" si="21"/>
        <v>3531</v>
      </c>
    </row>
    <row r="709" s="1" customFormat="1" spans="1:8">
      <c r="A709" s="232" t="s">
        <v>73</v>
      </c>
      <c r="B709" s="233">
        <v>34375959</v>
      </c>
      <c r="C709" s="233">
        <v>34732686</v>
      </c>
      <c r="D709" s="233">
        <f t="shared" ref="D709:D772" si="22">C709-B709</f>
        <v>356727</v>
      </c>
      <c r="E709" s="232" t="s">
        <v>73</v>
      </c>
      <c r="F709" s="233">
        <v>34397002</v>
      </c>
      <c r="G709" s="233">
        <v>34413912</v>
      </c>
      <c r="H709" s="234">
        <f t="shared" ref="H709:H772" si="23">G709-F709</f>
        <v>16910</v>
      </c>
    </row>
    <row r="710" s="1" customFormat="1" spans="1:8">
      <c r="A710" s="232" t="s">
        <v>73</v>
      </c>
      <c r="B710" s="233">
        <v>34375959</v>
      </c>
      <c r="C710" s="233">
        <v>34732686</v>
      </c>
      <c r="D710" s="233">
        <f t="shared" si="22"/>
        <v>356727</v>
      </c>
      <c r="E710" s="232" t="s">
        <v>73</v>
      </c>
      <c r="F710" s="233">
        <v>34420626</v>
      </c>
      <c r="G710" s="233">
        <v>34427662</v>
      </c>
      <c r="H710" s="234">
        <f t="shared" si="23"/>
        <v>7036</v>
      </c>
    </row>
    <row r="711" s="1" customFormat="1" spans="1:8">
      <c r="A711" s="232" t="s">
        <v>73</v>
      </c>
      <c r="B711" s="233">
        <v>34375959</v>
      </c>
      <c r="C711" s="233">
        <v>34732686</v>
      </c>
      <c r="D711" s="233">
        <f t="shared" si="22"/>
        <v>356727</v>
      </c>
      <c r="E711" s="232" t="s">
        <v>73</v>
      </c>
      <c r="F711" s="233">
        <v>34552431</v>
      </c>
      <c r="G711" s="233">
        <v>34577048</v>
      </c>
      <c r="H711" s="234">
        <f t="shared" si="23"/>
        <v>24617</v>
      </c>
    </row>
    <row r="712" s="1" customFormat="1" spans="1:8">
      <c r="A712" s="232" t="s">
        <v>73</v>
      </c>
      <c r="B712" s="233">
        <v>36266192</v>
      </c>
      <c r="C712" s="233">
        <v>36273562</v>
      </c>
      <c r="D712" s="233">
        <f t="shared" si="22"/>
        <v>7370</v>
      </c>
      <c r="E712" s="232" t="s">
        <v>73</v>
      </c>
      <c r="F712" s="233">
        <v>36266145</v>
      </c>
      <c r="G712" s="233">
        <v>36273743</v>
      </c>
      <c r="H712" s="234">
        <f t="shared" si="23"/>
        <v>7598</v>
      </c>
    </row>
    <row r="713" s="1" customFormat="1" spans="1:8">
      <c r="A713" s="232" t="s">
        <v>73</v>
      </c>
      <c r="B713" s="233">
        <v>37090582</v>
      </c>
      <c r="C713" s="233">
        <v>37115765</v>
      </c>
      <c r="D713" s="233">
        <f t="shared" si="22"/>
        <v>25183</v>
      </c>
      <c r="E713" s="232" t="s">
        <v>73</v>
      </c>
      <c r="F713" s="233">
        <v>37101933</v>
      </c>
      <c r="G713" s="233">
        <v>37108955</v>
      </c>
      <c r="H713" s="234">
        <f t="shared" si="23"/>
        <v>7022</v>
      </c>
    </row>
    <row r="714" s="1" customFormat="1" spans="1:8">
      <c r="A714" s="232" t="s">
        <v>73</v>
      </c>
      <c r="B714" s="233">
        <v>91420043</v>
      </c>
      <c r="C714" s="233">
        <v>91430261</v>
      </c>
      <c r="D714" s="233">
        <f t="shared" si="22"/>
        <v>10218</v>
      </c>
      <c r="E714" s="232" t="s">
        <v>73</v>
      </c>
      <c r="F714" s="233">
        <v>91423629</v>
      </c>
      <c r="G714" s="233">
        <v>91423815</v>
      </c>
      <c r="H714" s="234">
        <f t="shared" si="23"/>
        <v>186</v>
      </c>
    </row>
    <row r="715" s="1" customFormat="1" spans="1:8">
      <c r="A715" s="232" t="s">
        <v>42</v>
      </c>
      <c r="B715" s="233">
        <v>20602</v>
      </c>
      <c r="C715" s="233">
        <v>193988</v>
      </c>
      <c r="D715" s="233">
        <f t="shared" si="22"/>
        <v>173386</v>
      </c>
      <c r="E715" s="232" t="s">
        <v>42</v>
      </c>
      <c r="F715" s="233">
        <v>0</v>
      </c>
      <c r="G715" s="233">
        <v>1962777</v>
      </c>
      <c r="H715" s="234">
        <f t="shared" si="23"/>
        <v>1962777</v>
      </c>
    </row>
    <row r="716" s="1" customFormat="1" spans="1:8">
      <c r="A716" s="232" t="s">
        <v>42</v>
      </c>
      <c r="B716" s="233">
        <v>213130</v>
      </c>
      <c r="C716" s="233">
        <v>237965</v>
      </c>
      <c r="D716" s="233">
        <f t="shared" si="22"/>
        <v>24835</v>
      </c>
      <c r="E716" s="232" t="s">
        <v>42</v>
      </c>
      <c r="F716" s="233">
        <v>0</v>
      </c>
      <c r="G716" s="233">
        <v>1962777</v>
      </c>
      <c r="H716" s="234">
        <f t="shared" si="23"/>
        <v>1962777</v>
      </c>
    </row>
    <row r="717" s="1" customFormat="1" spans="1:8">
      <c r="A717" s="232" t="s">
        <v>42</v>
      </c>
      <c r="B717" s="233">
        <v>252105</v>
      </c>
      <c r="C717" s="233">
        <v>595293</v>
      </c>
      <c r="D717" s="233">
        <f t="shared" si="22"/>
        <v>343188</v>
      </c>
      <c r="E717" s="232" t="s">
        <v>42</v>
      </c>
      <c r="F717" s="233">
        <v>0</v>
      </c>
      <c r="G717" s="233">
        <v>1962777</v>
      </c>
      <c r="H717" s="234">
        <f t="shared" si="23"/>
        <v>1962777</v>
      </c>
    </row>
    <row r="718" s="1" customFormat="1" spans="1:8">
      <c r="A718" s="232" t="s">
        <v>42</v>
      </c>
      <c r="B718" s="233">
        <v>628386</v>
      </c>
      <c r="C718" s="233">
        <v>10509729</v>
      </c>
      <c r="D718" s="233">
        <f t="shared" si="22"/>
        <v>9881343</v>
      </c>
      <c r="E718" s="232" t="s">
        <v>42</v>
      </c>
      <c r="F718" s="233">
        <v>10181070</v>
      </c>
      <c r="G718" s="233">
        <v>10186944</v>
      </c>
      <c r="H718" s="234">
        <f t="shared" si="23"/>
        <v>5874</v>
      </c>
    </row>
    <row r="719" s="1" customFormat="1" spans="1:8">
      <c r="A719" s="232" t="s">
        <v>42</v>
      </c>
      <c r="B719" s="233">
        <v>628386</v>
      </c>
      <c r="C719" s="233">
        <v>10509729</v>
      </c>
      <c r="D719" s="233">
        <f t="shared" si="22"/>
        <v>9881343</v>
      </c>
      <c r="E719" s="232" t="s">
        <v>42</v>
      </c>
      <c r="F719" s="233">
        <v>10191028</v>
      </c>
      <c r="G719" s="233">
        <v>10195326</v>
      </c>
      <c r="H719" s="234">
        <f t="shared" si="23"/>
        <v>4298</v>
      </c>
    </row>
    <row r="720" s="1" customFormat="1" spans="1:8">
      <c r="A720" s="232" t="s">
        <v>42</v>
      </c>
      <c r="B720" s="233">
        <v>628386</v>
      </c>
      <c r="C720" s="233">
        <v>10509729</v>
      </c>
      <c r="D720" s="233">
        <f t="shared" si="22"/>
        <v>9881343</v>
      </c>
      <c r="E720" s="232" t="s">
        <v>42</v>
      </c>
      <c r="F720" s="233">
        <v>10228339</v>
      </c>
      <c r="G720" s="233">
        <v>10230490</v>
      </c>
      <c r="H720" s="234">
        <f t="shared" si="23"/>
        <v>2151</v>
      </c>
    </row>
    <row r="721" s="1" customFormat="1" spans="1:8">
      <c r="A721" s="232" t="s">
        <v>42</v>
      </c>
      <c r="B721" s="233">
        <v>628386</v>
      </c>
      <c r="C721" s="233">
        <v>10509729</v>
      </c>
      <c r="D721" s="233">
        <f t="shared" si="22"/>
        <v>9881343</v>
      </c>
      <c r="E721" s="232" t="s">
        <v>42</v>
      </c>
      <c r="F721" s="233">
        <v>10264471</v>
      </c>
      <c r="G721" s="233">
        <v>10268163</v>
      </c>
      <c r="H721" s="234">
        <f t="shared" si="23"/>
        <v>3692</v>
      </c>
    </row>
    <row r="722" s="1" customFormat="1" spans="1:8">
      <c r="A722" s="232" t="s">
        <v>42</v>
      </c>
      <c r="B722" s="233">
        <v>628386</v>
      </c>
      <c r="C722" s="233">
        <v>10509729</v>
      </c>
      <c r="D722" s="233">
        <f t="shared" si="22"/>
        <v>9881343</v>
      </c>
      <c r="E722" s="232" t="s">
        <v>42</v>
      </c>
      <c r="F722" s="233">
        <v>10273182</v>
      </c>
      <c r="G722" s="233">
        <v>10275033</v>
      </c>
      <c r="H722" s="234">
        <f t="shared" si="23"/>
        <v>1851</v>
      </c>
    </row>
    <row r="723" s="1" customFormat="1" spans="1:8">
      <c r="A723" s="232" t="s">
        <v>42</v>
      </c>
      <c r="B723" s="233">
        <v>628386</v>
      </c>
      <c r="C723" s="233">
        <v>10509729</v>
      </c>
      <c r="D723" s="233">
        <f t="shared" si="22"/>
        <v>9881343</v>
      </c>
      <c r="E723" s="232" t="s">
        <v>42</v>
      </c>
      <c r="F723" s="233">
        <v>10275580</v>
      </c>
      <c r="G723" s="233">
        <v>10281221</v>
      </c>
      <c r="H723" s="234">
        <f t="shared" si="23"/>
        <v>5641</v>
      </c>
    </row>
    <row r="724" s="1" customFormat="1" spans="1:8">
      <c r="A724" s="232" t="s">
        <v>42</v>
      </c>
      <c r="B724" s="233">
        <v>628386</v>
      </c>
      <c r="C724" s="233">
        <v>10509729</v>
      </c>
      <c r="D724" s="233">
        <f t="shared" si="22"/>
        <v>9881343</v>
      </c>
      <c r="E724" s="232" t="s">
        <v>42</v>
      </c>
      <c r="F724" s="233">
        <v>10293297</v>
      </c>
      <c r="G724" s="233">
        <v>10295338</v>
      </c>
      <c r="H724" s="234">
        <f t="shared" si="23"/>
        <v>2041</v>
      </c>
    </row>
    <row r="725" s="1" customFormat="1" spans="1:8">
      <c r="A725" s="232" t="s">
        <v>42</v>
      </c>
      <c r="B725" s="233">
        <v>628386</v>
      </c>
      <c r="C725" s="233">
        <v>10509729</v>
      </c>
      <c r="D725" s="233">
        <f t="shared" si="22"/>
        <v>9881343</v>
      </c>
      <c r="E725" s="232" t="s">
        <v>42</v>
      </c>
      <c r="F725" s="233">
        <v>10435315</v>
      </c>
      <c r="G725" s="233">
        <v>10436514</v>
      </c>
      <c r="H725" s="234">
        <f t="shared" si="23"/>
        <v>1199</v>
      </c>
    </row>
    <row r="726" s="1" customFormat="1" spans="1:8">
      <c r="A726" s="232" t="s">
        <v>42</v>
      </c>
      <c r="B726" s="233">
        <v>628386</v>
      </c>
      <c r="C726" s="233">
        <v>10509729</v>
      </c>
      <c r="D726" s="233">
        <f t="shared" si="22"/>
        <v>9881343</v>
      </c>
      <c r="E726" s="232" t="s">
        <v>42</v>
      </c>
      <c r="F726" s="233">
        <v>1975254</v>
      </c>
      <c r="G726" s="233">
        <v>2090595</v>
      </c>
      <c r="H726" s="234">
        <f t="shared" si="23"/>
        <v>115341</v>
      </c>
    </row>
    <row r="727" s="1" customFormat="1" spans="1:8">
      <c r="A727" s="232" t="s">
        <v>42</v>
      </c>
      <c r="B727" s="233">
        <v>628386</v>
      </c>
      <c r="C727" s="233">
        <v>10509729</v>
      </c>
      <c r="D727" s="233">
        <f t="shared" si="22"/>
        <v>9881343</v>
      </c>
      <c r="E727" s="232" t="s">
        <v>42</v>
      </c>
      <c r="F727" s="233">
        <v>2123526</v>
      </c>
      <c r="G727" s="233">
        <v>2189620</v>
      </c>
      <c r="H727" s="234">
        <f t="shared" si="23"/>
        <v>66094</v>
      </c>
    </row>
    <row r="728" s="1" customFormat="1" spans="1:8">
      <c r="A728" s="232" t="s">
        <v>42</v>
      </c>
      <c r="B728" s="233">
        <v>628386</v>
      </c>
      <c r="C728" s="233">
        <v>10509729</v>
      </c>
      <c r="D728" s="233">
        <f t="shared" si="22"/>
        <v>9881343</v>
      </c>
      <c r="E728" s="232" t="s">
        <v>42</v>
      </c>
      <c r="F728" s="233">
        <v>2201528</v>
      </c>
      <c r="G728" s="233">
        <v>2216539</v>
      </c>
      <c r="H728" s="234">
        <f t="shared" si="23"/>
        <v>15011</v>
      </c>
    </row>
    <row r="729" s="1" customFormat="1" spans="1:8">
      <c r="A729" s="232" t="s">
        <v>42</v>
      </c>
      <c r="B729" s="233">
        <v>628386</v>
      </c>
      <c r="C729" s="233">
        <v>10509729</v>
      </c>
      <c r="D729" s="233">
        <f t="shared" si="22"/>
        <v>9881343</v>
      </c>
      <c r="E729" s="232" t="s">
        <v>42</v>
      </c>
      <c r="F729" s="233">
        <v>7108007</v>
      </c>
      <c r="G729" s="233">
        <v>7148945</v>
      </c>
      <c r="H729" s="234">
        <f t="shared" si="23"/>
        <v>40938</v>
      </c>
    </row>
    <row r="730" s="1" customFormat="1" spans="1:8">
      <c r="A730" s="232" t="s">
        <v>42</v>
      </c>
      <c r="B730" s="233">
        <v>628386</v>
      </c>
      <c r="C730" s="233">
        <v>10509729</v>
      </c>
      <c r="D730" s="233">
        <f t="shared" si="22"/>
        <v>9881343</v>
      </c>
      <c r="E730" s="232" t="s">
        <v>42</v>
      </c>
      <c r="F730" s="233">
        <v>10196241</v>
      </c>
      <c r="G730" s="233">
        <v>10208763</v>
      </c>
      <c r="H730" s="234">
        <f t="shared" si="23"/>
        <v>12522</v>
      </c>
    </row>
    <row r="731" s="1" customFormat="1" spans="1:8">
      <c r="A731" s="232" t="s">
        <v>42</v>
      </c>
      <c r="B731" s="233">
        <v>628386</v>
      </c>
      <c r="C731" s="233">
        <v>10509729</v>
      </c>
      <c r="D731" s="233">
        <f t="shared" si="22"/>
        <v>9881343</v>
      </c>
      <c r="E731" s="232" t="s">
        <v>42</v>
      </c>
      <c r="F731" s="233">
        <v>10239408</v>
      </c>
      <c r="G731" s="233">
        <v>10241165</v>
      </c>
      <c r="H731" s="234">
        <f t="shared" si="23"/>
        <v>1757</v>
      </c>
    </row>
    <row r="732" s="1" customFormat="1" spans="1:8">
      <c r="A732" s="232" t="s">
        <v>42</v>
      </c>
      <c r="B732" s="233">
        <v>628386</v>
      </c>
      <c r="C732" s="233">
        <v>10509729</v>
      </c>
      <c r="D732" s="233">
        <f t="shared" si="22"/>
        <v>9881343</v>
      </c>
      <c r="E732" s="232" t="s">
        <v>42</v>
      </c>
      <c r="F732" s="233">
        <v>10370033</v>
      </c>
      <c r="G732" s="233">
        <v>10382469</v>
      </c>
      <c r="H732" s="234">
        <f t="shared" si="23"/>
        <v>12436</v>
      </c>
    </row>
    <row r="733" s="1" customFormat="1" spans="1:8">
      <c r="A733" s="232" t="s">
        <v>42</v>
      </c>
      <c r="B733" s="233">
        <v>628386</v>
      </c>
      <c r="C733" s="233">
        <v>10509729</v>
      </c>
      <c r="D733" s="233">
        <f t="shared" si="22"/>
        <v>9881343</v>
      </c>
      <c r="E733" s="232" t="s">
        <v>42</v>
      </c>
      <c r="F733" s="233">
        <v>10383052</v>
      </c>
      <c r="G733" s="233">
        <v>10424796</v>
      </c>
      <c r="H733" s="234">
        <f t="shared" si="23"/>
        <v>41744</v>
      </c>
    </row>
    <row r="734" s="1" customFormat="1" spans="1:8">
      <c r="A734" s="232" t="s">
        <v>42</v>
      </c>
      <c r="B734" s="233">
        <v>628386</v>
      </c>
      <c r="C734" s="233">
        <v>10509729</v>
      </c>
      <c r="D734" s="233">
        <f t="shared" si="22"/>
        <v>9881343</v>
      </c>
      <c r="E734" s="232" t="s">
        <v>42</v>
      </c>
      <c r="F734" s="233">
        <v>9768937</v>
      </c>
      <c r="G734" s="233">
        <v>9938731</v>
      </c>
      <c r="H734" s="234">
        <f t="shared" si="23"/>
        <v>169794</v>
      </c>
    </row>
    <row r="735" s="1" customFormat="1" spans="1:8">
      <c r="A735" s="232" t="s">
        <v>42</v>
      </c>
      <c r="B735" s="233">
        <v>628386</v>
      </c>
      <c r="C735" s="233">
        <v>10509729</v>
      </c>
      <c r="D735" s="233">
        <f t="shared" si="22"/>
        <v>9881343</v>
      </c>
      <c r="E735" s="232" t="s">
        <v>42</v>
      </c>
      <c r="F735" s="233">
        <v>9993885</v>
      </c>
      <c r="G735" s="233">
        <v>10179771</v>
      </c>
      <c r="H735" s="234">
        <f t="shared" si="23"/>
        <v>185886</v>
      </c>
    </row>
    <row r="736" s="1" customFormat="1" spans="1:8">
      <c r="A736" s="232" t="s">
        <v>42</v>
      </c>
      <c r="B736" s="233">
        <v>628386</v>
      </c>
      <c r="C736" s="233">
        <v>10509729</v>
      </c>
      <c r="D736" s="233">
        <f t="shared" si="22"/>
        <v>9881343</v>
      </c>
      <c r="E736" s="232" t="s">
        <v>42</v>
      </c>
      <c r="F736" s="233">
        <v>10209891</v>
      </c>
      <c r="G736" s="233">
        <v>10227270</v>
      </c>
      <c r="H736" s="234">
        <f t="shared" si="23"/>
        <v>17379</v>
      </c>
    </row>
    <row r="737" s="1" customFormat="1" spans="1:8">
      <c r="A737" s="232" t="s">
        <v>42</v>
      </c>
      <c r="B737" s="233">
        <v>628386</v>
      </c>
      <c r="C737" s="233">
        <v>10509729</v>
      </c>
      <c r="D737" s="233">
        <f t="shared" si="22"/>
        <v>9881343</v>
      </c>
      <c r="E737" s="232" t="s">
        <v>42</v>
      </c>
      <c r="F737" s="233">
        <v>10319336</v>
      </c>
      <c r="G737" s="233">
        <v>10362195</v>
      </c>
      <c r="H737" s="234">
        <f t="shared" si="23"/>
        <v>42859</v>
      </c>
    </row>
    <row r="738" s="1" customFormat="1" spans="1:8">
      <c r="A738" s="232" t="s">
        <v>42</v>
      </c>
      <c r="B738" s="233">
        <v>628386</v>
      </c>
      <c r="C738" s="233">
        <v>10509729</v>
      </c>
      <c r="D738" s="233">
        <f t="shared" si="22"/>
        <v>9881343</v>
      </c>
      <c r="E738" s="232" t="s">
        <v>42</v>
      </c>
      <c r="F738" s="233">
        <v>0</v>
      </c>
      <c r="G738" s="233">
        <v>1962777</v>
      </c>
      <c r="H738" s="234">
        <f t="shared" si="23"/>
        <v>1962777</v>
      </c>
    </row>
    <row r="739" s="1" customFormat="1" spans="1:8">
      <c r="A739" s="232" t="s">
        <v>42</v>
      </c>
      <c r="B739" s="233">
        <v>628386</v>
      </c>
      <c r="C739" s="233">
        <v>10509729</v>
      </c>
      <c r="D739" s="233">
        <f t="shared" si="22"/>
        <v>9881343</v>
      </c>
      <c r="E739" s="232" t="s">
        <v>42</v>
      </c>
      <c r="F739" s="233">
        <v>2223009</v>
      </c>
      <c r="G739" s="233">
        <v>3187838</v>
      </c>
      <c r="H739" s="234">
        <f t="shared" si="23"/>
        <v>964829</v>
      </c>
    </row>
    <row r="740" s="1" customFormat="1" spans="1:8">
      <c r="A740" s="232" t="s">
        <v>42</v>
      </c>
      <c r="B740" s="233">
        <v>628386</v>
      </c>
      <c r="C740" s="233">
        <v>10509729</v>
      </c>
      <c r="D740" s="233">
        <f t="shared" si="22"/>
        <v>9881343</v>
      </c>
      <c r="E740" s="232" t="s">
        <v>42</v>
      </c>
      <c r="F740" s="233">
        <v>3189379</v>
      </c>
      <c r="G740" s="233">
        <v>5502843</v>
      </c>
      <c r="H740" s="234">
        <f t="shared" si="23"/>
        <v>2313464</v>
      </c>
    </row>
    <row r="741" s="1" customFormat="1" spans="1:8">
      <c r="A741" s="232" t="s">
        <v>42</v>
      </c>
      <c r="B741" s="233">
        <v>628386</v>
      </c>
      <c r="C741" s="233">
        <v>10509729</v>
      </c>
      <c r="D741" s="233">
        <f t="shared" si="22"/>
        <v>9881343</v>
      </c>
      <c r="E741" s="232" t="s">
        <v>42</v>
      </c>
      <c r="F741" s="233">
        <v>5517304</v>
      </c>
      <c r="G741" s="233">
        <v>7097910</v>
      </c>
      <c r="H741" s="234">
        <f t="shared" si="23"/>
        <v>1580606</v>
      </c>
    </row>
    <row r="742" s="1" customFormat="1" spans="1:8">
      <c r="A742" s="232" t="s">
        <v>42</v>
      </c>
      <c r="B742" s="233">
        <v>628386</v>
      </c>
      <c r="C742" s="233">
        <v>10509729</v>
      </c>
      <c r="D742" s="233">
        <f t="shared" si="22"/>
        <v>9881343</v>
      </c>
      <c r="E742" s="232" t="s">
        <v>42</v>
      </c>
      <c r="F742" s="233">
        <v>7170568</v>
      </c>
      <c r="G742" s="233">
        <v>8350340</v>
      </c>
      <c r="H742" s="234">
        <f t="shared" si="23"/>
        <v>1179772</v>
      </c>
    </row>
    <row r="743" s="1" customFormat="1" spans="1:8">
      <c r="A743" s="232" t="s">
        <v>42</v>
      </c>
      <c r="B743" s="233">
        <v>628386</v>
      </c>
      <c r="C743" s="233">
        <v>10509729</v>
      </c>
      <c r="D743" s="233">
        <f t="shared" si="22"/>
        <v>9881343</v>
      </c>
      <c r="E743" s="232" t="s">
        <v>42</v>
      </c>
      <c r="F743" s="233">
        <v>8359630</v>
      </c>
      <c r="G743" s="233">
        <v>9767210</v>
      </c>
      <c r="H743" s="234">
        <f t="shared" si="23"/>
        <v>1407580</v>
      </c>
    </row>
    <row r="744" s="1" customFormat="1" spans="1:8">
      <c r="A744" s="232" t="s">
        <v>42</v>
      </c>
      <c r="B744" s="233">
        <v>57281000</v>
      </c>
      <c r="C744" s="233">
        <v>57289649</v>
      </c>
      <c r="D744" s="233">
        <f t="shared" si="22"/>
        <v>8649</v>
      </c>
      <c r="E744" s="232" t="s">
        <v>42</v>
      </c>
      <c r="F744" s="233">
        <v>57285323</v>
      </c>
      <c r="G744" s="233">
        <v>57290528</v>
      </c>
      <c r="H744" s="234">
        <f t="shared" si="23"/>
        <v>5205</v>
      </c>
    </row>
    <row r="745" s="1" customFormat="1" spans="1:8">
      <c r="A745" s="232" t="s">
        <v>42</v>
      </c>
      <c r="B745" s="233">
        <v>57310787</v>
      </c>
      <c r="C745" s="233">
        <v>57380623</v>
      </c>
      <c r="D745" s="233">
        <f t="shared" si="22"/>
        <v>69836</v>
      </c>
      <c r="E745" s="232" t="s">
        <v>42</v>
      </c>
      <c r="F745" s="233">
        <v>57377373</v>
      </c>
      <c r="G745" s="233">
        <v>57381554</v>
      </c>
      <c r="H745" s="234">
        <f t="shared" si="23"/>
        <v>4181</v>
      </c>
    </row>
    <row r="746" s="1" customFormat="1" spans="1:8">
      <c r="A746" s="232" t="s">
        <v>42</v>
      </c>
      <c r="B746" s="233">
        <v>109277162</v>
      </c>
      <c r="C746" s="233">
        <v>109424583</v>
      </c>
      <c r="D746" s="233">
        <f t="shared" si="22"/>
        <v>147421</v>
      </c>
      <c r="E746" s="232" t="s">
        <v>42</v>
      </c>
      <c r="F746" s="233">
        <v>109332179</v>
      </c>
      <c r="G746" s="233">
        <v>109359925</v>
      </c>
      <c r="H746" s="234">
        <f t="shared" si="23"/>
        <v>27746</v>
      </c>
    </row>
    <row r="747" s="1" customFormat="1" spans="1:8">
      <c r="A747" s="232" t="s">
        <v>42</v>
      </c>
      <c r="B747" s="233">
        <v>109277162</v>
      </c>
      <c r="C747" s="233">
        <v>109424583</v>
      </c>
      <c r="D747" s="233">
        <f t="shared" si="22"/>
        <v>147421</v>
      </c>
      <c r="E747" s="232" t="s">
        <v>42</v>
      </c>
      <c r="F747" s="233">
        <v>109392468</v>
      </c>
      <c r="G747" s="233">
        <v>109428776</v>
      </c>
      <c r="H747" s="234">
        <f t="shared" si="23"/>
        <v>36308</v>
      </c>
    </row>
    <row r="748" s="1" customFormat="1" spans="1:8">
      <c r="A748" s="232" t="s">
        <v>42</v>
      </c>
      <c r="B748" s="233">
        <v>116984066</v>
      </c>
      <c r="C748" s="233">
        <v>117413634</v>
      </c>
      <c r="D748" s="233">
        <f t="shared" si="22"/>
        <v>429568</v>
      </c>
      <c r="E748" s="232" t="s">
        <v>42</v>
      </c>
      <c r="F748" s="233">
        <v>117141003</v>
      </c>
      <c r="G748" s="233">
        <v>117167900</v>
      </c>
      <c r="H748" s="234">
        <f t="shared" si="23"/>
        <v>26897</v>
      </c>
    </row>
    <row r="749" s="1" customFormat="1" spans="1:8">
      <c r="A749" s="232" t="s">
        <v>42</v>
      </c>
      <c r="B749" s="233">
        <v>116984066</v>
      </c>
      <c r="C749" s="233">
        <v>117413634</v>
      </c>
      <c r="D749" s="233">
        <f t="shared" si="22"/>
        <v>429568</v>
      </c>
      <c r="E749" s="232" t="s">
        <v>42</v>
      </c>
      <c r="F749" s="233">
        <v>117360659</v>
      </c>
      <c r="G749" s="233">
        <v>117425727</v>
      </c>
      <c r="H749" s="234">
        <f t="shared" si="23"/>
        <v>65068</v>
      </c>
    </row>
    <row r="750" s="1" customFormat="1" spans="1:8">
      <c r="A750" s="232" t="s">
        <v>42</v>
      </c>
      <c r="B750" s="233">
        <v>116984066</v>
      </c>
      <c r="C750" s="233">
        <v>117413634</v>
      </c>
      <c r="D750" s="233">
        <f t="shared" si="22"/>
        <v>429568</v>
      </c>
      <c r="E750" s="232" t="s">
        <v>42</v>
      </c>
      <c r="F750" s="233">
        <v>117209020</v>
      </c>
      <c r="G750" s="233">
        <v>117332218</v>
      </c>
      <c r="H750" s="234">
        <f t="shared" si="23"/>
        <v>123198</v>
      </c>
    </row>
    <row r="751" s="1" customFormat="1" spans="1:8">
      <c r="A751" s="232" t="s">
        <v>43</v>
      </c>
      <c r="B751" s="233">
        <v>27060</v>
      </c>
      <c r="C751" s="233">
        <v>37999</v>
      </c>
      <c r="D751" s="233">
        <f t="shared" si="22"/>
        <v>10939</v>
      </c>
      <c r="E751" s="232" t="s">
        <v>43</v>
      </c>
      <c r="F751" s="233">
        <v>0</v>
      </c>
      <c r="G751" s="233">
        <v>812114</v>
      </c>
      <c r="H751" s="234">
        <f t="shared" si="23"/>
        <v>812114</v>
      </c>
    </row>
    <row r="752" s="1" customFormat="1" spans="1:8">
      <c r="A752" s="232" t="s">
        <v>43</v>
      </c>
      <c r="B752" s="233">
        <v>42400</v>
      </c>
      <c r="C752" s="233">
        <v>252715</v>
      </c>
      <c r="D752" s="233">
        <f t="shared" si="22"/>
        <v>210315</v>
      </c>
      <c r="E752" s="232" t="s">
        <v>43</v>
      </c>
      <c r="F752" s="233">
        <v>0</v>
      </c>
      <c r="G752" s="233">
        <v>812114</v>
      </c>
      <c r="H752" s="234">
        <f t="shared" si="23"/>
        <v>812114</v>
      </c>
    </row>
    <row r="753" s="1" customFormat="1" spans="1:8">
      <c r="A753" s="232" t="s">
        <v>43</v>
      </c>
      <c r="B753" s="233">
        <v>264952</v>
      </c>
      <c r="C753" s="233">
        <v>297195</v>
      </c>
      <c r="D753" s="233">
        <f t="shared" si="22"/>
        <v>32243</v>
      </c>
      <c r="E753" s="232" t="s">
        <v>43</v>
      </c>
      <c r="F753" s="233">
        <v>0</v>
      </c>
      <c r="G753" s="233">
        <v>812114</v>
      </c>
      <c r="H753" s="234">
        <f t="shared" si="23"/>
        <v>812114</v>
      </c>
    </row>
    <row r="754" s="1" customFormat="1" spans="1:8">
      <c r="A754" s="232" t="s">
        <v>43</v>
      </c>
      <c r="B754" s="233">
        <v>306093</v>
      </c>
      <c r="C754" s="233">
        <v>322569</v>
      </c>
      <c r="D754" s="233">
        <f t="shared" si="22"/>
        <v>16476</v>
      </c>
      <c r="E754" s="232" t="s">
        <v>43</v>
      </c>
      <c r="F754" s="233">
        <v>0</v>
      </c>
      <c r="G754" s="233">
        <v>812114</v>
      </c>
      <c r="H754" s="234">
        <f t="shared" si="23"/>
        <v>812114</v>
      </c>
    </row>
    <row r="755" s="1" customFormat="1" spans="1:8">
      <c r="A755" s="232" t="s">
        <v>43</v>
      </c>
      <c r="B755" s="233">
        <v>333521</v>
      </c>
      <c r="C755" s="233">
        <v>345189</v>
      </c>
      <c r="D755" s="233">
        <f t="shared" si="22"/>
        <v>11668</v>
      </c>
      <c r="E755" s="232" t="s">
        <v>43</v>
      </c>
      <c r="F755" s="233">
        <v>0</v>
      </c>
      <c r="G755" s="233">
        <v>812114</v>
      </c>
      <c r="H755" s="234">
        <f t="shared" si="23"/>
        <v>812114</v>
      </c>
    </row>
    <row r="756" s="1" customFormat="1" spans="1:8">
      <c r="A756" s="232" t="s">
        <v>43</v>
      </c>
      <c r="B756" s="233">
        <v>346557</v>
      </c>
      <c r="C756" s="233">
        <v>357539</v>
      </c>
      <c r="D756" s="233">
        <f t="shared" si="22"/>
        <v>10982</v>
      </c>
      <c r="E756" s="232" t="s">
        <v>43</v>
      </c>
      <c r="F756" s="233">
        <v>0</v>
      </c>
      <c r="G756" s="233">
        <v>812114</v>
      </c>
      <c r="H756" s="234">
        <f t="shared" si="23"/>
        <v>812114</v>
      </c>
    </row>
    <row r="757" s="1" customFormat="1" spans="1:8">
      <c r="A757" s="232" t="s">
        <v>43</v>
      </c>
      <c r="B757" s="233">
        <v>603268</v>
      </c>
      <c r="C757" s="233">
        <v>629565</v>
      </c>
      <c r="D757" s="233">
        <f t="shared" si="22"/>
        <v>26297</v>
      </c>
      <c r="E757" s="232" t="s">
        <v>43</v>
      </c>
      <c r="F757" s="233">
        <v>0</v>
      </c>
      <c r="G757" s="233">
        <v>812114</v>
      </c>
      <c r="H757" s="234">
        <f t="shared" si="23"/>
        <v>812114</v>
      </c>
    </row>
    <row r="758" s="1" customFormat="1" spans="1:8">
      <c r="A758" s="232" t="s">
        <v>43</v>
      </c>
      <c r="B758" s="233">
        <v>633060</v>
      </c>
      <c r="C758" s="233">
        <v>7468021</v>
      </c>
      <c r="D758" s="233">
        <f t="shared" si="22"/>
        <v>6834961</v>
      </c>
      <c r="E758" s="232" t="s">
        <v>43</v>
      </c>
      <c r="F758" s="233">
        <v>4121869</v>
      </c>
      <c r="G758" s="233">
        <v>4126115</v>
      </c>
      <c r="H758" s="234">
        <f t="shared" si="23"/>
        <v>4246</v>
      </c>
    </row>
    <row r="759" s="1" customFormat="1" spans="1:8">
      <c r="A759" s="232" t="s">
        <v>43</v>
      </c>
      <c r="B759" s="233">
        <v>633060</v>
      </c>
      <c r="C759" s="233">
        <v>7468021</v>
      </c>
      <c r="D759" s="233">
        <f t="shared" si="22"/>
        <v>6834961</v>
      </c>
      <c r="E759" s="232" t="s">
        <v>43</v>
      </c>
      <c r="F759" s="233">
        <v>4363015</v>
      </c>
      <c r="G759" s="233">
        <v>4370718</v>
      </c>
      <c r="H759" s="234">
        <f t="shared" si="23"/>
        <v>7703</v>
      </c>
    </row>
    <row r="760" s="1" customFormat="1" spans="1:8">
      <c r="A760" s="232" t="s">
        <v>43</v>
      </c>
      <c r="B760" s="233">
        <v>633060</v>
      </c>
      <c r="C760" s="233">
        <v>7468021</v>
      </c>
      <c r="D760" s="233">
        <f t="shared" si="22"/>
        <v>6834961</v>
      </c>
      <c r="E760" s="232" t="s">
        <v>43</v>
      </c>
      <c r="F760" s="233">
        <v>4506369</v>
      </c>
      <c r="G760" s="233">
        <v>4520028</v>
      </c>
      <c r="H760" s="234">
        <f t="shared" si="23"/>
        <v>13659</v>
      </c>
    </row>
    <row r="761" s="1" customFormat="1" spans="1:8">
      <c r="A761" s="232" t="s">
        <v>43</v>
      </c>
      <c r="B761" s="233">
        <v>633060</v>
      </c>
      <c r="C761" s="233">
        <v>7468021</v>
      </c>
      <c r="D761" s="233">
        <f t="shared" si="22"/>
        <v>6834961</v>
      </c>
      <c r="E761" s="232" t="s">
        <v>43</v>
      </c>
      <c r="F761" s="233">
        <v>4534523</v>
      </c>
      <c r="G761" s="233">
        <v>4536782</v>
      </c>
      <c r="H761" s="234">
        <f t="shared" si="23"/>
        <v>2259</v>
      </c>
    </row>
    <row r="762" s="1" customFormat="1" spans="1:8">
      <c r="A762" s="232" t="s">
        <v>43</v>
      </c>
      <c r="B762" s="233">
        <v>633060</v>
      </c>
      <c r="C762" s="233">
        <v>7468021</v>
      </c>
      <c r="D762" s="233">
        <f t="shared" si="22"/>
        <v>6834961</v>
      </c>
      <c r="E762" s="232" t="s">
        <v>43</v>
      </c>
      <c r="F762" s="233">
        <v>4548647</v>
      </c>
      <c r="G762" s="233">
        <v>4553959</v>
      </c>
      <c r="H762" s="234">
        <f t="shared" si="23"/>
        <v>5312</v>
      </c>
    </row>
    <row r="763" s="1" customFormat="1" spans="1:8">
      <c r="A763" s="232" t="s">
        <v>43</v>
      </c>
      <c r="B763" s="233">
        <v>633060</v>
      </c>
      <c r="C763" s="233">
        <v>7468021</v>
      </c>
      <c r="D763" s="233">
        <f t="shared" si="22"/>
        <v>6834961</v>
      </c>
      <c r="E763" s="232" t="s">
        <v>43</v>
      </c>
      <c r="F763" s="233">
        <v>5311889</v>
      </c>
      <c r="G763" s="233">
        <v>5313230</v>
      </c>
      <c r="H763" s="234">
        <f t="shared" si="23"/>
        <v>1341</v>
      </c>
    </row>
    <row r="764" s="1" customFormat="1" spans="1:8">
      <c r="A764" s="232" t="s">
        <v>43</v>
      </c>
      <c r="B764" s="233">
        <v>633060</v>
      </c>
      <c r="C764" s="233">
        <v>7468021</v>
      </c>
      <c r="D764" s="233">
        <f t="shared" si="22"/>
        <v>6834961</v>
      </c>
      <c r="E764" s="232" t="s">
        <v>43</v>
      </c>
      <c r="F764" s="233">
        <v>5315794</v>
      </c>
      <c r="G764" s="233">
        <v>5318824</v>
      </c>
      <c r="H764" s="234">
        <f t="shared" si="23"/>
        <v>3030</v>
      </c>
    </row>
    <row r="765" s="1" customFormat="1" spans="1:8">
      <c r="A765" s="232" t="s">
        <v>43</v>
      </c>
      <c r="B765" s="233">
        <v>633060</v>
      </c>
      <c r="C765" s="233">
        <v>7468021</v>
      </c>
      <c r="D765" s="233">
        <f t="shared" si="22"/>
        <v>6834961</v>
      </c>
      <c r="E765" s="232" t="s">
        <v>43</v>
      </c>
      <c r="F765" s="233">
        <v>5328779</v>
      </c>
      <c r="G765" s="233">
        <v>5335283</v>
      </c>
      <c r="H765" s="234">
        <f t="shared" si="23"/>
        <v>6504</v>
      </c>
    </row>
    <row r="766" s="1" customFormat="1" spans="1:8">
      <c r="A766" s="232" t="s">
        <v>43</v>
      </c>
      <c r="B766" s="233">
        <v>633060</v>
      </c>
      <c r="C766" s="233">
        <v>7468021</v>
      </c>
      <c r="D766" s="233">
        <f t="shared" si="22"/>
        <v>6834961</v>
      </c>
      <c r="E766" s="232" t="s">
        <v>43</v>
      </c>
      <c r="F766" s="233">
        <v>5343898</v>
      </c>
      <c r="G766" s="233">
        <v>5352485</v>
      </c>
      <c r="H766" s="234">
        <f t="shared" si="23"/>
        <v>8587</v>
      </c>
    </row>
    <row r="767" s="1" customFormat="1" spans="1:8">
      <c r="A767" s="232" t="s">
        <v>43</v>
      </c>
      <c r="B767" s="233">
        <v>633060</v>
      </c>
      <c r="C767" s="233">
        <v>7468021</v>
      </c>
      <c r="D767" s="233">
        <f t="shared" si="22"/>
        <v>6834961</v>
      </c>
      <c r="E767" s="232" t="s">
        <v>43</v>
      </c>
      <c r="F767" s="233">
        <v>5361388</v>
      </c>
      <c r="G767" s="233">
        <v>5371269</v>
      </c>
      <c r="H767" s="234">
        <f t="shared" si="23"/>
        <v>9881</v>
      </c>
    </row>
    <row r="768" s="1" customFormat="1" spans="1:8">
      <c r="A768" s="232" t="s">
        <v>43</v>
      </c>
      <c r="B768" s="233">
        <v>633060</v>
      </c>
      <c r="C768" s="233">
        <v>7468021</v>
      </c>
      <c r="D768" s="233">
        <f t="shared" si="22"/>
        <v>6834961</v>
      </c>
      <c r="E768" s="232" t="s">
        <v>43</v>
      </c>
      <c r="F768" s="233">
        <v>4128603</v>
      </c>
      <c r="G768" s="233">
        <v>4158861</v>
      </c>
      <c r="H768" s="234">
        <f t="shared" si="23"/>
        <v>30258</v>
      </c>
    </row>
    <row r="769" s="1" customFormat="1" spans="1:8">
      <c r="A769" s="232" t="s">
        <v>43</v>
      </c>
      <c r="B769" s="233">
        <v>633060</v>
      </c>
      <c r="C769" s="233">
        <v>7468021</v>
      </c>
      <c r="D769" s="233">
        <f t="shared" si="22"/>
        <v>6834961</v>
      </c>
      <c r="E769" s="232" t="s">
        <v>43</v>
      </c>
      <c r="F769" s="233">
        <v>4162203</v>
      </c>
      <c r="G769" s="233">
        <v>4191351</v>
      </c>
      <c r="H769" s="234">
        <f t="shared" si="23"/>
        <v>29148</v>
      </c>
    </row>
    <row r="770" s="1" customFormat="1" spans="1:8">
      <c r="A770" s="232" t="s">
        <v>43</v>
      </c>
      <c r="B770" s="233">
        <v>633060</v>
      </c>
      <c r="C770" s="233">
        <v>7468021</v>
      </c>
      <c r="D770" s="233">
        <f t="shared" si="22"/>
        <v>6834961</v>
      </c>
      <c r="E770" s="232" t="s">
        <v>43</v>
      </c>
      <c r="F770" s="233">
        <v>4383257</v>
      </c>
      <c r="G770" s="233">
        <v>4446306</v>
      </c>
      <c r="H770" s="234">
        <f t="shared" si="23"/>
        <v>63049</v>
      </c>
    </row>
    <row r="771" s="1" customFormat="1" spans="1:8">
      <c r="A771" s="232" t="s">
        <v>43</v>
      </c>
      <c r="B771" s="233">
        <v>633060</v>
      </c>
      <c r="C771" s="233">
        <v>7468021</v>
      </c>
      <c r="D771" s="233">
        <f t="shared" si="22"/>
        <v>6834961</v>
      </c>
      <c r="E771" s="232" t="s">
        <v>43</v>
      </c>
      <c r="F771" s="233">
        <v>5319192</v>
      </c>
      <c r="G771" s="233">
        <v>5326181</v>
      </c>
      <c r="H771" s="234">
        <f t="shared" si="23"/>
        <v>6989</v>
      </c>
    </row>
    <row r="772" s="1" customFormat="1" spans="1:8">
      <c r="A772" s="232" t="s">
        <v>43</v>
      </c>
      <c r="B772" s="233">
        <v>633060</v>
      </c>
      <c r="C772" s="233">
        <v>7468021</v>
      </c>
      <c r="D772" s="233">
        <f t="shared" si="22"/>
        <v>6834961</v>
      </c>
      <c r="E772" s="232" t="s">
        <v>43</v>
      </c>
      <c r="F772" s="233">
        <v>5335946</v>
      </c>
      <c r="G772" s="233">
        <v>5343250</v>
      </c>
      <c r="H772" s="234">
        <f t="shared" si="23"/>
        <v>7304</v>
      </c>
    </row>
    <row r="773" s="1" customFormat="1" spans="1:8">
      <c r="A773" s="232" t="s">
        <v>43</v>
      </c>
      <c r="B773" s="233">
        <v>633060</v>
      </c>
      <c r="C773" s="233">
        <v>7468021</v>
      </c>
      <c r="D773" s="233">
        <f t="shared" ref="D773:D836" si="24">C773-B773</f>
        <v>6834961</v>
      </c>
      <c r="E773" s="232" t="s">
        <v>43</v>
      </c>
      <c r="F773" s="233">
        <v>5384194</v>
      </c>
      <c r="G773" s="233">
        <v>5454817</v>
      </c>
      <c r="H773" s="234">
        <f t="shared" ref="H773:H836" si="25">G773-F773</f>
        <v>70623</v>
      </c>
    </row>
    <row r="774" s="1" customFormat="1" spans="1:8">
      <c r="A774" s="232" t="s">
        <v>43</v>
      </c>
      <c r="B774" s="233">
        <v>633060</v>
      </c>
      <c r="C774" s="233">
        <v>7468021</v>
      </c>
      <c r="D774" s="233">
        <f t="shared" si="24"/>
        <v>6834961</v>
      </c>
      <c r="E774" s="232" t="s">
        <v>43</v>
      </c>
      <c r="F774" s="233">
        <v>0</v>
      </c>
      <c r="G774" s="233">
        <v>812114</v>
      </c>
      <c r="H774" s="234">
        <f t="shared" si="25"/>
        <v>812114</v>
      </c>
    </row>
    <row r="775" s="1" customFormat="1" spans="1:8">
      <c r="A775" s="232" t="s">
        <v>43</v>
      </c>
      <c r="B775" s="233">
        <v>633060</v>
      </c>
      <c r="C775" s="233">
        <v>7468021</v>
      </c>
      <c r="D775" s="233">
        <f t="shared" si="24"/>
        <v>6834961</v>
      </c>
      <c r="E775" s="232" t="s">
        <v>43</v>
      </c>
      <c r="F775" s="233">
        <v>1169931</v>
      </c>
      <c r="G775" s="233">
        <v>1585949</v>
      </c>
      <c r="H775" s="234">
        <f t="shared" si="25"/>
        <v>416018</v>
      </c>
    </row>
    <row r="776" s="1" customFormat="1" spans="1:8">
      <c r="A776" s="232" t="s">
        <v>43</v>
      </c>
      <c r="B776" s="233">
        <v>633060</v>
      </c>
      <c r="C776" s="233">
        <v>7468021</v>
      </c>
      <c r="D776" s="233">
        <f t="shared" si="24"/>
        <v>6834961</v>
      </c>
      <c r="E776" s="232" t="s">
        <v>43</v>
      </c>
      <c r="F776" s="233">
        <v>4248139</v>
      </c>
      <c r="G776" s="233">
        <v>4342524</v>
      </c>
      <c r="H776" s="234">
        <f t="shared" si="25"/>
        <v>94385</v>
      </c>
    </row>
    <row r="777" s="1" customFormat="1" spans="1:8">
      <c r="A777" s="232" t="s">
        <v>43</v>
      </c>
      <c r="B777" s="233">
        <v>633060</v>
      </c>
      <c r="C777" s="233">
        <v>7468021</v>
      </c>
      <c r="D777" s="233">
        <f t="shared" si="24"/>
        <v>6834961</v>
      </c>
      <c r="E777" s="232" t="s">
        <v>43</v>
      </c>
      <c r="F777" s="233">
        <v>4449413</v>
      </c>
      <c r="G777" s="233">
        <v>4488152</v>
      </c>
      <c r="H777" s="234">
        <f t="shared" si="25"/>
        <v>38739</v>
      </c>
    </row>
    <row r="778" s="1" customFormat="1" spans="1:8">
      <c r="A778" s="232" t="s">
        <v>43</v>
      </c>
      <c r="B778" s="233">
        <v>633060</v>
      </c>
      <c r="C778" s="233">
        <v>7468021</v>
      </c>
      <c r="D778" s="233">
        <f t="shared" si="24"/>
        <v>6834961</v>
      </c>
      <c r="E778" s="232" t="s">
        <v>43</v>
      </c>
      <c r="F778" s="233">
        <v>812525</v>
      </c>
      <c r="G778" s="233">
        <v>1166168</v>
      </c>
      <c r="H778" s="234">
        <f t="shared" si="25"/>
        <v>353643</v>
      </c>
    </row>
    <row r="779" s="1" customFormat="1" spans="1:8">
      <c r="A779" s="232" t="s">
        <v>43</v>
      </c>
      <c r="B779" s="233">
        <v>633060</v>
      </c>
      <c r="C779" s="233">
        <v>7468021</v>
      </c>
      <c r="D779" s="233">
        <f t="shared" si="24"/>
        <v>6834961</v>
      </c>
      <c r="E779" s="232" t="s">
        <v>43</v>
      </c>
      <c r="F779" s="233">
        <v>1600304</v>
      </c>
      <c r="G779" s="233">
        <v>4116220</v>
      </c>
      <c r="H779" s="234">
        <f t="shared" si="25"/>
        <v>2515916</v>
      </c>
    </row>
    <row r="780" s="1" customFormat="1" spans="1:8">
      <c r="A780" s="232" t="s">
        <v>43</v>
      </c>
      <c r="B780" s="233">
        <v>633060</v>
      </c>
      <c r="C780" s="233">
        <v>7468021</v>
      </c>
      <c r="D780" s="233">
        <f t="shared" si="24"/>
        <v>6834961</v>
      </c>
      <c r="E780" s="232" t="s">
        <v>43</v>
      </c>
      <c r="F780" s="233">
        <v>4193321</v>
      </c>
      <c r="G780" s="233">
        <v>4246605</v>
      </c>
      <c r="H780" s="234">
        <f t="shared" si="25"/>
        <v>53284</v>
      </c>
    </row>
    <row r="781" s="1" customFormat="1" spans="1:8">
      <c r="A781" s="232" t="s">
        <v>43</v>
      </c>
      <c r="B781" s="233">
        <v>633060</v>
      </c>
      <c r="C781" s="233">
        <v>7468021</v>
      </c>
      <c r="D781" s="233">
        <f t="shared" si="24"/>
        <v>6834961</v>
      </c>
      <c r="E781" s="232" t="s">
        <v>43</v>
      </c>
      <c r="F781" s="233">
        <v>4594229</v>
      </c>
      <c r="G781" s="233">
        <v>5307541</v>
      </c>
      <c r="H781" s="234">
        <f t="shared" si="25"/>
        <v>713312</v>
      </c>
    </row>
    <row r="782" s="1" customFormat="1" spans="1:8">
      <c r="A782" s="232" t="s">
        <v>43</v>
      </c>
      <c r="B782" s="233">
        <v>633060</v>
      </c>
      <c r="C782" s="233">
        <v>7468021</v>
      </c>
      <c r="D782" s="233">
        <f t="shared" si="24"/>
        <v>6834961</v>
      </c>
      <c r="E782" s="232" t="s">
        <v>43</v>
      </c>
      <c r="F782" s="233">
        <v>5474581</v>
      </c>
      <c r="G782" s="233">
        <v>9866193</v>
      </c>
      <c r="H782" s="234">
        <f t="shared" si="25"/>
        <v>4391612</v>
      </c>
    </row>
    <row r="783" s="1" customFormat="1" spans="1:8">
      <c r="A783" s="232" t="s">
        <v>43</v>
      </c>
      <c r="B783" s="233">
        <v>12642833</v>
      </c>
      <c r="C783" s="233">
        <v>14191976</v>
      </c>
      <c r="D783" s="233">
        <f t="shared" si="24"/>
        <v>1549143</v>
      </c>
      <c r="E783" s="232" t="s">
        <v>43</v>
      </c>
      <c r="F783" s="233">
        <v>12682281</v>
      </c>
      <c r="G783" s="233">
        <v>12687669</v>
      </c>
      <c r="H783" s="234">
        <f t="shared" si="25"/>
        <v>5388</v>
      </c>
    </row>
    <row r="784" s="1" customFormat="1" spans="1:8">
      <c r="A784" s="232" t="s">
        <v>43</v>
      </c>
      <c r="B784" s="233">
        <v>12642833</v>
      </c>
      <c r="C784" s="233">
        <v>14191976</v>
      </c>
      <c r="D784" s="233">
        <f t="shared" si="24"/>
        <v>1549143</v>
      </c>
      <c r="E784" s="232" t="s">
        <v>43</v>
      </c>
      <c r="F784" s="233">
        <v>12747005</v>
      </c>
      <c r="G784" s="233">
        <v>12750549</v>
      </c>
      <c r="H784" s="234">
        <f t="shared" si="25"/>
        <v>3544</v>
      </c>
    </row>
    <row r="785" s="1" customFormat="1" spans="1:8">
      <c r="A785" s="232" t="s">
        <v>43</v>
      </c>
      <c r="B785" s="233">
        <v>12642833</v>
      </c>
      <c r="C785" s="233">
        <v>14191976</v>
      </c>
      <c r="D785" s="233">
        <f t="shared" si="24"/>
        <v>1549143</v>
      </c>
      <c r="E785" s="232" t="s">
        <v>43</v>
      </c>
      <c r="F785" s="233">
        <v>12888812</v>
      </c>
      <c r="G785" s="233">
        <v>12889966</v>
      </c>
      <c r="H785" s="234">
        <f t="shared" si="25"/>
        <v>1154</v>
      </c>
    </row>
    <row r="786" s="1" customFormat="1" spans="1:8">
      <c r="A786" s="232" t="s">
        <v>43</v>
      </c>
      <c r="B786" s="233">
        <v>12642833</v>
      </c>
      <c r="C786" s="233">
        <v>14191976</v>
      </c>
      <c r="D786" s="233">
        <f t="shared" si="24"/>
        <v>1549143</v>
      </c>
      <c r="E786" s="232" t="s">
        <v>43</v>
      </c>
      <c r="F786" s="233">
        <v>12891129</v>
      </c>
      <c r="G786" s="233">
        <v>12891601</v>
      </c>
      <c r="H786" s="234">
        <f t="shared" si="25"/>
        <v>472</v>
      </c>
    </row>
    <row r="787" s="1" customFormat="1" spans="1:8">
      <c r="A787" s="232" t="s">
        <v>43</v>
      </c>
      <c r="B787" s="233">
        <v>12642833</v>
      </c>
      <c r="C787" s="233">
        <v>14191976</v>
      </c>
      <c r="D787" s="233">
        <f t="shared" si="24"/>
        <v>1549143</v>
      </c>
      <c r="E787" s="232" t="s">
        <v>43</v>
      </c>
      <c r="F787" s="233">
        <v>12894789</v>
      </c>
      <c r="G787" s="233">
        <v>12898475</v>
      </c>
      <c r="H787" s="234">
        <f t="shared" si="25"/>
        <v>3686</v>
      </c>
    </row>
    <row r="788" s="1" customFormat="1" spans="1:8">
      <c r="A788" s="232" t="s">
        <v>43</v>
      </c>
      <c r="B788" s="233">
        <v>12642833</v>
      </c>
      <c r="C788" s="233">
        <v>14191976</v>
      </c>
      <c r="D788" s="233">
        <f t="shared" si="24"/>
        <v>1549143</v>
      </c>
      <c r="E788" s="232" t="s">
        <v>43</v>
      </c>
      <c r="F788" s="233">
        <v>12898851</v>
      </c>
      <c r="G788" s="233">
        <v>12899114</v>
      </c>
      <c r="H788" s="234">
        <f t="shared" si="25"/>
        <v>263</v>
      </c>
    </row>
    <row r="789" s="1" customFormat="1" spans="1:8">
      <c r="A789" s="232" t="s">
        <v>43</v>
      </c>
      <c r="B789" s="233">
        <v>12642833</v>
      </c>
      <c r="C789" s="233">
        <v>14191976</v>
      </c>
      <c r="D789" s="233">
        <f t="shared" si="24"/>
        <v>1549143</v>
      </c>
      <c r="E789" s="232" t="s">
        <v>43</v>
      </c>
      <c r="F789" s="233">
        <v>12903471</v>
      </c>
      <c r="G789" s="233">
        <v>12904906</v>
      </c>
      <c r="H789" s="234">
        <f t="shared" si="25"/>
        <v>1435</v>
      </c>
    </row>
    <row r="790" s="1" customFormat="1" spans="1:8">
      <c r="A790" s="232" t="s">
        <v>43</v>
      </c>
      <c r="B790" s="233">
        <v>12642833</v>
      </c>
      <c r="C790" s="233">
        <v>14191976</v>
      </c>
      <c r="D790" s="233">
        <f t="shared" si="24"/>
        <v>1549143</v>
      </c>
      <c r="E790" s="232" t="s">
        <v>43</v>
      </c>
      <c r="F790" s="233">
        <v>12914099</v>
      </c>
      <c r="G790" s="233">
        <v>12915000</v>
      </c>
      <c r="H790" s="234">
        <f t="shared" si="25"/>
        <v>901</v>
      </c>
    </row>
    <row r="791" s="1" customFormat="1" spans="1:8">
      <c r="A791" s="232" t="s">
        <v>43</v>
      </c>
      <c r="B791" s="233">
        <v>12642833</v>
      </c>
      <c r="C791" s="233">
        <v>14191976</v>
      </c>
      <c r="D791" s="233">
        <f t="shared" si="24"/>
        <v>1549143</v>
      </c>
      <c r="E791" s="232" t="s">
        <v>43</v>
      </c>
      <c r="F791" s="233">
        <v>13001275</v>
      </c>
      <c r="G791" s="233">
        <v>13001685</v>
      </c>
      <c r="H791" s="234">
        <f t="shared" si="25"/>
        <v>410</v>
      </c>
    </row>
    <row r="792" s="1" customFormat="1" spans="1:8">
      <c r="A792" s="232" t="s">
        <v>43</v>
      </c>
      <c r="B792" s="233">
        <v>12642833</v>
      </c>
      <c r="C792" s="233">
        <v>14191976</v>
      </c>
      <c r="D792" s="233">
        <f t="shared" si="24"/>
        <v>1549143</v>
      </c>
      <c r="E792" s="232" t="s">
        <v>43</v>
      </c>
      <c r="F792" s="233">
        <v>13002119</v>
      </c>
      <c r="G792" s="233">
        <v>13004869</v>
      </c>
      <c r="H792" s="234">
        <f t="shared" si="25"/>
        <v>2750</v>
      </c>
    </row>
    <row r="793" s="1" customFormat="1" spans="1:8">
      <c r="A793" s="232" t="s">
        <v>43</v>
      </c>
      <c r="B793" s="233">
        <v>12642833</v>
      </c>
      <c r="C793" s="233">
        <v>14191976</v>
      </c>
      <c r="D793" s="233">
        <f t="shared" si="24"/>
        <v>1549143</v>
      </c>
      <c r="E793" s="232" t="s">
        <v>43</v>
      </c>
      <c r="F793" s="233">
        <v>13052813</v>
      </c>
      <c r="G793" s="233">
        <v>13054565</v>
      </c>
      <c r="H793" s="234">
        <f t="shared" si="25"/>
        <v>1752</v>
      </c>
    </row>
    <row r="794" s="1" customFormat="1" spans="1:8">
      <c r="A794" s="232" t="s">
        <v>43</v>
      </c>
      <c r="B794" s="233">
        <v>12642833</v>
      </c>
      <c r="C794" s="233">
        <v>14191976</v>
      </c>
      <c r="D794" s="233">
        <f t="shared" si="24"/>
        <v>1549143</v>
      </c>
      <c r="E794" s="232" t="s">
        <v>43</v>
      </c>
      <c r="F794" s="233">
        <v>13063817</v>
      </c>
      <c r="G794" s="233">
        <v>13065198</v>
      </c>
      <c r="H794" s="234">
        <f t="shared" si="25"/>
        <v>1381</v>
      </c>
    </row>
    <row r="795" s="1" customFormat="1" spans="1:8">
      <c r="A795" s="232" t="s">
        <v>43</v>
      </c>
      <c r="B795" s="233">
        <v>12642833</v>
      </c>
      <c r="C795" s="233">
        <v>14191976</v>
      </c>
      <c r="D795" s="233">
        <f t="shared" si="24"/>
        <v>1549143</v>
      </c>
      <c r="E795" s="232" t="s">
        <v>43</v>
      </c>
      <c r="F795" s="233">
        <v>13066157</v>
      </c>
      <c r="G795" s="233">
        <v>13066272</v>
      </c>
      <c r="H795" s="234">
        <f t="shared" si="25"/>
        <v>115</v>
      </c>
    </row>
    <row r="796" s="1" customFormat="1" spans="1:8">
      <c r="A796" s="232" t="s">
        <v>43</v>
      </c>
      <c r="B796" s="233">
        <v>12642833</v>
      </c>
      <c r="C796" s="233">
        <v>14191976</v>
      </c>
      <c r="D796" s="233">
        <f t="shared" si="24"/>
        <v>1549143</v>
      </c>
      <c r="E796" s="232" t="s">
        <v>43</v>
      </c>
      <c r="F796" s="233">
        <v>13070923</v>
      </c>
      <c r="G796" s="233">
        <v>13072588</v>
      </c>
      <c r="H796" s="234">
        <f t="shared" si="25"/>
        <v>1665</v>
      </c>
    </row>
    <row r="797" s="1" customFormat="1" spans="1:8">
      <c r="A797" s="232" t="s">
        <v>43</v>
      </c>
      <c r="B797" s="233">
        <v>12642833</v>
      </c>
      <c r="C797" s="233">
        <v>14191976</v>
      </c>
      <c r="D797" s="233">
        <f t="shared" si="24"/>
        <v>1549143</v>
      </c>
      <c r="E797" s="232" t="s">
        <v>43</v>
      </c>
      <c r="F797" s="233">
        <v>13076840</v>
      </c>
      <c r="G797" s="233">
        <v>13078741</v>
      </c>
      <c r="H797" s="234">
        <f t="shared" si="25"/>
        <v>1901</v>
      </c>
    </row>
    <row r="798" s="1" customFormat="1" spans="1:8">
      <c r="A798" s="232" t="s">
        <v>43</v>
      </c>
      <c r="B798" s="233">
        <v>12642833</v>
      </c>
      <c r="C798" s="233">
        <v>14191976</v>
      </c>
      <c r="D798" s="233">
        <f t="shared" si="24"/>
        <v>1549143</v>
      </c>
      <c r="E798" s="232" t="s">
        <v>43</v>
      </c>
      <c r="F798" s="233">
        <v>13133941</v>
      </c>
      <c r="G798" s="233">
        <v>13139515</v>
      </c>
      <c r="H798" s="234">
        <f t="shared" si="25"/>
        <v>5574</v>
      </c>
    </row>
    <row r="799" s="1" customFormat="1" spans="1:8">
      <c r="A799" s="232" t="s">
        <v>43</v>
      </c>
      <c r="B799" s="233">
        <v>12642833</v>
      </c>
      <c r="C799" s="233">
        <v>14191976</v>
      </c>
      <c r="D799" s="233">
        <f t="shared" si="24"/>
        <v>1549143</v>
      </c>
      <c r="E799" s="232" t="s">
        <v>43</v>
      </c>
      <c r="F799" s="233">
        <v>13191036</v>
      </c>
      <c r="G799" s="233">
        <v>13193184</v>
      </c>
      <c r="H799" s="234">
        <f t="shared" si="25"/>
        <v>2148</v>
      </c>
    </row>
    <row r="800" s="1" customFormat="1" spans="1:8">
      <c r="A800" s="232" t="s">
        <v>43</v>
      </c>
      <c r="B800" s="233">
        <v>12642833</v>
      </c>
      <c r="C800" s="233">
        <v>14191976</v>
      </c>
      <c r="D800" s="233">
        <f t="shared" si="24"/>
        <v>1549143</v>
      </c>
      <c r="E800" s="232" t="s">
        <v>43</v>
      </c>
      <c r="F800" s="233">
        <v>13195268</v>
      </c>
      <c r="G800" s="233">
        <v>13205200</v>
      </c>
      <c r="H800" s="234">
        <f t="shared" si="25"/>
        <v>9932</v>
      </c>
    </row>
    <row r="801" s="1" customFormat="1" spans="1:8">
      <c r="A801" s="232" t="s">
        <v>43</v>
      </c>
      <c r="B801" s="233">
        <v>12642833</v>
      </c>
      <c r="C801" s="233">
        <v>14191976</v>
      </c>
      <c r="D801" s="233">
        <f t="shared" si="24"/>
        <v>1549143</v>
      </c>
      <c r="E801" s="232" t="s">
        <v>43</v>
      </c>
      <c r="F801" s="233">
        <v>13206277</v>
      </c>
      <c r="G801" s="233">
        <v>13212362</v>
      </c>
      <c r="H801" s="234">
        <f t="shared" si="25"/>
        <v>6085</v>
      </c>
    </row>
    <row r="802" s="1" customFormat="1" spans="1:8">
      <c r="A802" s="232" t="s">
        <v>43</v>
      </c>
      <c r="B802" s="233">
        <v>12642833</v>
      </c>
      <c r="C802" s="233">
        <v>14191976</v>
      </c>
      <c r="D802" s="233">
        <f t="shared" si="24"/>
        <v>1549143</v>
      </c>
      <c r="E802" s="232" t="s">
        <v>43</v>
      </c>
      <c r="F802" s="233">
        <v>14074748</v>
      </c>
      <c r="G802" s="233">
        <v>14083454</v>
      </c>
      <c r="H802" s="234">
        <f t="shared" si="25"/>
        <v>8706</v>
      </c>
    </row>
    <row r="803" s="1" customFormat="1" spans="1:8">
      <c r="A803" s="232" t="s">
        <v>43</v>
      </c>
      <c r="B803" s="233">
        <v>12642833</v>
      </c>
      <c r="C803" s="233">
        <v>14191976</v>
      </c>
      <c r="D803" s="233">
        <f t="shared" si="24"/>
        <v>1549143</v>
      </c>
      <c r="E803" s="232" t="s">
        <v>43</v>
      </c>
      <c r="F803" s="233">
        <v>12694786</v>
      </c>
      <c r="G803" s="233">
        <v>12705808</v>
      </c>
      <c r="H803" s="234">
        <f t="shared" si="25"/>
        <v>11022</v>
      </c>
    </row>
    <row r="804" s="1" customFormat="1" spans="1:8">
      <c r="A804" s="232" t="s">
        <v>43</v>
      </c>
      <c r="B804" s="233">
        <v>12642833</v>
      </c>
      <c r="C804" s="233">
        <v>14191976</v>
      </c>
      <c r="D804" s="233">
        <f t="shared" si="24"/>
        <v>1549143</v>
      </c>
      <c r="E804" s="232" t="s">
        <v>43</v>
      </c>
      <c r="F804" s="233">
        <v>12720973</v>
      </c>
      <c r="G804" s="233">
        <v>12738022</v>
      </c>
      <c r="H804" s="234">
        <f t="shared" si="25"/>
        <v>17049</v>
      </c>
    </row>
    <row r="805" s="1" customFormat="1" spans="1:8">
      <c r="A805" s="232" t="s">
        <v>43</v>
      </c>
      <c r="B805" s="233">
        <v>12642833</v>
      </c>
      <c r="C805" s="233">
        <v>14191976</v>
      </c>
      <c r="D805" s="233">
        <f t="shared" si="24"/>
        <v>1549143</v>
      </c>
      <c r="E805" s="232" t="s">
        <v>43</v>
      </c>
      <c r="F805" s="233">
        <v>12751922</v>
      </c>
      <c r="G805" s="233">
        <v>12837114</v>
      </c>
      <c r="H805" s="234">
        <f t="shared" si="25"/>
        <v>85192</v>
      </c>
    </row>
    <row r="806" s="1" customFormat="1" spans="1:8">
      <c r="A806" s="232" t="s">
        <v>43</v>
      </c>
      <c r="B806" s="233">
        <v>12642833</v>
      </c>
      <c r="C806" s="233">
        <v>14191976</v>
      </c>
      <c r="D806" s="233">
        <f t="shared" si="24"/>
        <v>1549143</v>
      </c>
      <c r="E806" s="232" t="s">
        <v>43</v>
      </c>
      <c r="F806" s="233">
        <v>12846174</v>
      </c>
      <c r="G806" s="233">
        <v>12871170</v>
      </c>
      <c r="H806" s="234">
        <f t="shared" si="25"/>
        <v>24996</v>
      </c>
    </row>
    <row r="807" s="1" customFormat="1" spans="1:8">
      <c r="A807" s="232" t="s">
        <v>43</v>
      </c>
      <c r="B807" s="233">
        <v>12642833</v>
      </c>
      <c r="C807" s="233">
        <v>14191976</v>
      </c>
      <c r="D807" s="233">
        <f t="shared" si="24"/>
        <v>1549143</v>
      </c>
      <c r="E807" s="232" t="s">
        <v>43</v>
      </c>
      <c r="F807" s="233">
        <v>12874563</v>
      </c>
      <c r="G807" s="233">
        <v>12883533</v>
      </c>
      <c r="H807" s="234">
        <f t="shared" si="25"/>
        <v>8970</v>
      </c>
    </row>
    <row r="808" s="1" customFormat="1" spans="1:8">
      <c r="A808" s="232" t="s">
        <v>43</v>
      </c>
      <c r="B808" s="233">
        <v>12642833</v>
      </c>
      <c r="C808" s="233">
        <v>14191976</v>
      </c>
      <c r="D808" s="233">
        <f t="shared" si="24"/>
        <v>1549143</v>
      </c>
      <c r="E808" s="232" t="s">
        <v>43</v>
      </c>
      <c r="F808" s="233">
        <v>12988784</v>
      </c>
      <c r="G808" s="233">
        <v>12992804</v>
      </c>
      <c r="H808" s="234">
        <f t="shared" si="25"/>
        <v>4020</v>
      </c>
    </row>
    <row r="809" s="1" customFormat="1" spans="1:8">
      <c r="A809" s="232" t="s">
        <v>43</v>
      </c>
      <c r="B809" s="233">
        <v>12642833</v>
      </c>
      <c r="C809" s="233">
        <v>14191976</v>
      </c>
      <c r="D809" s="233">
        <f t="shared" si="24"/>
        <v>1549143</v>
      </c>
      <c r="E809" s="232" t="s">
        <v>43</v>
      </c>
      <c r="F809" s="233">
        <v>13055637</v>
      </c>
      <c r="G809" s="233">
        <v>13061074</v>
      </c>
      <c r="H809" s="234">
        <f t="shared" si="25"/>
        <v>5437</v>
      </c>
    </row>
    <row r="810" s="1" customFormat="1" spans="1:8">
      <c r="A810" s="232" t="s">
        <v>43</v>
      </c>
      <c r="B810" s="233">
        <v>12642833</v>
      </c>
      <c r="C810" s="233">
        <v>14191976</v>
      </c>
      <c r="D810" s="233">
        <f t="shared" si="24"/>
        <v>1549143</v>
      </c>
      <c r="E810" s="232" t="s">
        <v>43</v>
      </c>
      <c r="F810" s="233">
        <v>13107767</v>
      </c>
      <c r="G810" s="233">
        <v>13132605</v>
      </c>
      <c r="H810" s="234">
        <f t="shared" si="25"/>
        <v>24838</v>
      </c>
    </row>
    <row r="811" s="1" customFormat="1" spans="1:8">
      <c r="A811" s="232" t="s">
        <v>43</v>
      </c>
      <c r="B811" s="233">
        <v>12642833</v>
      </c>
      <c r="C811" s="233">
        <v>14191976</v>
      </c>
      <c r="D811" s="233">
        <f t="shared" si="24"/>
        <v>1549143</v>
      </c>
      <c r="E811" s="232" t="s">
        <v>43</v>
      </c>
      <c r="F811" s="233">
        <v>13139953</v>
      </c>
      <c r="G811" s="233">
        <v>13141642</v>
      </c>
      <c r="H811" s="234">
        <f t="shared" si="25"/>
        <v>1689</v>
      </c>
    </row>
    <row r="812" s="1" customFormat="1" spans="1:8">
      <c r="A812" s="232" t="s">
        <v>43</v>
      </c>
      <c r="B812" s="233">
        <v>12642833</v>
      </c>
      <c r="C812" s="233">
        <v>14191976</v>
      </c>
      <c r="D812" s="233">
        <f t="shared" si="24"/>
        <v>1549143</v>
      </c>
      <c r="E812" s="232" t="s">
        <v>43</v>
      </c>
      <c r="F812" s="233">
        <v>13147923</v>
      </c>
      <c r="G812" s="233">
        <v>13183929</v>
      </c>
      <c r="H812" s="234">
        <f t="shared" si="25"/>
        <v>36006</v>
      </c>
    </row>
    <row r="813" s="1" customFormat="1" spans="1:8">
      <c r="A813" s="232" t="s">
        <v>43</v>
      </c>
      <c r="B813" s="233">
        <v>12642833</v>
      </c>
      <c r="C813" s="233">
        <v>14191976</v>
      </c>
      <c r="D813" s="233">
        <f t="shared" si="24"/>
        <v>1549143</v>
      </c>
      <c r="E813" s="232" t="s">
        <v>43</v>
      </c>
      <c r="F813" s="233">
        <v>13213030</v>
      </c>
      <c r="G813" s="233">
        <v>13222986</v>
      </c>
      <c r="H813" s="234">
        <f t="shared" si="25"/>
        <v>9956</v>
      </c>
    </row>
    <row r="814" s="1" customFormat="1" spans="1:8">
      <c r="A814" s="232" t="s">
        <v>43</v>
      </c>
      <c r="B814" s="233">
        <v>12642833</v>
      </c>
      <c r="C814" s="233">
        <v>14191976</v>
      </c>
      <c r="D814" s="233">
        <f t="shared" si="24"/>
        <v>1549143</v>
      </c>
      <c r="E814" s="232" t="s">
        <v>43</v>
      </c>
      <c r="F814" s="233">
        <v>14040748</v>
      </c>
      <c r="G814" s="233">
        <v>14044860</v>
      </c>
      <c r="H814" s="234">
        <f t="shared" si="25"/>
        <v>4112</v>
      </c>
    </row>
    <row r="815" s="1" customFormat="1" spans="1:8">
      <c r="A815" s="232" t="s">
        <v>43</v>
      </c>
      <c r="B815" s="233">
        <v>12642833</v>
      </c>
      <c r="C815" s="233">
        <v>14191976</v>
      </c>
      <c r="D815" s="233">
        <f t="shared" si="24"/>
        <v>1549143</v>
      </c>
      <c r="E815" s="232" t="s">
        <v>43</v>
      </c>
      <c r="F815" s="233">
        <v>12931899</v>
      </c>
      <c r="G815" s="233">
        <v>12987883</v>
      </c>
      <c r="H815" s="234">
        <f t="shared" si="25"/>
        <v>55984</v>
      </c>
    </row>
    <row r="816" s="1" customFormat="1" spans="1:8">
      <c r="A816" s="232" t="s">
        <v>43</v>
      </c>
      <c r="B816" s="233">
        <v>12642833</v>
      </c>
      <c r="C816" s="233">
        <v>14191976</v>
      </c>
      <c r="D816" s="233">
        <f t="shared" si="24"/>
        <v>1549143</v>
      </c>
      <c r="E816" s="232" t="s">
        <v>43</v>
      </c>
      <c r="F816" s="233">
        <v>13224332</v>
      </c>
      <c r="G816" s="233">
        <v>13615117</v>
      </c>
      <c r="H816" s="234">
        <f t="shared" si="25"/>
        <v>390785</v>
      </c>
    </row>
    <row r="817" s="1" customFormat="1" spans="1:8">
      <c r="A817" s="232" t="s">
        <v>43</v>
      </c>
      <c r="B817" s="233">
        <v>12642833</v>
      </c>
      <c r="C817" s="233">
        <v>14191976</v>
      </c>
      <c r="D817" s="233">
        <f t="shared" si="24"/>
        <v>1549143</v>
      </c>
      <c r="E817" s="232" t="s">
        <v>43</v>
      </c>
      <c r="F817" s="233">
        <v>13637689</v>
      </c>
      <c r="G817" s="233">
        <v>14036937</v>
      </c>
      <c r="H817" s="234">
        <f t="shared" si="25"/>
        <v>399248</v>
      </c>
    </row>
    <row r="818" s="1" customFormat="1" spans="1:8">
      <c r="A818" s="232" t="s">
        <v>43</v>
      </c>
      <c r="B818" s="233">
        <v>12642833</v>
      </c>
      <c r="C818" s="233">
        <v>14191976</v>
      </c>
      <c r="D818" s="233">
        <f t="shared" si="24"/>
        <v>1549143</v>
      </c>
      <c r="E818" s="232" t="s">
        <v>43</v>
      </c>
      <c r="F818" s="233">
        <v>14089628</v>
      </c>
      <c r="G818" s="233">
        <v>14192003</v>
      </c>
      <c r="H818" s="234">
        <f t="shared" si="25"/>
        <v>102375</v>
      </c>
    </row>
    <row r="819" s="1" customFormat="1" spans="1:8">
      <c r="A819" s="232" t="s">
        <v>43</v>
      </c>
      <c r="B819" s="233">
        <v>12642833</v>
      </c>
      <c r="C819" s="233">
        <v>14191976</v>
      </c>
      <c r="D819" s="233">
        <f t="shared" si="24"/>
        <v>1549143</v>
      </c>
      <c r="E819" s="232" t="s">
        <v>43</v>
      </c>
      <c r="F819" s="233">
        <v>11307775</v>
      </c>
      <c r="G819" s="233">
        <v>12660337</v>
      </c>
      <c r="H819" s="234">
        <f t="shared" si="25"/>
        <v>1352562</v>
      </c>
    </row>
    <row r="820" s="1" customFormat="1" spans="1:8">
      <c r="A820" s="232" t="s">
        <v>43</v>
      </c>
      <c r="B820" s="233">
        <v>14195620</v>
      </c>
      <c r="C820" s="233">
        <v>14662288</v>
      </c>
      <c r="D820" s="233">
        <f t="shared" si="24"/>
        <v>466668</v>
      </c>
      <c r="E820" s="232" t="s">
        <v>43</v>
      </c>
      <c r="F820" s="233">
        <v>14585225</v>
      </c>
      <c r="G820" s="233">
        <v>14848071</v>
      </c>
      <c r="H820" s="234">
        <f t="shared" si="25"/>
        <v>262846</v>
      </c>
    </row>
    <row r="821" s="1" customFormat="1" spans="1:8">
      <c r="A821" s="232" t="s">
        <v>43</v>
      </c>
      <c r="B821" s="233">
        <v>14662776</v>
      </c>
      <c r="C821" s="233">
        <v>15678734</v>
      </c>
      <c r="D821" s="233">
        <f t="shared" si="24"/>
        <v>1015958</v>
      </c>
      <c r="E821" s="232" t="s">
        <v>43</v>
      </c>
      <c r="F821" s="233">
        <v>14850112</v>
      </c>
      <c r="G821" s="233">
        <v>14852238</v>
      </c>
      <c r="H821" s="234">
        <f t="shared" si="25"/>
        <v>2126</v>
      </c>
    </row>
    <row r="822" s="1" customFormat="1" spans="1:8">
      <c r="A822" s="232" t="s">
        <v>43</v>
      </c>
      <c r="B822" s="233">
        <v>14662776</v>
      </c>
      <c r="C822" s="233">
        <v>15678734</v>
      </c>
      <c r="D822" s="233">
        <f t="shared" si="24"/>
        <v>1015958</v>
      </c>
      <c r="E822" s="232" t="s">
        <v>43</v>
      </c>
      <c r="F822" s="233">
        <v>14852960</v>
      </c>
      <c r="G822" s="233">
        <v>14855411</v>
      </c>
      <c r="H822" s="234">
        <f t="shared" si="25"/>
        <v>2451</v>
      </c>
    </row>
    <row r="823" s="1" customFormat="1" spans="1:8">
      <c r="A823" s="232" t="s">
        <v>43</v>
      </c>
      <c r="B823" s="233">
        <v>14662776</v>
      </c>
      <c r="C823" s="233">
        <v>15678734</v>
      </c>
      <c r="D823" s="233">
        <f t="shared" si="24"/>
        <v>1015958</v>
      </c>
      <c r="E823" s="232" t="s">
        <v>43</v>
      </c>
      <c r="F823" s="233">
        <v>14911270</v>
      </c>
      <c r="G823" s="233">
        <v>14915741</v>
      </c>
      <c r="H823" s="234">
        <f t="shared" si="25"/>
        <v>4471</v>
      </c>
    </row>
    <row r="824" s="1" customFormat="1" spans="1:8">
      <c r="A824" s="232" t="s">
        <v>43</v>
      </c>
      <c r="B824" s="233">
        <v>14662776</v>
      </c>
      <c r="C824" s="233">
        <v>15678734</v>
      </c>
      <c r="D824" s="233">
        <f t="shared" si="24"/>
        <v>1015958</v>
      </c>
      <c r="E824" s="232" t="s">
        <v>43</v>
      </c>
      <c r="F824" s="233">
        <v>15344505</v>
      </c>
      <c r="G824" s="233">
        <v>15348263</v>
      </c>
      <c r="H824" s="234">
        <f t="shared" si="25"/>
        <v>3758</v>
      </c>
    </row>
    <row r="825" s="1" customFormat="1" spans="1:8">
      <c r="A825" s="232" t="s">
        <v>43</v>
      </c>
      <c r="B825" s="233">
        <v>14662776</v>
      </c>
      <c r="C825" s="233">
        <v>15678734</v>
      </c>
      <c r="D825" s="233">
        <f t="shared" si="24"/>
        <v>1015958</v>
      </c>
      <c r="E825" s="232" t="s">
        <v>43</v>
      </c>
      <c r="F825" s="233">
        <v>15353515</v>
      </c>
      <c r="G825" s="233">
        <v>15356652</v>
      </c>
      <c r="H825" s="234">
        <f t="shared" si="25"/>
        <v>3137</v>
      </c>
    </row>
    <row r="826" s="1" customFormat="1" spans="1:8">
      <c r="A826" s="232" t="s">
        <v>43</v>
      </c>
      <c r="B826" s="233">
        <v>14662776</v>
      </c>
      <c r="C826" s="233">
        <v>15678734</v>
      </c>
      <c r="D826" s="233">
        <f t="shared" si="24"/>
        <v>1015958</v>
      </c>
      <c r="E826" s="232" t="s">
        <v>43</v>
      </c>
      <c r="F826" s="233">
        <v>14865117</v>
      </c>
      <c r="G826" s="233">
        <v>14878630</v>
      </c>
      <c r="H826" s="234">
        <f t="shared" si="25"/>
        <v>13513</v>
      </c>
    </row>
    <row r="827" s="1" customFormat="1" spans="1:8">
      <c r="A827" s="232" t="s">
        <v>43</v>
      </c>
      <c r="B827" s="233">
        <v>14662776</v>
      </c>
      <c r="C827" s="233">
        <v>15678734</v>
      </c>
      <c r="D827" s="233">
        <f t="shared" si="24"/>
        <v>1015958</v>
      </c>
      <c r="E827" s="232" t="s">
        <v>43</v>
      </c>
      <c r="F827" s="233">
        <v>14885538</v>
      </c>
      <c r="G827" s="233">
        <v>14904249</v>
      </c>
      <c r="H827" s="234">
        <f t="shared" si="25"/>
        <v>18711</v>
      </c>
    </row>
    <row r="828" s="1" customFormat="1" spans="1:8">
      <c r="A828" s="232" t="s">
        <v>43</v>
      </c>
      <c r="B828" s="233">
        <v>14662776</v>
      </c>
      <c r="C828" s="233">
        <v>15678734</v>
      </c>
      <c r="D828" s="233">
        <f t="shared" si="24"/>
        <v>1015958</v>
      </c>
      <c r="E828" s="232" t="s">
        <v>43</v>
      </c>
      <c r="F828" s="233">
        <v>14956189</v>
      </c>
      <c r="G828" s="233">
        <v>14984914</v>
      </c>
      <c r="H828" s="234">
        <f t="shared" si="25"/>
        <v>28725</v>
      </c>
    </row>
    <row r="829" s="1" customFormat="1" spans="1:8">
      <c r="A829" s="232" t="s">
        <v>43</v>
      </c>
      <c r="B829" s="233">
        <v>14662776</v>
      </c>
      <c r="C829" s="233">
        <v>15678734</v>
      </c>
      <c r="D829" s="233">
        <f t="shared" si="24"/>
        <v>1015958</v>
      </c>
      <c r="E829" s="232" t="s">
        <v>43</v>
      </c>
      <c r="F829" s="233">
        <v>14996145</v>
      </c>
      <c r="G829" s="233">
        <v>15013438</v>
      </c>
      <c r="H829" s="234">
        <f t="shared" si="25"/>
        <v>17293</v>
      </c>
    </row>
    <row r="830" s="1" customFormat="1" spans="1:8">
      <c r="A830" s="232" t="s">
        <v>43</v>
      </c>
      <c r="B830" s="233">
        <v>14662776</v>
      </c>
      <c r="C830" s="233">
        <v>15678734</v>
      </c>
      <c r="D830" s="233">
        <f t="shared" si="24"/>
        <v>1015958</v>
      </c>
      <c r="E830" s="232" t="s">
        <v>43</v>
      </c>
      <c r="F830" s="233">
        <v>15033061</v>
      </c>
      <c r="G830" s="233">
        <v>15308949</v>
      </c>
      <c r="H830" s="234">
        <f t="shared" si="25"/>
        <v>275888</v>
      </c>
    </row>
    <row r="831" s="1" customFormat="1" spans="1:8">
      <c r="A831" s="232" t="s">
        <v>43</v>
      </c>
      <c r="B831" s="233">
        <v>14662776</v>
      </c>
      <c r="C831" s="233">
        <v>15678734</v>
      </c>
      <c r="D831" s="233">
        <f t="shared" si="24"/>
        <v>1015958</v>
      </c>
      <c r="E831" s="232" t="s">
        <v>43</v>
      </c>
      <c r="F831" s="233">
        <v>15314586</v>
      </c>
      <c r="G831" s="233">
        <v>15343142</v>
      </c>
      <c r="H831" s="234">
        <f t="shared" si="25"/>
        <v>28556</v>
      </c>
    </row>
    <row r="832" s="1" customFormat="1" spans="1:8">
      <c r="A832" s="232" t="s">
        <v>43</v>
      </c>
      <c r="B832" s="233">
        <v>14662776</v>
      </c>
      <c r="C832" s="233">
        <v>15678734</v>
      </c>
      <c r="D832" s="233">
        <f t="shared" si="24"/>
        <v>1015958</v>
      </c>
      <c r="E832" s="232" t="s">
        <v>43</v>
      </c>
      <c r="F832" s="233">
        <v>14585225</v>
      </c>
      <c r="G832" s="233">
        <v>14848071</v>
      </c>
      <c r="H832" s="234">
        <f t="shared" si="25"/>
        <v>262846</v>
      </c>
    </row>
    <row r="833" s="1" customFormat="1" spans="1:8">
      <c r="A833" s="232" t="s">
        <v>43</v>
      </c>
      <c r="B833" s="233">
        <v>14662776</v>
      </c>
      <c r="C833" s="233">
        <v>15678734</v>
      </c>
      <c r="D833" s="233">
        <f t="shared" si="24"/>
        <v>1015958</v>
      </c>
      <c r="E833" s="232" t="s">
        <v>43</v>
      </c>
      <c r="F833" s="233">
        <v>15358696</v>
      </c>
      <c r="G833" s="233">
        <v>15942039</v>
      </c>
      <c r="H833" s="234">
        <f t="shared" si="25"/>
        <v>583343</v>
      </c>
    </row>
    <row r="834" s="1" customFormat="1" spans="1:8">
      <c r="A834" s="232" t="s">
        <v>43</v>
      </c>
      <c r="B834" s="233">
        <v>77978215</v>
      </c>
      <c r="C834" s="233">
        <v>77987771</v>
      </c>
      <c r="D834" s="233">
        <f t="shared" si="24"/>
        <v>9556</v>
      </c>
      <c r="E834" s="232" t="s">
        <v>43</v>
      </c>
      <c r="F834" s="233">
        <v>77982756</v>
      </c>
      <c r="G834" s="233">
        <v>77984641</v>
      </c>
      <c r="H834" s="234">
        <f t="shared" si="25"/>
        <v>1885</v>
      </c>
    </row>
    <row r="835" s="1" customFormat="1" spans="1:8">
      <c r="A835" s="232" t="s">
        <v>43</v>
      </c>
      <c r="B835" s="233">
        <v>85457089</v>
      </c>
      <c r="C835" s="233">
        <v>85481162</v>
      </c>
      <c r="D835" s="233">
        <f t="shared" si="24"/>
        <v>24073</v>
      </c>
      <c r="E835" s="232" t="s">
        <v>43</v>
      </c>
      <c r="F835" s="233">
        <v>85469148</v>
      </c>
      <c r="G835" s="233">
        <v>85469157</v>
      </c>
      <c r="H835" s="234">
        <f t="shared" si="25"/>
        <v>9</v>
      </c>
    </row>
    <row r="836" s="1" customFormat="1" spans="1:8">
      <c r="A836" s="232" t="s">
        <v>43</v>
      </c>
      <c r="B836" s="233">
        <v>86307310</v>
      </c>
      <c r="C836" s="233">
        <v>86430171</v>
      </c>
      <c r="D836" s="233">
        <f t="shared" si="24"/>
        <v>122861</v>
      </c>
      <c r="E836" s="232" t="s">
        <v>43</v>
      </c>
      <c r="F836" s="233">
        <v>86323304</v>
      </c>
      <c r="G836" s="233">
        <v>86327213</v>
      </c>
      <c r="H836" s="234">
        <f t="shared" si="25"/>
        <v>3909</v>
      </c>
    </row>
    <row r="837" s="1" customFormat="1" spans="1:8">
      <c r="A837" s="232" t="s">
        <v>43</v>
      </c>
      <c r="B837" s="233">
        <v>86307310</v>
      </c>
      <c r="C837" s="233">
        <v>86430171</v>
      </c>
      <c r="D837" s="233">
        <f t="shared" ref="D837:D900" si="26">C837-B837</f>
        <v>122861</v>
      </c>
      <c r="E837" s="232" t="s">
        <v>43</v>
      </c>
      <c r="F837" s="233">
        <v>86339582</v>
      </c>
      <c r="G837" s="233">
        <v>86344948</v>
      </c>
      <c r="H837" s="234">
        <f t="shared" ref="H837:H900" si="27">G837-F837</f>
        <v>5366</v>
      </c>
    </row>
    <row r="838" s="1" customFormat="1" spans="1:8">
      <c r="A838" s="232" t="s">
        <v>43</v>
      </c>
      <c r="B838" s="233">
        <v>87678876</v>
      </c>
      <c r="C838" s="233">
        <v>87720118</v>
      </c>
      <c r="D838" s="233">
        <f t="shared" si="26"/>
        <v>41242</v>
      </c>
      <c r="E838" s="232" t="s">
        <v>43</v>
      </c>
      <c r="F838" s="233">
        <v>87694189</v>
      </c>
      <c r="G838" s="233">
        <v>87694722</v>
      </c>
      <c r="H838" s="234">
        <f t="shared" si="27"/>
        <v>533</v>
      </c>
    </row>
    <row r="839" s="1" customFormat="1" spans="1:8">
      <c r="A839" s="232" t="s">
        <v>43</v>
      </c>
      <c r="B839" s="233">
        <v>87843724</v>
      </c>
      <c r="C839" s="233">
        <v>87920527</v>
      </c>
      <c r="D839" s="233">
        <f t="shared" si="26"/>
        <v>76803</v>
      </c>
      <c r="E839" s="232" t="s">
        <v>43</v>
      </c>
      <c r="F839" s="233">
        <v>87837817</v>
      </c>
      <c r="G839" s="233">
        <v>87889014</v>
      </c>
      <c r="H839" s="234">
        <f t="shared" si="27"/>
        <v>51197</v>
      </c>
    </row>
    <row r="840" s="1" customFormat="1" spans="1:8">
      <c r="A840" s="232" t="s">
        <v>43</v>
      </c>
      <c r="B840" s="233">
        <v>87843724</v>
      </c>
      <c r="C840" s="233">
        <v>87920527</v>
      </c>
      <c r="D840" s="233">
        <f t="shared" si="26"/>
        <v>76803</v>
      </c>
      <c r="E840" s="232" t="s">
        <v>43</v>
      </c>
      <c r="F840" s="233">
        <v>87912176</v>
      </c>
      <c r="G840" s="233">
        <v>87924642</v>
      </c>
      <c r="H840" s="234">
        <f t="shared" si="27"/>
        <v>12466</v>
      </c>
    </row>
    <row r="841" s="1" customFormat="1" spans="1:8">
      <c r="A841" s="232" t="s">
        <v>43</v>
      </c>
      <c r="B841" s="233">
        <v>87921508</v>
      </c>
      <c r="C841" s="233">
        <v>87936168</v>
      </c>
      <c r="D841" s="233">
        <f t="shared" si="26"/>
        <v>14660</v>
      </c>
      <c r="E841" s="232" t="s">
        <v>43</v>
      </c>
      <c r="F841" s="233">
        <v>87912176</v>
      </c>
      <c r="G841" s="233">
        <v>87924642</v>
      </c>
      <c r="H841" s="234">
        <f t="shared" si="27"/>
        <v>12466</v>
      </c>
    </row>
    <row r="842" s="1" customFormat="1" spans="1:8">
      <c r="A842" s="232" t="s">
        <v>43</v>
      </c>
      <c r="B842" s="233">
        <v>87921508</v>
      </c>
      <c r="C842" s="233">
        <v>87936168</v>
      </c>
      <c r="D842" s="233">
        <f t="shared" si="26"/>
        <v>14660</v>
      </c>
      <c r="E842" s="232" t="s">
        <v>43</v>
      </c>
      <c r="F842" s="233">
        <v>87925921</v>
      </c>
      <c r="G842" s="233">
        <v>87940993</v>
      </c>
      <c r="H842" s="234">
        <f t="shared" si="27"/>
        <v>15072</v>
      </c>
    </row>
    <row r="843" s="1" customFormat="1" spans="1:8">
      <c r="A843" s="232" t="s">
        <v>43</v>
      </c>
      <c r="B843" s="233">
        <v>87978903</v>
      </c>
      <c r="C843" s="233">
        <v>88016943</v>
      </c>
      <c r="D843" s="233">
        <f t="shared" si="26"/>
        <v>38040</v>
      </c>
      <c r="E843" s="232" t="s">
        <v>43</v>
      </c>
      <c r="F843" s="233">
        <v>87981502</v>
      </c>
      <c r="G843" s="233">
        <v>87997842</v>
      </c>
      <c r="H843" s="234">
        <f t="shared" si="27"/>
        <v>16340</v>
      </c>
    </row>
    <row r="844" s="1" customFormat="1" spans="1:8">
      <c r="A844" s="232" t="s">
        <v>43</v>
      </c>
      <c r="B844" s="233">
        <v>87978903</v>
      </c>
      <c r="C844" s="233">
        <v>88016943</v>
      </c>
      <c r="D844" s="233">
        <f t="shared" si="26"/>
        <v>38040</v>
      </c>
      <c r="E844" s="232" t="s">
        <v>43</v>
      </c>
      <c r="F844" s="233">
        <v>88001257</v>
      </c>
      <c r="G844" s="233">
        <v>88089732</v>
      </c>
      <c r="H844" s="234">
        <f t="shared" si="27"/>
        <v>88475</v>
      </c>
    </row>
    <row r="845" s="1" customFormat="1" spans="1:8">
      <c r="A845" s="232" t="s">
        <v>43</v>
      </c>
      <c r="B845" s="233">
        <v>88044443</v>
      </c>
      <c r="C845" s="233">
        <v>88114200</v>
      </c>
      <c r="D845" s="233">
        <f t="shared" si="26"/>
        <v>69757</v>
      </c>
      <c r="E845" s="232" t="s">
        <v>43</v>
      </c>
      <c r="F845" s="233">
        <v>88097207</v>
      </c>
      <c r="G845" s="233">
        <v>88098709</v>
      </c>
      <c r="H845" s="234">
        <f t="shared" si="27"/>
        <v>1502</v>
      </c>
    </row>
    <row r="846" s="1" customFormat="1" spans="1:8">
      <c r="A846" s="232" t="s">
        <v>43</v>
      </c>
      <c r="B846" s="233">
        <v>88044443</v>
      </c>
      <c r="C846" s="233">
        <v>88114200</v>
      </c>
      <c r="D846" s="233">
        <f t="shared" si="26"/>
        <v>69757</v>
      </c>
      <c r="E846" s="232" t="s">
        <v>43</v>
      </c>
      <c r="F846" s="233">
        <v>88001257</v>
      </c>
      <c r="G846" s="233">
        <v>88089732</v>
      </c>
      <c r="H846" s="234">
        <f t="shared" si="27"/>
        <v>88475</v>
      </c>
    </row>
    <row r="847" s="1" customFormat="1" spans="1:8">
      <c r="A847" s="232" t="s">
        <v>43</v>
      </c>
      <c r="B847" s="233">
        <v>88239204</v>
      </c>
      <c r="C847" s="233">
        <v>88258121</v>
      </c>
      <c r="D847" s="233">
        <f t="shared" si="26"/>
        <v>18917</v>
      </c>
      <c r="E847" s="232" t="s">
        <v>43</v>
      </c>
      <c r="F847" s="233">
        <v>88240256</v>
      </c>
      <c r="G847" s="233">
        <v>88247616</v>
      </c>
      <c r="H847" s="234">
        <f t="shared" si="27"/>
        <v>7360</v>
      </c>
    </row>
    <row r="848" s="1" customFormat="1" spans="1:8">
      <c r="A848" s="232" t="s">
        <v>43</v>
      </c>
      <c r="B848" s="233">
        <v>88327150</v>
      </c>
      <c r="C848" s="233">
        <v>89066320</v>
      </c>
      <c r="D848" s="233">
        <f t="shared" si="26"/>
        <v>739170</v>
      </c>
      <c r="E848" s="232" t="s">
        <v>43</v>
      </c>
      <c r="F848" s="233">
        <v>88393670</v>
      </c>
      <c r="G848" s="233">
        <v>88393932</v>
      </c>
      <c r="H848" s="234">
        <f t="shared" si="27"/>
        <v>262</v>
      </c>
    </row>
    <row r="849" s="1" customFormat="1" spans="1:8">
      <c r="A849" s="232" t="s">
        <v>43</v>
      </c>
      <c r="B849" s="233">
        <v>88327150</v>
      </c>
      <c r="C849" s="233">
        <v>89066320</v>
      </c>
      <c r="D849" s="233">
        <f t="shared" si="26"/>
        <v>739170</v>
      </c>
      <c r="E849" s="232" t="s">
        <v>43</v>
      </c>
      <c r="F849" s="233">
        <v>88399570</v>
      </c>
      <c r="G849" s="233">
        <v>88399851</v>
      </c>
      <c r="H849" s="234">
        <f t="shared" si="27"/>
        <v>281</v>
      </c>
    </row>
    <row r="850" s="1" customFormat="1" spans="1:8">
      <c r="A850" s="232" t="s">
        <v>43</v>
      </c>
      <c r="B850" s="233">
        <v>88327150</v>
      </c>
      <c r="C850" s="233">
        <v>89066320</v>
      </c>
      <c r="D850" s="233">
        <f t="shared" si="26"/>
        <v>739170</v>
      </c>
      <c r="E850" s="232" t="s">
        <v>43</v>
      </c>
      <c r="F850" s="233">
        <v>88403185</v>
      </c>
      <c r="G850" s="233">
        <v>88403222</v>
      </c>
      <c r="H850" s="234">
        <f t="shared" si="27"/>
        <v>37</v>
      </c>
    </row>
    <row r="851" s="1" customFormat="1" spans="1:8">
      <c r="A851" s="232" t="s">
        <v>43</v>
      </c>
      <c r="B851" s="233">
        <v>89229263</v>
      </c>
      <c r="C851" s="233">
        <v>89550812</v>
      </c>
      <c r="D851" s="233">
        <f t="shared" si="26"/>
        <v>321549</v>
      </c>
      <c r="E851" s="232" t="s">
        <v>43</v>
      </c>
      <c r="F851" s="233">
        <v>89394585</v>
      </c>
      <c r="G851" s="233">
        <v>89395898</v>
      </c>
      <c r="H851" s="234">
        <f t="shared" si="27"/>
        <v>1313</v>
      </c>
    </row>
    <row r="852" s="1" customFormat="1" spans="1:8">
      <c r="A852" s="232" t="s">
        <v>43</v>
      </c>
      <c r="B852" s="233">
        <v>89229263</v>
      </c>
      <c r="C852" s="233">
        <v>89550812</v>
      </c>
      <c r="D852" s="233">
        <f t="shared" si="26"/>
        <v>321549</v>
      </c>
      <c r="E852" s="232" t="s">
        <v>43</v>
      </c>
      <c r="F852" s="233">
        <v>89530874</v>
      </c>
      <c r="G852" s="233">
        <v>89531437</v>
      </c>
      <c r="H852" s="234">
        <f t="shared" si="27"/>
        <v>563</v>
      </c>
    </row>
    <row r="853" s="1" customFormat="1" spans="1:8">
      <c r="A853" s="232" t="s">
        <v>43</v>
      </c>
      <c r="B853" s="233">
        <v>89229263</v>
      </c>
      <c r="C853" s="233">
        <v>89550812</v>
      </c>
      <c r="D853" s="233">
        <f t="shared" si="26"/>
        <v>321549</v>
      </c>
      <c r="E853" s="232" t="s">
        <v>43</v>
      </c>
      <c r="F853" s="233">
        <v>89282355</v>
      </c>
      <c r="G853" s="233">
        <v>89336547</v>
      </c>
      <c r="H853" s="234">
        <f t="shared" si="27"/>
        <v>54192</v>
      </c>
    </row>
    <row r="854" s="1" customFormat="1" spans="1:8">
      <c r="A854" s="232" t="s">
        <v>43</v>
      </c>
      <c r="B854" s="233">
        <v>89229263</v>
      </c>
      <c r="C854" s="233">
        <v>89550812</v>
      </c>
      <c r="D854" s="233">
        <f t="shared" si="26"/>
        <v>321549</v>
      </c>
      <c r="E854" s="232" t="s">
        <v>43</v>
      </c>
      <c r="F854" s="233">
        <v>89408390</v>
      </c>
      <c r="G854" s="233">
        <v>89428200</v>
      </c>
      <c r="H854" s="234">
        <f t="shared" si="27"/>
        <v>19810</v>
      </c>
    </row>
    <row r="855" s="1" customFormat="1" spans="1:8">
      <c r="A855" s="232" t="s">
        <v>43</v>
      </c>
      <c r="B855" s="233">
        <v>89229263</v>
      </c>
      <c r="C855" s="233">
        <v>89550812</v>
      </c>
      <c r="D855" s="233">
        <f t="shared" si="26"/>
        <v>321549</v>
      </c>
      <c r="E855" s="232" t="s">
        <v>43</v>
      </c>
      <c r="F855" s="233">
        <v>89431381</v>
      </c>
      <c r="G855" s="233">
        <v>89489031</v>
      </c>
      <c r="H855" s="234">
        <f t="shared" si="27"/>
        <v>57650</v>
      </c>
    </row>
    <row r="856" s="1" customFormat="1" spans="1:8">
      <c r="A856" s="232" t="s">
        <v>43</v>
      </c>
      <c r="B856" s="233">
        <v>89229263</v>
      </c>
      <c r="C856" s="233">
        <v>89550812</v>
      </c>
      <c r="D856" s="233">
        <f t="shared" si="26"/>
        <v>321549</v>
      </c>
      <c r="E856" s="232" t="s">
        <v>43</v>
      </c>
      <c r="F856" s="233">
        <v>89490542</v>
      </c>
      <c r="G856" s="233">
        <v>89520438</v>
      </c>
      <c r="H856" s="234">
        <f t="shared" si="27"/>
        <v>29896</v>
      </c>
    </row>
    <row r="857" s="1" customFormat="1" spans="1:8">
      <c r="A857" s="232" t="s">
        <v>43</v>
      </c>
      <c r="B857" s="233">
        <v>89551371</v>
      </c>
      <c r="C857" s="233">
        <v>89800486</v>
      </c>
      <c r="D857" s="233">
        <f t="shared" si="26"/>
        <v>249115</v>
      </c>
      <c r="E857" s="232" t="s">
        <v>43</v>
      </c>
      <c r="F857" s="233">
        <v>89702838</v>
      </c>
      <c r="G857" s="233">
        <v>89737909</v>
      </c>
      <c r="H857" s="234">
        <f t="shared" si="27"/>
        <v>35071</v>
      </c>
    </row>
    <row r="858" s="1" customFormat="1" spans="1:8">
      <c r="A858" s="232" t="s">
        <v>43</v>
      </c>
      <c r="B858" s="233">
        <v>89551371</v>
      </c>
      <c r="C858" s="233">
        <v>89800486</v>
      </c>
      <c r="D858" s="233">
        <f t="shared" si="26"/>
        <v>249115</v>
      </c>
      <c r="E858" s="232" t="s">
        <v>43</v>
      </c>
      <c r="F858" s="233">
        <v>89750499</v>
      </c>
      <c r="G858" s="233">
        <v>89758126</v>
      </c>
      <c r="H858" s="234">
        <f t="shared" si="27"/>
        <v>7627</v>
      </c>
    </row>
    <row r="859" s="1" customFormat="1" spans="1:8">
      <c r="A859" s="232" t="s">
        <v>43</v>
      </c>
      <c r="B859" s="233">
        <v>89551371</v>
      </c>
      <c r="C859" s="233">
        <v>89800486</v>
      </c>
      <c r="D859" s="233">
        <f t="shared" si="26"/>
        <v>249115</v>
      </c>
      <c r="E859" s="232" t="s">
        <v>43</v>
      </c>
      <c r="F859" s="233">
        <v>89603050</v>
      </c>
      <c r="G859" s="233">
        <v>89676836</v>
      </c>
      <c r="H859" s="234">
        <f t="shared" si="27"/>
        <v>73786</v>
      </c>
    </row>
    <row r="860" s="1" customFormat="1" spans="1:8">
      <c r="A860" s="232" t="s">
        <v>43</v>
      </c>
      <c r="B860" s="233">
        <v>89551371</v>
      </c>
      <c r="C860" s="233">
        <v>89800486</v>
      </c>
      <c r="D860" s="233">
        <f t="shared" si="26"/>
        <v>249115</v>
      </c>
      <c r="E860" s="232" t="s">
        <v>43</v>
      </c>
      <c r="F860" s="233">
        <v>89775668</v>
      </c>
      <c r="G860" s="233">
        <v>89792441</v>
      </c>
      <c r="H860" s="234">
        <f t="shared" si="27"/>
        <v>16773</v>
      </c>
    </row>
    <row r="861" s="1" customFormat="1" spans="1:8">
      <c r="A861" s="232" t="s">
        <v>43</v>
      </c>
      <c r="B861" s="233">
        <v>90161902</v>
      </c>
      <c r="C861" s="233">
        <v>91261998</v>
      </c>
      <c r="D861" s="233">
        <f t="shared" si="26"/>
        <v>1100096</v>
      </c>
      <c r="E861" s="232" t="s">
        <v>43</v>
      </c>
      <c r="F861" s="233">
        <v>90325532</v>
      </c>
      <c r="G861" s="233">
        <v>90328917</v>
      </c>
      <c r="H861" s="234">
        <f t="shared" si="27"/>
        <v>3385</v>
      </c>
    </row>
    <row r="862" s="1" customFormat="1" spans="1:8">
      <c r="A862" s="232" t="s">
        <v>43</v>
      </c>
      <c r="B862" s="233">
        <v>90161902</v>
      </c>
      <c r="C862" s="233">
        <v>91261998</v>
      </c>
      <c r="D862" s="233">
        <f t="shared" si="26"/>
        <v>1100096</v>
      </c>
      <c r="E862" s="232" t="s">
        <v>43</v>
      </c>
      <c r="F862" s="233">
        <v>90396115</v>
      </c>
      <c r="G862" s="233">
        <v>90400604</v>
      </c>
      <c r="H862" s="234">
        <f t="shared" si="27"/>
        <v>4489</v>
      </c>
    </row>
    <row r="863" s="1" customFormat="1" spans="1:8">
      <c r="A863" s="232" t="s">
        <v>43</v>
      </c>
      <c r="B863" s="233">
        <v>90161902</v>
      </c>
      <c r="C863" s="233">
        <v>91261998</v>
      </c>
      <c r="D863" s="233">
        <f t="shared" si="26"/>
        <v>1100096</v>
      </c>
      <c r="E863" s="232" t="s">
        <v>43</v>
      </c>
      <c r="F863" s="233">
        <v>90407411</v>
      </c>
      <c r="G863" s="233">
        <v>90409534</v>
      </c>
      <c r="H863" s="234">
        <f t="shared" si="27"/>
        <v>2123</v>
      </c>
    </row>
    <row r="864" s="1" customFormat="1" spans="1:8">
      <c r="A864" s="232" t="s">
        <v>43</v>
      </c>
      <c r="B864" s="233">
        <v>90161902</v>
      </c>
      <c r="C864" s="233">
        <v>91261998</v>
      </c>
      <c r="D864" s="233">
        <f t="shared" si="26"/>
        <v>1100096</v>
      </c>
      <c r="E864" s="232" t="s">
        <v>43</v>
      </c>
      <c r="F864" s="233">
        <v>90427074</v>
      </c>
      <c r="G864" s="233">
        <v>90430731</v>
      </c>
      <c r="H864" s="234">
        <f t="shared" si="27"/>
        <v>3657</v>
      </c>
    </row>
    <row r="865" s="1" customFormat="1" spans="1:8">
      <c r="A865" s="232" t="s">
        <v>43</v>
      </c>
      <c r="B865" s="233">
        <v>90161902</v>
      </c>
      <c r="C865" s="233">
        <v>91261998</v>
      </c>
      <c r="D865" s="233">
        <f t="shared" si="26"/>
        <v>1100096</v>
      </c>
      <c r="E865" s="232" t="s">
        <v>43</v>
      </c>
      <c r="F865" s="233">
        <v>90529971</v>
      </c>
      <c r="G865" s="233">
        <v>90529979</v>
      </c>
      <c r="H865" s="234">
        <f t="shared" si="27"/>
        <v>8</v>
      </c>
    </row>
    <row r="866" s="1" customFormat="1" spans="1:8">
      <c r="A866" s="232" t="s">
        <v>43</v>
      </c>
      <c r="B866" s="233">
        <v>90161902</v>
      </c>
      <c r="C866" s="233">
        <v>91261998</v>
      </c>
      <c r="D866" s="233">
        <f t="shared" si="26"/>
        <v>1100096</v>
      </c>
      <c r="E866" s="232" t="s">
        <v>43</v>
      </c>
      <c r="F866" s="233">
        <v>90543784</v>
      </c>
      <c r="G866" s="233">
        <v>90544406</v>
      </c>
      <c r="H866" s="234">
        <f t="shared" si="27"/>
        <v>622</v>
      </c>
    </row>
    <row r="867" s="1" customFormat="1" spans="1:8">
      <c r="A867" s="232" t="s">
        <v>43</v>
      </c>
      <c r="B867" s="233">
        <v>90161902</v>
      </c>
      <c r="C867" s="233">
        <v>91261998</v>
      </c>
      <c r="D867" s="233">
        <f t="shared" si="26"/>
        <v>1100096</v>
      </c>
      <c r="E867" s="232" t="s">
        <v>43</v>
      </c>
      <c r="F867" s="233">
        <v>90546323</v>
      </c>
      <c r="G867" s="233">
        <v>90548445</v>
      </c>
      <c r="H867" s="234">
        <f t="shared" si="27"/>
        <v>2122</v>
      </c>
    </row>
    <row r="868" s="1" customFormat="1" spans="1:8">
      <c r="A868" s="232" t="s">
        <v>43</v>
      </c>
      <c r="B868" s="233">
        <v>90161902</v>
      </c>
      <c r="C868" s="233">
        <v>91261998</v>
      </c>
      <c r="D868" s="233">
        <f t="shared" si="26"/>
        <v>1100096</v>
      </c>
      <c r="E868" s="232" t="s">
        <v>43</v>
      </c>
      <c r="F868" s="233">
        <v>90586146</v>
      </c>
      <c r="G868" s="233">
        <v>90587076</v>
      </c>
      <c r="H868" s="234">
        <f t="shared" si="27"/>
        <v>930</v>
      </c>
    </row>
    <row r="869" s="1" customFormat="1" spans="1:8">
      <c r="A869" s="232" t="s">
        <v>43</v>
      </c>
      <c r="B869" s="233">
        <v>90161902</v>
      </c>
      <c r="C869" s="233">
        <v>91261998</v>
      </c>
      <c r="D869" s="233">
        <f t="shared" si="26"/>
        <v>1100096</v>
      </c>
      <c r="E869" s="232" t="s">
        <v>43</v>
      </c>
      <c r="F869" s="233">
        <v>90589930</v>
      </c>
      <c r="G869" s="233">
        <v>90599869</v>
      </c>
      <c r="H869" s="234">
        <f t="shared" si="27"/>
        <v>9939</v>
      </c>
    </row>
    <row r="870" s="1" customFormat="1" spans="1:8">
      <c r="A870" s="232" t="s">
        <v>43</v>
      </c>
      <c r="B870" s="233">
        <v>90161902</v>
      </c>
      <c r="C870" s="233">
        <v>91261998</v>
      </c>
      <c r="D870" s="233">
        <f t="shared" si="26"/>
        <v>1100096</v>
      </c>
      <c r="E870" s="232" t="s">
        <v>43</v>
      </c>
      <c r="F870" s="233">
        <v>90601662</v>
      </c>
      <c r="G870" s="233">
        <v>90602285</v>
      </c>
      <c r="H870" s="234">
        <f t="shared" si="27"/>
        <v>623</v>
      </c>
    </row>
    <row r="871" s="1" customFormat="1" spans="1:8">
      <c r="A871" s="232" t="s">
        <v>43</v>
      </c>
      <c r="B871" s="233">
        <v>90161902</v>
      </c>
      <c r="C871" s="233">
        <v>91261998</v>
      </c>
      <c r="D871" s="233">
        <f t="shared" si="26"/>
        <v>1100096</v>
      </c>
      <c r="E871" s="232" t="s">
        <v>43</v>
      </c>
      <c r="F871" s="233">
        <v>90673172</v>
      </c>
      <c r="G871" s="233">
        <v>90674121</v>
      </c>
      <c r="H871" s="234">
        <f t="shared" si="27"/>
        <v>949</v>
      </c>
    </row>
    <row r="872" s="1" customFormat="1" spans="1:8">
      <c r="A872" s="232" t="s">
        <v>43</v>
      </c>
      <c r="B872" s="233">
        <v>90161902</v>
      </c>
      <c r="C872" s="233">
        <v>91261998</v>
      </c>
      <c r="D872" s="233">
        <f t="shared" si="26"/>
        <v>1100096</v>
      </c>
      <c r="E872" s="232" t="s">
        <v>43</v>
      </c>
      <c r="F872" s="233">
        <v>90678896</v>
      </c>
      <c r="G872" s="233">
        <v>90678949</v>
      </c>
      <c r="H872" s="234">
        <f t="shared" si="27"/>
        <v>53</v>
      </c>
    </row>
    <row r="873" s="1" customFormat="1" spans="1:8">
      <c r="A873" s="232" t="s">
        <v>43</v>
      </c>
      <c r="B873" s="233">
        <v>90161902</v>
      </c>
      <c r="C873" s="233">
        <v>91261998</v>
      </c>
      <c r="D873" s="233">
        <f t="shared" si="26"/>
        <v>1100096</v>
      </c>
      <c r="E873" s="232" t="s">
        <v>43</v>
      </c>
      <c r="F873" s="233">
        <v>90758919</v>
      </c>
      <c r="G873" s="233">
        <v>90761232</v>
      </c>
      <c r="H873" s="234">
        <f t="shared" si="27"/>
        <v>2313</v>
      </c>
    </row>
    <row r="874" s="1" customFormat="1" spans="1:8">
      <c r="A874" s="232" t="s">
        <v>43</v>
      </c>
      <c r="B874" s="233">
        <v>90161902</v>
      </c>
      <c r="C874" s="233">
        <v>91261998</v>
      </c>
      <c r="D874" s="233">
        <f t="shared" si="26"/>
        <v>1100096</v>
      </c>
      <c r="E874" s="232" t="s">
        <v>43</v>
      </c>
      <c r="F874" s="233">
        <v>90761869</v>
      </c>
      <c r="G874" s="233">
        <v>90767029</v>
      </c>
      <c r="H874" s="234">
        <f t="shared" si="27"/>
        <v>5160</v>
      </c>
    </row>
    <row r="875" s="1" customFormat="1" spans="1:8">
      <c r="A875" s="232" t="s">
        <v>43</v>
      </c>
      <c r="B875" s="233">
        <v>90161902</v>
      </c>
      <c r="C875" s="233">
        <v>91261998</v>
      </c>
      <c r="D875" s="233">
        <f t="shared" si="26"/>
        <v>1100096</v>
      </c>
      <c r="E875" s="232" t="s">
        <v>43</v>
      </c>
      <c r="F875" s="233">
        <v>90835332</v>
      </c>
      <c r="G875" s="233">
        <v>90838170</v>
      </c>
      <c r="H875" s="234">
        <f t="shared" si="27"/>
        <v>2838</v>
      </c>
    </row>
    <row r="876" s="1" customFormat="1" spans="1:8">
      <c r="A876" s="232" t="s">
        <v>43</v>
      </c>
      <c r="B876" s="233">
        <v>90161902</v>
      </c>
      <c r="C876" s="233">
        <v>91261998</v>
      </c>
      <c r="D876" s="233">
        <f t="shared" si="26"/>
        <v>1100096</v>
      </c>
      <c r="E876" s="232" t="s">
        <v>43</v>
      </c>
      <c r="F876" s="233">
        <v>91017851</v>
      </c>
      <c r="G876" s="233">
        <v>91020138</v>
      </c>
      <c r="H876" s="234">
        <f t="shared" si="27"/>
        <v>2287</v>
      </c>
    </row>
    <row r="877" s="1" customFormat="1" spans="1:8">
      <c r="A877" s="232" t="s">
        <v>43</v>
      </c>
      <c r="B877" s="233">
        <v>90161902</v>
      </c>
      <c r="C877" s="233">
        <v>91261998</v>
      </c>
      <c r="D877" s="233">
        <f t="shared" si="26"/>
        <v>1100096</v>
      </c>
      <c r="E877" s="232" t="s">
        <v>43</v>
      </c>
      <c r="F877" s="233">
        <v>91027150</v>
      </c>
      <c r="G877" s="233">
        <v>91027454</v>
      </c>
      <c r="H877" s="234">
        <f t="shared" si="27"/>
        <v>304</v>
      </c>
    </row>
    <row r="878" s="1" customFormat="1" spans="1:8">
      <c r="A878" s="232" t="s">
        <v>43</v>
      </c>
      <c r="B878" s="233">
        <v>90161902</v>
      </c>
      <c r="C878" s="233">
        <v>91261998</v>
      </c>
      <c r="D878" s="233">
        <f t="shared" si="26"/>
        <v>1100096</v>
      </c>
      <c r="E878" s="232" t="s">
        <v>43</v>
      </c>
      <c r="F878" s="233">
        <v>91036832</v>
      </c>
      <c r="G878" s="233">
        <v>91045609</v>
      </c>
      <c r="H878" s="234">
        <f t="shared" si="27"/>
        <v>8777</v>
      </c>
    </row>
    <row r="879" s="1" customFormat="1" spans="1:8">
      <c r="A879" s="232" t="s">
        <v>43</v>
      </c>
      <c r="B879" s="233">
        <v>90161902</v>
      </c>
      <c r="C879" s="233">
        <v>91261998</v>
      </c>
      <c r="D879" s="233">
        <f t="shared" si="26"/>
        <v>1100096</v>
      </c>
      <c r="E879" s="232" t="s">
        <v>43</v>
      </c>
      <c r="F879" s="233">
        <v>90283488</v>
      </c>
      <c r="G879" s="233">
        <v>90299814</v>
      </c>
      <c r="H879" s="234">
        <f t="shared" si="27"/>
        <v>16326</v>
      </c>
    </row>
    <row r="880" s="1" customFormat="1" spans="1:8">
      <c r="A880" s="232" t="s">
        <v>43</v>
      </c>
      <c r="B880" s="233">
        <v>90161902</v>
      </c>
      <c r="C880" s="233">
        <v>91261998</v>
      </c>
      <c r="D880" s="233">
        <f t="shared" si="26"/>
        <v>1100096</v>
      </c>
      <c r="E880" s="232" t="s">
        <v>43</v>
      </c>
      <c r="F880" s="233">
        <v>90368682</v>
      </c>
      <c r="G880" s="233">
        <v>90391791</v>
      </c>
      <c r="H880" s="234">
        <f t="shared" si="27"/>
        <v>23109</v>
      </c>
    </row>
    <row r="881" s="1" customFormat="1" spans="1:8">
      <c r="A881" s="232" t="s">
        <v>43</v>
      </c>
      <c r="B881" s="233">
        <v>90161902</v>
      </c>
      <c r="C881" s="233">
        <v>91261998</v>
      </c>
      <c r="D881" s="233">
        <f t="shared" si="26"/>
        <v>1100096</v>
      </c>
      <c r="E881" s="232" t="s">
        <v>43</v>
      </c>
      <c r="F881" s="233">
        <v>90464798</v>
      </c>
      <c r="G881" s="233">
        <v>90476688</v>
      </c>
      <c r="H881" s="234">
        <f t="shared" si="27"/>
        <v>11890</v>
      </c>
    </row>
    <row r="882" s="1" customFormat="1" spans="1:8">
      <c r="A882" s="232" t="s">
        <v>43</v>
      </c>
      <c r="B882" s="233">
        <v>90161902</v>
      </c>
      <c r="C882" s="233">
        <v>91261998</v>
      </c>
      <c r="D882" s="233">
        <f t="shared" si="26"/>
        <v>1100096</v>
      </c>
      <c r="E882" s="232" t="s">
        <v>43</v>
      </c>
      <c r="F882" s="233">
        <v>90479460</v>
      </c>
      <c r="G882" s="233">
        <v>90525603</v>
      </c>
      <c r="H882" s="234">
        <f t="shared" si="27"/>
        <v>46143</v>
      </c>
    </row>
    <row r="883" s="1" customFormat="1" spans="1:8">
      <c r="A883" s="232" t="s">
        <v>43</v>
      </c>
      <c r="B883" s="233">
        <v>90161902</v>
      </c>
      <c r="C883" s="233">
        <v>91261998</v>
      </c>
      <c r="D883" s="233">
        <f t="shared" si="26"/>
        <v>1100096</v>
      </c>
      <c r="E883" s="232" t="s">
        <v>43</v>
      </c>
      <c r="F883" s="233">
        <v>90537276</v>
      </c>
      <c r="G883" s="233">
        <v>90541802</v>
      </c>
      <c r="H883" s="234">
        <f t="shared" si="27"/>
        <v>4526</v>
      </c>
    </row>
    <row r="884" s="1" customFormat="1" spans="1:8">
      <c r="A884" s="232" t="s">
        <v>43</v>
      </c>
      <c r="B884" s="233">
        <v>90161902</v>
      </c>
      <c r="C884" s="233">
        <v>91261998</v>
      </c>
      <c r="D884" s="233">
        <f t="shared" si="26"/>
        <v>1100096</v>
      </c>
      <c r="E884" s="232" t="s">
        <v>43</v>
      </c>
      <c r="F884" s="233">
        <v>90611990</v>
      </c>
      <c r="G884" s="233">
        <v>90624482</v>
      </c>
      <c r="H884" s="234">
        <f t="shared" si="27"/>
        <v>12492</v>
      </c>
    </row>
    <row r="885" s="1" customFormat="1" spans="1:8">
      <c r="A885" s="232" t="s">
        <v>43</v>
      </c>
      <c r="B885" s="233">
        <v>90161902</v>
      </c>
      <c r="C885" s="233">
        <v>91261998</v>
      </c>
      <c r="D885" s="233">
        <f t="shared" si="26"/>
        <v>1100096</v>
      </c>
      <c r="E885" s="232" t="s">
        <v>43</v>
      </c>
      <c r="F885" s="233">
        <v>90626856</v>
      </c>
      <c r="G885" s="233">
        <v>90669573</v>
      </c>
      <c r="H885" s="234">
        <f t="shared" si="27"/>
        <v>42717</v>
      </c>
    </row>
    <row r="886" s="1" customFormat="1" spans="1:8">
      <c r="A886" s="232" t="s">
        <v>43</v>
      </c>
      <c r="B886" s="233">
        <v>90161902</v>
      </c>
      <c r="C886" s="233">
        <v>91261998</v>
      </c>
      <c r="D886" s="233">
        <f t="shared" si="26"/>
        <v>1100096</v>
      </c>
      <c r="E886" s="232" t="s">
        <v>43</v>
      </c>
      <c r="F886" s="233">
        <v>90767739</v>
      </c>
      <c r="G886" s="233">
        <v>90788971</v>
      </c>
      <c r="H886" s="234">
        <f t="shared" si="27"/>
        <v>21232</v>
      </c>
    </row>
    <row r="887" s="1" customFormat="1" spans="1:8">
      <c r="A887" s="232" t="s">
        <v>43</v>
      </c>
      <c r="B887" s="233">
        <v>90161902</v>
      </c>
      <c r="C887" s="233">
        <v>91261998</v>
      </c>
      <c r="D887" s="233">
        <f t="shared" si="26"/>
        <v>1100096</v>
      </c>
      <c r="E887" s="232" t="s">
        <v>43</v>
      </c>
      <c r="F887" s="233">
        <v>90855226</v>
      </c>
      <c r="G887" s="233">
        <v>90896707</v>
      </c>
      <c r="H887" s="234">
        <f t="shared" si="27"/>
        <v>41481</v>
      </c>
    </row>
    <row r="888" s="1" customFormat="1" spans="1:8">
      <c r="A888" s="232" t="s">
        <v>43</v>
      </c>
      <c r="B888" s="233">
        <v>90161902</v>
      </c>
      <c r="C888" s="233">
        <v>91261998</v>
      </c>
      <c r="D888" s="233">
        <f t="shared" si="26"/>
        <v>1100096</v>
      </c>
      <c r="E888" s="232" t="s">
        <v>43</v>
      </c>
      <c r="F888" s="233">
        <v>90901244</v>
      </c>
      <c r="G888" s="233">
        <v>90952765</v>
      </c>
      <c r="H888" s="234">
        <f t="shared" si="27"/>
        <v>51521</v>
      </c>
    </row>
    <row r="889" s="1" customFormat="1" spans="1:8">
      <c r="A889" s="232" t="s">
        <v>43</v>
      </c>
      <c r="B889" s="233">
        <v>90161902</v>
      </c>
      <c r="C889" s="233">
        <v>91261998</v>
      </c>
      <c r="D889" s="233">
        <f t="shared" si="26"/>
        <v>1100096</v>
      </c>
      <c r="E889" s="232" t="s">
        <v>43</v>
      </c>
      <c r="F889" s="233">
        <v>90990935</v>
      </c>
      <c r="G889" s="233">
        <v>91001626</v>
      </c>
      <c r="H889" s="234">
        <f t="shared" si="27"/>
        <v>10691</v>
      </c>
    </row>
    <row r="890" s="1" customFormat="1" spans="1:8">
      <c r="A890" s="232" t="s">
        <v>43</v>
      </c>
      <c r="B890" s="233">
        <v>90161902</v>
      </c>
      <c r="C890" s="233">
        <v>91261998</v>
      </c>
      <c r="D890" s="233">
        <f t="shared" si="26"/>
        <v>1100096</v>
      </c>
      <c r="E890" s="232" t="s">
        <v>43</v>
      </c>
      <c r="F890" s="233">
        <v>91147659</v>
      </c>
      <c r="G890" s="233">
        <v>91215458</v>
      </c>
      <c r="H890" s="234">
        <f t="shared" si="27"/>
        <v>67799</v>
      </c>
    </row>
    <row r="891" s="1" customFormat="1" spans="1:8">
      <c r="A891" s="232" t="s">
        <v>43</v>
      </c>
      <c r="B891" s="233">
        <v>90161902</v>
      </c>
      <c r="C891" s="233">
        <v>91261998</v>
      </c>
      <c r="D891" s="233">
        <f t="shared" si="26"/>
        <v>1100096</v>
      </c>
      <c r="E891" s="232" t="s">
        <v>43</v>
      </c>
      <c r="F891" s="233">
        <v>90436883</v>
      </c>
      <c r="G891" s="233">
        <v>90462964</v>
      </c>
      <c r="H891" s="234">
        <f t="shared" si="27"/>
        <v>26081</v>
      </c>
    </row>
    <row r="892" s="1" customFormat="1" spans="1:8">
      <c r="A892" s="232" t="s">
        <v>43</v>
      </c>
      <c r="B892" s="233">
        <v>90161902</v>
      </c>
      <c r="C892" s="233">
        <v>91261998</v>
      </c>
      <c r="D892" s="233">
        <f t="shared" si="26"/>
        <v>1100096</v>
      </c>
      <c r="E892" s="232" t="s">
        <v>43</v>
      </c>
      <c r="F892" s="233">
        <v>90552993</v>
      </c>
      <c r="G892" s="233">
        <v>90580850</v>
      </c>
      <c r="H892" s="234">
        <f t="shared" si="27"/>
        <v>27857</v>
      </c>
    </row>
    <row r="893" s="1" customFormat="1" spans="1:8">
      <c r="A893" s="232" t="s">
        <v>43</v>
      </c>
      <c r="B893" s="233">
        <v>90161902</v>
      </c>
      <c r="C893" s="233">
        <v>91261998</v>
      </c>
      <c r="D893" s="233">
        <f t="shared" si="26"/>
        <v>1100096</v>
      </c>
      <c r="E893" s="232" t="s">
        <v>43</v>
      </c>
      <c r="F893" s="233">
        <v>90684331</v>
      </c>
      <c r="G893" s="233">
        <v>90750529</v>
      </c>
      <c r="H893" s="234">
        <f t="shared" si="27"/>
        <v>66198</v>
      </c>
    </row>
    <row r="894" s="1" customFormat="1" spans="1:8">
      <c r="A894" s="232" t="s">
        <v>43</v>
      </c>
      <c r="B894" s="233">
        <v>90161902</v>
      </c>
      <c r="C894" s="233">
        <v>91261998</v>
      </c>
      <c r="D894" s="233">
        <f t="shared" si="26"/>
        <v>1100096</v>
      </c>
      <c r="E894" s="232" t="s">
        <v>43</v>
      </c>
      <c r="F894" s="233">
        <v>90962686</v>
      </c>
      <c r="G894" s="233">
        <v>90968732</v>
      </c>
      <c r="H894" s="234">
        <f t="shared" si="27"/>
        <v>6046</v>
      </c>
    </row>
    <row r="895" s="1" customFormat="1" spans="1:8">
      <c r="A895" s="232" t="s">
        <v>43</v>
      </c>
      <c r="B895" s="233">
        <v>90161902</v>
      </c>
      <c r="C895" s="233">
        <v>91261998</v>
      </c>
      <c r="D895" s="233">
        <f t="shared" si="26"/>
        <v>1100096</v>
      </c>
      <c r="E895" s="232" t="s">
        <v>43</v>
      </c>
      <c r="F895" s="233">
        <v>90144880</v>
      </c>
      <c r="G895" s="233">
        <v>90279523</v>
      </c>
      <c r="H895" s="234">
        <f t="shared" si="27"/>
        <v>134643</v>
      </c>
    </row>
    <row r="896" s="1" customFormat="1" spans="1:8">
      <c r="A896" s="232" t="s">
        <v>43</v>
      </c>
      <c r="B896" s="233">
        <v>91407595</v>
      </c>
      <c r="C896" s="233">
        <v>91745020</v>
      </c>
      <c r="D896" s="233">
        <f t="shared" si="26"/>
        <v>337425</v>
      </c>
      <c r="E896" s="232" t="s">
        <v>43</v>
      </c>
      <c r="F896" s="233">
        <v>91512335</v>
      </c>
      <c r="G896" s="233">
        <v>91512510</v>
      </c>
      <c r="H896" s="234">
        <f t="shared" si="27"/>
        <v>175</v>
      </c>
    </row>
    <row r="897" s="1" customFormat="1" spans="1:8">
      <c r="A897" s="232" t="s">
        <v>43</v>
      </c>
      <c r="B897" s="233">
        <v>91407595</v>
      </c>
      <c r="C897" s="233">
        <v>91745020</v>
      </c>
      <c r="D897" s="233">
        <f t="shared" si="26"/>
        <v>337425</v>
      </c>
      <c r="E897" s="232" t="s">
        <v>43</v>
      </c>
      <c r="F897" s="233">
        <v>91625812</v>
      </c>
      <c r="G897" s="233">
        <v>91628377</v>
      </c>
      <c r="H897" s="234">
        <f t="shared" si="27"/>
        <v>2565</v>
      </c>
    </row>
    <row r="898" s="1" customFormat="1" spans="1:8">
      <c r="A898" s="232" t="s">
        <v>43</v>
      </c>
      <c r="B898" s="233">
        <v>91407595</v>
      </c>
      <c r="C898" s="233">
        <v>91745020</v>
      </c>
      <c r="D898" s="233">
        <f t="shared" si="26"/>
        <v>337425</v>
      </c>
      <c r="E898" s="232" t="s">
        <v>43</v>
      </c>
      <c r="F898" s="233">
        <v>91661022</v>
      </c>
      <c r="G898" s="233">
        <v>91667187</v>
      </c>
      <c r="H898" s="234">
        <f t="shared" si="27"/>
        <v>6165</v>
      </c>
    </row>
    <row r="899" s="1" customFormat="1" spans="1:8">
      <c r="A899" s="232" t="s">
        <v>43</v>
      </c>
      <c r="B899" s="233">
        <v>91407595</v>
      </c>
      <c r="C899" s="233">
        <v>91745020</v>
      </c>
      <c r="D899" s="233">
        <f t="shared" si="26"/>
        <v>337425</v>
      </c>
      <c r="E899" s="232" t="s">
        <v>43</v>
      </c>
      <c r="F899" s="233">
        <v>91671404</v>
      </c>
      <c r="G899" s="233">
        <v>91673849</v>
      </c>
      <c r="H899" s="234">
        <f t="shared" si="27"/>
        <v>2445</v>
      </c>
    </row>
    <row r="900" s="1" customFormat="1" spans="1:8">
      <c r="A900" s="232" t="s">
        <v>43</v>
      </c>
      <c r="B900" s="233">
        <v>91407595</v>
      </c>
      <c r="C900" s="233">
        <v>91745020</v>
      </c>
      <c r="D900" s="233">
        <f t="shared" si="26"/>
        <v>337425</v>
      </c>
      <c r="E900" s="232" t="s">
        <v>43</v>
      </c>
      <c r="F900" s="233">
        <v>91631526</v>
      </c>
      <c r="G900" s="233">
        <v>91638942</v>
      </c>
      <c r="H900" s="234">
        <f t="shared" si="27"/>
        <v>7416</v>
      </c>
    </row>
    <row r="901" s="1" customFormat="1" spans="1:8">
      <c r="A901" s="232" t="s">
        <v>74</v>
      </c>
      <c r="B901" s="233">
        <v>18788</v>
      </c>
      <c r="C901" s="233">
        <v>445853</v>
      </c>
      <c r="D901" s="233">
        <f t="shared" ref="D901:D964" si="28">C901-B901</f>
        <v>427065</v>
      </c>
      <c r="E901" s="232" t="s">
        <v>74</v>
      </c>
      <c r="F901" s="233">
        <v>0</v>
      </c>
      <c r="G901" s="233">
        <v>1763273</v>
      </c>
      <c r="H901" s="234">
        <f t="shared" ref="H901:H964" si="29">G901-F901</f>
        <v>1763273</v>
      </c>
    </row>
    <row r="902" s="1" customFormat="1" spans="1:8">
      <c r="A902" s="232" t="s">
        <v>74</v>
      </c>
      <c r="B902" s="233">
        <v>465678</v>
      </c>
      <c r="C902" s="233">
        <v>485033</v>
      </c>
      <c r="D902" s="233">
        <f t="shared" si="28"/>
        <v>19355</v>
      </c>
      <c r="E902" s="232" t="s">
        <v>74</v>
      </c>
      <c r="F902" s="233">
        <v>0</v>
      </c>
      <c r="G902" s="233">
        <v>1763273</v>
      </c>
      <c r="H902" s="234">
        <f t="shared" si="29"/>
        <v>1763273</v>
      </c>
    </row>
    <row r="903" s="1" customFormat="1" spans="1:8">
      <c r="A903" s="232" t="s">
        <v>74</v>
      </c>
      <c r="B903" s="233">
        <v>488483</v>
      </c>
      <c r="C903" s="233">
        <v>499711</v>
      </c>
      <c r="D903" s="233">
        <f t="shared" si="28"/>
        <v>11228</v>
      </c>
      <c r="E903" s="232" t="s">
        <v>74</v>
      </c>
      <c r="F903" s="233">
        <v>0</v>
      </c>
      <c r="G903" s="233">
        <v>1763273</v>
      </c>
      <c r="H903" s="234">
        <f t="shared" si="29"/>
        <v>1763273</v>
      </c>
    </row>
    <row r="904" s="1" customFormat="1" spans="1:8">
      <c r="A904" s="232" t="s">
        <v>74</v>
      </c>
      <c r="B904" s="233">
        <v>525297</v>
      </c>
      <c r="C904" s="233">
        <v>5585943</v>
      </c>
      <c r="D904" s="233">
        <f t="shared" si="28"/>
        <v>5060646</v>
      </c>
      <c r="E904" s="232" t="s">
        <v>74</v>
      </c>
      <c r="F904" s="233">
        <v>4270885</v>
      </c>
      <c r="G904" s="233">
        <v>4271709</v>
      </c>
      <c r="H904" s="234">
        <f t="shared" si="29"/>
        <v>824</v>
      </c>
    </row>
    <row r="905" s="1" customFormat="1" spans="1:8">
      <c r="A905" s="232" t="s">
        <v>74</v>
      </c>
      <c r="B905" s="233">
        <v>525297</v>
      </c>
      <c r="C905" s="233">
        <v>5585943</v>
      </c>
      <c r="D905" s="233">
        <f t="shared" si="28"/>
        <v>5060646</v>
      </c>
      <c r="E905" s="232" t="s">
        <v>74</v>
      </c>
      <c r="F905" s="233">
        <v>5181145</v>
      </c>
      <c r="G905" s="233">
        <v>5182775</v>
      </c>
      <c r="H905" s="234">
        <f t="shared" si="29"/>
        <v>1630</v>
      </c>
    </row>
    <row r="906" s="1" customFormat="1" spans="1:8">
      <c r="A906" s="232" t="s">
        <v>74</v>
      </c>
      <c r="B906" s="233">
        <v>525297</v>
      </c>
      <c r="C906" s="233">
        <v>5585943</v>
      </c>
      <c r="D906" s="233">
        <f t="shared" si="28"/>
        <v>5060646</v>
      </c>
      <c r="E906" s="232" t="s">
        <v>74</v>
      </c>
      <c r="F906" s="233">
        <v>5183775</v>
      </c>
      <c r="G906" s="233">
        <v>5193099</v>
      </c>
      <c r="H906" s="234">
        <f t="shared" si="29"/>
        <v>9324</v>
      </c>
    </row>
    <row r="907" s="1" customFormat="1" spans="1:8">
      <c r="A907" s="232" t="s">
        <v>74</v>
      </c>
      <c r="B907" s="233">
        <v>525297</v>
      </c>
      <c r="C907" s="233">
        <v>5585943</v>
      </c>
      <c r="D907" s="233">
        <f t="shared" si="28"/>
        <v>5060646</v>
      </c>
      <c r="E907" s="232" t="s">
        <v>74</v>
      </c>
      <c r="F907" s="233">
        <v>5196411</v>
      </c>
      <c r="G907" s="233">
        <v>5201816</v>
      </c>
      <c r="H907" s="234">
        <f t="shared" si="29"/>
        <v>5405</v>
      </c>
    </row>
    <row r="908" s="1" customFormat="1" spans="1:8">
      <c r="A908" s="232" t="s">
        <v>74</v>
      </c>
      <c r="B908" s="233">
        <v>525297</v>
      </c>
      <c r="C908" s="233">
        <v>5585943</v>
      </c>
      <c r="D908" s="233">
        <f t="shared" si="28"/>
        <v>5060646</v>
      </c>
      <c r="E908" s="232" t="s">
        <v>74</v>
      </c>
      <c r="F908" s="233">
        <v>5533091</v>
      </c>
      <c r="G908" s="233">
        <v>5533332</v>
      </c>
      <c r="H908" s="234">
        <f t="shared" si="29"/>
        <v>241</v>
      </c>
    </row>
    <row r="909" s="1" customFormat="1" spans="1:8">
      <c r="A909" s="232" t="s">
        <v>74</v>
      </c>
      <c r="B909" s="233">
        <v>525297</v>
      </c>
      <c r="C909" s="233">
        <v>5585943</v>
      </c>
      <c r="D909" s="233">
        <f t="shared" si="28"/>
        <v>5060646</v>
      </c>
      <c r="E909" s="232" t="s">
        <v>74</v>
      </c>
      <c r="F909" s="233">
        <v>4231395</v>
      </c>
      <c r="G909" s="233">
        <v>4265458</v>
      </c>
      <c r="H909" s="234">
        <f t="shared" si="29"/>
        <v>34063</v>
      </c>
    </row>
    <row r="910" s="1" customFormat="1" spans="1:8">
      <c r="A910" s="232" t="s">
        <v>74</v>
      </c>
      <c r="B910" s="233">
        <v>525297</v>
      </c>
      <c r="C910" s="233">
        <v>5585943</v>
      </c>
      <c r="D910" s="233">
        <f t="shared" si="28"/>
        <v>5060646</v>
      </c>
      <c r="E910" s="232" t="s">
        <v>74</v>
      </c>
      <c r="F910" s="233">
        <v>4623451</v>
      </c>
      <c r="G910" s="233">
        <v>4679554</v>
      </c>
      <c r="H910" s="234">
        <f t="shared" si="29"/>
        <v>56103</v>
      </c>
    </row>
    <row r="911" s="1" customFormat="1" spans="1:8">
      <c r="A911" s="232" t="s">
        <v>74</v>
      </c>
      <c r="B911" s="233">
        <v>525297</v>
      </c>
      <c r="C911" s="233">
        <v>5585943</v>
      </c>
      <c r="D911" s="233">
        <f t="shared" si="28"/>
        <v>5060646</v>
      </c>
      <c r="E911" s="232" t="s">
        <v>74</v>
      </c>
      <c r="F911" s="233">
        <v>4865984</v>
      </c>
      <c r="G911" s="233">
        <v>4952297</v>
      </c>
      <c r="H911" s="234">
        <f t="shared" si="29"/>
        <v>86313</v>
      </c>
    </row>
    <row r="912" s="1" customFormat="1" spans="1:8">
      <c r="A912" s="232" t="s">
        <v>74</v>
      </c>
      <c r="B912" s="233">
        <v>525297</v>
      </c>
      <c r="C912" s="233">
        <v>5585943</v>
      </c>
      <c r="D912" s="233">
        <f t="shared" si="28"/>
        <v>5060646</v>
      </c>
      <c r="E912" s="232" t="s">
        <v>74</v>
      </c>
      <c r="F912" s="233">
        <v>5093248</v>
      </c>
      <c r="G912" s="233">
        <v>5099764</v>
      </c>
      <c r="H912" s="234">
        <f t="shared" si="29"/>
        <v>6516</v>
      </c>
    </row>
    <row r="913" s="1" customFormat="1" spans="1:8">
      <c r="A913" s="232" t="s">
        <v>74</v>
      </c>
      <c r="B913" s="233">
        <v>525297</v>
      </c>
      <c r="C913" s="233">
        <v>5585943</v>
      </c>
      <c r="D913" s="233">
        <f t="shared" si="28"/>
        <v>5060646</v>
      </c>
      <c r="E913" s="232" t="s">
        <v>74</v>
      </c>
      <c r="F913" s="233">
        <v>5130096</v>
      </c>
      <c r="G913" s="233">
        <v>5148811</v>
      </c>
      <c r="H913" s="234">
        <f t="shared" si="29"/>
        <v>18715</v>
      </c>
    </row>
    <row r="914" s="1" customFormat="1" spans="1:8">
      <c r="A914" s="232" t="s">
        <v>74</v>
      </c>
      <c r="B914" s="233">
        <v>525297</v>
      </c>
      <c r="C914" s="233">
        <v>5585943</v>
      </c>
      <c r="D914" s="233">
        <f t="shared" si="28"/>
        <v>5060646</v>
      </c>
      <c r="E914" s="232" t="s">
        <v>74</v>
      </c>
      <c r="F914" s="233">
        <v>5549604</v>
      </c>
      <c r="G914" s="233">
        <v>5554909</v>
      </c>
      <c r="H914" s="234">
        <f t="shared" si="29"/>
        <v>5305</v>
      </c>
    </row>
    <row r="915" s="1" customFormat="1" spans="1:8">
      <c r="A915" s="232" t="s">
        <v>74</v>
      </c>
      <c r="B915" s="233">
        <v>525297</v>
      </c>
      <c r="C915" s="233">
        <v>5585943</v>
      </c>
      <c r="D915" s="233">
        <f t="shared" si="28"/>
        <v>5060646</v>
      </c>
      <c r="E915" s="232" t="s">
        <v>74</v>
      </c>
      <c r="F915" s="233">
        <v>1786934</v>
      </c>
      <c r="G915" s="233">
        <v>1897728</v>
      </c>
      <c r="H915" s="234">
        <f t="shared" si="29"/>
        <v>110794</v>
      </c>
    </row>
    <row r="916" s="1" customFormat="1" spans="1:8">
      <c r="A916" s="232" t="s">
        <v>74</v>
      </c>
      <c r="B916" s="233">
        <v>525297</v>
      </c>
      <c r="C916" s="233">
        <v>5585943</v>
      </c>
      <c r="D916" s="233">
        <f t="shared" si="28"/>
        <v>5060646</v>
      </c>
      <c r="E916" s="232" t="s">
        <v>74</v>
      </c>
      <c r="F916" s="233">
        <v>2348771</v>
      </c>
      <c r="G916" s="233">
        <v>2814215</v>
      </c>
      <c r="H916" s="234">
        <f t="shared" si="29"/>
        <v>465444</v>
      </c>
    </row>
    <row r="917" s="1" customFormat="1" spans="1:8">
      <c r="A917" s="232" t="s">
        <v>74</v>
      </c>
      <c r="B917" s="233">
        <v>525297</v>
      </c>
      <c r="C917" s="233">
        <v>5585943</v>
      </c>
      <c r="D917" s="233">
        <f t="shared" si="28"/>
        <v>5060646</v>
      </c>
      <c r="E917" s="232" t="s">
        <v>74</v>
      </c>
      <c r="F917" s="233">
        <v>4286083</v>
      </c>
      <c r="G917" s="233">
        <v>4525264</v>
      </c>
      <c r="H917" s="234">
        <f t="shared" si="29"/>
        <v>239181</v>
      </c>
    </row>
    <row r="918" s="1" customFormat="1" spans="1:8">
      <c r="A918" s="232" t="s">
        <v>74</v>
      </c>
      <c r="B918" s="233">
        <v>525297</v>
      </c>
      <c r="C918" s="233">
        <v>5585943</v>
      </c>
      <c r="D918" s="233">
        <f t="shared" si="28"/>
        <v>5060646</v>
      </c>
      <c r="E918" s="232" t="s">
        <v>74</v>
      </c>
      <c r="F918" s="233">
        <v>4711405</v>
      </c>
      <c r="G918" s="233">
        <v>4849823</v>
      </c>
      <c r="H918" s="234">
        <f t="shared" si="29"/>
        <v>138418</v>
      </c>
    </row>
    <row r="919" s="1" customFormat="1" spans="1:8">
      <c r="A919" s="232" t="s">
        <v>74</v>
      </c>
      <c r="B919" s="233">
        <v>525297</v>
      </c>
      <c r="C919" s="233">
        <v>5585943</v>
      </c>
      <c r="D919" s="233">
        <f t="shared" si="28"/>
        <v>5060646</v>
      </c>
      <c r="E919" s="232" t="s">
        <v>74</v>
      </c>
      <c r="F919" s="233">
        <v>0</v>
      </c>
      <c r="G919" s="233">
        <v>1763273</v>
      </c>
      <c r="H919" s="234">
        <f t="shared" si="29"/>
        <v>1763273</v>
      </c>
    </row>
    <row r="920" s="1" customFormat="1" spans="1:8">
      <c r="A920" s="232" t="s">
        <v>74</v>
      </c>
      <c r="B920" s="233">
        <v>525297</v>
      </c>
      <c r="C920" s="233">
        <v>5585943</v>
      </c>
      <c r="D920" s="233">
        <f t="shared" si="28"/>
        <v>5060646</v>
      </c>
      <c r="E920" s="232" t="s">
        <v>74</v>
      </c>
      <c r="F920" s="233">
        <v>2095946</v>
      </c>
      <c r="G920" s="233">
        <v>2336170</v>
      </c>
      <c r="H920" s="234">
        <f t="shared" si="29"/>
        <v>240224</v>
      </c>
    </row>
    <row r="921" s="1" customFormat="1" spans="1:8">
      <c r="A921" s="232" t="s">
        <v>74</v>
      </c>
      <c r="B921" s="233">
        <v>525297</v>
      </c>
      <c r="C921" s="233">
        <v>5585943</v>
      </c>
      <c r="D921" s="233">
        <f t="shared" si="28"/>
        <v>5060646</v>
      </c>
      <c r="E921" s="232" t="s">
        <v>74</v>
      </c>
      <c r="F921" s="233">
        <v>2822250</v>
      </c>
      <c r="G921" s="233">
        <v>4117083</v>
      </c>
      <c r="H921" s="234">
        <f t="shared" si="29"/>
        <v>1294833</v>
      </c>
    </row>
    <row r="922" s="1" customFormat="1" spans="1:8">
      <c r="A922" s="232" t="s">
        <v>74</v>
      </c>
      <c r="B922" s="233">
        <v>525297</v>
      </c>
      <c r="C922" s="233">
        <v>5585943</v>
      </c>
      <c r="D922" s="233">
        <f t="shared" si="28"/>
        <v>5060646</v>
      </c>
      <c r="E922" s="232" t="s">
        <v>74</v>
      </c>
      <c r="F922" s="233">
        <v>4118363</v>
      </c>
      <c r="G922" s="233">
        <v>4223829</v>
      </c>
      <c r="H922" s="234">
        <f t="shared" si="29"/>
        <v>105466</v>
      </c>
    </row>
    <row r="923" s="1" customFormat="1" spans="1:8">
      <c r="A923" s="232" t="s">
        <v>74</v>
      </c>
      <c r="B923" s="233">
        <v>15983874</v>
      </c>
      <c r="C923" s="233">
        <v>16130426</v>
      </c>
      <c r="D923" s="233">
        <f t="shared" si="28"/>
        <v>146552</v>
      </c>
      <c r="E923" s="232" t="s">
        <v>74</v>
      </c>
      <c r="F923" s="233">
        <v>15991641</v>
      </c>
      <c r="G923" s="233">
        <v>16035234</v>
      </c>
      <c r="H923" s="234">
        <f t="shared" si="29"/>
        <v>43593</v>
      </c>
    </row>
    <row r="924" s="1" customFormat="1" spans="1:8">
      <c r="A924" s="232" t="s">
        <v>74</v>
      </c>
      <c r="B924" s="233">
        <v>15983874</v>
      </c>
      <c r="C924" s="233">
        <v>16130426</v>
      </c>
      <c r="D924" s="233">
        <f t="shared" si="28"/>
        <v>146552</v>
      </c>
      <c r="E924" s="232" t="s">
        <v>74</v>
      </c>
      <c r="F924" s="233">
        <v>16089716</v>
      </c>
      <c r="G924" s="233">
        <v>16155609</v>
      </c>
      <c r="H924" s="234">
        <f t="shared" si="29"/>
        <v>65893</v>
      </c>
    </row>
    <row r="925" s="1" customFormat="1" spans="1:8">
      <c r="A925" s="232" t="s">
        <v>74</v>
      </c>
      <c r="B925" s="233">
        <v>16130659</v>
      </c>
      <c r="C925" s="233">
        <v>16269679</v>
      </c>
      <c r="D925" s="233">
        <f t="shared" si="28"/>
        <v>139020</v>
      </c>
      <c r="E925" s="232" t="s">
        <v>74</v>
      </c>
      <c r="F925" s="233">
        <v>16177296</v>
      </c>
      <c r="G925" s="233">
        <v>16182410</v>
      </c>
      <c r="H925" s="234">
        <f t="shared" si="29"/>
        <v>5114</v>
      </c>
    </row>
    <row r="926" s="1" customFormat="1" spans="1:8">
      <c r="A926" s="232" t="s">
        <v>74</v>
      </c>
      <c r="B926" s="233">
        <v>16130659</v>
      </c>
      <c r="C926" s="233">
        <v>16269679</v>
      </c>
      <c r="D926" s="233">
        <f t="shared" si="28"/>
        <v>139020</v>
      </c>
      <c r="E926" s="232" t="s">
        <v>74</v>
      </c>
      <c r="F926" s="233">
        <v>16170542</v>
      </c>
      <c r="G926" s="233">
        <v>16176970</v>
      </c>
      <c r="H926" s="234">
        <f t="shared" si="29"/>
        <v>6428</v>
      </c>
    </row>
    <row r="927" s="1" customFormat="1" spans="1:8">
      <c r="A927" s="232" t="s">
        <v>74</v>
      </c>
      <c r="B927" s="233">
        <v>16130659</v>
      </c>
      <c r="C927" s="233">
        <v>16269679</v>
      </c>
      <c r="D927" s="233">
        <f t="shared" si="28"/>
        <v>139020</v>
      </c>
      <c r="E927" s="232" t="s">
        <v>74</v>
      </c>
      <c r="F927" s="233">
        <v>16089716</v>
      </c>
      <c r="G927" s="233">
        <v>16155609</v>
      </c>
      <c r="H927" s="234">
        <f t="shared" si="29"/>
        <v>65893</v>
      </c>
    </row>
    <row r="928" s="1" customFormat="1" spans="1:8">
      <c r="A928" s="232" t="s">
        <v>74</v>
      </c>
      <c r="B928" s="233">
        <v>16130659</v>
      </c>
      <c r="C928" s="233">
        <v>16269679</v>
      </c>
      <c r="D928" s="233">
        <f t="shared" si="28"/>
        <v>139020</v>
      </c>
      <c r="E928" s="232" t="s">
        <v>74</v>
      </c>
      <c r="F928" s="233">
        <v>16216650</v>
      </c>
      <c r="G928" s="233">
        <v>16301235</v>
      </c>
      <c r="H928" s="234">
        <f t="shared" si="29"/>
        <v>84585</v>
      </c>
    </row>
    <row r="929" s="1" customFormat="1" spans="1:8">
      <c r="A929" s="232" t="s">
        <v>74</v>
      </c>
      <c r="B929" s="233">
        <v>16360766</v>
      </c>
      <c r="C929" s="233">
        <v>16379922</v>
      </c>
      <c r="D929" s="233">
        <f t="shared" si="28"/>
        <v>19156</v>
      </c>
      <c r="E929" s="232" t="s">
        <v>74</v>
      </c>
      <c r="F929" s="233">
        <v>16349983</v>
      </c>
      <c r="G929" s="233">
        <v>16430756</v>
      </c>
      <c r="H929" s="234">
        <f t="shared" si="29"/>
        <v>80773</v>
      </c>
    </row>
    <row r="930" s="1" customFormat="1" spans="1:8">
      <c r="A930" s="232" t="s">
        <v>74</v>
      </c>
      <c r="B930" s="233">
        <v>16412145</v>
      </c>
      <c r="C930" s="233">
        <v>16444021</v>
      </c>
      <c r="D930" s="233">
        <f t="shared" si="28"/>
        <v>31876</v>
      </c>
      <c r="E930" s="232" t="s">
        <v>74</v>
      </c>
      <c r="F930" s="233">
        <v>16439615</v>
      </c>
      <c r="G930" s="233">
        <v>16442884</v>
      </c>
      <c r="H930" s="234">
        <f t="shared" si="29"/>
        <v>3269</v>
      </c>
    </row>
    <row r="931" s="1" customFormat="1" spans="1:8">
      <c r="A931" s="232" t="s">
        <v>74</v>
      </c>
      <c r="B931" s="233">
        <v>16412145</v>
      </c>
      <c r="C931" s="233">
        <v>16444021</v>
      </c>
      <c r="D931" s="233">
        <f t="shared" si="28"/>
        <v>31876</v>
      </c>
      <c r="E931" s="232" t="s">
        <v>74</v>
      </c>
      <c r="F931" s="233">
        <v>16349983</v>
      </c>
      <c r="G931" s="233">
        <v>16430756</v>
      </c>
      <c r="H931" s="234">
        <f t="shared" si="29"/>
        <v>80773</v>
      </c>
    </row>
    <row r="932" s="1" customFormat="1" spans="1:8">
      <c r="A932" s="232" t="s">
        <v>74</v>
      </c>
      <c r="B932" s="233">
        <v>16444607</v>
      </c>
      <c r="C932" s="233">
        <v>16598256</v>
      </c>
      <c r="D932" s="233">
        <f t="shared" si="28"/>
        <v>153649</v>
      </c>
      <c r="E932" s="232" t="s">
        <v>74</v>
      </c>
      <c r="F932" s="233">
        <v>16508792</v>
      </c>
      <c r="G932" s="233">
        <v>16537452</v>
      </c>
      <c r="H932" s="234">
        <f t="shared" si="29"/>
        <v>28660</v>
      </c>
    </row>
    <row r="933" s="1" customFormat="1" spans="1:8">
      <c r="A933" s="232" t="s">
        <v>74</v>
      </c>
      <c r="B933" s="233">
        <v>16651209</v>
      </c>
      <c r="C933" s="233">
        <v>16825642</v>
      </c>
      <c r="D933" s="233">
        <f t="shared" si="28"/>
        <v>174433</v>
      </c>
      <c r="E933" s="232" t="s">
        <v>74</v>
      </c>
      <c r="F933" s="233">
        <v>16781783</v>
      </c>
      <c r="G933" s="233">
        <v>16786808</v>
      </c>
      <c r="H933" s="234">
        <f t="shared" si="29"/>
        <v>5025</v>
      </c>
    </row>
    <row r="934" s="1" customFormat="1" spans="1:8">
      <c r="A934" s="232" t="s">
        <v>74</v>
      </c>
      <c r="B934" s="233">
        <v>16651209</v>
      </c>
      <c r="C934" s="233">
        <v>16825642</v>
      </c>
      <c r="D934" s="233">
        <f t="shared" si="28"/>
        <v>174433</v>
      </c>
      <c r="E934" s="232" t="s">
        <v>74</v>
      </c>
      <c r="F934" s="233">
        <v>16787583</v>
      </c>
      <c r="G934" s="233">
        <v>16790808</v>
      </c>
      <c r="H934" s="234">
        <f t="shared" si="29"/>
        <v>3225</v>
      </c>
    </row>
    <row r="935" s="1" customFormat="1" spans="1:8">
      <c r="A935" s="232" t="s">
        <v>74</v>
      </c>
      <c r="B935" s="233">
        <v>16651209</v>
      </c>
      <c r="C935" s="233">
        <v>16825642</v>
      </c>
      <c r="D935" s="233">
        <f t="shared" si="28"/>
        <v>174433</v>
      </c>
      <c r="E935" s="232" t="s">
        <v>74</v>
      </c>
      <c r="F935" s="233">
        <v>16792509</v>
      </c>
      <c r="G935" s="233">
        <v>16797151</v>
      </c>
      <c r="H935" s="234">
        <f t="shared" si="29"/>
        <v>4642</v>
      </c>
    </row>
    <row r="936" s="1" customFormat="1" spans="1:8">
      <c r="A936" s="232" t="s">
        <v>74</v>
      </c>
      <c r="B936" s="233">
        <v>16651209</v>
      </c>
      <c r="C936" s="233">
        <v>16825642</v>
      </c>
      <c r="D936" s="233">
        <f t="shared" si="28"/>
        <v>174433</v>
      </c>
      <c r="E936" s="232" t="s">
        <v>74</v>
      </c>
      <c r="F936" s="233">
        <v>16607957</v>
      </c>
      <c r="G936" s="233">
        <v>16678051</v>
      </c>
      <c r="H936" s="234">
        <f t="shared" si="29"/>
        <v>70094</v>
      </c>
    </row>
    <row r="937" s="1" customFormat="1" spans="1:8">
      <c r="A937" s="232" t="s">
        <v>74</v>
      </c>
      <c r="B937" s="233">
        <v>23059347</v>
      </c>
      <c r="C937" s="233">
        <v>23116997</v>
      </c>
      <c r="D937" s="233">
        <f t="shared" si="28"/>
        <v>57650</v>
      </c>
      <c r="E937" s="232" t="s">
        <v>74</v>
      </c>
      <c r="F937" s="233">
        <v>23086807</v>
      </c>
      <c r="G937" s="233">
        <v>23096307</v>
      </c>
      <c r="H937" s="234">
        <f t="shared" si="29"/>
        <v>9500</v>
      </c>
    </row>
    <row r="938" s="1" customFormat="1" spans="1:8">
      <c r="A938" s="232" t="s">
        <v>74</v>
      </c>
      <c r="B938" s="233">
        <v>68222065</v>
      </c>
      <c r="C938" s="233">
        <v>68348367</v>
      </c>
      <c r="D938" s="233">
        <f t="shared" si="28"/>
        <v>126302</v>
      </c>
      <c r="E938" s="232" t="s">
        <v>74</v>
      </c>
      <c r="F938" s="233">
        <v>68285138</v>
      </c>
      <c r="G938" s="233">
        <v>68301059</v>
      </c>
      <c r="H938" s="234">
        <f t="shared" si="29"/>
        <v>15921</v>
      </c>
    </row>
    <row r="939" s="1" customFormat="1" spans="1:8">
      <c r="A939" s="232" t="s">
        <v>74</v>
      </c>
      <c r="B939" s="233">
        <v>79374578</v>
      </c>
      <c r="C939" s="233">
        <v>79389495</v>
      </c>
      <c r="D939" s="233">
        <f t="shared" si="28"/>
        <v>14917</v>
      </c>
      <c r="E939" s="232" t="s">
        <v>74</v>
      </c>
      <c r="F939" s="233">
        <v>79369184</v>
      </c>
      <c r="G939" s="233">
        <v>79375169</v>
      </c>
      <c r="H939" s="234">
        <f t="shared" si="29"/>
        <v>5985</v>
      </c>
    </row>
    <row r="940" s="1" customFormat="1" spans="1:8">
      <c r="A940" s="232" t="s">
        <v>74</v>
      </c>
      <c r="B940" s="233">
        <v>89208652</v>
      </c>
      <c r="C940" s="233">
        <v>89246978</v>
      </c>
      <c r="D940" s="233">
        <f t="shared" si="28"/>
        <v>38326</v>
      </c>
      <c r="E940" s="232" t="s">
        <v>74</v>
      </c>
      <c r="F940" s="233">
        <v>89246962</v>
      </c>
      <c r="G940" s="233">
        <v>89258978</v>
      </c>
      <c r="H940" s="234">
        <f t="shared" si="29"/>
        <v>12016</v>
      </c>
    </row>
    <row r="941" s="1" customFormat="1" spans="1:8">
      <c r="A941" s="232" t="s">
        <v>44</v>
      </c>
      <c r="B941" s="233">
        <v>19424</v>
      </c>
      <c r="C941" s="233">
        <v>313123</v>
      </c>
      <c r="D941" s="233">
        <f t="shared" si="28"/>
        <v>293699</v>
      </c>
      <c r="E941" s="232" t="s">
        <v>44</v>
      </c>
      <c r="F941" s="233">
        <v>0</v>
      </c>
      <c r="G941" s="233">
        <v>624685</v>
      </c>
      <c r="H941" s="234">
        <f t="shared" si="29"/>
        <v>624685</v>
      </c>
    </row>
    <row r="942" s="1" customFormat="1" spans="1:8">
      <c r="A942" s="232" t="s">
        <v>44</v>
      </c>
      <c r="B942" s="233">
        <v>319165</v>
      </c>
      <c r="C942" s="233">
        <v>337608</v>
      </c>
      <c r="D942" s="233">
        <f t="shared" si="28"/>
        <v>18443</v>
      </c>
      <c r="E942" s="232" t="s">
        <v>44</v>
      </c>
      <c r="F942" s="233">
        <v>0</v>
      </c>
      <c r="G942" s="233">
        <v>624685</v>
      </c>
      <c r="H942" s="234">
        <f t="shared" si="29"/>
        <v>624685</v>
      </c>
    </row>
    <row r="943" s="1" customFormat="1" spans="1:8">
      <c r="A943" s="232" t="s">
        <v>44</v>
      </c>
      <c r="B943" s="233">
        <v>347253</v>
      </c>
      <c r="C943" s="233">
        <v>537251</v>
      </c>
      <c r="D943" s="233">
        <f t="shared" si="28"/>
        <v>189998</v>
      </c>
      <c r="E943" s="232" t="s">
        <v>44</v>
      </c>
      <c r="F943" s="233">
        <v>0</v>
      </c>
      <c r="G943" s="233">
        <v>624685</v>
      </c>
      <c r="H943" s="234">
        <f t="shared" si="29"/>
        <v>624685</v>
      </c>
    </row>
    <row r="944" s="1" customFormat="1" spans="1:8">
      <c r="A944" s="232" t="s">
        <v>44</v>
      </c>
      <c r="B944" s="233">
        <v>540806</v>
      </c>
      <c r="C944" s="233">
        <v>630203</v>
      </c>
      <c r="D944" s="233">
        <f t="shared" si="28"/>
        <v>89397</v>
      </c>
      <c r="E944" s="232" t="s">
        <v>44</v>
      </c>
      <c r="F944" s="233">
        <v>0</v>
      </c>
      <c r="G944" s="233">
        <v>624685</v>
      </c>
      <c r="H944" s="234">
        <f t="shared" si="29"/>
        <v>624685</v>
      </c>
    </row>
    <row r="945" s="1" customFormat="1" spans="1:8">
      <c r="A945" s="232" t="s">
        <v>44</v>
      </c>
      <c r="B945" s="233">
        <v>632522</v>
      </c>
      <c r="C945" s="233">
        <v>8858644</v>
      </c>
      <c r="D945" s="233">
        <f t="shared" si="28"/>
        <v>8226122</v>
      </c>
      <c r="E945" s="232" t="s">
        <v>44</v>
      </c>
      <c r="F945" s="233">
        <v>7773158</v>
      </c>
      <c r="G945" s="233">
        <v>7781422</v>
      </c>
      <c r="H945" s="234">
        <f t="shared" si="29"/>
        <v>8264</v>
      </c>
    </row>
    <row r="946" s="1" customFormat="1" spans="1:8">
      <c r="A946" s="232" t="s">
        <v>44</v>
      </c>
      <c r="B946" s="233">
        <v>632522</v>
      </c>
      <c r="C946" s="233">
        <v>8858644</v>
      </c>
      <c r="D946" s="233">
        <f t="shared" si="28"/>
        <v>8226122</v>
      </c>
      <c r="E946" s="232" t="s">
        <v>44</v>
      </c>
      <c r="F946" s="233">
        <v>7817909</v>
      </c>
      <c r="G946" s="233">
        <v>7818197</v>
      </c>
      <c r="H946" s="234">
        <f t="shared" si="29"/>
        <v>288</v>
      </c>
    </row>
    <row r="947" s="1" customFormat="1" spans="1:8">
      <c r="A947" s="232" t="s">
        <v>44</v>
      </c>
      <c r="B947" s="233">
        <v>632522</v>
      </c>
      <c r="C947" s="233">
        <v>8858644</v>
      </c>
      <c r="D947" s="233">
        <f t="shared" si="28"/>
        <v>8226122</v>
      </c>
      <c r="E947" s="232" t="s">
        <v>44</v>
      </c>
      <c r="F947" s="233">
        <v>7917318</v>
      </c>
      <c r="G947" s="233">
        <v>7919412</v>
      </c>
      <c r="H947" s="234">
        <f t="shared" si="29"/>
        <v>2094</v>
      </c>
    </row>
    <row r="948" s="1" customFormat="1" spans="1:8">
      <c r="A948" s="232" t="s">
        <v>44</v>
      </c>
      <c r="B948" s="233">
        <v>632522</v>
      </c>
      <c r="C948" s="233">
        <v>8858644</v>
      </c>
      <c r="D948" s="233">
        <f t="shared" si="28"/>
        <v>8226122</v>
      </c>
      <c r="E948" s="232" t="s">
        <v>44</v>
      </c>
      <c r="F948" s="233">
        <v>8124660</v>
      </c>
      <c r="G948" s="233">
        <v>8125486</v>
      </c>
      <c r="H948" s="234">
        <f t="shared" si="29"/>
        <v>826</v>
      </c>
    </row>
    <row r="949" s="1" customFormat="1" spans="1:8">
      <c r="A949" s="232" t="s">
        <v>44</v>
      </c>
      <c r="B949" s="233">
        <v>632522</v>
      </c>
      <c r="C949" s="233">
        <v>8858644</v>
      </c>
      <c r="D949" s="233">
        <f t="shared" si="28"/>
        <v>8226122</v>
      </c>
      <c r="E949" s="232" t="s">
        <v>44</v>
      </c>
      <c r="F949" s="233">
        <v>8291349</v>
      </c>
      <c r="G949" s="233">
        <v>8298451</v>
      </c>
      <c r="H949" s="234">
        <f t="shared" si="29"/>
        <v>7102</v>
      </c>
    </row>
    <row r="950" s="1" customFormat="1" spans="1:8">
      <c r="A950" s="232" t="s">
        <v>44</v>
      </c>
      <c r="B950" s="233">
        <v>632522</v>
      </c>
      <c r="C950" s="233">
        <v>8858644</v>
      </c>
      <c r="D950" s="233">
        <f t="shared" si="28"/>
        <v>8226122</v>
      </c>
      <c r="E950" s="232" t="s">
        <v>44</v>
      </c>
      <c r="F950" s="233">
        <v>8324582</v>
      </c>
      <c r="G950" s="233">
        <v>8326567</v>
      </c>
      <c r="H950" s="234">
        <f t="shared" si="29"/>
        <v>1985</v>
      </c>
    </row>
    <row r="951" s="1" customFormat="1" spans="1:8">
      <c r="A951" s="232" t="s">
        <v>44</v>
      </c>
      <c r="B951" s="233">
        <v>632522</v>
      </c>
      <c r="C951" s="233">
        <v>8858644</v>
      </c>
      <c r="D951" s="233">
        <f t="shared" si="28"/>
        <v>8226122</v>
      </c>
      <c r="E951" s="232" t="s">
        <v>44</v>
      </c>
      <c r="F951" s="233">
        <v>8088794</v>
      </c>
      <c r="G951" s="233">
        <v>8096468</v>
      </c>
      <c r="H951" s="234">
        <f t="shared" si="29"/>
        <v>7674</v>
      </c>
    </row>
    <row r="952" s="1" customFormat="1" spans="1:8">
      <c r="A952" s="232" t="s">
        <v>44</v>
      </c>
      <c r="B952" s="233">
        <v>632522</v>
      </c>
      <c r="C952" s="233">
        <v>8858644</v>
      </c>
      <c r="D952" s="233">
        <f t="shared" si="28"/>
        <v>8226122</v>
      </c>
      <c r="E952" s="232" t="s">
        <v>44</v>
      </c>
      <c r="F952" s="233">
        <v>8676861</v>
      </c>
      <c r="G952" s="233">
        <v>8729378</v>
      </c>
      <c r="H952" s="234">
        <f t="shared" si="29"/>
        <v>52517</v>
      </c>
    </row>
    <row r="953" s="1" customFormat="1" spans="1:8">
      <c r="A953" s="232" t="s">
        <v>44</v>
      </c>
      <c r="B953" s="233">
        <v>632522</v>
      </c>
      <c r="C953" s="233">
        <v>8858644</v>
      </c>
      <c r="D953" s="233">
        <f t="shared" si="28"/>
        <v>8226122</v>
      </c>
      <c r="E953" s="232" t="s">
        <v>44</v>
      </c>
      <c r="F953" s="233">
        <v>651240</v>
      </c>
      <c r="G953" s="233">
        <v>956204</v>
      </c>
      <c r="H953" s="234">
        <f t="shared" si="29"/>
        <v>304964</v>
      </c>
    </row>
    <row r="954" s="1" customFormat="1" spans="1:8">
      <c r="A954" s="232" t="s">
        <v>44</v>
      </c>
      <c r="B954" s="233">
        <v>632522</v>
      </c>
      <c r="C954" s="233">
        <v>8858644</v>
      </c>
      <c r="D954" s="233">
        <f t="shared" si="28"/>
        <v>8226122</v>
      </c>
      <c r="E954" s="232" t="s">
        <v>44</v>
      </c>
      <c r="F954" s="233">
        <v>6933912</v>
      </c>
      <c r="G954" s="233">
        <v>7293979</v>
      </c>
      <c r="H954" s="234">
        <f t="shared" si="29"/>
        <v>360067</v>
      </c>
    </row>
    <row r="955" s="1" customFormat="1" spans="1:8">
      <c r="A955" s="232" t="s">
        <v>44</v>
      </c>
      <c r="B955" s="233">
        <v>632522</v>
      </c>
      <c r="C955" s="233">
        <v>8858644</v>
      </c>
      <c r="D955" s="233">
        <f t="shared" si="28"/>
        <v>8226122</v>
      </c>
      <c r="E955" s="232" t="s">
        <v>44</v>
      </c>
      <c r="F955" s="233">
        <v>7858022</v>
      </c>
      <c r="G955" s="233">
        <v>7876231</v>
      </c>
      <c r="H955" s="234">
        <f t="shared" si="29"/>
        <v>18209</v>
      </c>
    </row>
    <row r="956" s="1" customFormat="1" spans="1:8">
      <c r="A956" s="232" t="s">
        <v>44</v>
      </c>
      <c r="B956" s="233">
        <v>632522</v>
      </c>
      <c r="C956" s="233">
        <v>8858644</v>
      </c>
      <c r="D956" s="233">
        <f t="shared" si="28"/>
        <v>8226122</v>
      </c>
      <c r="E956" s="232" t="s">
        <v>44</v>
      </c>
      <c r="F956" s="233">
        <v>8745261</v>
      </c>
      <c r="G956" s="233">
        <v>8902787</v>
      </c>
      <c r="H956" s="234">
        <f t="shared" si="29"/>
        <v>157526</v>
      </c>
    </row>
    <row r="957" s="1" customFormat="1" spans="1:8">
      <c r="A957" s="232" t="s">
        <v>44</v>
      </c>
      <c r="B957" s="233">
        <v>632522</v>
      </c>
      <c r="C957" s="233">
        <v>8858644</v>
      </c>
      <c r="D957" s="233">
        <f t="shared" si="28"/>
        <v>8226122</v>
      </c>
      <c r="E957" s="232" t="s">
        <v>44</v>
      </c>
      <c r="F957" s="233">
        <v>957912</v>
      </c>
      <c r="G957" s="233">
        <v>1872915</v>
      </c>
      <c r="H957" s="234">
        <f t="shared" si="29"/>
        <v>915003</v>
      </c>
    </row>
    <row r="958" s="1" customFormat="1" spans="1:8">
      <c r="A958" s="232" t="s">
        <v>44</v>
      </c>
      <c r="B958" s="233">
        <v>632522</v>
      </c>
      <c r="C958" s="233">
        <v>8858644</v>
      </c>
      <c r="D958" s="233">
        <f t="shared" si="28"/>
        <v>8226122</v>
      </c>
      <c r="E958" s="232" t="s">
        <v>44</v>
      </c>
      <c r="F958" s="233">
        <v>1878226</v>
      </c>
      <c r="G958" s="233">
        <v>3202156</v>
      </c>
      <c r="H958" s="234">
        <f t="shared" si="29"/>
        <v>1323930</v>
      </c>
    </row>
    <row r="959" s="1" customFormat="1" spans="1:8">
      <c r="A959" s="232" t="s">
        <v>44</v>
      </c>
      <c r="B959" s="233">
        <v>632522</v>
      </c>
      <c r="C959" s="233">
        <v>8858644</v>
      </c>
      <c r="D959" s="233">
        <f t="shared" si="28"/>
        <v>8226122</v>
      </c>
      <c r="E959" s="232" t="s">
        <v>44</v>
      </c>
      <c r="F959" s="233">
        <v>3220295</v>
      </c>
      <c r="G959" s="233">
        <v>6928124</v>
      </c>
      <c r="H959" s="234">
        <f t="shared" si="29"/>
        <v>3707829</v>
      </c>
    </row>
    <row r="960" s="1" customFormat="1" spans="1:8">
      <c r="A960" s="232" t="s">
        <v>44</v>
      </c>
      <c r="B960" s="233">
        <v>632522</v>
      </c>
      <c r="C960" s="233">
        <v>8858644</v>
      </c>
      <c r="D960" s="233">
        <f t="shared" si="28"/>
        <v>8226122</v>
      </c>
      <c r="E960" s="232" t="s">
        <v>44</v>
      </c>
      <c r="F960" s="233">
        <v>7298037</v>
      </c>
      <c r="G960" s="233">
        <v>7746460</v>
      </c>
      <c r="H960" s="234">
        <f t="shared" si="29"/>
        <v>448423</v>
      </c>
    </row>
    <row r="961" s="1" customFormat="1" spans="1:8">
      <c r="A961" s="232" t="s">
        <v>44</v>
      </c>
      <c r="B961" s="233">
        <v>632522</v>
      </c>
      <c r="C961" s="233">
        <v>8858644</v>
      </c>
      <c r="D961" s="233">
        <f t="shared" si="28"/>
        <v>8226122</v>
      </c>
      <c r="E961" s="232" t="s">
        <v>44</v>
      </c>
      <c r="F961" s="233">
        <v>8345761</v>
      </c>
      <c r="G961" s="233">
        <v>8662832</v>
      </c>
      <c r="H961" s="234">
        <f t="shared" si="29"/>
        <v>317071</v>
      </c>
    </row>
    <row r="962" s="1" customFormat="1" spans="1:8">
      <c r="A962" s="232" t="s">
        <v>44</v>
      </c>
      <c r="B962" s="233">
        <v>8932287</v>
      </c>
      <c r="C962" s="233">
        <v>9001353</v>
      </c>
      <c r="D962" s="233">
        <f t="shared" si="28"/>
        <v>69066</v>
      </c>
      <c r="E962" s="232" t="s">
        <v>44</v>
      </c>
      <c r="F962" s="233">
        <v>8925632</v>
      </c>
      <c r="G962" s="233">
        <v>9070913</v>
      </c>
      <c r="H962" s="234">
        <f t="shared" si="29"/>
        <v>145281</v>
      </c>
    </row>
    <row r="963" s="1" customFormat="1" spans="1:8">
      <c r="A963" s="232" t="s">
        <v>44</v>
      </c>
      <c r="B963" s="233">
        <v>9092104</v>
      </c>
      <c r="C963" s="233">
        <v>9186446</v>
      </c>
      <c r="D963" s="233">
        <f t="shared" si="28"/>
        <v>94342</v>
      </c>
      <c r="E963" s="232" t="s">
        <v>44</v>
      </c>
      <c r="F963" s="233">
        <v>9075738</v>
      </c>
      <c r="G963" s="233">
        <v>9152480</v>
      </c>
      <c r="H963" s="234">
        <f t="shared" si="29"/>
        <v>76742</v>
      </c>
    </row>
    <row r="964" s="1" customFormat="1" spans="1:8">
      <c r="A964" s="232" t="s">
        <v>44</v>
      </c>
      <c r="B964" s="233">
        <v>9092104</v>
      </c>
      <c r="C964" s="233">
        <v>9186446</v>
      </c>
      <c r="D964" s="233">
        <f t="shared" si="28"/>
        <v>94342</v>
      </c>
      <c r="E964" s="232" t="s">
        <v>44</v>
      </c>
      <c r="F964" s="233">
        <v>9156819</v>
      </c>
      <c r="G964" s="233">
        <v>9560517</v>
      </c>
      <c r="H964" s="234">
        <f t="shared" si="29"/>
        <v>403698</v>
      </c>
    </row>
    <row r="965" s="1" customFormat="1" spans="1:8">
      <c r="A965" s="232" t="s">
        <v>44</v>
      </c>
      <c r="B965" s="233">
        <v>9211313</v>
      </c>
      <c r="C965" s="233">
        <v>9525803</v>
      </c>
      <c r="D965" s="233">
        <f t="shared" ref="D965:D1028" si="30">C965-B965</f>
        <v>314490</v>
      </c>
      <c r="E965" s="232" t="s">
        <v>44</v>
      </c>
      <c r="F965" s="233">
        <v>9156819</v>
      </c>
      <c r="G965" s="233">
        <v>9560517</v>
      </c>
      <c r="H965" s="234">
        <f t="shared" ref="H965:H1028" si="31">G965-F965</f>
        <v>403698</v>
      </c>
    </row>
    <row r="966" s="1" customFormat="1" spans="1:8">
      <c r="A966" s="232" t="s">
        <v>44</v>
      </c>
      <c r="B966" s="233">
        <v>9613990</v>
      </c>
      <c r="C966" s="233">
        <v>9708266</v>
      </c>
      <c r="D966" s="233">
        <f t="shared" si="30"/>
        <v>94276</v>
      </c>
      <c r="E966" s="232" t="s">
        <v>44</v>
      </c>
      <c r="F966" s="233">
        <v>9563752</v>
      </c>
      <c r="G966" s="233">
        <v>9875498</v>
      </c>
      <c r="H966" s="234">
        <f t="shared" si="31"/>
        <v>311746</v>
      </c>
    </row>
    <row r="967" s="1" customFormat="1" spans="1:8">
      <c r="A967" s="232" t="s">
        <v>44</v>
      </c>
      <c r="B967" s="233">
        <v>9761453</v>
      </c>
      <c r="C967" s="233">
        <v>9827313</v>
      </c>
      <c r="D967" s="233">
        <f t="shared" si="30"/>
        <v>65860</v>
      </c>
      <c r="E967" s="232" t="s">
        <v>44</v>
      </c>
      <c r="F967" s="233">
        <v>9563752</v>
      </c>
      <c r="G967" s="233">
        <v>9875498</v>
      </c>
      <c r="H967" s="234">
        <f t="shared" si="31"/>
        <v>311746</v>
      </c>
    </row>
    <row r="968" s="1" customFormat="1" spans="1:8">
      <c r="A968" s="232" t="s">
        <v>44</v>
      </c>
      <c r="B968" s="233">
        <v>9975787</v>
      </c>
      <c r="C968" s="233">
        <v>10303776</v>
      </c>
      <c r="D968" s="233">
        <f t="shared" si="30"/>
        <v>327989</v>
      </c>
      <c r="E968" s="232" t="s">
        <v>44</v>
      </c>
      <c r="F968" s="233">
        <v>9904800</v>
      </c>
      <c r="G968" s="233">
        <v>10600757</v>
      </c>
      <c r="H968" s="234">
        <f t="shared" si="31"/>
        <v>695957</v>
      </c>
    </row>
    <row r="969" s="1" customFormat="1" spans="1:8">
      <c r="A969" s="232" t="s">
        <v>44</v>
      </c>
      <c r="B969" s="233">
        <v>10310992</v>
      </c>
      <c r="C969" s="233">
        <v>10757175</v>
      </c>
      <c r="D969" s="233">
        <f t="shared" si="30"/>
        <v>446183</v>
      </c>
      <c r="E969" s="232" t="s">
        <v>44</v>
      </c>
      <c r="F969" s="233">
        <v>9904800</v>
      </c>
      <c r="G969" s="233">
        <v>10600757</v>
      </c>
      <c r="H969" s="234">
        <f t="shared" si="31"/>
        <v>695957</v>
      </c>
    </row>
    <row r="970" s="1" customFormat="1" spans="1:8">
      <c r="A970" s="232" t="s">
        <v>44</v>
      </c>
      <c r="B970" s="233">
        <v>24016262</v>
      </c>
      <c r="C970" s="233">
        <v>24265652</v>
      </c>
      <c r="D970" s="233">
        <f t="shared" si="30"/>
        <v>249390</v>
      </c>
      <c r="E970" s="232" t="s">
        <v>44</v>
      </c>
      <c r="F970" s="233">
        <v>24140071</v>
      </c>
      <c r="G970" s="233">
        <v>24142255</v>
      </c>
      <c r="H970" s="234">
        <f t="shared" si="31"/>
        <v>2184</v>
      </c>
    </row>
    <row r="971" s="1" customFormat="1" spans="1:8">
      <c r="A971" s="232" t="s">
        <v>44</v>
      </c>
      <c r="B971" s="233">
        <v>24016262</v>
      </c>
      <c r="C971" s="233">
        <v>24265652</v>
      </c>
      <c r="D971" s="233">
        <f t="shared" si="30"/>
        <v>249390</v>
      </c>
      <c r="E971" s="232" t="s">
        <v>44</v>
      </c>
      <c r="F971" s="233">
        <v>24064227</v>
      </c>
      <c r="G971" s="233">
        <v>24134352</v>
      </c>
      <c r="H971" s="234">
        <f t="shared" si="31"/>
        <v>70125</v>
      </c>
    </row>
    <row r="972" s="1" customFormat="1" spans="1:8">
      <c r="A972" s="232" t="s">
        <v>44</v>
      </c>
      <c r="B972" s="233">
        <v>24390426</v>
      </c>
      <c r="C972" s="233">
        <v>24693708</v>
      </c>
      <c r="D972" s="233">
        <f t="shared" si="30"/>
        <v>303282</v>
      </c>
      <c r="E972" s="232" t="s">
        <v>44</v>
      </c>
      <c r="F972" s="233">
        <v>24541467</v>
      </c>
      <c r="G972" s="233">
        <v>24594217</v>
      </c>
      <c r="H972" s="234">
        <f t="shared" si="31"/>
        <v>52750</v>
      </c>
    </row>
    <row r="973" s="1" customFormat="1" spans="1:8">
      <c r="A973" s="232" t="s">
        <v>75</v>
      </c>
      <c r="B973" s="233">
        <v>19253</v>
      </c>
      <c r="C973" s="233">
        <v>312944</v>
      </c>
      <c r="D973" s="233">
        <f t="shared" si="30"/>
        <v>293691</v>
      </c>
      <c r="E973" s="232" t="s">
        <v>75</v>
      </c>
      <c r="F973" s="233">
        <v>0</v>
      </c>
      <c r="G973" s="233">
        <v>1229705</v>
      </c>
      <c r="H973" s="234">
        <f t="shared" si="31"/>
        <v>1229705</v>
      </c>
    </row>
    <row r="974" s="1" customFormat="1" spans="1:8">
      <c r="A974" s="232" t="s">
        <v>75</v>
      </c>
      <c r="B974" s="233">
        <v>318986</v>
      </c>
      <c r="C974" s="233">
        <v>338112</v>
      </c>
      <c r="D974" s="233">
        <f t="shared" si="30"/>
        <v>19126</v>
      </c>
      <c r="E974" s="232" t="s">
        <v>75</v>
      </c>
      <c r="F974" s="233">
        <v>0</v>
      </c>
      <c r="G974" s="233">
        <v>1229705</v>
      </c>
      <c r="H974" s="234">
        <f t="shared" si="31"/>
        <v>1229705</v>
      </c>
    </row>
    <row r="975" s="1" customFormat="1" spans="1:8">
      <c r="A975" s="232" t="s">
        <v>75</v>
      </c>
      <c r="B975" s="233">
        <v>354986</v>
      </c>
      <c r="C975" s="233">
        <v>7468194</v>
      </c>
      <c r="D975" s="233">
        <f t="shared" si="30"/>
        <v>7113208</v>
      </c>
      <c r="E975" s="232" t="s">
        <v>75</v>
      </c>
      <c r="F975" s="233">
        <v>3525814</v>
      </c>
      <c r="G975" s="233">
        <v>3535061</v>
      </c>
      <c r="H975" s="234">
        <f t="shared" si="31"/>
        <v>9247</v>
      </c>
    </row>
    <row r="976" s="1" customFormat="1" spans="1:8">
      <c r="A976" s="232" t="s">
        <v>75</v>
      </c>
      <c r="B976" s="233">
        <v>354986</v>
      </c>
      <c r="C976" s="233">
        <v>7468194</v>
      </c>
      <c r="D976" s="233">
        <f t="shared" si="30"/>
        <v>7113208</v>
      </c>
      <c r="E976" s="232" t="s">
        <v>75</v>
      </c>
      <c r="F976" s="233">
        <v>3563573</v>
      </c>
      <c r="G976" s="233">
        <v>3563736</v>
      </c>
      <c r="H976" s="234">
        <f t="shared" si="31"/>
        <v>163</v>
      </c>
    </row>
    <row r="977" s="1" customFormat="1" spans="1:8">
      <c r="A977" s="232" t="s">
        <v>75</v>
      </c>
      <c r="B977" s="233">
        <v>354986</v>
      </c>
      <c r="C977" s="233">
        <v>7468194</v>
      </c>
      <c r="D977" s="233">
        <f t="shared" si="30"/>
        <v>7113208</v>
      </c>
      <c r="E977" s="232" t="s">
        <v>75</v>
      </c>
      <c r="F977" s="233">
        <v>3621964</v>
      </c>
      <c r="G977" s="233">
        <v>3632603</v>
      </c>
      <c r="H977" s="234">
        <f t="shared" si="31"/>
        <v>10639</v>
      </c>
    </row>
    <row r="978" s="1" customFormat="1" spans="1:8">
      <c r="A978" s="232" t="s">
        <v>75</v>
      </c>
      <c r="B978" s="233">
        <v>354986</v>
      </c>
      <c r="C978" s="233">
        <v>7468194</v>
      </c>
      <c r="D978" s="233">
        <f t="shared" si="30"/>
        <v>7113208</v>
      </c>
      <c r="E978" s="232" t="s">
        <v>75</v>
      </c>
      <c r="F978" s="233">
        <v>3634211</v>
      </c>
      <c r="G978" s="233">
        <v>3636723</v>
      </c>
      <c r="H978" s="234">
        <f t="shared" si="31"/>
        <v>2512</v>
      </c>
    </row>
    <row r="979" s="1" customFormat="1" spans="1:8">
      <c r="A979" s="232" t="s">
        <v>75</v>
      </c>
      <c r="B979" s="233">
        <v>354986</v>
      </c>
      <c r="C979" s="233">
        <v>7468194</v>
      </c>
      <c r="D979" s="233">
        <f t="shared" si="30"/>
        <v>7113208</v>
      </c>
      <c r="E979" s="232" t="s">
        <v>75</v>
      </c>
      <c r="F979" s="233">
        <v>3639650</v>
      </c>
      <c r="G979" s="233">
        <v>3646918</v>
      </c>
      <c r="H979" s="234">
        <f t="shared" si="31"/>
        <v>7268</v>
      </c>
    </row>
    <row r="980" s="1" customFormat="1" spans="1:8">
      <c r="A980" s="232" t="s">
        <v>75</v>
      </c>
      <c r="B980" s="233">
        <v>354986</v>
      </c>
      <c r="C980" s="233">
        <v>7468194</v>
      </c>
      <c r="D980" s="233">
        <f t="shared" si="30"/>
        <v>7113208</v>
      </c>
      <c r="E980" s="232" t="s">
        <v>75</v>
      </c>
      <c r="F980" s="233">
        <v>3705204</v>
      </c>
      <c r="G980" s="233">
        <v>3706923</v>
      </c>
      <c r="H980" s="234">
        <f t="shared" si="31"/>
        <v>1719</v>
      </c>
    </row>
    <row r="981" s="1" customFormat="1" spans="1:8">
      <c r="A981" s="232" t="s">
        <v>75</v>
      </c>
      <c r="B981" s="233">
        <v>354986</v>
      </c>
      <c r="C981" s="233">
        <v>7468194</v>
      </c>
      <c r="D981" s="233">
        <f t="shared" si="30"/>
        <v>7113208</v>
      </c>
      <c r="E981" s="232" t="s">
        <v>75</v>
      </c>
      <c r="F981" s="233">
        <v>4474251</v>
      </c>
      <c r="G981" s="233">
        <v>4476915</v>
      </c>
      <c r="H981" s="234">
        <f t="shared" si="31"/>
        <v>2664</v>
      </c>
    </row>
    <row r="982" s="1" customFormat="1" spans="1:8">
      <c r="A982" s="232" t="s">
        <v>75</v>
      </c>
      <c r="B982" s="233">
        <v>354986</v>
      </c>
      <c r="C982" s="233">
        <v>7468194</v>
      </c>
      <c r="D982" s="233">
        <f t="shared" si="30"/>
        <v>7113208</v>
      </c>
      <c r="E982" s="232" t="s">
        <v>75</v>
      </c>
      <c r="F982" s="233">
        <v>4524972</v>
      </c>
      <c r="G982" s="233">
        <v>4526684</v>
      </c>
      <c r="H982" s="234">
        <f t="shared" si="31"/>
        <v>1712</v>
      </c>
    </row>
    <row r="983" s="1" customFormat="1" spans="1:8">
      <c r="A983" s="232" t="s">
        <v>75</v>
      </c>
      <c r="B983" s="233">
        <v>354986</v>
      </c>
      <c r="C983" s="233">
        <v>7468194</v>
      </c>
      <c r="D983" s="233">
        <f t="shared" si="30"/>
        <v>7113208</v>
      </c>
      <c r="E983" s="232" t="s">
        <v>75</v>
      </c>
      <c r="F983" s="233">
        <v>4661200</v>
      </c>
      <c r="G983" s="233">
        <v>4663463</v>
      </c>
      <c r="H983" s="234">
        <f t="shared" si="31"/>
        <v>2263</v>
      </c>
    </row>
    <row r="984" s="1" customFormat="1" spans="1:8">
      <c r="A984" s="232" t="s">
        <v>75</v>
      </c>
      <c r="B984" s="233">
        <v>354986</v>
      </c>
      <c r="C984" s="233">
        <v>7468194</v>
      </c>
      <c r="D984" s="233">
        <f t="shared" si="30"/>
        <v>7113208</v>
      </c>
      <c r="E984" s="232" t="s">
        <v>75</v>
      </c>
      <c r="F984" s="233">
        <v>4676851</v>
      </c>
      <c r="G984" s="233">
        <v>4678906</v>
      </c>
      <c r="H984" s="234">
        <f t="shared" si="31"/>
        <v>2055</v>
      </c>
    </row>
    <row r="985" s="1" customFormat="1" spans="1:8">
      <c r="A985" s="232" t="s">
        <v>75</v>
      </c>
      <c r="B985" s="233">
        <v>354986</v>
      </c>
      <c r="C985" s="233">
        <v>7468194</v>
      </c>
      <c r="D985" s="233">
        <f t="shared" si="30"/>
        <v>7113208</v>
      </c>
      <c r="E985" s="232" t="s">
        <v>75</v>
      </c>
      <c r="F985" s="233">
        <v>4696034</v>
      </c>
      <c r="G985" s="233">
        <v>4698871</v>
      </c>
      <c r="H985" s="234">
        <f t="shared" si="31"/>
        <v>2837</v>
      </c>
    </row>
    <row r="986" s="1" customFormat="1" spans="1:8">
      <c r="A986" s="232" t="s">
        <v>75</v>
      </c>
      <c r="B986" s="233">
        <v>354986</v>
      </c>
      <c r="C986" s="233">
        <v>7468194</v>
      </c>
      <c r="D986" s="233">
        <f t="shared" si="30"/>
        <v>7113208</v>
      </c>
      <c r="E986" s="232" t="s">
        <v>75</v>
      </c>
      <c r="F986" s="233">
        <v>5006668</v>
      </c>
      <c r="G986" s="233">
        <v>5010499</v>
      </c>
      <c r="H986" s="234">
        <f t="shared" si="31"/>
        <v>3831</v>
      </c>
    </row>
    <row r="987" s="1" customFormat="1" spans="1:8">
      <c r="A987" s="232" t="s">
        <v>75</v>
      </c>
      <c r="B987" s="233">
        <v>354986</v>
      </c>
      <c r="C987" s="233">
        <v>7468194</v>
      </c>
      <c r="D987" s="233">
        <f t="shared" si="30"/>
        <v>7113208</v>
      </c>
      <c r="E987" s="232" t="s">
        <v>75</v>
      </c>
      <c r="F987" s="233">
        <v>5016848</v>
      </c>
      <c r="G987" s="233">
        <v>5026261</v>
      </c>
      <c r="H987" s="234">
        <f t="shared" si="31"/>
        <v>9413</v>
      </c>
    </row>
    <row r="988" s="1" customFormat="1" spans="1:8">
      <c r="A988" s="232" t="s">
        <v>75</v>
      </c>
      <c r="B988" s="233">
        <v>354986</v>
      </c>
      <c r="C988" s="233">
        <v>7468194</v>
      </c>
      <c r="D988" s="233">
        <f t="shared" si="30"/>
        <v>7113208</v>
      </c>
      <c r="E988" s="232" t="s">
        <v>75</v>
      </c>
      <c r="F988" s="233">
        <v>5037561</v>
      </c>
      <c r="G988" s="233">
        <v>5043430</v>
      </c>
      <c r="H988" s="234">
        <f t="shared" si="31"/>
        <v>5869</v>
      </c>
    </row>
    <row r="989" s="1" customFormat="1" spans="1:8">
      <c r="A989" s="232" t="s">
        <v>75</v>
      </c>
      <c r="B989" s="233">
        <v>354986</v>
      </c>
      <c r="C989" s="233">
        <v>7468194</v>
      </c>
      <c r="D989" s="233">
        <f t="shared" si="30"/>
        <v>7113208</v>
      </c>
      <c r="E989" s="232" t="s">
        <v>75</v>
      </c>
      <c r="F989" s="233">
        <v>5106010</v>
      </c>
      <c r="G989" s="233">
        <v>5109905</v>
      </c>
      <c r="H989" s="234">
        <f t="shared" si="31"/>
        <v>3895</v>
      </c>
    </row>
    <row r="990" s="1" customFormat="1" spans="1:8">
      <c r="A990" s="232" t="s">
        <v>75</v>
      </c>
      <c r="B990" s="233">
        <v>354986</v>
      </c>
      <c r="C990" s="233">
        <v>7468194</v>
      </c>
      <c r="D990" s="233">
        <f t="shared" si="30"/>
        <v>7113208</v>
      </c>
      <c r="E990" s="232" t="s">
        <v>75</v>
      </c>
      <c r="F990" s="233">
        <v>5394729</v>
      </c>
      <c r="G990" s="233">
        <v>5397560</v>
      </c>
      <c r="H990" s="234">
        <f t="shared" si="31"/>
        <v>2831</v>
      </c>
    </row>
    <row r="991" s="1" customFormat="1" spans="1:8">
      <c r="A991" s="232" t="s">
        <v>75</v>
      </c>
      <c r="B991" s="233">
        <v>354986</v>
      </c>
      <c r="C991" s="233">
        <v>7468194</v>
      </c>
      <c r="D991" s="233">
        <f t="shared" si="30"/>
        <v>7113208</v>
      </c>
      <c r="E991" s="232" t="s">
        <v>75</v>
      </c>
      <c r="F991" s="233">
        <v>5409637</v>
      </c>
      <c r="G991" s="233">
        <v>5410311</v>
      </c>
      <c r="H991" s="234">
        <f t="shared" si="31"/>
        <v>674</v>
      </c>
    </row>
    <row r="992" s="1" customFormat="1" spans="1:8">
      <c r="A992" s="232" t="s">
        <v>75</v>
      </c>
      <c r="B992" s="233">
        <v>354986</v>
      </c>
      <c r="C992" s="233">
        <v>7468194</v>
      </c>
      <c r="D992" s="233">
        <f t="shared" si="30"/>
        <v>7113208</v>
      </c>
      <c r="E992" s="232" t="s">
        <v>75</v>
      </c>
      <c r="F992" s="233">
        <v>5413552</v>
      </c>
      <c r="G992" s="233">
        <v>5416412</v>
      </c>
      <c r="H992" s="234">
        <f t="shared" si="31"/>
        <v>2860</v>
      </c>
    </row>
    <row r="993" s="1" customFormat="1" spans="1:8">
      <c r="A993" s="232" t="s">
        <v>75</v>
      </c>
      <c r="B993" s="233">
        <v>354986</v>
      </c>
      <c r="C993" s="233">
        <v>7468194</v>
      </c>
      <c r="D993" s="233">
        <f t="shared" si="30"/>
        <v>7113208</v>
      </c>
      <c r="E993" s="232" t="s">
        <v>75</v>
      </c>
      <c r="F993" s="233">
        <v>5424343</v>
      </c>
      <c r="G993" s="233">
        <v>5435676</v>
      </c>
      <c r="H993" s="234">
        <f t="shared" si="31"/>
        <v>11333</v>
      </c>
    </row>
    <row r="994" s="1" customFormat="1" spans="1:8">
      <c r="A994" s="232" t="s">
        <v>75</v>
      </c>
      <c r="B994" s="233">
        <v>354986</v>
      </c>
      <c r="C994" s="233">
        <v>7468194</v>
      </c>
      <c r="D994" s="233">
        <f t="shared" si="30"/>
        <v>7113208</v>
      </c>
      <c r="E994" s="232" t="s">
        <v>75</v>
      </c>
      <c r="F994" s="233">
        <v>6153130</v>
      </c>
      <c r="G994" s="233">
        <v>6159763</v>
      </c>
      <c r="H994" s="234">
        <f t="shared" si="31"/>
        <v>6633</v>
      </c>
    </row>
    <row r="995" s="1" customFormat="1" spans="1:8">
      <c r="A995" s="232" t="s">
        <v>75</v>
      </c>
      <c r="B995" s="233">
        <v>354986</v>
      </c>
      <c r="C995" s="233">
        <v>7468194</v>
      </c>
      <c r="D995" s="233">
        <f t="shared" si="30"/>
        <v>7113208</v>
      </c>
      <c r="E995" s="232" t="s">
        <v>75</v>
      </c>
      <c r="F995" s="233">
        <v>6161665</v>
      </c>
      <c r="G995" s="233">
        <v>6174135</v>
      </c>
      <c r="H995" s="234">
        <f t="shared" si="31"/>
        <v>12470</v>
      </c>
    </row>
    <row r="996" s="1" customFormat="1" spans="1:8">
      <c r="A996" s="232" t="s">
        <v>75</v>
      </c>
      <c r="B996" s="233">
        <v>354986</v>
      </c>
      <c r="C996" s="233">
        <v>7468194</v>
      </c>
      <c r="D996" s="233">
        <f t="shared" si="30"/>
        <v>7113208</v>
      </c>
      <c r="E996" s="232" t="s">
        <v>75</v>
      </c>
      <c r="F996" s="233">
        <v>6202362</v>
      </c>
      <c r="G996" s="233">
        <v>6204776</v>
      </c>
      <c r="H996" s="234">
        <f t="shared" si="31"/>
        <v>2414</v>
      </c>
    </row>
    <row r="997" s="1" customFormat="1" spans="1:8">
      <c r="A997" s="232" t="s">
        <v>75</v>
      </c>
      <c r="B997" s="233">
        <v>354986</v>
      </c>
      <c r="C997" s="233">
        <v>7468194</v>
      </c>
      <c r="D997" s="233">
        <f t="shared" si="30"/>
        <v>7113208</v>
      </c>
      <c r="E997" s="232" t="s">
        <v>75</v>
      </c>
      <c r="F997" s="233">
        <v>6373853</v>
      </c>
      <c r="G997" s="233">
        <v>6384180</v>
      </c>
      <c r="H997" s="234">
        <f t="shared" si="31"/>
        <v>10327</v>
      </c>
    </row>
    <row r="998" s="1" customFormat="1" spans="1:8">
      <c r="A998" s="232" t="s">
        <v>75</v>
      </c>
      <c r="B998" s="233">
        <v>354986</v>
      </c>
      <c r="C998" s="233">
        <v>7468194</v>
      </c>
      <c r="D998" s="233">
        <f t="shared" si="30"/>
        <v>7113208</v>
      </c>
      <c r="E998" s="232" t="s">
        <v>75</v>
      </c>
      <c r="F998" s="233">
        <v>6588095</v>
      </c>
      <c r="G998" s="233">
        <v>6599474</v>
      </c>
      <c r="H998" s="234">
        <f t="shared" si="31"/>
        <v>11379</v>
      </c>
    </row>
    <row r="999" s="1" customFormat="1" spans="1:8">
      <c r="A999" s="232" t="s">
        <v>75</v>
      </c>
      <c r="B999" s="233">
        <v>354986</v>
      </c>
      <c r="C999" s="233">
        <v>7468194</v>
      </c>
      <c r="D999" s="233">
        <f t="shared" si="30"/>
        <v>7113208</v>
      </c>
      <c r="E999" s="232" t="s">
        <v>75</v>
      </c>
      <c r="F999" s="233">
        <v>6697740</v>
      </c>
      <c r="G999" s="233">
        <v>6699025</v>
      </c>
      <c r="H999" s="234">
        <f t="shared" si="31"/>
        <v>1285</v>
      </c>
    </row>
    <row r="1000" s="1" customFormat="1" spans="1:8">
      <c r="A1000" s="232" t="s">
        <v>75</v>
      </c>
      <c r="B1000" s="233">
        <v>354986</v>
      </c>
      <c r="C1000" s="233">
        <v>7468194</v>
      </c>
      <c r="D1000" s="233">
        <f t="shared" si="30"/>
        <v>7113208</v>
      </c>
      <c r="E1000" s="232" t="s">
        <v>75</v>
      </c>
      <c r="F1000" s="233">
        <v>6708617</v>
      </c>
      <c r="G1000" s="233">
        <v>6710293</v>
      </c>
      <c r="H1000" s="234">
        <f t="shared" si="31"/>
        <v>1676</v>
      </c>
    </row>
    <row r="1001" s="1" customFormat="1" spans="1:8">
      <c r="A1001" s="232" t="s">
        <v>75</v>
      </c>
      <c r="B1001" s="233">
        <v>354986</v>
      </c>
      <c r="C1001" s="233">
        <v>7468194</v>
      </c>
      <c r="D1001" s="233">
        <f t="shared" si="30"/>
        <v>7113208</v>
      </c>
      <c r="E1001" s="232" t="s">
        <v>75</v>
      </c>
      <c r="F1001" s="233">
        <v>6711826</v>
      </c>
      <c r="G1001" s="233">
        <v>6716581</v>
      </c>
      <c r="H1001" s="234">
        <f t="shared" si="31"/>
        <v>4755</v>
      </c>
    </row>
    <row r="1002" s="1" customFormat="1" spans="1:8">
      <c r="A1002" s="232" t="s">
        <v>75</v>
      </c>
      <c r="B1002" s="233">
        <v>354986</v>
      </c>
      <c r="C1002" s="233">
        <v>7468194</v>
      </c>
      <c r="D1002" s="233">
        <f t="shared" si="30"/>
        <v>7113208</v>
      </c>
      <c r="E1002" s="232" t="s">
        <v>75</v>
      </c>
      <c r="F1002" s="233">
        <v>6719317</v>
      </c>
      <c r="G1002" s="233">
        <v>6720274</v>
      </c>
      <c r="H1002" s="234">
        <f t="shared" si="31"/>
        <v>957</v>
      </c>
    </row>
    <row r="1003" s="1" customFormat="1" spans="1:8">
      <c r="A1003" s="232" t="s">
        <v>75</v>
      </c>
      <c r="B1003" s="233">
        <v>354986</v>
      </c>
      <c r="C1003" s="233">
        <v>7468194</v>
      </c>
      <c r="D1003" s="233">
        <f t="shared" si="30"/>
        <v>7113208</v>
      </c>
      <c r="E1003" s="232" t="s">
        <v>75</v>
      </c>
      <c r="F1003" s="233">
        <v>6834513</v>
      </c>
      <c r="G1003" s="233">
        <v>6847688</v>
      </c>
      <c r="H1003" s="234">
        <f t="shared" si="31"/>
        <v>13175</v>
      </c>
    </row>
    <row r="1004" s="1" customFormat="1" spans="1:8">
      <c r="A1004" s="232" t="s">
        <v>75</v>
      </c>
      <c r="B1004" s="233">
        <v>354986</v>
      </c>
      <c r="C1004" s="233">
        <v>7468194</v>
      </c>
      <c r="D1004" s="233">
        <f t="shared" si="30"/>
        <v>7113208</v>
      </c>
      <c r="E1004" s="232" t="s">
        <v>75</v>
      </c>
      <c r="F1004" s="233">
        <v>6853154</v>
      </c>
      <c r="G1004" s="233">
        <v>6858126</v>
      </c>
      <c r="H1004" s="234">
        <f t="shared" si="31"/>
        <v>4972</v>
      </c>
    </row>
    <row r="1005" s="1" customFormat="1" spans="1:8">
      <c r="A1005" s="232" t="s">
        <v>75</v>
      </c>
      <c r="B1005" s="233">
        <v>354986</v>
      </c>
      <c r="C1005" s="233">
        <v>7468194</v>
      </c>
      <c r="D1005" s="233">
        <f t="shared" si="30"/>
        <v>7113208</v>
      </c>
      <c r="E1005" s="232" t="s">
        <v>75</v>
      </c>
      <c r="F1005" s="233">
        <v>6865933</v>
      </c>
      <c r="G1005" s="233">
        <v>6867581</v>
      </c>
      <c r="H1005" s="234">
        <f t="shared" si="31"/>
        <v>1648</v>
      </c>
    </row>
    <row r="1006" s="1" customFormat="1" spans="1:8">
      <c r="A1006" s="232" t="s">
        <v>75</v>
      </c>
      <c r="B1006" s="233">
        <v>354986</v>
      </c>
      <c r="C1006" s="233">
        <v>7468194</v>
      </c>
      <c r="D1006" s="233">
        <f t="shared" si="30"/>
        <v>7113208</v>
      </c>
      <c r="E1006" s="232" t="s">
        <v>75</v>
      </c>
      <c r="F1006" s="233">
        <v>6870553</v>
      </c>
      <c r="G1006" s="233">
        <v>6871188</v>
      </c>
      <c r="H1006" s="234">
        <f t="shared" si="31"/>
        <v>635</v>
      </c>
    </row>
    <row r="1007" s="1" customFormat="1" spans="1:8">
      <c r="A1007" s="232" t="s">
        <v>75</v>
      </c>
      <c r="B1007" s="233">
        <v>354986</v>
      </c>
      <c r="C1007" s="233">
        <v>7468194</v>
      </c>
      <c r="D1007" s="233">
        <f t="shared" si="30"/>
        <v>7113208</v>
      </c>
      <c r="E1007" s="232" t="s">
        <v>75</v>
      </c>
      <c r="F1007" s="233">
        <v>6872855</v>
      </c>
      <c r="G1007" s="233">
        <v>6873248</v>
      </c>
      <c r="H1007" s="234">
        <f t="shared" si="31"/>
        <v>393</v>
      </c>
    </row>
    <row r="1008" s="1" customFormat="1" spans="1:8">
      <c r="A1008" s="232" t="s">
        <v>75</v>
      </c>
      <c r="B1008" s="233">
        <v>354986</v>
      </c>
      <c r="C1008" s="233">
        <v>7468194</v>
      </c>
      <c r="D1008" s="233">
        <f t="shared" si="30"/>
        <v>7113208</v>
      </c>
      <c r="E1008" s="232" t="s">
        <v>75</v>
      </c>
      <c r="F1008" s="233">
        <v>3601319</v>
      </c>
      <c r="G1008" s="233">
        <v>3619973</v>
      </c>
      <c r="H1008" s="234">
        <f t="shared" si="31"/>
        <v>18654</v>
      </c>
    </row>
    <row r="1009" s="1" customFormat="1" spans="1:8">
      <c r="A1009" s="232" t="s">
        <v>75</v>
      </c>
      <c r="B1009" s="233">
        <v>354986</v>
      </c>
      <c r="C1009" s="233">
        <v>7468194</v>
      </c>
      <c r="D1009" s="233">
        <f t="shared" si="30"/>
        <v>7113208</v>
      </c>
      <c r="E1009" s="232" t="s">
        <v>75</v>
      </c>
      <c r="F1009" s="233">
        <v>3687628</v>
      </c>
      <c r="G1009" s="233">
        <v>3703434</v>
      </c>
      <c r="H1009" s="234">
        <f t="shared" si="31"/>
        <v>15806</v>
      </c>
    </row>
    <row r="1010" s="1" customFormat="1" spans="1:8">
      <c r="A1010" s="232" t="s">
        <v>75</v>
      </c>
      <c r="B1010" s="233">
        <v>354986</v>
      </c>
      <c r="C1010" s="233">
        <v>7468194</v>
      </c>
      <c r="D1010" s="233">
        <f t="shared" si="30"/>
        <v>7113208</v>
      </c>
      <c r="E1010" s="232" t="s">
        <v>75</v>
      </c>
      <c r="F1010" s="233">
        <v>3708244</v>
      </c>
      <c r="G1010" s="233">
        <v>3733505</v>
      </c>
      <c r="H1010" s="234">
        <f t="shared" si="31"/>
        <v>25261</v>
      </c>
    </row>
    <row r="1011" s="1" customFormat="1" spans="1:8">
      <c r="A1011" s="232" t="s">
        <v>75</v>
      </c>
      <c r="B1011" s="233">
        <v>354986</v>
      </c>
      <c r="C1011" s="233">
        <v>7468194</v>
      </c>
      <c r="D1011" s="233">
        <f t="shared" si="30"/>
        <v>7113208</v>
      </c>
      <c r="E1011" s="232" t="s">
        <v>75</v>
      </c>
      <c r="F1011" s="233">
        <v>4487230</v>
      </c>
      <c r="G1011" s="233">
        <v>4491187</v>
      </c>
      <c r="H1011" s="234">
        <f t="shared" si="31"/>
        <v>3957</v>
      </c>
    </row>
    <row r="1012" s="1" customFormat="1" spans="1:8">
      <c r="A1012" s="232" t="s">
        <v>75</v>
      </c>
      <c r="B1012" s="233">
        <v>354986</v>
      </c>
      <c r="C1012" s="233">
        <v>7468194</v>
      </c>
      <c r="D1012" s="233">
        <f t="shared" si="30"/>
        <v>7113208</v>
      </c>
      <c r="E1012" s="232" t="s">
        <v>75</v>
      </c>
      <c r="F1012" s="233">
        <v>4552334</v>
      </c>
      <c r="G1012" s="233">
        <v>4555116</v>
      </c>
      <c r="H1012" s="234">
        <f t="shared" si="31"/>
        <v>2782</v>
      </c>
    </row>
    <row r="1013" s="1" customFormat="1" spans="1:8">
      <c r="A1013" s="232" t="s">
        <v>75</v>
      </c>
      <c r="B1013" s="233">
        <v>354986</v>
      </c>
      <c r="C1013" s="233">
        <v>7468194</v>
      </c>
      <c r="D1013" s="233">
        <f t="shared" si="30"/>
        <v>7113208</v>
      </c>
      <c r="E1013" s="232" t="s">
        <v>75</v>
      </c>
      <c r="F1013" s="233">
        <v>4556909</v>
      </c>
      <c r="G1013" s="233">
        <v>4577544</v>
      </c>
      <c r="H1013" s="234">
        <f t="shared" si="31"/>
        <v>20635</v>
      </c>
    </row>
    <row r="1014" s="1" customFormat="1" spans="1:8">
      <c r="A1014" s="232" t="s">
        <v>75</v>
      </c>
      <c r="B1014" s="233">
        <v>354986</v>
      </c>
      <c r="C1014" s="233">
        <v>7468194</v>
      </c>
      <c r="D1014" s="233">
        <f t="shared" si="30"/>
        <v>7113208</v>
      </c>
      <c r="E1014" s="232" t="s">
        <v>75</v>
      </c>
      <c r="F1014" s="233">
        <v>4597417</v>
      </c>
      <c r="G1014" s="233">
        <v>4607676</v>
      </c>
      <c r="H1014" s="234">
        <f t="shared" si="31"/>
        <v>10259</v>
      </c>
    </row>
    <row r="1015" s="1" customFormat="1" spans="1:8">
      <c r="A1015" s="232" t="s">
        <v>75</v>
      </c>
      <c r="B1015" s="233">
        <v>354986</v>
      </c>
      <c r="C1015" s="233">
        <v>7468194</v>
      </c>
      <c r="D1015" s="233">
        <f t="shared" si="30"/>
        <v>7113208</v>
      </c>
      <c r="E1015" s="232" t="s">
        <v>75</v>
      </c>
      <c r="F1015" s="233">
        <v>4608949</v>
      </c>
      <c r="G1015" s="233">
        <v>4651005</v>
      </c>
      <c r="H1015" s="234">
        <f t="shared" si="31"/>
        <v>42056</v>
      </c>
    </row>
    <row r="1016" s="1" customFormat="1" spans="1:8">
      <c r="A1016" s="232" t="s">
        <v>75</v>
      </c>
      <c r="B1016" s="233">
        <v>354986</v>
      </c>
      <c r="C1016" s="233">
        <v>7468194</v>
      </c>
      <c r="D1016" s="233">
        <f t="shared" si="30"/>
        <v>7113208</v>
      </c>
      <c r="E1016" s="232" t="s">
        <v>75</v>
      </c>
      <c r="F1016" s="233">
        <v>4682560</v>
      </c>
      <c r="G1016" s="233">
        <v>4686374</v>
      </c>
      <c r="H1016" s="234">
        <f t="shared" si="31"/>
        <v>3814</v>
      </c>
    </row>
    <row r="1017" s="1" customFormat="1" spans="1:8">
      <c r="A1017" s="232" t="s">
        <v>75</v>
      </c>
      <c r="B1017" s="233">
        <v>354986</v>
      </c>
      <c r="C1017" s="233">
        <v>7468194</v>
      </c>
      <c r="D1017" s="233">
        <f t="shared" si="30"/>
        <v>7113208</v>
      </c>
      <c r="E1017" s="232" t="s">
        <v>75</v>
      </c>
      <c r="F1017" s="233">
        <v>4699789</v>
      </c>
      <c r="G1017" s="233">
        <v>4712499</v>
      </c>
      <c r="H1017" s="234">
        <f t="shared" si="31"/>
        <v>12710</v>
      </c>
    </row>
    <row r="1018" s="1" customFormat="1" spans="1:8">
      <c r="A1018" s="232" t="s">
        <v>75</v>
      </c>
      <c r="B1018" s="233">
        <v>354986</v>
      </c>
      <c r="C1018" s="233">
        <v>7468194</v>
      </c>
      <c r="D1018" s="233">
        <f t="shared" si="30"/>
        <v>7113208</v>
      </c>
      <c r="E1018" s="232" t="s">
        <v>75</v>
      </c>
      <c r="F1018" s="233">
        <v>4989165</v>
      </c>
      <c r="G1018" s="233">
        <v>5005377</v>
      </c>
      <c r="H1018" s="234">
        <f t="shared" si="31"/>
        <v>16212</v>
      </c>
    </row>
    <row r="1019" s="1" customFormat="1" spans="1:8">
      <c r="A1019" s="232" t="s">
        <v>75</v>
      </c>
      <c r="B1019" s="233">
        <v>354986</v>
      </c>
      <c r="C1019" s="233">
        <v>7468194</v>
      </c>
      <c r="D1019" s="233">
        <f t="shared" si="30"/>
        <v>7113208</v>
      </c>
      <c r="E1019" s="232" t="s">
        <v>75</v>
      </c>
      <c r="F1019" s="233">
        <v>5057970</v>
      </c>
      <c r="G1019" s="233">
        <v>5084719</v>
      </c>
      <c r="H1019" s="234">
        <f t="shared" si="31"/>
        <v>26749</v>
      </c>
    </row>
    <row r="1020" s="1" customFormat="1" spans="1:8">
      <c r="A1020" s="232" t="s">
        <v>75</v>
      </c>
      <c r="B1020" s="233">
        <v>354986</v>
      </c>
      <c r="C1020" s="233">
        <v>7468194</v>
      </c>
      <c r="D1020" s="233">
        <f t="shared" si="30"/>
        <v>7113208</v>
      </c>
      <c r="E1020" s="232" t="s">
        <v>75</v>
      </c>
      <c r="F1020" s="233">
        <v>5094558</v>
      </c>
      <c r="G1020" s="233">
        <v>5102279</v>
      </c>
      <c r="H1020" s="234">
        <f t="shared" si="31"/>
        <v>7721</v>
      </c>
    </row>
    <row r="1021" s="1" customFormat="1" spans="1:8">
      <c r="A1021" s="232" t="s">
        <v>75</v>
      </c>
      <c r="B1021" s="233">
        <v>354986</v>
      </c>
      <c r="C1021" s="233">
        <v>7468194</v>
      </c>
      <c r="D1021" s="233">
        <f t="shared" si="30"/>
        <v>7113208</v>
      </c>
      <c r="E1021" s="232" t="s">
        <v>75</v>
      </c>
      <c r="F1021" s="233">
        <v>5113627</v>
      </c>
      <c r="G1021" s="233">
        <v>5226262</v>
      </c>
      <c r="H1021" s="234">
        <f t="shared" si="31"/>
        <v>112635</v>
      </c>
    </row>
    <row r="1022" s="1" customFormat="1" spans="1:8">
      <c r="A1022" s="232" t="s">
        <v>75</v>
      </c>
      <c r="B1022" s="233">
        <v>354986</v>
      </c>
      <c r="C1022" s="233">
        <v>7468194</v>
      </c>
      <c r="D1022" s="233">
        <f t="shared" si="30"/>
        <v>7113208</v>
      </c>
      <c r="E1022" s="232" t="s">
        <v>75</v>
      </c>
      <c r="F1022" s="233">
        <v>5278539</v>
      </c>
      <c r="G1022" s="233">
        <v>5298646</v>
      </c>
      <c r="H1022" s="234">
        <f t="shared" si="31"/>
        <v>20107</v>
      </c>
    </row>
    <row r="1023" s="1" customFormat="1" spans="1:8">
      <c r="A1023" s="232" t="s">
        <v>75</v>
      </c>
      <c r="B1023" s="233">
        <v>354986</v>
      </c>
      <c r="C1023" s="233">
        <v>7468194</v>
      </c>
      <c r="D1023" s="233">
        <f t="shared" si="30"/>
        <v>7113208</v>
      </c>
      <c r="E1023" s="232" t="s">
        <v>75</v>
      </c>
      <c r="F1023" s="233">
        <v>5398432</v>
      </c>
      <c r="G1023" s="233">
        <v>5409269</v>
      </c>
      <c r="H1023" s="234">
        <f t="shared" si="31"/>
        <v>10837</v>
      </c>
    </row>
    <row r="1024" s="1" customFormat="1" spans="1:8">
      <c r="A1024" s="232" t="s">
        <v>75</v>
      </c>
      <c r="B1024" s="233">
        <v>354986</v>
      </c>
      <c r="C1024" s="233">
        <v>7468194</v>
      </c>
      <c r="D1024" s="233">
        <f t="shared" si="30"/>
        <v>7113208</v>
      </c>
      <c r="E1024" s="232" t="s">
        <v>75</v>
      </c>
      <c r="F1024" s="233">
        <v>5437913</v>
      </c>
      <c r="G1024" s="233">
        <v>5493791</v>
      </c>
      <c r="H1024" s="234">
        <f t="shared" si="31"/>
        <v>55878</v>
      </c>
    </row>
    <row r="1025" s="1" customFormat="1" spans="1:8">
      <c r="A1025" s="232" t="s">
        <v>75</v>
      </c>
      <c r="B1025" s="233">
        <v>354986</v>
      </c>
      <c r="C1025" s="233">
        <v>7468194</v>
      </c>
      <c r="D1025" s="233">
        <f t="shared" si="30"/>
        <v>7113208</v>
      </c>
      <c r="E1025" s="232" t="s">
        <v>75</v>
      </c>
      <c r="F1025" s="233">
        <v>6093469</v>
      </c>
      <c r="G1025" s="233">
        <v>6104383</v>
      </c>
      <c r="H1025" s="234">
        <f t="shared" si="31"/>
        <v>10914</v>
      </c>
    </row>
    <row r="1026" s="1" customFormat="1" spans="1:8">
      <c r="A1026" s="232" t="s">
        <v>75</v>
      </c>
      <c r="B1026" s="233">
        <v>354986</v>
      </c>
      <c r="C1026" s="233">
        <v>7468194</v>
      </c>
      <c r="D1026" s="233">
        <f t="shared" si="30"/>
        <v>7113208</v>
      </c>
      <c r="E1026" s="232" t="s">
        <v>75</v>
      </c>
      <c r="F1026" s="233">
        <v>6140170</v>
      </c>
      <c r="G1026" s="233">
        <v>6149508</v>
      </c>
      <c r="H1026" s="234">
        <f t="shared" si="31"/>
        <v>9338</v>
      </c>
    </row>
    <row r="1027" s="1" customFormat="1" spans="1:8">
      <c r="A1027" s="232" t="s">
        <v>75</v>
      </c>
      <c r="B1027" s="233">
        <v>354986</v>
      </c>
      <c r="C1027" s="233">
        <v>7468194</v>
      </c>
      <c r="D1027" s="233">
        <f t="shared" si="30"/>
        <v>7113208</v>
      </c>
      <c r="E1027" s="232" t="s">
        <v>75</v>
      </c>
      <c r="F1027" s="233">
        <v>6175155</v>
      </c>
      <c r="G1027" s="233">
        <v>6182894</v>
      </c>
      <c r="H1027" s="234">
        <f t="shared" si="31"/>
        <v>7739</v>
      </c>
    </row>
    <row r="1028" s="1" customFormat="1" spans="1:8">
      <c r="A1028" s="232" t="s">
        <v>75</v>
      </c>
      <c r="B1028" s="233">
        <v>354986</v>
      </c>
      <c r="C1028" s="233">
        <v>7468194</v>
      </c>
      <c r="D1028" s="233">
        <f t="shared" si="30"/>
        <v>7113208</v>
      </c>
      <c r="E1028" s="232" t="s">
        <v>75</v>
      </c>
      <c r="F1028" s="233">
        <v>6209945</v>
      </c>
      <c r="G1028" s="233">
        <v>6253315</v>
      </c>
      <c r="H1028" s="234">
        <f t="shared" si="31"/>
        <v>43370</v>
      </c>
    </row>
    <row r="1029" s="1" customFormat="1" spans="1:8">
      <c r="A1029" s="232" t="s">
        <v>75</v>
      </c>
      <c r="B1029" s="233">
        <v>354986</v>
      </c>
      <c r="C1029" s="233">
        <v>7468194</v>
      </c>
      <c r="D1029" s="233">
        <f t="shared" ref="D1029:D1092" si="32">C1029-B1029</f>
        <v>7113208</v>
      </c>
      <c r="E1029" s="232" t="s">
        <v>75</v>
      </c>
      <c r="F1029" s="233">
        <v>6524546</v>
      </c>
      <c r="G1029" s="233">
        <v>6538430</v>
      </c>
      <c r="H1029" s="234">
        <f t="shared" ref="H1029:H1092" si="33">G1029-F1029</f>
        <v>13884</v>
      </c>
    </row>
    <row r="1030" s="1" customFormat="1" spans="1:8">
      <c r="A1030" s="232" t="s">
        <v>75</v>
      </c>
      <c r="B1030" s="233">
        <v>354986</v>
      </c>
      <c r="C1030" s="233">
        <v>7468194</v>
      </c>
      <c r="D1030" s="233">
        <f t="shared" si="32"/>
        <v>7113208</v>
      </c>
      <c r="E1030" s="232" t="s">
        <v>75</v>
      </c>
      <c r="F1030" s="233">
        <v>6555083</v>
      </c>
      <c r="G1030" s="233">
        <v>6583883</v>
      </c>
      <c r="H1030" s="234">
        <f t="shared" si="33"/>
        <v>28800</v>
      </c>
    </row>
    <row r="1031" s="1" customFormat="1" spans="1:8">
      <c r="A1031" s="232" t="s">
        <v>75</v>
      </c>
      <c r="B1031" s="233">
        <v>354986</v>
      </c>
      <c r="C1031" s="233">
        <v>7468194</v>
      </c>
      <c r="D1031" s="233">
        <f t="shared" si="32"/>
        <v>7113208</v>
      </c>
      <c r="E1031" s="232" t="s">
        <v>75</v>
      </c>
      <c r="F1031" s="233">
        <v>7093158</v>
      </c>
      <c r="G1031" s="233">
        <v>7184961</v>
      </c>
      <c r="H1031" s="234">
        <f t="shared" si="33"/>
        <v>91803</v>
      </c>
    </row>
    <row r="1032" s="1" customFormat="1" spans="1:8">
      <c r="A1032" s="232" t="s">
        <v>75</v>
      </c>
      <c r="B1032" s="233">
        <v>354986</v>
      </c>
      <c r="C1032" s="233">
        <v>7468194</v>
      </c>
      <c r="D1032" s="233">
        <f t="shared" si="32"/>
        <v>7113208</v>
      </c>
      <c r="E1032" s="232" t="s">
        <v>75</v>
      </c>
      <c r="F1032" s="233">
        <v>7389042</v>
      </c>
      <c r="G1032" s="233">
        <v>7396220</v>
      </c>
      <c r="H1032" s="234">
        <f t="shared" si="33"/>
        <v>7178</v>
      </c>
    </row>
    <row r="1033" s="1" customFormat="1" spans="1:8">
      <c r="A1033" s="232" t="s">
        <v>75</v>
      </c>
      <c r="B1033" s="233">
        <v>354986</v>
      </c>
      <c r="C1033" s="233">
        <v>7468194</v>
      </c>
      <c r="D1033" s="233">
        <f t="shared" si="32"/>
        <v>7113208</v>
      </c>
      <c r="E1033" s="232" t="s">
        <v>75</v>
      </c>
      <c r="F1033" s="233">
        <v>7396705</v>
      </c>
      <c r="G1033" s="233">
        <v>7467188</v>
      </c>
      <c r="H1033" s="234">
        <f t="shared" si="33"/>
        <v>70483</v>
      </c>
    </row>
    <row r="1034" s="1" customFormat="1" spans="1:8">
      <c r="A1034" s="232" t="s">
        <v>75</v>
      </c>
      <c r="B1034" s="233">
        <v>354986</v>
      </c>
      <c r="C1034" s="233">
        <v>7468194</v>
      </c>
      <c r="D1034" s="233">
        <f t="shared" si="32"/>
        <v>7113208</v>
      </c>
      <c r="E1034" s="232" t="s">
        <v>75</v>
      </c>
      <c r="F1034" s="233">
        <v>3536651</v>
      </c>
      <c r="G1034" s="233">
        <v>3542820</v>
      </c>
      <c r="H1034" s="234">
        <f t="shared" si="33"/>
        <v>6169</v>
      </c>
    </row>
    <row r="1035" s="1" customFormat="1" spans="1:8">
      <c r="A1035" s="232" t="s">
        <v>75</v>
      </c>
      <c r="B1035" s="233">
        <v>354986</v>
      </c>
      <c r="C1035" s="233">
        <v>7468194</v>
      </c>
      <c r="D1035" s="233">
        <f t="shared" si="32"/>
        <v>7113208</v>
      </c>
      <c r="E1035" s="232" t="s">
        <v>75</v>
      </c>
      <c r="F1035" s="233">
        <v>3659788</v>
      </c>
      <c r="G1035" s="233">
        <v>3674274</v>
      </c>
      <c r="H1035" s="234">
        <f t="shared" si="33"/>
        <v>14486</v>
      </c>
    </row>
    <row r="1036" s="1" customFormat="1" spans="1:8">
      <c r="A1036" s="232" t="s">
        <v>75</v>
      </c>
      <c r="B1036" s="233">
        <v>354986</v>
      </c>
      <c r="C1036" s="233">
        <v>7468194</v>
      </c>
      <c r="D1036" s="233">
        <f t="shared" si="32"/>
        <v>7113208</v>
      </c>
      <c r="E1036" s="232" t="s">
        <v>75</v>
      </c>
      <c r="F1036" s="233">
        <v>4724689</v>
      </c>
      <c r="G1036" s="233">
        <v>4986571</v>
      </c>
      <c r="H1036" s="234">
        <f t="shared" si="33"/>
        <v>261882</v>
      </c>
    </row>
    <row r="1037" s="1" customFormat="1" spans="1:8">
      <c r="A1037" s="232" t="s">
        <v>75</v>
      </c>
      <c r="B1037" s="233">
        <v>354986</v>
      </c>
      <c r="C1037" s="233">
        <v>7468194</v>
      </c>
      <c r="D1037" s="233">
        <f t="shared" si="32"/>
        <v>7113208</v>
      </c>
      <c r="E1037" s="232" t="s">
        <v>75</v>
      </c>
      <c r="F1037" s="233">
        <v>5308635</v>
      </c>
      <c r="G1037" s="233">
        <v>5393916</v>
      </c>
      <c r="H1037" s="234">
        <f t="shared" si="33"/>
        <v>85281</v>
      </c>
    </row>
    <row r="1038" s="1" customFormat="1" spans="1:8">
      <c r="A1038" s="232" t="s">
        <v>75</v>
      </c>
      <c r="B1038" s="233">
        <v>354986</v>
      </c>
      <c r="C1038" s="233">
        <v>7468194</v>
      </c>
      <c r="D1038" s="233">
        <f t="shared" si="32"/>
        <v>7113208</v>
      </c>
      <c r="E1038" s="232" t="s">
        <v>75</v>
      </c>
      <c r="F1038" s="233">
        <v>5499725</v>
      </c>
      <c r="G1038" s="233">
        <v>5517543</v>
      </c>
      <c r="H1038" s="234">
        <f t="shared" si="33"/>
        <v>17818</v>
      </c>
    </row>
    <row r="1039" s="1" customFormat="1" spans="1:8">
      <c r="A1039" s="232" t="s">
        <v>75</v>
      </c>
      <c r="B1039" s="233">
        <v>354986</v>
      </c>
      <c r="C1039" s="233">
        <v>7468194</v>
      </c>
      <c r="D1039" s="233">
        <f t="shared" si="32"/>
        <v>7113208</v>
      </c>
      <c r="E1039" s="232" t="s">
        <v>75</v>
      </c>
      <c r="F1039" s="233">
        <v>5519378</v>
      </c>
      <c r="G1039" s="233">
        <v>6085313</v>
      </c>
      <c r="H1039" s="234">
        <f t="shared" si="33"/>
        <v>565935</v>
      </c>
    </row>
    <row r="1040" s="1" customFormat="1" spans="1:8">
      <c r="A1040" s="232" t="s">
        <v>75</v>
      </c>
      <c r="B1040" s="233">
        <v>354986</v>
      </c>
      <c r="C1040" s="233">
        <v>7468194</v>
      </c>
      <c r="D1040" s="233">
        <f t="shared" si="32"/>
        <v>7113208</v>
      </c>
      <c r="E1040" s="232" t="s">
        <v>75</v>
      </c>
      <c r="F1040" s="233">
        <v>6386907</v>
      </c>
      <c r="G1040" s="233">
        <v>6522657</v>
      </c>
      <c r="H1040" s="234">
        <f t="shared" si="33"/>
        <v>135750</v>
      </c>
    </row>
    <row r="1041" s="1" customFormat="1" spans="1:8">
      <c r="A1041" s="232" t="s">
        <v>75</v>
      </c>
      <c r="B1041" s="233">
        <v>354986</v>
      </c>
      <c r="C1041" s="233">
        <v>7468194</v>
      </c>
      <c r="D1041" s="233">
        <f t="shared" si="32"/>
        <v>7113208</v>
      </c>
      <c r="E1041" s="232" t="s">
        <v>75</v>
      </c>
      <c r="F1041" s="233">
        <v>6603124</v>
      </c>
      <c r="G1041" s="233">
        <v>6696284</v>
      </c>
      <c r="H1041" s="234">
        <f t="shared" si="33"/>
        <v>93160</v>
      </c>
    </row>
    <row r="1042" s="1" customFormat="1" spans="1:8">
      <c r="A1042" s="232" t="s">
        <v>75</v>
      </c>
      <c r="B1042" s="233">
        <v>354986</v>
      </c>
      <c r="C1042" s="233">
        <v>7468194</v>
      </c>
      <c r="D1042" s="233">
        <f t="shared" si="32"/>
        <v>7113208</v>
      </c>
      <c r="E1042" s="232" t="s">
        <v>75</v>
      </c>
      <c r="F1042" s="233">
        <v>6722640</v>
      </c>
      <c r="G1042" s="233">
        <v>6829479</v>
      </c>
      <c r="H1042" s="234">
        <f t="shared" si="33"/>
        <v>106839</v>
      </c>
    </row>
    <row r="1043" s="1" customFormat="1" spans="1:8">
      <c r="A1043" s="232" t="s">
        <v>75</v>
      </c>
      <c r="B1043" s="233">
        <v>354986</v>
      </c>
      <c r="C1043" s="233">
        <v>7468194</v>
      </c>
      <c r="D1043" s="233">
        <f t="shared" si="32"/>
        <v>7113208</v>
      </c>
      <c r="E1043" s="232" t="s">
        <v>75</v>
      </c>
      <c r="F1043" s="233">
        <v>6890437</v>
      </c>
      <c r="G1043" s="233">
        <v>7061067</v>
      </c>
      <c r="H1043" s="234">
        <f t="shared" si="33"/>
        <v>170630</v>
      </c>
    </row>
    <row r="1044" s="1" customFormat="1" spans="1:8">
      <c r="A1044" s="232" t="s">
        <v>75</v>
      </c>
      <c r="B1044" s="233">
        <v>354986</v>
      </c>
      <c r="C1044" s="233">
        <v>7468194</v>
      </c>
      <c r="D1044" s="233">
        <f t="shared" si="32"/>
        <v>7113208</v>
      </c>
      <c r="E1044" s="232" t="s">
        <v>75</v>
      </c>
      <c r="F1044" s="233">
        <v>0</v>
      </c>
      <c r="G1044" s="233">
        <v>1229705</v>
      </c>
      <c r="H1044" s="234">
        <f t="shared" si="33"/>
        <v>1229705</v>
      </c>
    </row>
    <row r="1045" s="1" customFormat="1" spans="1:8">
      <c r="A1045" s="232" t="s">
        <v>75</v>
      </c>
      <c r="B1045" s="233">
        <v>354986</v>
      </c>
      <c r="C1045" s="233">
        <v>7468194</v>
      </c>
      <c r="D1045" s="233">
        <f t="shared" si="32"/>
        <v>7113208</v>
      </c>
      <c r="E1045" s="232" t="s">
        <v>75</v>
      </c>
      <c r="F1045" s="233">
        <v>1234427</v>
      </c>
      <c r="G1045" s="233">
        <v>3467780</v>
      </c>
      <c r="H1045" s="234">
        <f t="shared" si="33"/>
        <v>2233353</v>
      </c>
    </row>
    <row r="1046" s="1" customFormat="1" spans="1:8">
      <c r="A1046" s="232" t="s">
        <v>75</v>
      </c>
      <c r="B1046" s="233">
        <v>354986</v>
      </c>
      <c r="C1046" s="233">
        <v>7468194</v>
      </c>
      <c r="D1046" s="233">
        <f t="shared" si="32"/>
        <v>7113208</v>
      </c>
      <c r="E1046" s="232" t="s">
        <v>75</v>
      </c>
      <c r="F1046" s="233">
        <v>3743653</v>
      </c>
      <c r="G1046" s="233">
        <v>4453984</v>
      </c>
      <c r="H1046" s="234">
        <f t="shared" si="33"/>
        <v>710331</v>
      </c>
    </row>
    <row r="1047" s="1" customFormat="1" spans="1:8">
      <c r="A1047" s="232" t="s">
        <v>75</v>
      </c>
      <c r="B1047" s="233">
        <v>354986</v>
      </c>
      <c r="C1047" s="233">
        <v>7468194</v>
      </c>
      <c r="D1047" s="233">
        <f t="shared" si="32"/>
        <v>7113208</v>
      </c>
      <c r="E1047" s="232" t="s">
        <v>75</v>
      </c>
      <c r="F1047" s="233">
        <v>5237669</v>
      </c>
      <c r="G1047" s="233">
        <v>5273076</v>
      </c>
      <c r="H1047" s="234">
        <f t="shared" si="33"/>
        <v>35407</v>
      </c>
    </row>
    <row r="1048" s="1" customFormat="1" spans="1:8">
      <c r="A1048" s="232" t="s">
        <v>75</v>
      </c>
      <c r="B1048" s="233">
        <v>354986</v>
      </c>
      <c r="C1048" s="233">
        <v>7468194</v>
      </c>
      <c r="D1048" s="233">
        <f t="shared" si="32"/>
        <v>7113208</v>
      </c>
      <c r="E1048" s="232" t="s">
        <v>75</v>
      </c>
      <c r="F1048" s="233">
        <v>6256679</v>
      </c>
      <c r="G1048" s="233">
        <v>6361171</v>
      </c>
      <c r="H1048" s="234">
        <f t="shared" si="33"/>
        <v>104492</v>
      </c>
    </row>
    <row r="1049" s="1" customFormat="1" spans="1:8">
      <c r="A1049" s="232" t="s">
        <v>75</v>
      </c>
      <c r="B1049" s="233">
        <v>354986</v>
      </c>
      <c r="C1049" s="233">
        <v>7468194</v>
      </c>
      <c r="D1049" s="233">
        <f t="shared" si="32"/>
        <v>7113208</v>
      </c>
      <c r="E1049" s="232" t="s">
        <v>75</v>
      </c>
      <c r="F1049" s="233">
        <v>7204847</v>
      </c>
      <c r="G1049" s="233">
        <v>7373718</v>
      </c>
      <c r="H1049" s="234">
        <f t="shared" si="33"/>
        <v>168871</v>
      </c>
    </row>
    <row r="1050" s="1" customFormat="1" spans="1:8">
      <c r="A1050" s="232" t="s">
        <v>75</v>
      </c>
      <c r="B1050" s="233">
        <v>53529570</v>
      </c>
      <c r="C1050" s="233">
        <v>53572374</v>
      </c>
      <c r="D1050" s="233">
        <f t="shared" si="32"/>
        <v>42804</v>
      </c>
      <c r="E1050" s="232" t="s">
        <v>75</v>
      </c>
      <c r="F1050" s="233">
        <v>53540999</v>
      </c>
      <c r="G1050" s="233">
        <v>53551002</v>
      </c>
      <c r="H1050" s="234">
        <f t="shared" si="33"/>
        <v>10003</v>
      </c>
    </row>
    <row r="1051" s="1" customFormat="1" spans="1:8">
      <c r="A1051" s="232" t="s">
        <v>75</v>
      </c>
      <c r="B1051" s="233">
        <v>53529570</v>
      </c>
      <c r="C1051" s="233">
        <v>53572374</v>
      </c>
      <c r="D1051" s="233">
        <f t="shared" si="32"/>
        <v>42804</v>
      </c>
      <c r="E1051" s="232" t="s">
        <v>75</v>
      </c>
      <c r="F1051" s="233">
        <v>53567697</v>
      </c>
      <c r="G1051" s="233">
        <v>53896152</v>
      </c>
      <c r="H1051" s="234">
        <f t="shared" si="33"/>
        <v>328455</v>
      </c>
    </row>
    <row r="1052" s="1" customFormat="1" spans="1:8">
      <c r="A1052" s="232" t="s">
        <v>75</v>
      </c>
      <c r="B1052" s="233">
        <v>53572375</v>
      </c>
      <c r="C1052" s="233">
        <v>53603309</v>
      </c>
      <c r="D1052" s="233">
        <f t="shared" si="32"/>
        <v>30934</v>
      </c>
      <c r="E1052" s="232" t="s">
        <v>75</v>
      </c>
      <c r="F1052" s="233">
        <v>53567697</v>
      </c>
      <c r="G1052" s="233">
        <v>53896152</v>
      </c>
      <c r="H1052" s="234">
        <f t="shared" si="33"/>
        <v>328455</v>
      </c>
    </row>
    <row r="1053" s="1" customFormat="1" spans="1:8">
      <c r="A1053" s="232" t="s">
        <v>75</v>
      </c>
      <c r="B1053" s="233">
        <v>53623759</v>
      </c>
      <c r="C1053" s="233">
        <v>53625658</v>
      </c>
      <c r="D1053" s="233">
        <f t="shared" si="32"/>
        <v>1899</v>
      </c>
      <c r="E1053" s="232" t="s">
        <v>75</v>
      </c>
      <c r="F1053" s="233">
        <v>53567697</v>
      </c>
      <c r="G1053" s="233">
        <v>53896152</v>
      </c>
      <c r="H1053" s="234">
        <f t="shared" si="33"/>
        <v>328455</v>
      </c>
    </row>
    <row r="1054" s="1" customFormat="1" spans="1:8">
      <c r="A1054" s="232" t="s">
        <v>75</v>
      </c>
      <c r="B1054" s="233">
        <v>53634070</v>
      </c>
      <c r="C1054" s="233">
        <v>53686831</v>
      </c>
      <c r="D1054" s="233">
        <f t="shared" si="32"/>
        <v>52761</v>
      </c>
      <c r="E1054" s="232" t="s">
        <v>75</v>
      </c>
      <c r="F1054" s="233">
        <v>53567697</v>
      </c>
      <c r="G1054" s="233">
        <v>53896152</v>
      </c>
      <c r="H1054" s="234">
        <f t="shared" si="33"/>
        <v>328455</v>
      </c>
    </row>
    <row r="1055" s="1" customFormat="1" spans="1:8">
      <c r="A1055" s="232" t="s">
        <v>75</v>
      </c>
      <c r="B1055" s="233">
        <v>53687247</v>
      </c>
      <c r="C1055" s="233">
        <v>53891446</v>
      </c>
      <c r="D1055" s="233">
        <f t="shared" si="32"/>
        <v>204199</v>
      </c>
      <c r="E1055" s="232" t="s">
        <v>75</v>
      </c>
      <c r="F1055" s="233">
        <v>53567697</v>
      </c>
      <c r="G1055" s="233">
        <v>53896152</v>
      </c>
      <c r="H1055" s="234">
        <f t="shared" si="33"/>
        <v>328455</v>
      </c>
    </row>
    <row r="1056" s="1" customFormat="1" spans="1:8">
      <c r="A1056" s="232" t="s">
        <v>75</v>
      </c>
      <c r="B1056" s="233">
        <v>53891460</v>
      </c>
      <c r="C1056" s="233">
        <v>54307026</v>
      </c>
      <c r="D1056" s="233">
        <f t="shared" si="32"/>
        <v>415566</v>
      </c>
      <c r="E1056" s="232" t="s">
        <v>75</v>
      </c>
      <c r="F1056" s="233">
        <v>53916758</v>
      </c>
      <c r="G1056" s="233">
        <v>53918204</v>
      </c>
      <c r="H1056" s="234">
        <f t="shared" si="33"/>
        <v>1446</v>
      </c>
    </row>
    <row r="1057" s="1" customFormat="1" spans="1:8">
      <c r="A1057" s="232" t="s">
        <v>75</v>
      </c>
      <c r="B1057" s="233">
        <v>53891460</v>
      </c>
      <c r="C1057" s="233">
        <v>54307026</v>
      </c>
      <c r="D1057" s="233">
        <f t="shared" si="32"/>
        <v>415566</v>
      </c>
      <c r="E1057" s="232" t="s">
        <v>75</v>
      </c>
      <c r="F1057" s="233">
        <v>53994171</v>
      </c>
      <c r="G1057" s="233">
        <v>53994448</v>
      </c>
      <c r="H1057" s="234">
        <f t="shared" si="33"/>
        <v>277</v>
      </c>
    </row>
    <row r="1058" s="1" customFormat="1" spans="1:8">
      <c r="A1058" s="232" t="s">
        <v>75</v>
      </c>
      <c r="B1058" s="233">
        <v>53891460</v>
      </c>
      <c r="C1058" s="233">
        <v>54307026</v>
      </c>
      <c r="D1058" s="233">
        <f t="shared" si="32"/>
        <v>415566</v>
      </c>
      <c r="E1058" s="232" t="s">
        <v>75</v>
      </c>
      <c r="F1058" s="233">
        <v>53567697</v>
      </c>
      <c r="G1058" s="233">
        <v>53896152</v>
      </c>
      <c r="H1058" s="234">
        <f t="shared" si="33"/>
        <v>328455</v>
      </c>
    </row>
    <row r="1059" s="1" customFormat="1" spans="1:8">
      <c r="A1059" s="232" t="s">
        <v>75</v>
      </c>
      <c r="B1059" s="233">
        <v>55131885</v>
      </c>
      <c r="C1059" s="233">
        <v>55167484</v>
      </c>
      <c r="D1059" s="233">
        <f t="shared" si="32"/>
        <v>35599</v>
      </c>
      <c r="E1059" s="232" t="s">
        <v>75</v>
      </c>
      <c r="F1059" s="233">
        <v>55140904</v>
      </c>
      <c r="G1059" s="233">
        <v>55140910</v>
      </c>
      <c r="H1059" s="234">
        <f t="shared" si="33"/>
        <v>6</v>
      </c>
    </row>
    <row r="1060" s="1" customFormat="1" spans="1:8">
      <c r="A1060" s="232" t="s">
        <v>75</v>
      </c>
      <c r="B1060" s="233">
        <v>55585900</v>
      </c>
      <c r="C1060" s="233">
        <v>55751704</v>
      </c>
      <c r="D1060" s="233">
        <f t="shared" si="32"/>
        <v>165804</v>
      </c>
      <c r="E1060" s="232" t="s">
        <v>75</v>
      </c>
      <c r="F1060" s="233">
        <v>55651016</v>
      </c>
      <c r="G1060" s="233">
        <v>55684450</v>
      </c>
      <c r="H1060" s="234">
        <f t="shared" si="33"/>
        <v>33434</v>
      </c>
    </row>
    <row r="1061" s="1" customFormat="1" spans="1:8">
      <c r="A1061" s="232" t="s">
        <v>75</v>
      </c>
      <c r="B1061" s="233">
        <v>56691848</v>
      </c>
      <c r="C1061" s="233">
        <v>56944927</v>
      </c>
      <c r="D1061" s="233">
        <f t="shared" si="32"/>
        <v>253079</v>
      </c>
      <c r="E1061" s="232" t="s">
        <v>75</v>
      </c>
      <c r="F1061" s="233">
        <v>56794605</v>
      </c>
      <c r="G1061" s="233">
        <v>56798435</v>
      </c>
      <c r="H1061" s="234">
        <f t="shared" si="33"/>
        <v>3830</v>
      </c>
    </row>
    <row r="1062" s="1" customFormat="1" spans="1:8">
      <c r="A1062" s="232" t="s">
        <v>75</v>
      </c>
      <c r="B1062" s="233">
        <v>56691848</v>
      </c>
      <c r="C1062" s="233">
        <v>56944927</v>
      </c>
      <c r="D1062" s="233">
        <f t="shared" si="32"/>
        <v>253079</v>
      </c>
      <c r="E1062" s="232" t="s">
        <v>75</v>
      </c>
      <c r="F1062" s="233">
        <v>56834649</v>
      </c>
      <c r="G1062" s="233">
        <v>56834650</v>
      </c>
      <c r="H1062" s="234">
        <f t="shared" si="33"/>
        <v>1</v>
      </c>
    </row>
    <row r="1063" s="1" customFormat="1" spans="1:8">
      <c r="A1063" s="232" t="s">
        <v>75</v>
      </c>
      <c r="B1063" s="233">
        <v>56691848</v>
      </c>
      <c r="C1063" s="233">
        <v>56944927</v>
      </c>
      <c r="D1063" s="233">
        <f t="shared" si="32"/>
        <v>253079</v>
      </c>
      <c r="E1063" s="232" t="s">
        <v>75</v>
      </c>
      <c r="F1063" s="233">
        <v>56802319</v>
      </c>
      <c r="G1063" s="233">
        <v>56825746</v>
      </c>
      <c r="H1063" s="234">
        <f t="shared" si="33"/>
        <v>23427</v>
      </c>
    </row>
    <row r="1064" s="1" customFormat="1" spans="1:8">
      <c r="A1064" s="232" t="s">
        <v>75</v>
      </c>
      <c r="B1064" s="233">
        <v>58462136</v>
      </c>
      <c r="C1064" s="233">
        <v>58579017</v>
      </c>
      <c r="D1064" s="233">
        <f t="shared" si="32"/>
        <v>116881</v>
      </c>
      <c r="E1064" s="232" t="s">
        <v>75</v>
      </c>
      <c r="F1064" s="233">
        <v>58497057</v>
      </c>
      <c r="G1064" s="233">
        <v>58498799</v>
      </c>
      <c r="H1064" s="234">
        <f t="shared" si="33"/>
        <v>1742</v>
      </c>
    </row>
    <row r="1065" s="1" customFormat="1" spans="1:8">
      <c r="A1065" s="232" t="s">
        <v>75</v>
      </c>
      <c r="B1065" s="233">
        <v>86872113</v>
      </c>
      <c r="C1065" s="233">
        <v>87887815</v>
      </c>
      <c r="D1065" s="233">
        <f t="shared" si="32"/>
        <v>1015702</v>
      </c>
      <c r="E1065" s="232" t="s">
        <v>75</v>
      </c>
      <c r="F1065" s="233">
        <v>87697037</v>
      </c>
      <c r="G1065" s="233">
        <v>87697048</v>
      </c>
      <c r="H1065" s="234">
        <f t="shared" si="33"/>
        <v>11</v>
      </c>
    </row>
    <row r="1066" s="1" customFormat="1" spans="1:8">
      <c r="A1066" s="232" t="s">
        <v>75</v>
      </c>
      <c r="B1066" s="233">
        <v>86872113</v>
      </c>
      <c r="C1066" s="233">
        <v>87887815</v>
      </c>
      <c r="D1066" s="233">
        <f t="shared" si="32"/>
        <v>1015702</v>
      </c>
      <c r="E1066" s="232" t="s">
        <v>75</v>
      </c>
      <c r="F1066" s="233">
        <v>86908740</v>
      </c>
      <c r="G1066" s="233">
        <v>86944889</v>
      </c>
      <c r="H1066" s="234">
        <f t="shared" si="33"/>
        <v>36149</v>
      </c>
    </row>
    <row r="1067" s="1" customFormat="1" spans="1:8">
      <c r="A1067" s="232" t="s">
        <v>75</v>
      </c>
      <c r="B1067" s="233">
        <v>86872113</v>
      </c>
      <c r="C1067" s="233">
        <v>87887815</v>
      </c>
      <c r="D1067" s="233">
        <f t="shared" si="32"/>
        <v>1015702</v>
      </c>
      <c r="E1067" s="232" t="s">
        <v>75</v>
      </c>
      <c r="F1067" s="233">
        <v>87279145</v>
      </c>
      <c r="G1067" s="233">
        <v>87695475</v>
      </c>
      <c r="H1067" s="234">
        <f t="shared" si="33"/>
        <v>416330</v>
      </c>
    </row>
    <row r="1068" s="1" customFormat="1" spans="1:8">
      <c r="A1068" s="232" t="s">
        <v>75</v>
      </c>
      <c r="B1068" s="233">
        <v>88713680</v>
      </c>
      <c r="C1068" s="233">
        <v>88849226</v>
      </c>
      <c r="D1068" s="233">
        <f t="shared" si="32"/>
        <v>135546</v>
      </c>
      <c r="E1068" s="232" t="s">
        <v>75</v>
      </c>
      <c r="F1068" s="233">
        <v>88761098</v>
      </c>
      <c r="G1068" s="233">
        <v>88775829</v>
      </c>
      <c r="H1068" s="234">
        <f t="shared" si="33"/>
        <v>14731</v>
      </c>
    </row>
    <row r="1069" s="1" customFormat="1" spans="1:8">
      <c r="A1069" s="232" t="s">
        <v>76</v>
      </c>
      <c r="B1069" s="233">
        <v>18965</v>
      </c>
      <c r="C1069" s="233">
        <v>445988</v>
      </c>
      <c r="D1069" s="233">
        <f t="shared" si="32"/>
        <v>427023</v>
      </c>
      <c r="E1069" s="232" t="s">
        <v>76</v>
      </c>
      <c r="F1069" s="233">
        <v>0</v>
      </c>
      <c r="G1069" s="233">
        <v>2565171</v>
      </c>
      <c r="H1069" s="234">
        <f t="shared" si="33"/>
        <v>2565171</v>
      </c>
    </row>
    <row r="1070" s="1" customFormat="1" spans="1:8">
      <c r="A1070" s="232" t="s">
        <v>76</v>
      </c>
      <c r="B1070" s="233">
        <v>465814</v>
      </c>
      <c r="C1070" s="233">
        <v>485168</v>
      </c>
      <c r="D1070" s="233">
        <f t="shared" si="32"/>
        <v>19354</v>
      </c>
      <c r="E1070" s="232" t="s">
        <v>76</v>
      </c>
      <c r="F1070" s="233">
        <v>0</v>
      </c>
      <c r="G1070" s="233">
        <v>2565171</v>
      </c>
      <c r="H1070" s="234">
        <f t="shared" si="33"/>
        <v>2565171</v>
      </c>
    </row>
    <row r="1071" s="1" customFormat="1" spans="1:8">
      <c r="A1071" s="232" t="s">
        <v>76</v>
      </c>
      <c r="B1071" s="233">
        <v>488615</v>
      </c>
      <c r="C1071" s="233">
        <v>499841</v>
      </c>
      <c r="D1071" s="233">
        <f t="shared" si="32"/>
        <v>11226</v>
      </c>
      <c r="E1071" s="232" t="s">
        <v>76</v>
      </c>
      <c r="F1071" s="233">
        <v>0</v>
      </c>
      <c r="G1071" s="233">
        <v>2565171</v>
      </c>
      <c r="H1071" s="234">
        <f t="shared" si="33"/>
        <v>2565171</v>
      </c>
    </row>
    <row r="1072" s="1" customFormat="1" spans="1:8">
      <c r="A1072" s="232" t="s">
        <v>76</v>
      </c>
      <c r="B1072" s="233">
        <v>525426</v>
      </c>
      <c r="C1072" s="233">
        <v>4019340</v>
      </c>
      <c r="D1072" s="233">
        <f t="shared" si="32"/>
        <v>3493914</v>
      </c>
      <c r="E1072" s="232" t="s">
        <v>76</v>
      </c>
      <c r="F1072" s="233">
        <v>3639563</v>
      </c>
      <c r="G1072" s="233">
        <v>3653476</v>
      </c>
      <c r="H1072" s="234">
        <f t="shared" si="33"/>
        <v>13913</v>
      </c>
    </row>
    <row r="1073" s="1" customFormat="1" spans="1:8">
      <c r="A1073" s="232" t="s">
        <v>76</v>
      </c>
      <c r="B1073" s="233">
        <v>525426</v>
      </c>
      <c r="C1073" s="233">
        <v>4019340</v>
      </c>
      <c r="D1073" s="233">
        <f t="shared" si="32"/>
        <v>3493914</v>
      </c>
      <c r="E1073" s="232" t="s">
        <v>76</v>
      </c>
      <c r="F1073" s="233">
        <v>3745356</v>
      </c>
      <c r="G1073" s="233">
        <v>3749631</v>
      </c>
      <c r="H1073" s="234">
        <f t="shared" si="33"/>
        <v>4275</v>
      </c>
    </row>
    <row r="1074" s="1" customFormat="1" spans="1:8">
      <c r="A1074" s="232" t="s">
        <v>76</v>
      </c>
      <c r="B1074" s="233">
        <v>525426</v>
      </c>
      <c r="C1074" s="233">
        <v>4019340</v>
      </c>
      <c r="D1074" s="233">
        <f t="shared" si="32"/>
        <v>3493914</v>
      </c>
      <c r="E1074" s="232" t="s">
        <v>76</v>
      </c>
      <c r="F1074" s="233">
        <v>3789671</v>
      </c>
      <c r="G1074" s="233">
        <v>3792143</v>
      </c>
      <c r="H1074" s="234">
        <f t="shared" si="33"/>
        <v>2472</v>
      </c>
    </row>
    <row r="1075" s="1" customFormat="1" spans="1:8">
      <c r="A1075" s="232" t="s">
        <v>76</v>
      </c>
      <c r="B1075" s="233">
        <v>525426</v>
      </c>
      <c r="C1075" s="233">
        <v>4019340</v>
      </c>
      <c r="D1075" s="233">
        <f t="shared" si="32"/>
        <v>3493914</v>
      </c>
      <c r="E1075" s="232" t="s">
        <v>76</v>
      </c>
      <c r="F1075" s="233">
        <v>3688256</v>
      </c>
      <c r="G1075" s="233">
        <v>3725501</v>
      </c>
      <c r="H1075" s="234">
        <f t="shared" si="33"/>
        <v>37245</v>
      </c>
    </row>
    <row r="1076" s="1" customFormat="1" spans="1:8">
      <c r="A1076" s="232" t="s">
        <v>76</v>
      </c>
      <c r="B1076" s="233">
        <v>525426</v>
      </c>
      <c r="C1076" s="233">
        <v>4019340</v>
      </c>
      <c r="D1076" s="233">
        <f t="shared" si="32"/>
        <v>3493914</v>
      </c>
      <c r="E1076" s="232" t="s">
        <v>76</v>
      </c>
      <c r="F1076" s="233">
        <v>0</v>
      </c>
      <c r="G1076" s="233">
        <v>2565171</v>
      </c>
      <c r="H1076" s="234">
        <f t="shared" si="33"/>
        <v>2565171</v>
      </c>
    </row>
    <row r="1077" s="1" customFormat="1" spans="1:8">
      <c r="A1077" s="232" t="s">
        <v>76</v>
      </c>
      <c r="B1077" s="233">
        <v>525426</v>
      </c>
      <c r="C1077" s="233">
        <v>4019340</v>
      </c>
      <c r="D1077" s="233">
        <f t="shared" si="32"/>
        <v>3493914</v>
      </c>
      <c r="E1077" s="232" t="s">
        <v>76</v>
      </c>
      <c r="F1077" s="233">
        <v>2714870</v>
      </c>
      <c r="G1077" s="233">
        <v>3618906</v>
      </c>
      <c r="H1077" s="234">
        <f t="shared" si="33"/>
        <v>904036</v>
      </c>
    </row>
    <row r="1078" s="1" customFormat="1" spans="1:8">
      <c r="A1078" s="232" t="s">
        <v>76</v>
      </c>
      <c r="B1078" s="233">
        <v>525426</v>
      </c>
      <c r="C1078" s="233">
        <v>4019340</v>
      </c>
      <c r="D1078" s="233">
        <f t="shared" si="32"/>
        <v>3493914</v>
      </c>
      <c r="E1078" s="232" t="s">
        <v>76</v>
      </c>
      <c r="F1078" s="233">
        <v>3941412</v>
      </c>
      <c r="G1078" s="233">
        <v>4270881</v>
      </c>
      <c r="H1078" s="234">
        <f t="shared" si="33"/>
        <v>329469</v>
      </c>
    </row>
    <row r="1079" s="1" customFormat="1" spans="1:8">
      <c r="A1079" s="232" t="s">
        <v>76</v>
      </c>
      <c r="B1079" s="233">
        <v>4205840</v>
      </c>
      <c r="C1079" s="233">
        <v>4491847</v>
      </c>
      <c r="D1079" s="233">
        <f t="shared" si="32"/>
        <v>286007</v>
      </c>
      <c r="E1079" s="232" t="s">
        <v>76</v>
      </c>
      <c r="F1079" s="233">
        <v>4290483</v>
      </c>
      <c r="G1079" s="233">
        <v>4385695</v>
      </c>
      <c r="H1079" s="234">
        <f t="shared" si="33"/>
        <v>95212</v>
      </c>
    </row>
    <row r="1080" s="1" customFormat="1" spans="1:8">
      <c r="A1080" s="232" t="s">
        <v>76</v>
      </c>
      <c r="B1080" s="233">
        <v>4205840</v>
      </c>
      <c r="C1080" s="233">
        <v>4491847</v>
      </c>
      <c r="D1080" s="233">
        <f t="shared" si="32"/>
        <v>286007</v>
      </c>
      <c r="E1080" s="232" t="s">
        <v>76</v>
      </c>
      <c r="F1080" s="233">
        <v>4388994</v>
      </c>
      <c r="G1080" s="233">
        <v>4487981</v>
      </c>
      <c r="H1080" s="234">
        <f t="shared" si="33"/>
        <v>98987</v>
      </c>
    </row>
    <row r="1081" s="1" customFormat="1" spans="1:8">
      <c r="A1081" s="232" t="s">
        <v>76</v>
      </c>
      <c r="B1081" s="233">
        <v>4205840</v>
      </c>
      <c r="C1081" s="233">
        <v>4491847</v>
      </c>
      <c r="D1081" s="233">
        <f t="shared" si="32"/>
        <v>286007</v>
      </c>
      <c r="E1081" s="232" t="s">
        <v>76</v>
      </c>
      <c r="F1081" s="233">
        <v>3941412</v>
      </c>
      <c r="G1081" s="233">
        <v>4270881</v>
      </c>
      <c r="H1081" s="234">
        <f t="shared" si="33"/>
        <v>329469</v>
      </c>
    </row>
    <row r="1082" s="1" customFormat="1" spans="1:8">
      <c r="A1082" s="232" t="s">
        <v>76</v>
      </c>
      <c r="B1082" s="233">
        <v>4976445</v>
      </c>
      <c r="C1082" s="233">
        <v>5394548</v>
      </c>
      <c r="D1082" s="233">
        <f t="shared" si="32"/>
        <v>418103</v>
      </c>
      <c r="E1082" s="232" t="s">
        <v>76</v>
      </c>
      <c r="F1082" s="233">
        <v>5207683</v>
      </c>
      <c r="G1082" s="233">
        <v>5207749</v>
      </c>
      <c r="H1082" s="234">
        <f t="shared" si="33"/>
        <v>66</v>
      </c>
    </row>
    <row r="1083" s="1" customFormat="1" spans="1:8">
      <c r="A1083" s="232" t="s">
        <v>76</v>
      </c>
      <c r="B1083" s="233">
        <v>4976445</v>
      </c>
      <c r="C1083" s="233">
        <v>5394548</v>
      </c>
      <c r="D1083" s="233">
        <f t="shared" si="32"/>
        <v>418103</v>
      </c>
      <c r="E1083" s="232" t="s">
        <v>76</v>
      </c>
      <c r="F1083" s="233">
        <v>5210342</v>
      </c>
      <c r="G1083" s="233">
        <v>5214211</v>
      </c>
      <c r="H1083" s="234">
        <f t="shared" si="33"/>
        <v>3869</v>
      </c>
    </row>
    <row r="1084" s="1" customFormat="1" spans="1:8">
      <c r="A1084" s="232" t="s">
        <v>76</v>
      </c>
      <c r="B1084" s="233">
        <v>4976445</v>
      </c>
      <c r="C1084" s="233">
        <v>5394548</v>
      </c>
      <c r="D1084" s="233">
        <f t="shared" si="32"/>
        <v>418103</v>
      </c>
      <c r="E1084" s="232" t="s">
        <v>76</v>
      </c>
      <c r="F1084" s="233">
        <v>5217440</v>
      </c>
      <c r="G1084" s="233">
        <v>5225572</v>
      </c>
      <c r="H1084" s="234">
        <f t="shared" si="33"/>
        <v>8132</v>
      </c>
    </row>
    <row r="1085" s="1" customFormat="1" spans="1:8">
      <c r="A1085" s="232" t="s">
        <v>76</v>
      </c>
      <c r="B1085" s="233">
        <v>4976445</v>
      </c>
      <c r="C1085" s="233">
        <v>5394548</v>
      </c>
      <c r="D1085" s="233">
        <f t="shared" si="32"/>
        <v>418103</v>
      </c>
      <c r="E1085" s="232" t="s">
        <v>76</v>
      </c>
      <c r="F1085" s="233">
        <v>5255447</v>
      </c>
      <c r="G1085" s="233">
        <v>5257165</v>
      </c>
      <c r="H1085" s="234">
        <f t="shared" si="33"/>
        <v>1718</v>
      </c>
    </row>
    <row r="1086" s="1" customFormat="1" spans="1:8">
      <c r="A1086" s="232" t="s">
        <v>76</v>
      </c>
      <c r="B1086" s="233">
        <v>4976445</v>
      </c>
      <c r="C1086" s="233">
        <v>5394548</v>
      </c>
      <c r="D1086" s="233">
        <f t="shared" si="32"/>
        <v>418103</v>
      </c>
      <c r="E1086" s="232" t="s">
        <v>76</v>
      </c>
      <c r="F1086" s="233">
        <v>5258710</v>
      </c>
      <c r="G1086" s="233">
        <v>5259227</v>
      </c>
      <c r="H1086" s="234">
        <f t="shared" si="33"/>
        <v>517</v>
      </c>
    </row>
    <row r="1087" s="1" customFormat="1" spans="1:8">
      <c r="A1087" s="232" t="s">
        <v>76</v>
      </c>
      <c r="B1087" s="233">
        <v>4976445</v>
      </c>
      <c r="C1087" s="233">
        <v>5394548</v>
      </c>
      <c r="D1087" s="233">
        <f t="shared" si="32"/>
        <v>418103</v>
      </c>
      <c r="E1087" s="232" t="s">
        <v>76</v>
      </c>
      <c r="F1087" s="233">
        <v>5262062</v>
      </c>
      <c r="G1087" s="233">
        <v>5267087</v>
      </c>
      <c r="H1087" s="234">
        <f t="shared" si="33"/>
        <v>5025</v>
      </c>
    </row>
    <row r="1088" s="1" customFormat="1" spans="1:8">
      <c r="A1088" s="232" t="s">
        <v>76</v>
      </c>
      <c r="B1088" s="233">
        <v>4976445</v>
      </c>
      <c r="C1088" s="233">
        <v>5394548</v>
      </c>
      <c r="D1088" s="233">
        <f t="shared" si="32"/>
        <v>418103</v>
      </c>
      <c r="E1088" s="232" t="s">
        <v>76</v>
      </c>
      <c r="F1088" s="233">
        <v>5302339</v>
      </c>
      <c r="G1088" s="233">
        <v>5302735</v>
      </c>
      <c r="H1088" s="234">
        <f t="shared" si="33"/>
        <v>396</v>
      </c>
    </row>
    <row r="1089" s="1" customFormat="1" spans="1:8">
      <c r="A1089" s="232" t="s">
        <v>76</v>
      </c>
      <c r="B1089" s="233">
        <v>4976445</v>
      </c>
      <c r="C1089" s="233">
        <v>5394548</v>
      </c>
      <c r="D1089" s="233">
        <f t="shared" si="32"/>
        <v>418103</v>
      </c>
      <c r="E1089" s="232" t="s">
        <v>76</v>
      </c>
      <c r="F1089" s="233">
        <v>5179723</v>
      </c>
      <c r="G1089" s="233">
        <v>5204042</v>
      </c>
      <c r="H1089" s="234">
        <f t="shared" si="33"/>
        <v>24319</v>
      </c>
    </row>
    <row r="1090" s="1" customFormat="1" spans="1:8">
      <c r="A1090" s="232" t="s">
        <v>76</v>
      </c>
      <c r="B1090" s="233">
        <v>4976445</v>
      </c>
      <c r="C1090" s="233">
        <v>5394548</v>
      </c>
      <c r="D1090" s="233">
        <f t="shared" si="32"/>
        <v>418103</v>
      </c>
      <c r="E1090" s="232" t="s">
        <v>76</v>
      </c>
      <c r="F1090" s="233">
        <v>5269849</v>
      </c>
      <c r="G1090" s="233">
        <v>5286411</v>
      </c>
      <c r="H1090" s="234">
        <f t="shared" si="33"/>
        <v>16562</v>
      </c>
    </row>
    <row r="1091" s="1" customFormat="1" spans="1:8">
      <c r="A1091" s="232" t="s">
        <v>76</v>
      </c>
      <c r="B1091" s="233">
        <v>4976445</v>
      </c>
      <c r="C1091" s="233">
        <v>5394548</v>
      </c>
      <c r="D1091" s="233">
        <f t="shared" si="32"/>
        <v>418103</v>
      </c>
      <c r="E1091" s="232" t="s">
        <v>76</v>
      </c>
      <c r="F1091" s="233">
        <v>5288923</v>
      </c>
      <c r="G1091" s="233">
        <v>5292856</v>
      </c>
      <c r="H1091" s="234">
        <f t="shared" si="33"/>
        <v>3933</v>
      </c>
    </row>
    <row r="1092" s="1" customFormat="1" spans="1:8">
      <c r="A1092" s="232" t="s">
        <v>76</v>
      </c>
      <c r="B1092" s="233">
        <v>4976445</v>
      </c>
      <c r="C1092" s="233">
        <v>5394548</v>
      </c>
      <c r="D1092" s="233">
        <f t="shared" si="32"/>
        <v>418103</v>
      </c>
      <c r="E1092" s="232" t="s">
        <v>76</v>
      </c>
      <c r="F1092" s="233">
        <v>5386932</v>
      </c>
      <c r="G1092" s="233">
        <v>5426157</v>
      </c>
      <c r="H1092" s="234">
        <f t="shared" si="33"/>
        <v>39225</v>
      </c>
    </row>
    <row r="1093" s="1" customFormat="1" spans="1:8">
      <c r="A1093" s="232" t="s">
        <v>76</v>
      </c>
      <c r="B1093" s="233">
        <v>4976445</v>
      </c>
      <c r="C1093" s="233">
        <v>5394548</v>
      </c>
      <c r="D1093" s="233">
        <f t="shared" ref="D1093:D1156" si="34">C1093-B1093</f>
        <v>418103</v>
      </c>
      <c r="E1093" s="232" t="s">
        <v>76</v>
      </c>
      <c r="F1093" s="233">
        <v>4970172</v>
      </c>
      <c r="G1093" s="233">
        <v>4983089</v>
      </c>
      <c r="H1093" s="234">
        <f t="shared" ref="H1093:H1156" si="35">G1093-F1093</f>
        <v>12917</v>
      </c>
    </row>
    <row r="1094" s="1" customFormat="1" spans="1:8">
      <c r="A1094" s="232" t="s">
        <v>76</v>
      </c>
      <c r="B1094" s="233">
        <v>4976445</v>
      </c>
      <c r="C1094" s="233">
        <v>5394548</v>
      </c>
      <c r="D1094" s="233">
        <f t="shared" si="34"/>
        <v>418103</v>
      </c>
      <c r="E1094" s="232" t="s">
        <v>76</v>
      </c>
      <c r="F1094" s="233">
        <v>5002275</v>
      </c>
      <c r="G1094" s="233">
        <v>5174288</v>
      </c>
      <c r="H1094" s="234">
        <f t="shared" si="35"/>
        <v>172013</v>
      </c>
    </row>
    <row r="1095" s="1" customFormat="1" spans="1:8">
      <c r="A1095" s="232" t="s">
        <v>76</v>
      </c>
      <c r="B1095" s="233">
        <v>4976445</v>
      </c>
      <c r="C1095" s="233">
        <v>5394548</v>
      </c>
      <c r="D1095" s="233">
        <f t="shared" si="34"/>
        <v>418103</v>
      </c>
      <c r="E1095" s="232" t="s">
        <v>76</v>
      </c>
      <c r="F1095" s="233">
        <v>5305500</v>
      </c>
      <c r="G1095" s="233">
        <v>5382756</v>
      </c>
      <c r="H1095" s="234">
        <f t="shared" si="35"/>
        <v>77256</v>
      </c>
    </row>
    <row r="1096" s="1" customFormat="1" spans="1:8">
      <c r="A1096" s="232" t="s">
        <v>76</v>
      </c>
      <c r="B1096" s="233">
        <v>4976445</v>
      </c>
      <c r="C1096" s="233">
        <v>5394548</v>
      </c>
      <c r="D1096" s="233">
        <f t="shared" si="34"/>
        <v>418103</v>
      </c>
      <c r="E1096" s="232" t="s">
        <v>76</v>
      </c>
      <c r="F1096" s="233">
        <v>5236581</v>
      </c>
      <c r="G1096" s="233">
        <v>5249147</v>
      </c>
      <c r="H1096" s="234">
        <f t="shared" si="35"/>
        <v>12566</v>
      </c>
    </row>
    <row r="1097" s="1" customFormat="1" spans="1:8">
      <c r="A1097" s="232" t="s">
        <v>76</v>
      </c>
      <c r="B1097" s="233">
        <v>7185251</v>
      </c>
      <c r="C1097" s="233">
        <v>7661181</v>
      </c>
      <c r="D1097" s="233">
        <f t="shared" si="34"/>
        <v>475930</v>
      </c>
      <c r="E1097" s="232" t="s">
        <v>76</v>
      </c>
      <c r="F1097" s="233">
        <v>7537994</v>
      </c>
      <c r="G1097" s="233">
        <v>7543296</v>
      </c>
      <c r="H1097" s="234">
        <f t="shared" si="35"/>
        <v>5302</v>
      </c>
    </row>
    <row r="1098" s="1" customFormat="1" spans="1:8">
      <c r="A1098" s="232" t="s">
        <v>76</v>
      </c>
      <c r="B1098" s="233">
        <v>7185251</v>
      </c>
      <c r="C1098" s="233">
        <v>7661181</v>
      </c>
      <c r="D1098" s="233">
        <f t="shared" si="34"/>
        <v>475930</v>
      </c>
      <c r="E1098" s="232" t="s">
        <v>76</v>
      </c>
      <c r="F1098" s="233">
        <v>7217234</v>
      </c>
      <c r="G1098" s="233">
        <v>7243947</v>
      </c>
      <c r="H1098" s="234">
        <f t="shared" si="35"/>
        <v>26713</v>
      </c>
    </row>
    <row r="1099" s="1" customFormat="1" spans="1:8">
      <c r="A1099" s="232" t="s">
        <v>76</v>
      </c>
      <c r="B1099" s="233">
        <v>7185251</v>
      </c>
      <c r="C1099" s="233">
        <v>7661181</v>
      </c>
      <c r="D1099" s="233">
        <f t="shared" si="34"/>
        <v>475930</v>
      </c>
      <c r="E1099" s="232" t="s">
        <v>76</v>
      </c>
      <c r="F1099" s="233">
        <v>7248657</v>
      </c>
      <c r="G1099" s="233">
        <v>7295173</v>
      </c>
      <c r="H1099" s="234">
        <f t="shared" si="35"/>
        <v>46516</v>
      </c>
    </row>
    <row r="1100" s="1" customFormat="1" spans="1:8">
      <c r="A1100" s="232" t="s">
        <v>76</v>
      </c>
      <c r="B1100" s="233">
        <v>7185251</v>
      </c>
      <c r="C1100" s="233">
        <v>7661181</v>
      </c>
      <c r="D1100" s="233">
        <f t="shared" si="34"/>
        <v>475930</v>
      </c>
      <c r="E1100" s="232" t="s">
        <v>76</v>
      </c>
      <c r="F1100" s="233">
        <v>7486843</v>
      </c>
      <c r="G1100" s="233">
        <v>7495374</v>
      </c>
      <c r="H1100" s="234">
        <f t="shared" si="35"/>
        <v>8531</v>
      </c>
    </row>
    <row r="1101" s="1" customFormat="1" spans="1:8">
      <c r="A1101" s="232" t="s">
        <v>76</v>
      </c>
      <c r="B1101" s="233">
        <v>7185251</v>
      </c>
      <c r="C1101" s="233">
        <v>7661181</v>
      </c>
      <c r="D1101" s="233">
        <f t="shared" si="34"/>
        <v>475930</v>
      </c>
      <c r="E1101" s="232" t="s">
        <v>76</v>
      </c>
      <c r="F1101" s="233">
        <v>6600718</v>
      </c>
      <c r="G1101" s="233">
        <v>7216467</v>
      </c>
      <c r="H1101" s="234">
        <f t="shared" si="35"/>
        <v>615749</v>
      </c>
    </row>
    <row r="1102" s="1" customFormat="1" spans="1:8">
      <c r="A1102" s="232" t="s">
        <v>76</v>
      </c>
      <c r="B1102" s="233">
        <v>7185251</v>
      </c>
      <c r="C1102" s="233">
        <v>7661181</v>
      </c>
      <c r="D1102" s="233">
        <f t="shared" si="34"/>
        <v>475930</v>
      </c>
      <c r="E1102" s="232" t="s">
        <v>76</v>
      </c>
      <c r="F1102" s="233">
        <v>7544377</v>
      </c>
      <c r="G1102" s="233">
        <v>7809987</v>
      </c>
      <c r="H1102" s="234">
        <f t="shared" si="35"/>
        <v>265610</v>
      </c>
    </row>
    <row r="1103" s="1" customFormat="1" spans="1:8">
      <c r="A1103" s="232" t="s">
        <v>76</v>
      </c>
      <c r="B1103" s="233">
        <v>7185251</v>
      </c>
      <c r="C1103" s="233">
        <v>7661181</v>
      </c>
      <c r="D1103" s="233">
        <f t="shared" si="34"/>
        <v>475930</v>
      </c>
      <c r="E1103" s="232" t="s">
        <v>76</v>
      </c>
      <c r="F1103" s="233">
        <v>7337088</v>
      </c>
      <c r="G1103" s="233">
        <v>7484810</v>
      </c>
      <c r="H1103" s="234">
        <f t="shared" si="35"/>
        <v>147722</v>
      </c>
    </row>
    <row r="1104" s="1" customFormat="1" spans="1:8">
      <c r="A1104" s="232" t="s">
        <v>76</v>
      </c>
      <c r="B1104" s="233">
        <v>7785458</v>
      </c>
      <c r="C1104" s="233">
        <v>7953720</v>
      </c>
      <c r="D1104" s="233">
        <f t="shared" si="34"/>
        <v>168262</v>
      </c>
      <c r="E1104" s="232" t="s">
        <v>76</v>
      </c>
      <c r="F1104" s="233">
        <v>7816040</v>
      </c>
      <c r="G1104" s="233">
        <v>7839667</v>
      </c>
      <c r="H1104" s="234">
        <f t="shared" si="35"/>
        <v>23627</v>
      </c>
    </row>
    <row r="1105" s="1" customFormat="1" spans="1:8">
      <c r="A1105" s="232" t="s">
        <v>76</v>
      </c>
      <c r="B1105" s="233">
        <v>7785458</v>
      </c>
      <c r="C1105" s="233">
        <v>7953720</v>
      </c>
      <c r="D1105" s="233">
        <f t="shared" si="34"/>
        <v>168262</v>
      </c>
      <c r="E1105" s="232" t="s">
        <v>76</v>
      </c>
      <c r="F1105" s="233">
        <v>7544377</v>
      </c>
      <c r="G1105" s="233">
        <v>7809987</v>
      </c>
      <c r="H1105" s="234">
        <f t="shared" si="35"/>
        <v>265610</v>
      </c>
    </row>
    <row r="1106" s="1" customFormat="1" spans="1:8">
      <c r="A1106" s="232" t="s">
        <v>76</v>
      </c>
      <c r="B1106" s="233">
        <v>7785458</v>
      </c>
      <c r="C1106" s="233">
        <v>7953720</v>
      </c>
      <c r="D1106" s="233">
        <f t="shared" si="34"/>
        <v>168262</v>
      </c>
      <c r="E1106" s="232" t="s">
        <v>76</v>
      </c>
      <c r="F1106" s="233">
        <v>7840437</v>
      </c>
      <c r="G1106" s="233">
        <v>8928811</v>
      </c>
      <c r="H1106" s="234">
        <f t="shared" si="35"/>
        <v>1088374</v>
      </c>
    </row>
    <row r="1107" s="1" customFormat="1" spans="1:8">
      <c r="A1107" s="232" t="s">
        <v>76</v>
      </c>
      <c r="B1107" s="233">
        <v>8189981</v>
      </c>
      <c r="C1107" s="233">
        <v>12160847</v>
      </c>
      <c r="D1107" s="233">
        <f t="shared" si="34"/>
        <v>3970866</v>
      </c>
      <c r="E1107" s="232" t="s">
        <v>76</v>
      </c>
      <c r="F1107" s="233">
        <v>9357212</v>
      </c>
      <c r="G1107" s="233">
        <v>9358196</v>
      </c>
      <c r="H1107" s="234">
        <f t="shared" si="35"/>
        <v>984</v>
      </c>
    </row>
    <row r="1108" s="1" customFormat="1" spans="1:8">
      <c r="A1108" s="232" t="s">
        <v>76</v>
      </c>
      <c r="B1108" s="233">
        <v>8189981</v>
      </c>
      <c r="C1108" s="233">
        <v>12160847</v>
      </c>
      <c r="D1108" s="233">
        <f t="shared" si="34"/>
        <v>3970866</v>
      </c>
      <c r="E1108" s="232" t="s">
        <v>76</v>
      </c>
      <c r="F1108" s="233">
        <v>9585123</v>
      </c>
      <c r="G1108" s="233">
        <v>9589318</v>
      </c>
      <c r="H1108" s="234">
        <f t="shared" si="35"/>
        <v>4195</v>
      </c>
    </row>
    <row r="1109" s="1" customFormat="1" spans="1:8">
      <c r="A1109" s="232" t="s">
        <v>76</v>
      </c>
      <c r="B1109" s="233">
        <v>8189981</v>
      </c>
      <c r="C1109" s="233">
        <v>12160847</v>
      </c>
      <c r="D1109" s="233">
        <f t="shared" si="34"/>
        <v>3970866</v>
      </c>
      <c r="E1109" s="232" t="s">
        <v>76</v>
      </c>
      <c r="F1109" s="233">
        <v>10232945</v>
      </c>
      <c r="G1109" s="233">
        <v>10235092</v>
      </c>
      <c r="H1109" s="234">
        <f t="shared" si="35"/>
        <v>2147</v>
      </c>
    </row>
    <row r="1110" s="1" customFormat="1" spans="1:8">
      <c r="A1110" s="232" t="s">
        <v>76</v>
      </c>
      <c r="B1110" s="233">
        <v>8189981</v>
      </c>
      <c r="C1110" s="233">
        <v>12160847</v>
      </c>
      <c r="D1110" s="233">
        <f t="shared" si="34"/>
        <v>3970866</v>
      </c>
      <c r="E1110" s="232" t="s">
        <v>76</v>
      </c>
      <c r="F1110" s="233">
        <v>10636347</v>
      </c>
      <c r="G1110" s="233">
        <v>10638587</v>
      </c>
      <c r="H1110" s="234">
        <f t="shared" si="35"/>
        <v>2240</v>
      </c>
    </row>
    <row r="1111" s="1" customFormat="1" spans="1:8">
      <c r="A1111" s="232" t="s">
        <v>76</v>
      </c>
      <c r="B1111" s="233">
        <v>8189981</v>
      </c>
      <c r="C1111" s="233">
        <v>12160847</v>
      </c>
      <c r="D1111" s="233">
        <f t="shared" si="34"/>
        <v>3970866</v>
      </c>
      <c r="E1111" s="232" t="s">
        <v>76</v>
      </c>
      <c r="F1111" s="233">
        <v>10738310</v>
      </c>
      <c r="G1111" s="233">
        <v>10745137</v>
      </c>
      <c r="H1111" s="234">
        <f t="shared" si="35"/>
        <v>6827</v>
      </c>
    </row>
    <row r="1112" s="1" customFormat="1" spans="1:8">
      <c r="A1112" s="232" t="s">
        <v>76</v>
      </c>
      <c r="B1112" s="233">
        <v>8189981</v>
      </c>
      <c r="C1112" s="233">
        <v>12160847</v>
      </c>
      <c r="D1112" s="233">
        <f t="shared" si="34"/>
        <v>3970866</v>
      </c>
      <c r="E1112" s="232" t="s">
        <v>76</v>
      </c>
      <c r="F1112" s="233">
        <v>10921322</v>
      </c>
      <c r="G1112" s="233">
        <v>10921988</v>
      </c>
      <c r="H1112" s="234">
        <f t="shared" si="35"/>
        <v>666</v>
      </c>
    </row>
    <row r="1113" s="1" customFormat="1" spans="1:8">
      <c r="A1113" s="232" t="s">
        <v>76</v>
      </c>
      <c r="B1113" s="233">
        <v>8189981</v>
      </c>
      <c r="C1113" s="233">
        <v>12160847</v>
      </c>
      <c r="D1113" s="233">
        <f t="shared" si="34"/>
        <v>3970866</v>
      </c>
      <c r="E1113" s="232" t="s">
        <v>76</v>
      </c>
      <c r="F1113" s="233">
        <v>10930237</v>
      </c>
      <c r="G1113" s="233">
        <v>10943494</v>
      </c>
      <c r="H1113" s="234">
        <f t="shared" si="35"/>
        <v>13257</v>
      </c>
    </row>
    <row r="1114" s="1" customFormat="1" spans="1:8">
      <c r="A1114" s="232" t="s">
        <v>76</v>
      </c>
      <c r="B1114" s="233">
        <v>8189981</v>
      </c>
      <c r="C1114" s="233">
        <v>12160847</v>
      </c>
      <c r="D1114" s="233">
        <f t="shared" si="34"/>
        <v>3970866</v>
      </c>
      <c r="E1114" s="232" t="s">
        <v>76</v>
      </c>
      <c r="F1114" s="233">
        <v>11011038</v>
      </c>
      <c r="G1114" s="233">
        <v>11012522</v>
      </c>
      <c r="H1114" s="234">
        <f t="shared" si="35"/>
        <v>1484</v>
      </c>
    </row>
    <row r="1115" s="1" customFormat="1" spans="1:8">
      <c r="A1115" s="232" t="s">
        <v>76</v>
      </c>
      <c r="B1115" s="233">
        <v>8189981</v>
      </c>
      <c r="C1115" s="233">
        <v>12160847</v>
      </c>
      <c r="D1115" s="233">
        <f t="shared" si="34"/>
        <v>3970866</v>
      </c>
      <c r="E1115" s="232" t="s">
        <v>76</v>
      </c>
      <c r="F1115" s="233">
        <v>11013242</v>
      </c>
      <c r="G1115" s="233">
        <v>11016313</v>
      </c>
      <c r="H1115" s="234">
        <f t="shared" si="35"/>
        <v>3071</v>
      </c>
    </row>
    <row r="1116" s="1" customFormat="1" spans="1:8">
      <c r="A1116" s="232" t="s">
        <v>76</v>
      </c>
      <c r="B1116" s="233">
        <v>8189981</v>
      </c>
      <c r="C1116" s="233">
        <v>12160847</v>
      </c>
      <c r="D1116" s="233">
        <f t="shared" si="34"/>
        <v>3970866</v>
      </c>
      <c r="E1116" s="232" t="s">
        <v>76</v>
      </c>
      <c r="F1116" s="233">
        <v>11185017</v>
      </c>
      <c r="G1116" s="233">
        <v>11186760</v>
      </c>
      <c r="H1116" s="234">
        <f t="shared" si="35"/>
        <v>1743</v>
      </c>
    </row>
    <row r="1117" s="1" customFormat="1" spans="1:8">
      <c r="A1117" s="232" t="s">
        <v>76</v>
      </c>
      <c r="B1117" s="233">
        <v>8189981</v>
      </c>
      <c r="C1117" s="233">
        <v>12160847</v>
      </c>
      <c r="D1117" s="233">
        <f t="shared" si="34"/>
        <v>3970866</v>
      </c>
      <c r="E1117" s="232" t="s">
        <v>76</v>
      </c>
      <c r="F1117" s="233">
        <v>11190586</v>
      </c>
      <c r="G1117" s="233">
        <v>11204487</v>
      </c>
      <c r="H1117" s="234">
        <f t="shared" si="35"/>
        <v>13901</v>
      </c>
    </row>
    <row r="1118" s="1" customFormat="1" spans="1:8">
      <c r="A1118" s="232" t="s">
        <v>76</v>
      </c>
      <c r="B1118" s="233">
        <v>8189981</v>
      </c>
      <c r="C1118" s="233">
        <v>12160847</v>
      </c>
      <c r="D1118" s="233">
        <f t="shared" si="34"/>
        <v>3970866</v>
      </c>
      <c r="E1118" s="232" t="s">
        <v>76</v>
      </c>
      <c r="F1118" s="233">
        <v>11485981</v>
      </c>
      <c r="G1118" s="233">
        <v>11489567</v>
      </c>
      <c r="H1118" s="234">
        <f t="shared" si="35"/>
        <v>3586</v>
      </c>
    </row>
    <row r="1119" s="1" customFormat="1" spans="1:8">
      <c r="A1119" s="232" t="s">
        <v>76</v>
      </c>
      <c r="B1119" s="233">
        <v>8189981</v>
      </c>
      <c r="C1119" s="233">
        <v>12160847</v>
      </c>
      <c r="D1119" s="233">
        <f t="shared" si="34"/>
        <v>3970866</v>
      </c>
      <c r="E1119" s="232" t="s">
        <v>76</v>
      </c>
      <c r="F1119" s="233">
        <v>11559785</v>
      </c>
      <c r="G1119" s="233">
        <v>11559995</v>
      </c>
      <c r="H1119" s="234">
        <f t="shared" si="35"/>
        <v>210</v>
      </c>
    </row>
    <row r="1120" s="1" customFormat="1" spans="1:8">
      <c r="A1120" s="232" t="s">
        <v>76</v>
      </c>
      <c r="B1120" s="233">
        <v>8189981</v>
      </c>
      <c r="C1120" s="233">
        <v>12160847</v>
      </c>
      <c r="D1120" s="233">
        <f t="shared" si="34"/>
        <v>3970866</v>
      </c>
      <c r="E1120" s="232" t="s">
        <v>76</v>
      </c>
      <c r="F1120" s="233">
        <v>11562952</v>
      </c>
      <c r="G1120" s="233">
        <v>11566382</v>
      </c>
      <c r="H1120" s="234">
        <f t="shared" si="35"/>
        <v>3430</v>
      </c>
    </row>
    <row r="1121" s="1" customFormat="1" spans="1:8">
      <c r="A1121" s="232" t="s">
        <v>76</v>
      </c>
      <c r="B1121" s="233">
        <v>8189981</v>
      </c>
      <c r="C1121" s="233">
        <v>12160847</v>
      </c>
      <c r="D1121" s="233">
        <f t="shared" si="34"/>
        <v>3970866</v>
      </c>
      <c r="E1121" s="232" t="s">
        <v>76</v>
      </c>
      <c r="F1121" s="233">
        <v>11586096</v>
      </c>
      <c r="G1121" s="233">
        <v>11590718</v>
      </c>
      <c r="H1121" s="234">
        <f t="shared" si="35"/>
        <v>4622</v>
      </c>
    </row>
    <row r="1122" s="1" customFormat="1" spans="1:8">
      <c r="A1122" s="232" t="s">
        <v>76</v>
      </c>
      <c r="B1122" s="233">
        <v>8189981</v>
      </c>
      <c r="C1122" s="233">
        <v>12160847</v>
      </c>
      <c r="D1122" s="233">
        <f t="shared" si="34"/>
        <v>3970866</v>
      </c>
      <c r="E1122" s="232" t="s">
        <v>76</v>
      </c>
      <c r="F1122" s="233">
        <v>11599971</v>
      </c>
      <c r="G1122" s="233">
        <v>11609727</v>
      </c>
      <c r="H1122" s="234">
        <f t="shared" si="35"/>
        <v>9756</v>
      </c>
    </row>
    <row r="1123" s="1" customFormat="1" spans="1:8">
      <c r="A1123" s="232" t="s">
        <v>76</v>
      </c>
      <c r="B1123" s="233">
        <v>8189981</v>
      </c>
      <c r="C1123" s="233">
        <v>12160847</v>
      </c>
      <c r="D1123" s="233">
        <f t="shared" si="34"/>
        <v>3970866</v>
      </c>
      <c r="E1123" s="232" t="s">
        <v>76</v>
      </c>
      <c r="F1123" s="233">
        <v>11617628</v>
      </c>
      <c r="G1123" s="233">
        <v>11618301</v>
      </c>
      <c r="H1123" s="234">
        <f t="shared" si="35"/>
        <v>673</v>
      </c>
    </row>
    <row r="1124" s="1" customFormat="1" spans="1:8">
      <c r="A1124" s="232" t="s">
        <v>76</v>
      </c>
      <c r="B1124" s="233">
        <v>8189981</v>
      </c>
      <c r="C1124" s="233">
        <v>12160847</v>
      </c>
      <c r="D1124" s="233">
        <f t="shared" si="34"/>
        <v>3970866</v>
      </c>
      <c r="E1124" s="232" t="s">
        <v>76</v>
      </c>
      <c r="F1124" s="233">
        <v>11629717</v>
      </c>
      <c r="G1124" s="233">
        <v>11630799</v>
      </c>
      <c r="H1124" s="234">
        <f t="shared" si="35"/>
        <v>1082</v>
      </c>
    </row>
    <row r="1125" s="1" customFormat="1" spans="1:8">
      <c r="A1125" s="232" t="s">
        <v>76</v>
      </c>
      <c r="B1125" s="233">
        <v>8189981</v>
      </c>
      <c r="C1125" s="233">
        <v>12160847</v>
      </c>
      <c r="D1125" s="233">
        <f t="shared" si="34"/>
        <v>3970866</v>
      </c>
      <c r="E1125" s="232" t="s">
        <v>76</v>
      </c>
      <c r="F1125" s="233">
        <v>11723354</v>
      </c>
      <c r="G1125" s="233">
        <v>11726677</v>
      </c>
      <c r="H1125" s="234">
        <f t="shared" si="35"/>
        <v>3323</v>
      </c>
    </row>
    <row r="1126" s="1" customFormat="1" spans="1:8">
      <c r="A1126" s="232" t="s">
        <v>76</v>
      </c>
      <c r="B1126" s="233">
        <v>8189981</v>
      </c>
      <c r="C1126" s="233">
        <v>12160847</v>
      </c>
      <c r="D1126" s="233">
        <f t="shared" si="34"/>
        <v>3970866</v>
      </c>
      <c r="E1126" s="232" t="s">
        <v>76</v>
      </c>
      <c r="F1126" s="233">
        <v>9360220</v>
      </c>
      <c r="G1126" s="233">
        <v>9412047</v>
      </c>
      <c r="H1126" s="234">
        <f t="shared" si="35"/>
        <v>51827</v>
      </c>
    </row>
    <row r="1127" s="1" customFormat="1" spans="1:8">
      <c r="A1127" s="232" t="s">
        <v>76</v>
      </c>
      <c r="B1127" s="233">
        <v>8189981</v>
      </c>
      <c r="C1127" s="233">
        <v>12160847</v>
      </c>
      <c r="D1127" s="233">
        <f t="shared" si="34"/>
        <v>3970866</v>
      </c>
      <c r="E1127" s="232" t="s">
        <v>76</v>
      </c>
      <c r="F1127" s="233">
        <v>9497393</v>
      </c>
      <c r="G1127" s="233">
        <v>9517291</v>
      </c>
      <c r="H1127" s="234">
        <f t="shared" si="35"/>
        <v>19898</v>
      </c>
    </row>
    <row r="1128" s="1" customFormat="1" spans="1:8">
      <c r="A1128" s="232" t="s">
        <v>76</v>
      </c>
      <c r="B1128" s="233">
        <v>8189981</v>
      </c>
      <c r="C1128" s="233">
        <v>12160847</v>
      </c>
      <c r="D1128" s="233">
        <f t="shared" si="34"/>
        <v>3970866</v>
      </c>
      <c r="E1128" s="232" t="s">
        <v>76</v>
      </c>
      <c r="F1128" s="233">
        <v>9538473</v>
      </c>
      <c r="G1128" s="233">
        <v>9561235</v>
      </c>
      <c r="H1128" s="234">
        <f t="shared" si="35"/>
        <v>22762</v>
      </c>
    </row>
    <row r="1129" s="1" customFormat="1" spans="1:8">
      <c r="A1129" s="232" t="s">
        <v>76</v>
      </c>
      <c r="B1129" s="233">
        <v>8189981</v>
      </c>
      <c r="C1129" s="233">
        <v>12160847</v>
      </c>
      <c r="D1129" s="233">
        <f t="shared" si="34"/>
        <v>3970866</v>
      </c>
      <c r="E1129" s="232" t="s">
        <v>76</v>
      </c>
      <c r="F1129" s="233">
        <v>9597570</v>
      </c>
      <c r="G1129" s="233">
        <v>9664199</v>
      </c>
      <c r="H1129" s="234">
        <f t="shared" si="35"/>
        <v>66629</v>
      </c>
    </row>
    <row r="1130" s="1" customFormat="1" spans="1:8">
      <c r="A1130" s="232" t="s">
        <v>76</v>
      </c>
      <c r="B1130" s="233">
        <v>8189981</v>
      </c>
      <c r="C1130" s="233">
        <v>12160847</v>
      </c>
      <c r="D1130" s="233">
        <f t="shared" si="34"/>
        <v>3970866</v>
      </c>
      <c r="E1130" s="232" t="s">
        <v>76</v>
      </c>
      <c r="F1130" s="233">
        <v>9720189</v>
      </c>
      <c r="G1130" s="233">
        <v>9787933</v>
      </c>
      <c r="H1130" s="234">
        <f t="shared" si="35"/>
        <v>67744</v>
      </c>
    </row>
    <row r="1131" s="1" customFormat="1" spans="1:8">
      <c r="A1131" s="232" t="s">
        <v>76</v>
      </c>
      <c r="B1131" s="233">
        <v>8189981</v>
      </c>
      <c r="C1131" s="233">
        <v>12160847</v>
      </c>
      <c r="D1131" s="233">
        <f t="shared" si="34"/>
        <v>3970866</v>
      </c>
      <c r="E1131" s="232" t="s">
        <v>76</v>
      </c>
      <c r="F1131" s="233">
        <v>10095397</v>
      </c>
      <c r="G1131" s="233">
        <v>10145119</v>
      </c>
      <c r="H1131" s="234">
        <f t="shared" si="35"/>
        <v>49722</v>
      </c>
    </row>
    <row r="1132" s="1" customFormat="1" spans="1:8">
      <c r="A1132" s="232" t="s">
        <v>76</v>
      </c>
      <c r="B1132" s="233">
        <v>8189981</v>
      </c>
      <c r="C1132" s="233">
        <v>12160847</v>
      </c>
      <c r="D1132" s="233">
        <f t="shared" si="34"/>
        <v>3970866</v>
      </c>
      <c r="E1132" s="232" t="s">
        <v>76</v>
      </c>
      <c r="F1132" s="233">
        <v>10376096</v>
      </c>
      <c r="G1132" s="233">
        <v>10432363</v>
      </c>
      <c r="H1132" s="234">
        <f t="shared" si="35"/>
        <v>56267</v>
      </c>
    </row>
    <row r="1133" s="1" customFormat="1" spans="1:8">
      <c r="A1133" s="232" t="s">
        <v>76</v>
      </c>
      <c r="B1133" s="233">
        <v>8189981</v>
      </c>
      <c r="C1133" s="233">
        <v>12160847</v>
      </c>
      <c r="D1133" s="233">
        <f t="shared" si="34"/>
        <v>3970866</v>
      </c>
      <c r="E1133" s="232" t="s">
        <v>76</v>
      </c>
      <c r="F1133" s="233">
        <v>10433746</v>
      </c>
      <c r="G1133" s="233">
        <v>10449078</v>
      </c>
      <c r="H1133" s="234">
        <f t="shared" si="35"/>
        <v>15332</v>
      </c>
    </row>
    <row r="1134" s="1" customFormat="1" spans="1:8">
      <c r="A1134" s="232" t="s">
        <v>76</v>
      </c>
      <c r="B1134" s="233">
        <v>8189981</v>
      </c>
      <c r="C1134" s="233">
        <v>12160847</v>
      </c>
      <c r="D1134" s="233">
        <f t="shared" si="34"/>
        <v>3970866</v>
      </c>
      <c r="E1134" s="232" t="s">
        <v>76</v>
      </c>
      <c r="F1134" s="233">
        <v>10643390</v>
      </c>
      <c r="G1134" s="233">
        <v>10653205</v>
      </c>
      <c r="H1134" s="234">
        <f t="shared" si="35"/>
        <v>9815</v>
      </c>
    </row>
    <row r="1135" s="1" customFormat="1" spans="1:8">
      <c r="A1135" s="232" t="s">
        <v>76</v>
      </c>
      <c r="B1135" s="233">
        <v>8189981</v>
      </c>
      <c r="C1135" s="233">
        <v>12160847</v>
      </c>
      <c r="D1135" s="233">
        <f t="shared" si="34"/>
        <v>3970866</v>
      </c>
      <c r="E1135" s="232" t="s">
        <v>76</v>
      </c>
      <c r="F1135" s="233">
        <v>10682262</v>
      </c>
      <c r="G1135" s="233">
        <v>10682742</v>
      </c>
      <c r="H1135" s="234">
        <f t="shared" si="35"/>
        <v>480</v>
      </c>
    </row>
    <row r="1136" s="1" customFormat="1" spans="1:8">
      <c r="A1136" s="232" t="s">
        <v>76</v>
      </c>
      <c r="B1136" s="233">
        <v>8189981</v>
      </c>
      <c r="C1136" s="233">
        <v>12160847</v>
      </c>
      <c r="D1136" s="233">
        <f t="shared" si="34"/>
        <v>3970866</v>
      </c>
      <c r="E1136" s="232" t="s">
        <v>76</v>
      </c>
      <c r="F1136" s="233">
        <v>10900704</v>
      </c>
      <c r="G1136" s="233">
        <v>10913233</v>
      </c>
      <c r="H1136" s="234">
        <f t="shared" si="35"/>
        <v>12529</v>
      </c>
    </row>
    <row r="1137" s="1" customFormat="1" spans="1:8">
      <c r="A1137" s="232" t="s">
        <v>76</v>
      </c>
      <c r="B1137" s="233">
        <v>8189981</v>
      </c>
      <c r="C1137" s="233">
        <v>12160847</v>
      </c>
      <c r="D1137" s="233">
        <f t="shared" si="34"/>
        <v>3970866</v>
      </c>
      <c r="E1137" s="232" t="s">
        <v>76</v>
      </c>
      <c r="F1137" s="233">
        <v>11023111</v>
      </c>
      <c r="G1137" s="233">
        <v>11035501</v>
      </c>
      <c r="H1137" s="234">
        <f t="shared" si="35"/>
        <v>12390</v>
      </c>
    </row>
    <row r="1138" s="1" customFormat="1" spans="1:8">
      <c r="A1138" s="232" t="s">
        <v>76</v>
      </c>
      <c r="B1138" s="233">
        <v>8189981</v>
      </c>
      <c r="C1138" s="233">
        <v>12160847</v>
      </c>
      <c r="D1138" s="233">
        <f t="shared" si="34"/>
        <v>3970866</v>
      </c>
      <c r="E1138" s="232" t="s">
        <v>76</v>
      </c>
      <c r="F1138" s="233">
        <v>11506851</v>
      </c>
      <c r="G1138" s="233">
        <v>11528921</v>
      </c>
      <c r="H1138" s="234">
        <f t="shared" si="35"/>
        <v>22070</v>
      </c>
    </row>
    <row r="1139" s="1" customFormat="1" spans="1:8">
      <c r="A1139" s="232" t="s">
        <v>76</v>
      </c>
      <c r="B1139" s="233">
        <v>8189981</v>
      </c>
      <c r="C1139" s="233">
        <v>12160847</v>
      </c>
      <c r="D1139" s="233">
        <f t="shared" si="34"/>
        <v>3970866</v>
      </c>
      <c r="E1139" s="232" t="s">
        <v>76</v>
      </c>
      <c r="F1139" s="233">
        <v>11540118</v>
      </c>
      <c r="G1139" s="233">
        <v>11559433</v>
      </c>
      <c r="H1139" s="234">
        <f t="shared" si="35"/>
        <v>19315</v>
      </c>
    </row>
    <row r="1140" s="1" customFormat="1" spans="1:8">
      <c r="A1140" s="232" t="s">
        <v>76</v>
      </c>
      <c r="B1140" s="233">
        <v>8189981</v>
      </c>
      <c r="C1140" s="233">
        <v>12160847</v>
      </c>
      <c r="D1140" s="233">
        <f t="shared" si="34"/>
        <v>3970866</v>
      </c>
      <c r="E1140" s="232" t="s">
        <v>76</v>
      </c>
      <c r="F1140" s="233">
        <v>11572338</v>
      </c>
      <c r="G1140" s="233">
        <v>11583909</v>
      </c>
      <c r="H1140" s="234">
        <f t="shared" si="35"/>
        <v>11571</v>
      </c>
    </row>
    <row r="1141" s="1" customFormat="1" spans="1:8">
      <c r="A1141" s="232" t="s">
        <v>76</v>
      </c>
      <c r="B1141" s="233">
        <v>8189981</v>
      </c>
      <c r="C1141" s="233">
        <v>12160847</v>
      </c>
      <c r="D1141" s="233">
        <f t="shared" si="34"/>
        <v>3970866</v>
      </c>
      <c r="E1141" s="232" t="s">
        <v>76</v>
      </c>
      <c r="F1141" s="233">
        <v>11684326</v>
      </c>
      <c r="G1141" s="233">
        <v>11707409</v>
      </c>
      <c r="H1141" s="234">
        <f t="shared" si="35"/>
        <v>23083</v>
      </c>
    </row>
    <row r="1142" s="1" customFormat="1" spans="1:8">
      <c r="A1142" s="232" t="s">
        <v>76</v>
      </c>
      <c r="B1142" s="233">
        <v>8189981</v>
      </c>
      <c r="C1142" s="233">
        <v>12160847</v>
      </c>
      <c r="D1142" s="233">
        <f t="shared" si="34"/>
        <v>3970866</v>
      </c>
      <c r="E1142" s="232" t="s">
        <v>76</v>
      </c>
      <c r="F1142" s="233">
        <v>12065303</v>
      </c>
      <c r="G1142" s="233">
        <v>12080260</v>
      </c>
      <c r="H1142" s="234">
        <f t="shared" si="35"/>
        <v>14957</v>
      </c>
    </row>
    <row r="1143" s="1" customFormat="1" spans="1:8">
      <c r="A1143" s="232" t="s">
        <v>76</v>
      </c>
      <c r="B1143" s="233">
        <v>8189981</v>
      </c>
      <c r="C1143" s="233">
        <v>12160847</v>
      </c>
      <c r="D1143" s="233">
        <f t="shared" si="34"/>
        <v>3970866</v>
      </c>
      <c r="E1143" s="232" t="s">
        <v>76</v>
      </c>
      <c r="F1143" s="233">
        <v>8938876</v>
      </c>
      <c r="G1143" s="233">
        <v>9335012</v>
      </c>
      <c r="H1143" s="234">
        <f t="shared" si="35"/>
        <v>396136</v>
      </c>
    </row>
    <row r="1144" s="1" customFormat="1" spans="1:8">
      <c r="A1144" s="232" t="s">
        <v>76</v>
      </c>
      <c r="B1144" s="233">
        <v>8189981</v>
      </c>
      <c r="C1144" s="233">
        <v>12160847</v>
      </c>
      <c r="D1144" s="233">
        <f t="shared" si="34"/>
        <v>3970866</v>
      </c>
      <c r="E1144" s="232" t="s">
        <v>76</v>
      </c>
      <c r="F1144" s="233">
        <v>9679596</v>
      </c>
      <c r="G1144" s="233">
        <v>9718784</v>
      </c>
      <c r="H1144" s="234">
        <f t="shared" si="35"/>
        <v>39188</v>
      </c>
    </row>
    <row r="1145" s="1" customFormat="1" spans="1:8">
      <c r="A1145" s="232" t="s">
        <v>76</v>
      </c>
      <c r="B1145" s="233">
        <v>8189981</v>
      </c>
      <c r="C1145" s="233">
        <v>12160847</v>
      </c>
      <c r="D1145" s="233">
        <f t="shared" si="34"/>
        <v>3970866</v>
      </c>
      <c r="E1145" s="232" t="s">
        <v>76</v>
      </c>
      <c r="F1145" s="233">
        <v>9810793</v>
      </c>
      <c r="G1145" s="233">
        <v>10084685</v>
      </c>
      <c r="H1145" s="234">
        <f t="shared" si="35"/>
        <v>273892</v>
      </c>
    </row>
    <row r="1146" s="1" customFormat="1" spans="1:8">
      <c r="A1146" s="232" t="s">
        <v>76</v>
      </c>
      <c r="B1146" s="233">
        <v>8189981</v>
      </c>
      <c r="C1146" s="233">
        <v>12160847</v>
      </c>
      <c r="D1146" s="233">
        <f t="shared" si="34"/>
        <v>3970866</v>
      </c>
      <c r="E1146" s="232" t="s">
        <v>76</v>
      </c>
      <c r="F1146" s="233">
        <v>11114104</v>
      </c>
      <c r="G1146" s="233">
        <v>11184439</v>
      </c>
      <c r="H1146" s="234">
        <f t="shared" si="35"/>
        <v>70335</v>
      </c>
    </row>
    <row r="1147" s="1" customFormat="1" spans="1:8">
      <c r="A1147" s="232" t="s">
        <v>76</v>
      </c>
      <c r="B1147" s="233">
        <v>8189981</v>
      </c>
      <c r="C1147" s="233">
        <v>12160847</v>
      </c>
      <c r="D1147" s="233">
        <f t="shared" si="34"/>
        <v>3970866</v>
      </c>
      <c r="E1147" s="232" t="s">
        <v>76</v>
      </c>
      <c r="F1147" s="233">
        <v>11909835</v>
      </c>
      <c r="G1147" s="233">
        <v>11963335</v>
      </c>
      <c r="H1147" s="234">
        <f t="shared" si="35"/>
        <v>53500</v>
      </c>
    </row>
    <row r="1148" s="1" customFormat="1" spans="1:8">
      <c r="A1148" s="232" t="s">
        <v>76</v>
      </c>
      <c r="B1148" s="233">
        <v>8189981</v>
      </c>
      <c r="C1148" s="233">
        <v>12160847</v>
      </c>
      <c r="D1148" s="233">
        <f t="shared" si="34"/>
        <v>3970866</v>
      </c>
      <c r="E1148" s="232" t="s">
        <v>76</v>
      </c>
      <c r="F1148" s="233">
        <v>9416967</v>
      </c>
      <c r="G1148" s="233">
        <v>9468009</v>
      </c>
      <c r="H1148" s="234">
        <f t="shared" si="35"/>
        <v>51042</v>
      </c>
    </row>
    <row r="1149" s="1" customFormat="1" spans="1:8">
      <c r="A1149" s="232" t="s">
        <v>76</v>
      </c>
      <c r="B1149" s="233">
        <v>8189981</v>
      </c>
      <c r="C1149" s="233">
        <v>12160847</v>
      </c>
      <c r="D1149" s="233">
        <f t="shared" si="34"/>
        <v>3970866</v>
      </c>
      <c r="E1149" s="232" t="s">
        <v>76</v>
      </c>
      <c r="F1149" s="233">
        <v>11529929</v>
      </c>
      <c r="G1149" s="233">
        <v>11536592</v>
      </c>
      <c r="H1149" s="234">
        <f t="shared" si="35"/>
        <v>6663</v>
      </c>
    </row>
    <row r="1150" s="1" customFormat="1" spans="1:8">
      <c r="A1150" s="232" t="s">
        <v>76</v>
      </c>
      <c r="B1150" s="233">
        <v>8189981</v>
      </c>
      <c r="C1150" s="233">
        <v>12160847</v>
      </c>
      <c r="D1150" s="233">
        <f t="shared" si="34"/>
        <v>3970866</v>
      </c>
      <c r="E1150" s="232" t="s">
        <v>76</v>
      </c>
      <c r="F1150" s="233">
        <v>7840437</v>
      </c>
      <c r="G1150" s="233">
        <v>8928811</v>
      </c>
      <c r="H1150" s="234">
        <f t="shared" si="35"/>
        <v>1088374</v>
      </c>
    </row>
    <row r="1151" s="1" customFormat="1" spans="1:8">
      <c r="A1151" s="232" t="s">
        <v>76</v>
      </c>
      <c r="B1151" s="233">
        <v>18000715</v>
      </c>
      <c r="C1151" s="233">
        <v>18430570</v>
      </c>
      <c r="D1151" s="233">
        <f t="shared" si="34"/>
        <v>429855</v>
      </c>
      <c r="E1151" s="232" t="s">
        <v>76</v>
      </c>
      <c r="F1151" s="233">
        <v>18033931</v>
      </c>
      <c r="G1151" s="233">
        <v>18040806</v>
      </c>
      <c r="H1151" s="234">
        <f t="shared" si="35"/>
        <v>6875</v>
      </c>
    </row>
    <row r="1152" s="1" customFormat="1" spans="1:8">
      <c r="A1152" s="232" t="s">
        <v>76</v>
      </c>
      <c r="B1152" s="233">
        <v>18000715</v>
      </c>
      <c r="C1152" s="233">
        <v>18430570</v>
      </c>
      <c r="D1152" s="233">
        <f t="shared" si="34"/>
        <v>429855</v>
      </c>
      <c r="E1152" s="232" t="s">
        <v>76</v>
      </c>
      <c r="F1152" s="233">
        <v>18051321</v>
      </c>
      <c r="G1152" s="233">
        <v>18184860</v>
      </c>
      <c r="H1152" s="234">
        <f t="shared" si="35"/>
        <v>133539</v>
      </c>
    </row>
    <row r="1153" s="1" customFormat="1" spans="1:8">
      <c r="A1153" s="232" t="s">
        <v>76</v>
      </c>
      <c r="B1153" s="233">
        <v>19072894</v>
      </c>
      <c r="C1153" s="233">
        <v>19381705</v>
      </c>
      <c r="D1153" s="233">
        <f t="shared" si="34"/>
        <v>308811</v>
      </c>
      <c r="E1153" s="232" t="s">
        <v>76</v>
      </c>
      <c r="F1153" s="233">
        <v>19161564</v>
      </c>
      <c r="G1153" s="233">
        <v>19162773</v>
      </c>
      <c r="H1153" s="234">
        <f t="shared" si="35"/>
        <v>1209</v>
      </c>
    </row>
    <row r="1154" s="1" customFormat="1" spans="1:8">
      <c r="A1154" s="232" t="s">
        <v>76</v>
      </c>
      <c r="B1154" s="233">
        <v>19072894</v>
      </c>
      <c r="C1154" s="233">
        <v>19381705</v>
      </c>
      <c r="D1154" s="233">
        <f t="shared" si="34"/>
        <v>308811</v>
      </c>
      <c r="E1154" s="232" t="s">
        <v>76</v>
      </c>
      <c r="F1154" s="233">
        <v>19234877</v>
      </c>
      <c r="G1154" s="233">
        <v>19242885</v>
      </c>
      <c r="H1154" s="234">
        <f t="shared" si="35"/>
        <v>8008</v>
      </c>
    </row>
    <row r="1155" s="1" customFormat="1" spans="1:8">
      <c r="A1155" s="232" t="s">
        <v>76</v>
      </c>
      <c r="B1155" s="233">
        <v>19072894</v>
      </c>
      <c r="C1155" s="233">
        <v>19381705</v>
      </c>
      <c r="D1155" s="233">
        <f t="shared" si="34"/>
        <v>308811</v>
      </c>
      <c r="E1155" s="232" t="s">
        <v>76</v>
      </c>
      <c r="F1155" s="233">
        <v>19348574</v>
      </c>
      <c r="G1155" s="233">
        <v>19366101</v>
      </c>
      <c r="H1155" s="234">
        <f t="shared" si="35"/>
        <v>17527</v>
      </c>
    </row>
    <row r="1156" s="1" customFormat="1" spans="1:8">
      <c r="A1156" s="232" t="s">
        <v>76</v>
      </c>
      <c r="B1156" s="233">
        <v>19072894</v>
      </c>
      <c r="C1156" s="233">
        <v>19381705</v>
      </c>
      <c r="D1156" s="233">
        <f t="shared" si="34"/>
        <v>308811</v>
      </c>
      <c r="E1156" s="232" t="s">
        <v>76</v>
      </c>
      <c r="F1156" s="233">
        <v>19245756</v>
      </c>
      <c r="G1156" s="233">
        <v>19283203</v>
      </c>
      <c r="H1156" s="234">
        <f t="shared" si="35"/>
        <v>37447</v>
      </c>
    </row>
    <row r="1157" s="1" customFormat="1" spans="1:8">
      <c r="A1157" s="232" t="s">
        <v>76</v>
      </c>
      <c r="B1157" s="233">
        <v>19492798</v>
      </c>
      <c r="C1157" s="233">
        <v>19504376</v>
      </c>
      <c r="D1157" s="233">
        <f t="shared" ref="D1157:D1220" si="36">C1157-B1157</f>
        <v>11578</v>
      </c>
      <c r="E1157" s="232" t="s">
        <v>76</v>
      </c>
      <c r="F1157" s="233">
        <v>19401054</v>
      </c>
      <c r="G1157" s="233">
        <v>19518508</v>
      </c>
      <c r="H1157" s="234">
        <f t="shared" ref="H1157:H1220" si="37">G1157-F1157</f>
        <v>117454</v>
      </c>
    </row>
    <row r="1158" s="1" customFormat="1" spans="1:8">
      <c r="A1158" s="232" t="s">
        <v>76</v>
      </c>
      <c r="B1158" s="233">
        <v>19510352</v>
      </c>
      <c r="C1158" s="233">
        <v>19512850</v>
      </c>
      <c r="D1158" s="233">
        <f t="shared" si="36"/>
        <v>2498</v>
      </c>
      <c r="E1158" s="232" t="s">
        <v>76</v>
      </c>
      <c r="F1158" s="233">
        <v>19401054</v>
      </c>
      <c r="G1158" s="233">
        <v>19518508</v>
      </c>
      <c r="H1158" s="234">
        <f t="shared" si="37"/>
        <v>117454</v>
      </c>
    </row>
    <row r="1159" s="1" customFormat="1" spans="1:8">
      <c r="A1159" s="232" t="s">
        <v>76</v>
      </c>
      <c r="B1159" s="233">
        <v>19808305</v>
      </c>
      <c r="C1159" s="233">
        <v>19823656</v>
      </c>
      <c r="D1159" s="233">
        <f t="shared" si="36"/>
        <v>15351</v>
      </c>
      <c r="E1159" s="232" t="s">
        <v>76</v>
      </c>
      <c r="F1159" s="233">
        <v>19782278</v>
      </c>
      <c r="G1159" s="233">
        <v>19840637</v>
      </c>
      <c r="H1159" s="234">
        <f t="shared" si="37"/>
        <v>58359</v>
      </c>
    </row>
    <row r="1160" s="1" customFormat="1" spans="1:8">
      <c r="A1160" s="232" t="s">
        <v>76</v>
      </c>
      <c r="B1160" s="233">
        <v>19910093</v>
      </c>
      <c r="C1160" s="233">
        <v>19912119</v>
      </c>
      <c r="D1160" s="233">
        <f t="shared" si="36"/>
        <v>2026</v>
      </c>
      <c r="E1160" s="232" t="s">
        <v>76</v>
      </c>
      <c r="F1160" s="233">
        <v>19896993</v>
      </c>
      <c r="G1160" s="233">
        <v>19991994</v>
      </c>
      <c r="H1160" s="234">
        <f t="shared" si="37"/>
        <v>95001</v>
      </c>
    </row>
    <row r="1161" s="1" customFormat="1" spans="1:8">
      <c r="A1161" s="232" t="s">
        <v>76</v>
      </c>
      <c r="B1161" s="233">
        <v>19950951</v>
      </c>
      <c r="C1161" s="233">
        <v>19964571</v>
      </c>
      <c r="D1161" s="233">
        <f t="shared" si="36"/>
        <v>13620</v>
      </c>
      <c r="E1161" s="232" t="s">
        <v>76</v>
      </c>
      <c r="F1161" s="233">
        <v>19896993</v>
      </c>
      <c r="G1161" s="233">
        <v>19991994</v>
      </c>
      <c r="H1161" s="234">
        <f t="shared" si="37"/>
        <v>95001</v>
      </c>
    </row>
    <row r="1162" s="1" customFormat="1" spans="1:8">
      <c r="A1162" s="232" t="s">
        <v>76</v>
      </c>
      <c r="B1162" s="233">
        <v>20238259</v>
      </c>
      <c r="C1162" s="233">
        <v>20253312</v>
      </c>
      <c r="D1162" s="233">
        <f t="shared" si="36"/>
        <v>15053</v>
      </c>
      <c r="E1162" s="232" t="s">
        <v>76</v>
      </c>
      <c r="F1162" s="233">
        <v>20232377</v>
      </c>
      <c r="G1162" s="233">
        <v>20248390</v>
      </c>
      <c r="H1162" s="234">
        <f t="shared" si="37"/>
        <v>16013</v>
      </c>
    </row>
    <row r="1163" s="1" customFormat="1" spans="1:8">
      <c r="A1163" s="232" t="s">
        <v>76</v>
      </c>
      <c r="B1163" s="233">
        <v>20315136</v>
      </c>
      <c r="C1163" s="233">
        <v>20431974</v>
      </c>
      <c r="D1163" s="233">
        <f t="shared" si="36"/>
        <v>116838</v>
      </c>
      <c r="E1163" s="232" t="s">
        <v>76</v>
      </c>
      <c r="F1163" s="233">
        <v>20362520</v>
      </c>
      <c r="G1163" s="233">
        <v>20461596</v>
      </c>
      <c r="H1163" s="234">
        <f t="shared" si="37"/>
        <v>99076</v>
      </c>
    </row>
    <row r="1164" s="1" customFormat="1" spans="1:8">
      <c r="A1164" s="232" t="s">
        <v>76</v>
      </c>
      <c r="B1164" s="233">
        <v>20433786</v>
      </c>
      <c r="C1164" s="233">
        <v>20444144</v>
      </c>
      <c r="D1164" s="233">
        <f t="shared" si="36"/>
        <v>10358</v>
      </c>
      <c r="E1164" s="232" t="s">
        <v>76</v>
      </c>
      <c r="F1164" s="233">
        <v>20362520</v>
      </c>
      <c r="G1164" s="233">
        <v>20461596</v>
      </c>
      <c r="H1164" s="234">
        <f t="shared" si="37"/>
        <v>99076</v>
      </c>
    </row>
    <row r="1165" s="1" customFormat="1" spans="1:8">
      <c r="A1165" s="232" t="s">
        <v>76</v>
      </c>
      <c r="B1165" s="233">
        <v>20451750</v>
      </c>
      <c r="C1165" s="233">
        <v>20477313</v>
      </c>
      <c r="D1165" s="233">
        <f t="shared" si="36"/>
        <v>25563</v>
      </c>
      <c r="E1165" s="232" t="s">
        <v>76</v>
      </c>
      <c r="F1165" s="233">
        <v>20362520</v>
      </c>
      <c r="G1165" s="233">
        <v>20461596</v>
      </c>
      <c r="H1165" s="234">
        <f t="shared" si="37"/>
        <v>99076</v>
      </c>
    </row>
    <row r="1166" s="1" customFormat="1" spans="1:8">
      <c r="A1166" s="232" t="s">
        <v>76</v>
      </c>
      <c r="B1166" s="233">
        <v>20543674</v>
      </c>
      <c r="C1166" s="233">
        <v>20627677</v>
      </c>
      <c r="D1166" s="233">
        <f t="shared" si="36"/>
        <v>84003</v>
      </c>
      <c r="E1166" s="232" t="s">
        <v>76</v>
      </c>
      <c r="F1166" s="233">
        <v>20569408</v>
      </c>
      <c r="G1166" s="233">
        <v>20629883</v>
      </c>
      <c r="H1166" s="234">
        <f t="shared" si="37"/>
        <v>60475</v>
      </c>
    </row>
    <row r="1167" s="1" customFormat="1" spans="1:8">
      <c r="A1167" s="232" t="s">
        <v>76</v>
      </c>
      <c r="B1167" s="233">
        <v>20634585</v>
      </c>
      <c r="C1167" s="233">
        <v>20956091</v>
      </c>
      <c r="D1167" s="233">
        <f t="shared" si="36"/>
        <v>321506</v>
      </c>
      <c r="E1167" s="232" t="s">
        <v>76</v>
      </c>
      <c r="F1167" s="233">
        <v>20894003</v>
      </c>
      <c r="G1167" s="233">
        <v>20899491</v>
      </c>
      <c r="H1167" s="234">
        <f t="shared" si="37"/>
        <v>5488</v>
      </c>
    </row>
    <row r="1168" s="1" customFormat="1" spans="1:8">
      <c r="A1168" s="232" t="s">
        <v>76</v>
      </c>
      <c r="B1168" s="233">
        <v>20634585</v>
      </c>
      <c r="C1168" s="233">
        <v>20956091</v>
      </c>
      <c r="D1168" s="233">
        <f t="shared" si="36"/>
        <v>321506</v>
      </c>
      <c r="E1168" s="232" t="s">
        <v>76</v>
      </c>
      <c r="F1168" s="233">
        <v>20720245</v>
      </c>
      <c r="G1168" s="233">
        <v>20736646</v>
      </c>
      <c r="H1168" s="234">
        <f t="shared" si="37"/>
        <v>16401</v>
      </c>
    </row>
    <row r="1169" s="1" customFormat="1" spans="1:8">
      <c r="A1169" s="232" t="s">
        <v>76</v>
      </c>
      <c r="B1169" s="233">
        <v>20634585</v>
      </c>
      <c r="C1169" s="233">
        <v>20956091</v>
      </c>
      <c r="D1169" s="233">
        <f t="shared" si="36"/>
        <v>321506</v>
      </c>
      <c r="E1169" s="232" t="s">
        <v>76</v>
      </c>
      <c r="F1169" s="233">
        <v>20846683</v>
      </c>
      <c r="G1169" s="233">
        <v>20880633</v>
      </c>
      <c r="H1169" s="234">
        <f t="shared" si="37"/>
        <v>33950</v>
      </c>
    </row>
    <row r="1170" s="1" customFormat="1" spans="1:8">
      <c r="A1170" s="232" t="s">
        <v>76</v>
      </c>
      <c r="B1170" s="233">
        <v>68200554</v>
      </c>
      <c r="C1170" s="233">
        <v>68390193</v>
      </c>
      <c r="D1170" s="233">
        <f t="shared" si="36"/>
        <v>189639</v>
      </c>
      <c r="E1170" s="232" t="s">
        <v>76</v>
      </c>
      <c r="F1170" s="233">
        <v>68241771</v>
      </c>
      <c r="G1170" s="233">
        <v>68356642</v>
      </c>
      <c r="H1170" s="234">
        <f t="shared" si="37"/>
        <v>114871</v>
      </c>
    </row>
    <row r="1171" s="1" customFormat="1" spans="1:8">
      <c r="A1171" s="232" t="s">
        <v>77</v>
      </c>
      <c r="B1171" s="233">
        <v>19340</v>
      </c>
      <c r="C1171" s="233">
        <v>106611</v>
      </c>
      <c r="D1171" s="233">
        <f t="shared" si="36"/>
        <v>87271</v>
      </c>
      <c r="E1171" s="232" t="s">
        <v>77</v>
      </c>
      <c r="F1171" s="233">
        <v>0</v>
      </c>
      <c r="G1171" s="233">
        <v>524715</v>
      </c>
      <c r="H1171" s="234">
        <f t="shared" si="37"/>
        <v>524715</v>
      </c>
    </row>
    <row r="1172" s="1" customFormat="1" spans="1:8">
      <c r="A1172" s="232" t="s">
        <v>77</v>
      </c>
      <c r="B1172" s="233">
        <v>121673</v>
      </c>
      <c r="C1172" s="233">
        <v>148414</v>
      </c>
      <c r="D1172" s="233">
        <f t="shared" si="36"/>
        <v>26741</v>
      </c>
      <c r="E1172" s="232" t="s">
        <v>77</v>
      </c>
      <c r="F1172" s="233">
        <v>0</v>
      </c>
      <c r="G1172" s="233">
        <v>524715</v>
      </c>
      <c r="H1172" s="234">
        <f t="shared" si="37"/>
        <v>524715</v>
      </c>
    </row>
    <row r="1173" s="1" customFormat="1" spans="1:8">
      <c r="A1173" s="232" t="s">
        <v>77</v>
      </c>
      <c r="B1173" s="233">
        <v>163476</v>
      </c>
      <c r="C1173" s="233">
        <v>332447</v>
      </c>
      <c r="D1173" s="233">
        <f t="shared" si="36"/>
        <v>168971</v>
      </c>
      <c r="E1173" s="232" t="s">
        <v>77</v>
      </c>
      <c r="F1173" s="233">
        <v>0</v>
      </c>
      <c r="G1173" s="233">
        <v>524715</v>
      </c>
      <c r="H1173" s="234">
        <f t="shared" si="37"/>
        <v>524715</v>
      </c>
    </row>
    <row r="1174" s="1" customFormat="1" spans="1:8">
      <c r="A1174" s="232" t="s">
        <v>77</v>
      </c>
      <c r="B1174" s="233">
        <v>336959</v>
      </c>
      <c r="C1174" s="233">
        <v>348155</v>
      </c>
      <c r="D1174" s="233">
        <f t="shared" si="36"/>
        <v>11196</v>
      </c>
      <c r="E1174" s="232" t="s">
        <v>77</v>
      </c>
      <c r="F1174" s="233">
        <v>0</v>
      </c>
      <c r="G1174" s="233">
        <v>524715</v>
      </c>
      <c r="H1174" s="234">
        <f t="shared" si="37"/>
        <v>524715</v>
      </c>
    </row>
    <row r="1175" s="1" customFormat="1" spans="1:8">
      <c r="A1175" s="232" t="s">
        <v>77</v>
      </c>
      <c r="B1175" s="233">
        <v>348810</v>
      </c>
      <c r="C1175" s="233">
        <v>360157</v>
      </c>
      <c r="D1175" s="233">
        <f t="shared" si="36"/>
        <v>11347</v>
      </c>
      <c r="E1175" s="232" t="s">
        <v>77</v>
      </c>
      <c r="F1175" s="233">
        <v>0</v>
      </c>
      <c r="G1175" s="233">
        <v>524715</v>
      </c>
      <c r="H1175" s="234">
        <f t="shared" si="37"/>
        <v>524715</v>
      </c>
    </row>
    <row r="1176" s="1" customFormat="1" spans="1:8">
      <c r="A1176" s="232" t="s">
        <v>77</v>
      </c>
      <c r="B1176" s="233">
        <v>368912</v>
      </c>
      <c r="C1176" s="233">
        <v>389316</v>
      </c>
      <c r="D1176" s="233">
        <f t="shared" si="36"/>
        <v>20404</v>
      </c>
      <c r="E1176" s="232" t="s">
        <v>77</v>
      </c>
      <c r="F1176" s="233">
        <v>0</v>
      </c>
      <c r="G1176" s="233">
        <v>524715</v>
      </c>
      <c r="H1176" s="234">
        <f t="shared" si="37"/>
        <v>524715</v>
      </c>
    </row>
    <row r="1177" s="1" customFormat="1" spans="1:8">
      <c r="A1177" s="232" t="s">
        <v>77</v>
      </c>
      <c r="B1177" s="233">
        <v>389506</v>
      </c>
      <c r="C1177" s="233">
        <v>6280736</v>
      </c>
      <c r="D1177" s="233">
        <f t="shared" si="36"/>
        <v>5891230</v>
      </c>
      <c r="E1177" s="232" t="s">
        <v>77</v>
      </c>
      <c r="F1177" s="233">
        <v>4019295</v>
      </c>
      <c r="G1177" s="233">
        <v>4019741</v>
      </c>
      <c r="H1177" s="234">
        <f t="shared" si="37"/>
        <v>446</v>
      </c>
    </row>
    <row r="1178" s="1" customFormat="1" spans="1:8">
      <c r="A1178" s="232" t="s">
        <v>77</v>
      </c>
      <c r="B1178" s="233">
        <v>389506</v>
      </c>
      <c r="C1178" s="233">
        <v>6280736</v>
      </c>
      <c r="D1178" s="233">
        <f t="shared" si="36"/>
        <v>5891230</v>
      </c>
      <c r="E1178" s="232" t="s">
        <v>77</v>
      </c>
      <c r="F1178" s="233">
        <v>4086093</v>
      </c>
      <c r="G1178" s="233">
        <v>4086835</v>
      </c>
      <c r="H1178" s="234">
        <f t="shared" si="37"/>
        <v>742</v>
      </c>
    </row>
    <row r="1179" s="1" customFormat="1" spans="1:8">
      <c r="A1179" s="232" t="s">
        <v>77</v>
      </c>
      <c r="B1179" s="233">
        <v>389506</v>
      </c>
      <c r="C1179" s="233">
        <v>6280736</v>
      </c>
      <c r="D1179" s="233">
        <f t="shared" si="36"/>
        <v>5891230</v>
      </c>
      <c r="E1179" s="232" t="s">
        <v>77</v>
      </c>
      <c r="F1179" s="233">
        <v>4105334</v>
      </c>
      <c r="G1179" s="233">
        <v>4108251</v>
      </c>
      <c r="H1179" s="234">
        <f t="shared" si="37"/>
        <v>2917</v>
      </c>
    </row>
    <row r="1180" s="1" customFormat="1" spans="1:8">
      <c r="A1180" s="232" t="s">
        <v>77</v>
      </c>
      <c r="B1180" s="233">
        <v>389506</v>
      </c>
      <c r="C1180" s="233">
        <v>6280736</v>
      </c>
      <c r="D1180" s="233">
        <f t="shared" si="36"/>
        <v>5891230</v>
      </c>
      <c r="E1180" s="232" t="s">
        <v>77</v>
      </c>
      <c r="F1180" s="233">
        <v>3585390</v>
      </c>
      <c r="G1180" s="233">
        <v>3592697</v>
      </c>
      <c r="H1180" s="234">
        <f t="shared" si="37"/>
        <v>7307</v>
      </c>
    </row>
    <row r="1181" s="1" customFormat="1" spans="1:8">
      <c r="A1181" s="232" t="s">
        <v>77</v>
      </c>
      <c r="B1181" s="233">
        <v>389506</v>
      </c>
      <c r="C1181" s="233">
        <v>6280736</v>
      </c>
      <c r="D1181" s="233">
        <f t="shared" si="36"/>
        <v>5891230</v>
      </c>
      <c r="E1181" s="232" t="s">
        <v>77</v>
      </c>
      <c r="F1181" s="233">
        <v>5147833</v>
      </c>
      <c r="G1181" s="233">
        <v>5219379</v>
      </c>
      <c r="H1181" s="234">
        <f t="shared" si="37"/>
        <v>71546</v>
      </c>
    </row>
    <row r="1182" s="1" customFormat="1" spans="1:8">
      <c r="A1182" s="232" t="s">
        <v>77</v>
      </c>
      <c r="B1182" s="233">
        <v>389506</v>
      </c>
      <c r="C1182" s="233">
        <v>6280736</v>
      </c>
      <c r="D1182" s="233">
        <f t="shared" si="36"/>
        <v>5891230</v>
      </c>
      <c r="E1182" s="232" t="s">
        <v>77</v>
      </c>
      <c r="F1182" s="233">
        <v>0</v>
      </c>
      <c r="G1182" s="233">
        <v>524715</v>
      </c>
      <c r="H1182" s="234">
        <f t="shared" si="37"/>
        <v>524715</v>
      </c>
    </row>
    <row r="1183" s="1" customFormat="1" spans="1:8">
      <c r="A1183" s="232" t="s">
        <v>77</v>
      </c>
      <c r="B1183" s="233">
        <v>389506</v>
      </c>
      <c r="C1183" s="233">
        <v>6280736</v>
      </c>
      <c r="D1183" s="233">
        <f t="shared" si="36"/>
        <v>5891230</v>
      </c>
      <c r="E1183" s="232" t="s">
        <v>77</v>
      </c>
      <c r="F1183" s="233">
        <v>540961</v>
      </c>
      <c r="G1183" s="233">
        <v>760939</v>
      </c>
      <c r="H1183" s="234">
        <f t="shared" si="37"/>
        <v>219978</v>
      </c>
    </row>
    <row r="1184" s="1" customFormat="1" spans="1:8">
      <c r="A1184" s="232" t="s">
        <v>77</v>
      </c>
      <c r="B1184" s="233">
        <v>389506</v>
      </c>
      <c r="C1184" s="233">
        <v>6280736</v>
      </c>
      <c r="D1184" s="233">
        <f t="shared" si="36"/>
        <v>5891230</v>
      </c>
      <c r="E1184" s="232" t="s">
        <v>77</v>
      </c>
      <c r="F1184" s="233">
        <v>3597925</v>
      </c>
      <c r="G1184" s="233">
        <v>3840080</v>
      </c>
      <c r="H1184" s="234">
        <f t="shared" si="37"/>
        <v>242155</v>
      </c>
    </row>
    <row r="1185" s="1" customFormat="1" spans="1:8">
      <c r="A1185" s="232" t="s">
        <v>77</v>
      </c>
      <c r="B1185" s="233">
        <v>389506</v>
      </c>
      <c r="C1185" s="233">
        <v>6280736</v>
      </c>
      <c r="D1185" s="233">
        <f t="shared" si="36"/>
        <v>5891230</v>
      </c>
      <c r="E1185" s="232" t="s">
        <v>77</v>
      </c>
      <c r="F1185" s="233">
        <v>3856692</v>
      </c>
      <c r="G1185" s="233">
        <v>4000718</v>
      </c>
      <c r="H1185" s="234">
        <f t="shared" si="37"/>
        <v>144026</v>
      </c>
    </row>
    <row r="1186" s="1" customFormat="1" spans="1:8">
      <c r="A1186" s="232" t="s">
        <v>77</v>
      </c>
      <c r="B1186" s="233">
        <v>389506</v>
      </c>
      <c r="C1186" s="233">
        <v>6280736</v>
      </c>
      <c r="D1186" s="233">
        <f t="shared" si="36"/>
        <v>5891230</v>
      </c>
      <c r="E1186" s="232" t="s">
        <v>77</v>
      </c>
      <c r="F1186" s="233">
        <v>4023630</v>
      </c>
      <c r="G1186" s="233">
        <v>4083894</v>
      </c>
      <c r="H1186" s="234">
        <f t="shared" si="37"/>
        <v>60264</v>
      </c>
    </row>
    <row r="1187" s="1" customFormat="1" spans="1:8">
      <c r="A1187" s="232" t="s">
        <v>77</v>
      </c>
      <c r="B1187" s="233">
        <v>389506</v>
      </c>
      <c r="C1187" s="233">
        <v>6280736</v>
      </c>
      <c r="D1187" s="233">
        <f t="shared" si="36"/>
        <v>5891230</v>
      </c>
      <c r="E1187" s="232" t="s">
        <v>77</v>
      </c>
      <c r="F1187" s="233">
        <v>762823</v>
      </c>
      <c r="G1187" s="233">
        <v>3579148</v>
      </c>
      <c r="H1187" s="234">
        <f t="shared" si="37"/>
        <v>2816325</v>
      </c>
    </row>
    <row r="1188" s="1" customFormat="1" spans="1:8">
      <c r="A1188" s="232" t="s">
        <v>77</v>
      </c>
      <c r="B1188" s="233">
        <v>389506</v>
      </c>
      <c r="C1188" s="233">
        <v>6280736</v>
      </c>
      <c r="D1188" s="233">
        <f t="shared" si="36"/>
        <v>5891230</v>
      </c>
      <c r="E1188" s="232" t="s">
        <v>77</v>
      </c>
      <c r="F1188" s="233">
        <v>4112999</v>
      </c>
      <c r="G1188" s="233">
        <v>5141419</v>
      </c>
      <c r="H1188" s="234">
        <f t="shared" si="37"/>
        <v>1028420</v>
      </c>
    </row>
    <row r="1189" s="1" customFormat="1" spans="1:8">
      <c r="A1189" s="232" t="s">
        <v>77</v>
      </c>
      <c r="B1189" s="233">
        <v>389506</v>
      </c>
      <c r="C1189" s="233">
        <v>6280736</v>
      </c>
      <c r="D1189" s="233">
        <f t="shared" si="36"/>
        <v>5891230</v>
      </c>
      <c r="E1189" s="232" t="s">
        <v>77</v>
      </c>
      <c r="F1189" s="233">
        <v>5222309</v>
      </c>
      <c r="G1189" s="233">
        <v>6064985</v>
      </c>
      <c r="H1189" s="234">
        <f t="shared" si="37"/>
        <v>842676</v>
      </c>
    </row>
    <row r="1190" s="1" customFormat="1" spans="1:8">
      <c r="A1190" s="232" t="s">
        <v>77</v>
      </c>
      <c r="B1190" s="233">
        <v>389506</v>
      </c>
      <c r="C1190" s="233">
        <v>6280736</v>
      </c>
      <c r="D1190" s="233">
        <f t="shared" si="36"/>
        <v>5891230</v>
      </c>
      <c r="E1190" s="232" t="s">
        <v>77</v>
      </c>
      <c r="F1190" s="233">
        <v>6070534</v>
      </c>
      <c r="G1190" s="233">
        <v>6325451</v>
      </c>
      <c r="H1190" s="234">
        <f t="shared" si="37"/>
        <v>254917</v>
      </c>
    </row>
    <row r="1191" s="1" customFormat="1" spans="1:8">
      <c r="A1191" s="232" t="s">
        <v>77</v>
      </c>
      <c r="B1191" s="233">
        <v>6280741</v>
      </c>
      <c r="C1191" s="233">
        <v>8748606</v>
      </c>
      <c r="D1191" s="233">
        <f t="shared" si="36"/>
        <v>2467865</v>
      </c>
      <c r="E1191" s="232" t="s">
        <v>77</v>
      </c>
      <c r="F1191" s="233">
        <v>8028342</v>
      </c>
      <c r="G1191" s="233">
        <v>8032741</v>
      </c>
      <c r="H1191" s="234">
        <f t="shared" si="37"/>
        <v>4399</v>
      </c>
    </row>
    <row r="1192" s="1" customFormat="1" spans="1:8">
      <c r="A1192" s="232" t="s">
        <v>77</v>
      </c>
      <c r="B1192" s="233">
        <v>6280741</v>
      </c>
      <c r="C1192" s="233">
        <v>8748606</v>
      </c>
      <c r="D1192" s="233">
        <f t="shared" si="36"/>
        <v>2467865</v>
      </c>
      <c r="E1192" s="232" t="s">
        <v>77</v>
      </c>
      <c r="F1192" s="233">
        <v>8134743</v>
      </c>
      <c r="G1192" s="233">
        <v>8139533</v>
      </c>
      <c r="H1192" s="234">
        <f t="shared" si="37"/>
        <v>4790</v>
      </c>
    </row>
    <row r="1193" s="1" customFormat="1" spans="1:8">
      <c r="A1193" s="232" t="s">
        <v>77</v>
      </c>
      <c r="B1193" s="233">
        <v>6280741</v>
      </c>
      <c r="C1193" s="233">
        <v>8748606</v>
      </c>
      <c r="D1193" s="233">
        <f t="shared" si="36"/>
        <v>2467865</v>
      </c>
      <c r="E1193" s="232" t="s">
        <v>77</v>
      </c>
      <c r="F1193" s="233">
        <v>8543850</v>
      </c>
      <c r="G1193" s="233">
        <v>8548664</v>
      </c>
      <c r="H1193" s="234">
        <f t="shared" si="37"/>
        <v>4814</v>
      </c>
    </row>
    <row r="1194" s="1" customFormat="1" spans="1:8">
      <c r="A1194" s="232" t="s">
        <v>77</v>
      </c>
      <c r="B1194" s="233">
        <v>6280741</v>
      </c>
      <c r="C1194" s="233">
        <v>8748606</v>
      </c>
      <c r="D1194" s="233">
        <f t="shared" si="36"/>
        <v>2467865</v>
      </c>
      <c r="E1194" s="232" t="s">
        <v>77</v>
      </c>
      <c r="F1194" s="233">
        <v>8583664</v>
      </c>
      <c r="G1194" s="233">
        <v>8584329</v>
      </c>
      <c r="H1194" s="234">
        <f t="shared" si="37"/>
        <v>665</v>
      </c>
    </row>
    <row r="1195" s="1" customFormat="1" spans="1:8">
      <c r="A1195" s="232" t="s">
        <v>77</v>
      </c>
      <c r="B1195" s="233">
        <v>6280741</v>
      </c>
      <c r="C1195" s="233">
        <v>8748606</v>
      </c>
      <c r="D1195" s="233">
        <f t="shared" si="36"/>
        <v>2467865</v>
      </c>
      <c r="E1195" s="232" t="s">
        <v>77</v>
      </c>
      <c r="F1195" s="233">
        <v>8644254</v>
      </c>
      <c r="G1195" s="233">
        <v>8647510</v>
      </c>
      <c r="H1195" s="234">
        <f t="shared" si="37"/>
        <v>3256</v>
      </c>
    </row>
    <row r="1196" s="1" customFormat="1" spans="1:8">
      <c r="A1196" s="232" t="s">
        <v>77</v>
      </c>
      <c r="B1196" s="233">
        <v>6280741</v>
      </c>
      <c r="C1196" s="233">
        <v>8748606</v>
      </c>
      <c r="D1196" s="233">
        <f t="shared" si="36"/>
        <v>2467865</v>
      </c>
      <c r="E1196" s="232" t="s">
        <v>77</v>
      </c>
      <c r="F1196" s="233">
        <v>6340210</v>
      </c>
      <c r="G1196" s="233">
        <v>6341337</v>
      </c>
      <c r="H1196" s="234">
        <f t="shared" si="37"/>
        <v>1127</v>
      </c>
    </row>
    <row r="1197" s="1" customFormat="1" spans="1:8">
      <c r="A1197" s="232" t="s">
        <v>77</v>
      </c>
      <c r="B1197" s="233">
        <v>6280741</v>
      </c>
      <c r="C1197" s="233">
        <v>8748606</v>
      </c>
      <c r="D1197" s="233">
        <f t="shared" si="36"/>
        <v>2467865</v>
      </c>
      <c r="E1197" s="232" t="s">
        <v>77</v>
      </c>
      <c r="F1197" s="233">
        <v>7489152</v>
      </c>
      <c r="G1197" s="233">
        <v>7561453</v>
      </c>
      <c r="H1197" s="234">
        <f t="shared" si="37"/>
        <v>72301</v>
      </c>
    </row>
    <row r="1198" s="1" customFormat="1" spans="1:8">
      <c r="A1198" s="232" t="s">
        <v>77</v>
      </c>
      <c r="B1198" s="233">
        <v>6280741</v>
      </c>
      <c r="C1198" s="233">
        <v>8748606</v>
      </c>
      <c r="D1198" s="233">
        <f t="shared" si="36"/>
        <v>2467865</v>
      </c>
      <c r="E1198" s="232" t="s">
        <v>77</v>
      </c>
      <c r="F1198" s="233">
        <v>7884945</v>
      </c>
      <c r="G1198" s="233">
        <v>7907532</v>
      </c>
      <c r="H1198" s="234">
        <f t="shared" si="37"/>
        <v>22587</v>
      </c>
    </row>
    <row r="1199" s="1" customFormat="1" spans="1:8">
      <c r="A1199" s="232" t="s">
        <v>77</v>
      </c>
      <c r="B1199" s="233">
        <v>6280741</v>
      </c>
      <c r="C1199" s="233">
        <v>8748606</v>
      </c>
      <c r="D1199" s="233">
        <f t="shared" si="36"/>
        <v>2467865</v>
      </c>
      <c r="E1199" s="232" t="s">
        <v>77</v>
      </c>
      <c r="F1199" s="233">
        <v>7938433</v>
      </c>
      <c r="G1199" s="233">
        <v>7952576</v>
      </c>
      <c r="H1199" s="234">
        <f t="shared" si="37"/>
        <v>14143</v>
      </c>
    </row>
    <row r="1200" s="1" customFormat="1" spans="1:8">
      <c r="A1200" s="232" t="s">
        <v>77</v>
      </c>
      <c r="B1200" s="233">
        <v>6280741</v>
      </c>
      <c r="C1200" s="233">
        <v>8748606</v>
      </c>
      <c r="D1200" s="233">
        <f t="shared" si="36"/>
        <v>2467865</v>
      </c>
      <c r="E1200" s="232" t="s">
        <v>77</v>
      </c>
      <c r="F1200" s="233">
        <v>8033809</v>
      </c>
      <c r="G1200" s="233">
        <v>8047994</v>
      </c>
      <c r="H1200" s="234">
        <f t="shared" si="37"/>
        <v>14185</v>
      </c>
    </row>
    <row r="1201" s="1" customFormat="1" spans="1:8">
      <c r="A1201" s="232" t="s">
        <v>77</v>
      </c>
      <c r="B1201" s="233">
        <v>6280741</v>
      </c>
      <c r="C1201" s="233">
        <v>8748606</v>
      </c>
      <c r="D1201" s="233">
        <f t="shared" si="36"/>
        <v>2467865</v>
      </c>
      <c r="E1201" s="232" t="s">
        <v>77</v>
      </c>
      <c r="F1201" s="233">
        <v>8108258</v>
      </c>
      <c r="G1201" s="233">
        <v>8122383</v>
      </c>
      <c r="H1201" s="234">
        <f t="shared" si="37"/>
        <v>14125</v>
      </c>
    </row>
    <row r="1202" s="1" customFormat="1" spans="1:8">
      <c r="A1202" s="232" t="s">
        <v>77</v>
      </c>
      <c r="B1202" s="233">
        <v>6280741</v>
      </c>
      <c r="C1202" s="233">
        <v>8748606</v>
      </c>
      <c r="D1202" s="233">
        <f t="shared" si="36"/>
        <v>2467865</v>
      </c>
      <c r="E1202" s="232" t="s">
        <v>77</v>
      </c>
      <c r="F1202" s="233">
        <v>8155559</v>
      </c>
      <c r="G1202" s="233">
        <v>8223384</v>
      </c>
      <c r="H1202" s="234">
        <f t="shared" si="37"/>
        <v>67825</v>
      </c>
    </row>
    <row r="1203" s="1" customFormat="1" spans="1:8">
      <c r="A1203" s="232" t="s">
        <v>77</v>
      </c>
      <c r="B1203" s="233">
        <v>6280741</v>
      </c>
      <c r="C1203" s="233">
        <v>8748606</v>
      </c>
      <c r="D1203" s="233">
        <f t="shared" si="36"/>
        <v>2467865</v>
      </c>
      <c r="E1203" s="232" t="s">
        <v>77</v>
      </c>
      <c r="F1203" s="233">
        <v>8598699</v>
      </c>
      <c r="G1203" s="233">
        <v>8642447</v>
      </c>
      <c r="H1203" s="234">
        <f t="shared" si="37"/>
        <v>43748</v>
      </c>
    </row>
    <row r="1204" s="1" customFormat="1" spans="1:8">
      <c r="A1204" s="232" t="s">
        <v>77</v>
      </c>
      <c r="B1204" s="233">
        <v>6280741</v>
      </c>
      <c r="C1204" s="233">
        <v>8748606</v>
      </c>
      <c r="D1204" s="233">
        <f t="shared" si="36"/>
        <v>2467865</v>
      </c>
      <c r="E1204" s="232" t="s">
        <v>77</v>
      </c>
      <c r="F1204" s="233">
        <v>7562010</v>
      </c>
      <c r="G1204" s="233">
        <v>7644658</v>
      </c>
      <c r="H1204" s="234">
        <f t="shared" si="37"/>
        <v>82648</v>
      </c>
    </row>
    <row r="1205" s="1" customFormat="1" spans="1:8">
      <c r="A1205" s="232" t="s">
        <v>77</v>
      </c>
      <c r="B1205" s="233">
        <v>6280741</v>
      </c>
      <c r="C1205" s="233">
        <v>8748606</v>
      </c>
      <c r="D1205" s="233">
        <f t="shared" si="36"/>
        <v>2467865</v>
      </c>
      <c r="E1205" s="232" t="s">
        <v>77</v>
      </c>
      <c r="F1205" s="233">
        <v>7689193</v>
      </c>
      <c r="G1205" s="233">
        <v>7763009</v>
      </c>
      <c r="H1205" s="234">
        <f t="shared" si="37"/>
        <v>73816</v>
      </c>
    </row>
    <row r="1206" s="1" customFormat="1" spans="1:8">
      <c r="A1206" s="232" t="s">
        <v>77</v>
      </c>
      <c r="B1206" s="233">
        <v>6280741</v>
      </c>
      <c r="C1206" s="233">
        <v>8748606</v>
      </c>
      <c r="D1206" s="233">
        <f t="shared" si="36"/>
        <v>2467865</v>
      </c>
      <c r="E1206" s="232" t="s">
        <v>77</v>
      </c>
      <c r="F1206" s="233">
        <v>7763621</v>
      </c>
      <c r="G1206" s="233">
        <v>7878239</v>
      </c>
      <c r="H1206" s="234">
        <f t="shared" si="37"/>
        <v>114618</v>
      </c>
    </row>
    <row r="1207" s="1" customFormat="1" spans="1:8">
      <c r="A1207" s="232" t="s">
        <v>77</v>
      </c>
      <c r="B1207" s="233">
        <v>6280741</v>
      </c>
      <c r="C1207" s="233">
        <v>8748606</v>
      </c>
      <c r="D1207" s="233">
        <f t="shared" si="36"/>
        <v>2467865</v>
      </c>
      <c r="E1207" s="232" t="s">
        <v>77</v>
      </c>
      <c r="F1207" s="233">
        <v>7984554</v>
      </c>
      <c r="G1207" s="233">
        <v>8000771</v>
      </c>
      <c r="H1207" s="234">
        <f t="shared" si="37"/>
        <v>16217</v>
      </c>
    </row>
    <row r="1208" s="1" customFormat="1" spans="1:8">
      <c r="A1208" s="232" t="s">
        <v>77</v>
      </c>
      <c r="B1208" s="233">
        <v>6280741</v>
      </c>
      <c r="C1208" s="233">
        <v>8748606</v>
      </c>
      <c r="D1208" s="233">
        <f t="shared" si="36"/>
        <v>2467865</v>
      </c>
      <c r="E1208" s="232" t="s">
        <v>77</v>
      </c>
      <c r="F1208" s="233">
        <v>8240095</v>
      </c>
      <c r="G1208" s="233">
        <v>8289892</v>
      </c>
      <c r="H1208" s="234">
        <f t="shared" si="37"/>
        <v>49797</v>
      </c>
    </row>
    <row r="1209" s="1" customFormat="1" spans="1:8">
      <c r="A1209" s="232" t="s">
        <v>77</v>
      </c>
      <c r="B1209" s="233">
        <v>6280741</v>
      </c>
      <c r="C1209" s="233">
        <v>8748606</v>
      </c>
      <c r="D1209" s="233">
        <f t="shared" si="36"/>
        <v>2467865</v>
      </c>
      <c r="E1209" s="232" t="s">
        <v>77</v>
      </c>
      <c r="F1209" s="233">
        <v>6070534</v>
      </c>
      <c r="G1209" s="233">
        <v>6325451</v>
      </c>
      <c r="H1209" s="234">
        <f t="shared" si="37"/>
        <v>254917</v>
      </c>
    </row>
    <row r="1210" s="1" customFormat="1" spans="1:8">
      <c r="A1210" s="232" t="s">
        <v>77</v>
      </c>
      <c r="B1210" s="233">
        <v>6280741</v>
      </c>
      <c r="C1210" s="233">
        <v>8748606</v>
      </c>
      <c r="D1210" s="233">
        <f t="shared" si="36"/>
        <v>2467865</v>
      </c>
      <c r="E1210" s="232" t="s">
        <v>77</v>
      </c>
      <c r="F1210" s="233">
        <v>6343020</v>
      </c>
      <c r="G1210" s="233">
        <v>7484070</v>
      </c>
      <c r="H1210" s="234">
        <f t="shared" si="37"/>
        <v>1141050</v>
      </c>
    </row>
    <row r="1211" s="1" customFormat="1" spans="1:8">
      <c r="A1211" s="232" t="s">
        <v>77</v>
      </c>
      <c r="B1211" s="233">
        <v>6280741</v>
      </c>
      <c r="C1211" s="233">
        <v>8748606</v>
      </c>
      <c r="D1211" s="233">
        <f t="shared" si="36"/>
        <v>2467865</v>
      </c>
      <c r="E1211" s="232" t="s">
        <v>77</v>
      </c>
      <c r="F1211" s="233">
        <v>8322239</v>
      </c>
      <c r="G1211" s="233">
        <v>8485477</v>
      </c>
      <c r="H1211" s="234">
        <f t="shared" si="37"/>
        <v>163238</v>
      </c>
    </row>
    <row r="1212" s="1" customFormat="1" spans="1:8">
      <c r="A1212" s="232" t="s">
        <v>77</v>
      </c>
      <c r="B1212" s="233">
        <v>9193413</v>
      </c>
      <c r="C1212" s="233">
        <v>9329681</v>
      </c>
      <c r="D1212" s="233">
        <f t="shared" si="36"/>
        <v>136268</v>
      </c>
      <c r="E1212" s="232" t="s">
        <v>77</v>
      </c>
      <c r="F1212" s="233">
        <v>9221851</v>
      </c>
      <c r="G1212" s="233">
        <v>9223778</v>
      </c>
      <c r="H1212" s="234">
        <f t="shared" si="37"/>
        <v>1927</v>
      </c>
    </row>
    <row r="1213" s="1" customFormat="1" spans="1:8">
      <c r="A1213" s="232" t="s">
        <v>77</v>
      </c>
      <c r="B1213" s="233">
        <v>9193413</v>
      </c>
      <c r="C1213" s="233">
        <v>9329681</v>
      </c>
      <c r="D1213" s="233">
        <f t="shared" si="36"/>
        <v>136268</v>
      </c>
      <c r="E1213" s="232" t="s">
        <v>77</v>
      </c>
      <c r="F1213" s="233">
        <v>9240549</v>
      </c>
      <c r="G1213" s="233">
        <v>9247464</v>
      </c>
      <c r="H1213" s="234">
        <f t="shared" si="37"/>
        <v>6915</v>
      </c>
    </row>
    <row r="1214" s="1" customFormat="1" spans="1:8">
      <c r="A1214" s="232" t="s">
        <v>77</v>
      </c>
      <c r="B1214" s="233">
        <v>23261361</v>
      </c>
      <c r="C1214" s="233">
        <v>23552295</v>
      </c>
      <c r="D1214" s="233">
        <f t="shared" si="36"/>
        <v>290934</v>
      </c>
      <c r="E1214" s="232" t="s">
        <v>77</v>
      </c>
      <c r="F1214" s="233">
        <v>23281170</v>
      </c>
      <c r="G1214" s="233">
        <v>23311756</v>
      </c>
      <c r="H1214" s="234">
        <f t="shared" si="37"/>
        <v>30586</v>
      </c>
    </row>
    <row r="1215" s="1" customFormat="1" spans="1:8">
      <c r="A1215" s="232" t="s">
        <v>77</v>
      </c>
      <c r="B1215" s="233">
        <v>23261361</v>
      </c>
      <c r="C1215" s="233">
        <v>23552295</v>
      </c>
      <c r="D1215" s="233">
        <f t="shared" si="36"/>
        <v>290934</v>
      </c>
      <c r="E1215" s="232" t="s">
        <v>77</v>
      </c>
      <c r="F1215" s="233">
        <v>23331366</v>
      </c>
      <c r="G1215" s="233">
        <v>23378953</v>
      </c>
      <c r="H1215" s="234">
        <f t="shared" si="37"/>
        <v>47587</v>
      </c>
    </row>
    <row r="1216" s="1" customFormat="1" spans="1:8">
      <c r="A1216" s="232" t="s">
        <v>77</v>
      </c>
      <c r="B1216" s="233">
        <v>23261361</v>
      </c>
      <c r="C1216" s="233">
        <v>23552295</v>
      </c>
      <c r="D1216" s="233">
        <f t="shared" si="36"/>
        <v>290934</v>
      </c>
      <c r="E1216" s="232" t="s">
        <v>77</v>
      </c>
      <c r="F1216" s="233">
        <v>23403201</v>
      </c>
      <c r="G1216" s="233">
        <v>23516899</v>
      </c>
      <c r="H1216" s="234">
        <f t="shared" si="37"/>
        <v>113698</v>
      </c>
    </row>
    <row r="1217" s="1" customFormat="1" spans="1:8">
      <c r="A1217" s="232" t="s">
        <v>77</v>
      </c>
      <c r="B1217" s="233">
        <v>55034748</v>
      </c>
      <c r="C1217" s="233">
        <v>55088940</v>
      </c>
      <c r="D1217" s="233">
        <f t="shared" si="36"/>
        <v>54192</v>
      </c>
      <c r="E1217" s="232" t="s">
        <v>77</v>
      </c>
      <c r="F1217" s="233">
        <v>55046016</v>
      </c>
      <c r="G1217" s="233">
        <v>55077894</v>
      </c>
      <c r="H1217" s="234">
        <f t="shared" si="37"/>
        <v>31878</v>
      </c>
    </row>
    <row r="1218" s="1" customFormat="1" spans="1:8">
      <c r="A1218" s="232" t="s">
        <v>77</v>
      </c>
      <c r="B1218" s="233">
        <v>79987439</v>
      </c>
      <c r="C1218" s="233">
        <v>80326314</v>
      </c>
      <c r="D1218" s="233">
        <f t="shared" si="36"/>
        <v>338875</v>
      </c>
      <c r="E1218" s="232" t="s">
        <v>77</v>
      </c>
      <c r="F1218" s="233">
        <v>80279854</v>
      </c>
      <c r="G1218" s="233">
        <v>80280964</v>
      </c>
      <c r="H1218" s="234">
        <f t="shared" si="37"/>
        <v>1110</v>
      </c>
    </row>
    <row r="1219" s="1" customFormat="1" spans="1:8">
      <c r="A1219" s="232" t="s">
        <v>77</v>
      </c>
      <c r="B1219" s="233">
        <v>79987439</v>
      </c>
      <c r="C1219" s="233">
        <v>80326314</v>
      </c>
      <c r="D1219" s="233">
        <f t="shared" si="36"/>
        <v>338875</v>
      </c>
      <c r="E1219" s="232" t="s">
        <v>77</v>
      </c>
      <c r="F1219" s="233">
        <v>80060522</v>
      </c>
      <c r="G1219" s="233">
        <v>80076306</v>
      </c>
      <c r="H1219" s="234">
        <f t="shared" si="37"/>
        <v>15784</v>
      </c>
    </row>
    <row r="1220" s="1" customFormat="1" spans="1:8">
      <c r="A1220" s="232" t="s">
        <v>77</v>
      </c>
      <c r="B1220" s="233">
        <v>79987439</v>
      </c>
      <c r="C1220" s="233">
        <v>80326314</v>
      </c>
      <c r="D1220" s="233">
        <f t="shared" si="36"/>
        <v>338875</v>
      </c>
      <c r="E1220" s="232" t="s">
        <v>77</v>
      </c>
      <c r="F1220" s="233">
        <v>80121574</v>
      </c>
      <c r="G1220" s="233">
        <v>80162986</v>
      </c>
      <c r="H1220" s="234">
        <f t="shared" si="37"/>
        <v>41412</v>
      </c>
    </row>
    <row r="1221" s="1" customFormat="1" spans="1:8">
      <c r="A1221" s="232" t="s">
        <v>77</v>
      </c>
      <c r="B1221" s="233">
        <v>79987439</v>
      </c>
      <c r="C1221" s="233">
        <v>80326314</v>
      </c>
      <c r="D1221" s="233">
        <f t="shared" ref="D1221:D1284" si="38">C1221-B1221</f>
        <v>338875</v>
      </c>
      <c r="E1221" s="232" t="s">
        <v>77</v>
      </c>
      <c r="F1221" s="233">
        <v>80253908</v>
      </c>
      <c r="G1221" s="233">
        <v>80268467</v>
      </c>
      <c r="H1221" s="234">
        <f t="shared" ref="H1221:H1284" si="39">G1221-F1221</f>
        <v>14559</v>
      </c>
    </row>
    <row r="1222" s="1" customFormat="1" spans="1:8">
      <c r="A1222" s="232" t="s">
        <v>77</v>
      </c>
      <c r="B1222" s="233">
        <v>80495613</v>
      </c>
      <c r="C1222" s="233">
        <v>80528669</v>
      </c>
      <c r="D1222" s="233">
        <f t="shared" si="38"/>
        <v>33056</v>
      </c>
      <c r="E1222" s="232" t="s">
        <v>77</v>
      </c>
      <c r="F1222" s="233">
        <v>80503609</v>
      </c>
      <c r="G1222" s="233">
        <v>80510841</v>
      </c>
      <c r="H1222" s="234">
        <f t="shared" si="39"/>
        <v>7232</v>
      </c>
    </row>
    <row r="1223" s="1" customFormat="1" spans="1:8">
      <c r="A1223" s="232" t="s">
        <v>77</v>
      </c>
      <c r="B1223" s="233">
        <v>82485950</v>
      </c>
      <c r="C1223" s="233">
        <v>82548604</v>
      </c>
      <c r="D1223" s="233">
        <f t="shared" si="38"/>
        <v>62654</v>
      </c>
      <c r="E1223" s="232" t="s">
        <v>77</v>
      </c>
      <c r="F1223" s="233">
        <v>82487549</v>
      </c>
      <c r="G1223" s="233">
        <v>82496520</v>
      </c>
      <c r="H1223" s="234">
        <f t="shared" si="39"/>
        <v>8971</v>
      </c>
    </row>
    <row r="1224" s="1" customFormat="1" spans="1:8">
      <c r="A1224" s="232" t="s">
        <v>77</v>
      </c>
      <c r="B1224" s="233">
        <v>82485950</v>
      </c>
      <c r="C1224" s="233">
        <v>82548604</v>
      </c>
      <c r="D1224" s="233">
        <f t="shared" si="38"/>
        <v>62654</v>
      </c>
      <c r="E1224" s="232" t="s">
        <v>77</v>
      </c>
      <c r="F1224" s="233">
        <v>82509611</v>
      </c>
      <c r="G1224" s="233">
        <v>82517524</v>
      </c>
      <c r="H1224" s="234">
        <f t="shared" si="39"/>
        <v>7913</v>
      </c>
    </row>
    <row r="1225" s="1" customFormat="1" spans="1:8">
      <c r="A1225" s="232" t="s">
        <v>77</v>
      </c>
      <c r="B1225" s="233">
        <v>82485950</v>
      </c>
      <c r="C1225" s="233">
        <v>82548604</v>
      </c>
      <c r="D1225" s="233">
        <f t="shared" si="38"/>
        <v>62654</v>
      </c>
      <c r="E1225" s="232" t="s">
        <v>77</v>
      </c>
      <c r="F1225" s="233">
        <v>82539666</v>
      </c>
      <c r="G1225" s="233">
        <v>82560606</v>
      </c>
      <c r="H1225" s="234">
        <f t="shared" si="39"/>
        <v>20940</v>
      </c>
    </row>
    <row r="1226" s="1" customFormat="1" spans="1:8">
      <c r="A1226" s="232" t="s">
        <v>45</v>
      </c>
      <c r="B1226" s="233">
        <v>19755</v>
      </c>
      <c r="C1226" s="233">
        <v>148831</v>
      </c>
      <c r="D1226" s="233">
        <f t="shared" si="38"/>
        <v>129076</v>
      </c>
      <c r="E1226" s="232" t="s">
        <v>45</v>
      </c>
      <c r="F1226" s="233">
        <v>0</v>
      </c>
      <c r="G1226" s="233">
        <v>529991</v>
      </c>
      <c r="H1226" s="234">
        <f t="shared" si="39"/>
        <v>529991</v>
      </c>
    </row>
    <row r="1227" s="1" customFormat="1" spans="1:8">
      <c r="A1227" s="232" t="s">
        <v>45</v>
      </c>
      <c r="B1227" s="233">
        <v>152660</v>
      </c>
      <c r="C1227" s="233">
        <v>333875</v>
      </c>
      <c r="D1227" s="233">
        <f t="shared" si="38"/>
        <v>181215</v>
      </c>
      <c r="E1227" s="232" t="s">
        <v>45</v>
      </c>
      <c r="F1227" s="233">
        <v>0</v>
      </c>
      <c r="G1227" s="233">
        <v>529991</v>
      </c>
      <c r="H1227" s="234">
        <f t="shared" si="39"/>
        <v>529991</v>
      </c>
    </row>
    <row r="1228" s="1" customFormat="1" spans="1:8">
      <c r="A1228" s="232" t="s">
        <v>45</v>
      </c>
      <c r="B1228" s="233">
        <v>337378</v>
      </c>
      <c r="C1228" s="233">
        <v>348574</v>
      </c>
      <c r="D1228" s="233">
        <f t="shared" si="38"/>
        <v>11196</v>
      </c>
      <c r="E1228" s="232" t="s">
        <v>45</v>
      </c>
      <c r="F1228" s="233">
        <v>0</v>
      </c>
      <c r="G1228" s="233">
        <v>529991</v>
      </c>
      <c r="H1228" s="234">
        <f t="shared" si="39"/>
        <v>529991</v>
      </c>
    </row>
    <row r="1229" s="1" customFormat="1" spans="1:8">
      <c r="A1229" s="232" t="s">
        <v>45</v>
      </c>
      <c r="B1229" s="233">
        <v>349229</v>
      </c>
      <c r="C1229" s="233">
        <v>360576</v>
      </c>
      <c r="D1229" s="233">
        <f t="shared" si="38"/>
        <v>11347</v>
      </c>
      <c r="E1229" s="232" t="s">
        <v>45</v>
      </c>
      <c r="F1229" s="233">
        <v>0</v>
      </c>
      <c r="G1229" s="233">
        <v>529991</v>
      </c>
      <c r="H1229" s="234">
        <f t="shared" si="39"/>
        <v>529991</v>
      </c>
    </row>
    <row r="1230" s="1" customFormat="1" spans="1:8">
      <c r="A1230" s="232" t="s">
        <v>45</v>
      </c>
      <c r="B1230" s="233">
        <v>369331</v>
      </c>
      <c r="C1230" s="233">
        <v>5223956</v>
      </c>
      <c r="D1230" s="233">
        <f t="shared" si="38"/>
        <v>4854625</v>
      </c>
      <c r="E1230" s="232" t="s">
        <v>45</v>
      </c>
      <c r="F1230" s="233">
        <v>1092629</v>
      </c>
      <c r="G1230" s="233">
        <v>1093009</v>
      </c>
      <c r="H1230" s="234">
        <f t="shared" si="39"/>
        <v>380</v>
      </c>
    </row>
    <row r="1231" s="1" customFormat="1" spans="1:8">
      <c r="A1231" s="232" t="s">
        <v>45</v>
      </c>
      <c r="B1231" s="233">
        <v>369331</v>
      </c>
      <c r="C1231" s="233">
        <v>5223956</v>
      </c>
      <c r="D1231" s="233">
        <f t="shared" si="38"/>
        <v>4854625</v>
      </c>
      <c r="E1231" s="232" t="s">
        <v>45</v>
      </c>
      <c r="F1231" s="233">
        <v>4135504</v>
      </c>
      <c r="G1231" s="233">
        <v>4141059</v>
      </c>
      <c r="H1231" s="234">
        <f t="shared" si="39"/>
        <v>5555</v>
      </c>
    </row>
    <row r="1232" s="1" customFormat="1" spans="1:8">
      <c r="A1232" s="232" t="s">
        <v>45</v>
      </c>
      <c r="B1232" s="233">
        <v>369331</v>
      </c>
      <c r="C1232" s="233">
        <v>5223956</v>
      </c>
      <c r="D1232" s="233">
        <f t="shared" si="38"/>
        <v>4854625</v>
      </c>
      <c r="E1232" s="232" t="s">
        <v>45</v>
      </c>
      <c r="F1232" s="233">
        <v>4937944</v>
      </c>
      <c r="G1232" s="233">
        <v>4940645</v>
      </c>
      <c r="H1232" s="234">
        <f t="shared" si="39"/>
        <v>2701</v>
      </c>
    </row>
    <row r="1233" s="1" customFormat="1" spans="1:8">
      <c r="A1233" s="232" t="s">
        <v>45</v>
      </c>
      <c r="B1233" s="233">
        <v>369331</v>
      </c>
      <c r="C1233" s="233">
        <v>5223956</v>
      </c>
      <c r="D1233" s="233">
        <f t="shared" si="38"/>
        <v>4854625</v>
      </c>
      <c r="E1233" s="232" t="s">
        <v>45</v>
      </c>
      <c r="F1233" s="233">
        <v>4261623</v>
      </c>
      <c r="G1233" s="233">
        <v>4279979</v>
      </c>
      <c r="H1233" s="234">
        <f t="shared" si="39"/>
        <v>18356</v>
      </c>
    </row>
    <row r="1234" s="1" customFormat="1" spans="1:8">
      <c r="A1234" s="232" t="s">
        <v>45</v>
      </c>
      <c r="B1234" s="233">
        <v>369331</v>
      </c>
      <c r="C1234" s="233">
        <v>5223956</v>
      </c>
      <c r="D1234" s="233">
        <f t="shared" si="38"/>
        <v>4854625</v>
      </c>
      <c r="E1234" s="232" t="s">
        <v>45</v>
      </c>
      <c r="F1234" s="233">
        <v>4874457</v>
      </c>
      <c r="G1234" s="233">
        <v>4896653</v>
      </c>
      <c r="H1234" s="234">
        <f t="shared" si="39"/>
        <v>22196</v>
      </c>
    </row>
    <row r="1235" s="1" customFormat="1" spans="1:8">
      <c r="A1235" s="232" t="s">
        <v>45</v>
      </c>
      <c r="B1235" s="233">
        <v>369331</v>
      </c>
      <c r="C1235" s="233">
        <v>5223956</v>
      </c>
      <c r="D1235" s="233">
        <f t="shared" si="38"/>
        <v>4854625</v>
      </c>
      <c r="E1235" s="232" t="s">
        <v>45</v>
      </c>
      <c r="F1235" s="233">
        <v>5060329</v>
      </c>
      <c r="G1235" s="233">
        <v>5110721</v>
      </c>
      <c r="H1235" s="234">
        <f t="shared" si="39"/>
        <v>50392</v>
      </c>
    </row>
    <row r="1236" s="1" customFormat="1" spans="1:8">
      <c r="A1236" s="232" t="s">
        <v>45</v>
      </c>
      <c r="B1236" s="233">
        <v>369331</v>
      </c>
      <c r="C1236" s="233">
        <v>5223956</v>
      </c>
      <c r="D1236" s="233">
        <f t="shared" si="38"/>
        <v>4854625</v>
      </c>
      <c r="E1236" s="232" t="s">
        <v>45</v>
      </c>
      <c r="F1236" s="233">
        <v>5114665</v>
      </c>
      <c r="G1236" s="233">
        <v>5209305</v>
      </c>
      <c r="H1236" s="234">
        <f t="shared" si="39"/>
        <v>94640</v>
      </c>
    </row>
    <row r="1237" s="1" customFormat="1" spans="1:8">
      <c r="A1237" s="232" t="s">
        <v>45</v>
      </c>
      <c r="B1237" s="233">
        <v>369331</v>
      </c>
      <c r="C1237" s="233">
        <v>5223956</v>
      </c>
      <c r="D1237" s="233">
        <f t="shared" si="38"/>
        <v>4854625</v>
      </c>
      <c r="E1237" s="232" t="s">
        <v>45</v>
      </c>
      <c r="F1237" s="233">
        <v>0</v>
      </c>
      <c r="G1237" s="233">
        <v>529991</v>
      </c>
      <c r="H1237" s="234">
        <f t="shared" si="39"/>
        <v>529991</v>
      </c>
    </row>
    <row r="1238" s="1" customFormat="1" spans="1:8">
      <c r="A1238" s="232" t="s">
        <v>45</v>
      </c>
      <c r="B1238" s="233">
        <v>369331</v>
      </c>
      <c r="C1238" s="233">
        <v>5223956</v>
      </c>
      <c r="D1238" s="233">
        <f t="shared" si="38"/>
        <v>4854625</v>
      </c>
      <c r="E1238" s="232" t="s">
        <v>45</v>
      </c>
      <c r="F1238" s="233">
        <v>4398573</v>
      </c>
      <c r="G1238" s="233">
        <v>4483070</v>
      </c>
      <c r="H1238" s="234">
        <f t="shared" si="39"/>
        <v>84497</v>
      </c>
    </row>
    <row r="1239" s="1" customFormat="1" spans="1:8">
      <c r="A1239" s="232" t="s">
        <v>45</v>
      </c>
      <c r="B1239" s="233">
        <v>369331</v>
      </c>
      <c r="C1239" s="233">
        <v>5223956</v>
      </c>
      <c r="D1239" s="233">
        <f t="shared" si="38"/>
        <v>4854625</v>
      </c>
      <c r="E1239" s="232" t="s">
        <v>45</v>
      </c>
      <c r="F1239" s="233">
        <v>4491055</v>
      </c>
      <c r="G1239" s="233">
        <v>4852100</v>
      </c>
      <c r="H1239" s="234">
        <f t="shared" si="39"/>
        <v>361045</v>
      </c>
    </row>
    <row r="1240" s="1" customFormat="1" spans="1:8">
      <c r="A1240" s="232" t="s">
        <v>45</v>
      </c>
      <c r="B1240" s="233">
        <v>369331</v>
      </c>
      <c r="C1240" s="233">
        <v>5223956</v>
      </c>
      <c r="D1240" s="233">
        <f t="shared" si="38"/>
        <v>4854625</v>
      </c>
      <c r="E1240" s="232" t="s">
        <v>45</v>
      </c>
      <c r="F1240" s="233">
        <v>4978778</v>
      </c>
      <c r="G1240" s="233">
        <v>5059870</v>
      </c>
      <c r="H1240" s="234">
        <f t="shared" si="39"/>
        <v>81092</v>
      </c>
    </row>
    <row r="1241" s="1" customFormat="1" spans="1:8">
      <c r="A1241" s="232" t="s">
        <v>45</v>
      </c>
      <c r="B1241" s="233">
        <v>369331</v>
      </c>
      <c r="C1241" s="233">
        <v>5223956</v>
      </c>
      <c r="D1241" s="233">
        <f t="shared" si="38"/>
        <v>4854625</v>
      </c>
      <c r="E1241" s="232" t="s">
        <v>45</v>
      </c>
      <c r="F1241" s="233">
        <v>537199</v>
      </c>
      <c r="G1241" s="233">
        <v>1077174</v>
      </c>
      <c r="H1241" s="234">
        <f t="shared" si="39"/>
        <v>539975</v>
      </c>
    </row>
    <row r="1242" s="1" customFormat="1" spans="1:8">
      <c r="A1242" s="232" t="s">
        <v>45</v>
      </c>
      <c r="B1242" s="233">
        <v>369331</v>
      </c>
      <c r="C1242" s="233">
        <v>5223956</v>
      </c>
      <c r="D1242" s="233">
        <f t="shared" si="38"/>
        <v>4854625</v>
      </c>
      <c r="E1242" s="232" t="s">
        <v>45</v>
      </c>
      <c r="F1242" s="233">
        <v>1098208</v>
      </c>
      <c r="G1242" s="233">
        <v>4116703</v>
      </c>
      <c r="H1242" s="234">
        <f t="shared" si="39"/>
        <v>3018495</v>
      </c>
    </row>
    <row r="1243" s="1" customFormat="1" spans="1:8">
      <c r="A1243" s="232" t="s">
        <v>45</v>
      </c>
      <c r="B1243" s="233">
        <v>5391824</v>
      </c>
      <c r="C1243" s="233">
        <v>6497137</v>
      </c>
      <c r="D1243" s="233">
        <f t="shared" si="38"/>
        <v>1105313</v>
      </c>
      <c r="E1243" s="232" t="s">
        <v>45</v>
      </c>
      <c r="F1243" s="233">
        <v>5781166</v>
      </c>
      <c r="G1243" s="233">
        <v>5781223</v>
      </c>
      <c r="H1243" s="234">
        <f t="shared" si="39"/>
        <v>57</v>
      </c>
    </row>
    <row r="1244" s="1" customFormat="1" spans="1:8">
      <c r="A1244" s="232" t="s">
        <v>45</v>
      </c>
      <c r="B1244" s="233">
        <v>5391824</v>
      </c>
      <c r="C1244" s="233">
        <v>6497137</v>
      </c>
      <c r="D1244" s="233">
        <f t="shared" si="38"/>
        <v>1105313</v>
      </c>
      <c r="E1244" s="232" t="s">
        <v>45</v>
      </c>
      <c r="F1244" s="233">
        <v>6048570</v>
      </c>
      <c r="G1244" s="233">
        <v>6057091</v>
      </c>
      <c r="H1244" s="234">
        <f t="shared" si="39"/>
        <v>8521</v>
      </c>
    </row>
    <row r="1245" s="1" customFormat="1" spans="1:8">
      <c r="A1245" s="232" t="s">
        <v>45</v>
      </c>
      <c r="B1245" s="233">
        <v>5391824</v>
      </c>
      <c r="C1245" s="233">
        <v>6497137</v>
      </c>
      <c r="D1245" s="233">
        <f t="shared" si="38"/>
        <v>1105313</v>
      </c>
      <c r="E1245" s="232" t="s">
        <v>45</v>
      </c>
      <c r="F1245" s="233">
        <v>5380661</v>
      </c>
      <c r="G1245" s="233">
        <v>5392778</v>
      </c>
      <c r="H1245" s="234">
        <f t="shared" si="39"/>
        <v>12117</v>
      </c>
    </row>
    <row r="1246" s="1" customFormat="1" spans="1:8">
      <c r="A1246" s="232" t="s">
        <v>45</v>
      </c>
      <c r="B1246" s="233">
        <v>5391824</v>
      </c>
      <c r="C1246" s="233">
        <v>6497137</v>
      </c>
      <c r="D1246" s="233">
        <f t="shared" si="38"/>
        <v>1105313</v>
      </c>
      <c r="E1246" s="232" t="s">
        <v>45</v>
      </c>
      <c r="F1246" s="233">
        <v>5431353</v>
      </c>
      <c r="G1246" s="233">
        <v>5501392</v>
      </c>
      <c r="H1246" s="234">
        <f t="shared" si="39"/>
        <v>70039</v>
      </c>
    </row>
    <row r="1247" s="1" customFormat="1" spans="1:8">
      <c r="A1247" s="232" t="s">
        <v>45</v>
      </c>
      <c r="B1247" s="233">
        <v>5391824</v>
      </c>
      <c r="C1247" s="233">
        <v>6497137</v>
      </c>
      <c r="D1247" s="233">
        <f t="shared" si="38"/>
        <v>1105313</v>
      </c>
      <c r="E1247" s="232" t="s">
        <v>45</v>
      </c>
      <c r="F1247" s="233">
        <v>5720694</v>
      </c>
      <c r="G1247" s="233">
        <v>5744265</v>
      </c>
      <c r="H1247" s="234">
        <f t="shared" si="39"/>
        <v>23571</v>
      </c>
    </row>
    <row r="1248" s="1" customFormat="1" spans="1:8">
      <c r="A1248" s="232" t="s">
        <v>45</v>
      </c>
      <c r="B1248" s="233">
        <v>5391824</v>
      </c>
      <c r="C1248" s="233">
        <v>6497137</v>
      </c>
      <c r="D1248" s="233">
        <f t="shared" si="38"/>
        <v>1105313</v>
      </c>
      <c r="E1248" s="232" t="s">
        <v>45</v>
      </c>
      <c r="F1248" s="233">
        <v>5837297</v>
      </c>
      <c r="G1248" s="233">
        <v>5866714</v>
      </c>
      <c r="H1248" s="234">
        <f t="shared" si="39"/>
        <v>29417</v>
      </c>
    </row>
    <row r="1249" s="1" customFormat="1" spans="1:8">
      <c r="A1249" s="232" t="s">
        <v>45</v>
      </c>
      <c r="B1249" s="233">
        <v>5391824</v>
      </c>
      <c r="C1249" s="233">
        <v>6497137</v>
      </c>
      <c r="D1249" s="233">
        <f t="shared" si="38"/>
        <v>1105313</v>
      </c>
      <c r="E1249" s="232" t="s">
        <v>45</v>
      </c>
      <c r="F1249" s="233">
        <v>5914823</v>
      </c>
      <c r="G1249" s="233">
        <v>5949080</v>
      </c>
      <c r="H1249" s="234">
        <f t="shared" si="39"/>
        <v>34257</v>
      </c>
    </row>
    <row r="1250" s="1" customFormat="1" spans="1:8">
      <c r="A1250" s="232" t="s">
        <v>45</v>
      </c>
      <c r="B1250" s="233">
        <v>5391824</v>
      </c>
      <c r="C1250" s="233">
        <v>6497137</v>
      </c>
      <c r="D1250" s="233">
        <f t="shared" si="38"/>
        <v>1105313</v>
      </c>
      <c r="E1250" s="232" t="s">
        <v>45</v>
      </c>
      <c r="F1250" s="233">
        <v>6197935</v>
      </c>
      <c r="G1250" s="233">
        <v>6235042</v>
      </c>
      <c r="H1250" s="234">
        <f t="shared" si="39"/>
        <v>37107</v>
      </c>
    </row>
    <row r="1251" s="1" customFormat="1" spans="1:8">
      <c r="A1251" s="232" t="s">
        <v>45</v>
      </c>
      <c r="B1251" s="233">
        <v>5391824</v>
      </c>
      <c r="C1251" s="233">
        <v>6497137</v>
      </c>
      <c r="D1251" s="233">
        <f t="shared" si="38"/>
        <v>1105313</v>
      </c>
      <c r="E1251" s="232" t="s">
        <v>45</v>
      </c>
      <c r="F1251" s="233">
        <v>5611608</v>
      </c>
      <c r="G1251" s="233">
        <v>5639900</v>
      </c>
      <c r="H1251" s="234">
        <f t="shared" si="39"/>
        <v>28292</v>
      </c>
    </row>
    <row r="1252" s="1" customFormat="1" spans="1:8">
      <c r="A1252" s="232" t="s">
        <v>45</v>
      </c>
      <c r="B1252" s="233">
        <v>5391824</v>
      </c>
      <c r="C1252" s="233">
        <v>6497137</v>
      </c>
      <c r="D1252" s="233">
        <f t="shared" si="38"/>
        <v>1105313</v>
      </c>
      <c r="E1252" s="232" t="s">
        <v>45</v>
      </c>
      <c r="F1252" s="233">
        <v>5885522</v>
      </c>
      <c r="G1252" s="233">
        <v>5912074</v>
      </c>
      <c r="H1252" s="234">
        <f t="shared" si="39"/>
        <v>26552</v>
      </c>
    </row>
    <row r="1253" s="1" customFormat="1" spans="1:8">
      <c r="A1253" s="232" t="s">
        <v>45</v>
      </c>
      <c r="B1253" s="233">
        <v>5391824</v>
      </c>
      <c r="C1253" s="233">
        <v>6497137</v>
      </c>
      <c r="D1253" s="233">
        <f t="shared" si="38"/>
        <v>1105313</v>
      </c>
      <c r="E1253" s="232" t="s">
        <v>45</v>
      </c>
      <c r="F1253" s="233">
        <v>5976160</v>
      </c>
      <c r="G1253" s="233">
        <v>6029693</v>
      </c>
      <c r="H1253" s="234">
        <f t="shared" si="39"/>
        <v>53533</v>
      </c>
    </row>
    <row r="1254" s="1" customFormat="1" spans="1:8">
      <c r="A1254" s="232" t="s">
        <v>45</v>
      </c>
      <c r="B1254" s="233">
        <v>5391824</v>
      </c>
      <c r="C1254" s="233">
        <v>6497137</v>
      </c>
      <c r="D1254" s="233">
        <f t="shared" si="38"/>
        <v>1105313</v>
      </c>
      <c r="E1254" s="232" t="s">
        <v>45</v>
      </c>
      <c r="F1254" s="233">
        <v>6237605</v>
      </c>
      <c r="G1254" s="233">
        <v>6328112</v>
      </c>
      <c r="H1254" s="234">
        <f t="shared" si="39"/>
        <v>90507</v>
      </c>
    </row>
    <row r="1255" s="1" customFormat="1" spans="1:8">
      <c r="A1255" s="232" t="s">
        <v>45</v>
      </c>
      <c r="B1255" s="233">
        <v>6779497</v>
      </c>
      <c r="C1255" s="233">
        <v>6783898</v>
      </c>
      <c r="D1255" s="233">
        <f t="shared" si="38"/>
        <v>4401</v>
      </c>
      <c r="E1255" s="232" t="s">
        <v>45</v>
      </c>
      <c r="F1255" s="233">
        <v>6782057</v>
      </c>
      <c r="G1255" s="233">
        <v>6784065</v>
      </c>
      <c r="H1255" s="234">
        <f t="shared" si="39"/>
        <v>2008</v>
      </c>
    </row>
    <row r="1256" s="1" customFormat="1" spans="1:8">
      <c r="A1256" s="232" t="s">
        <v>45</v>
      </c>
      <c r="B1256" s="233">
        <v>34092660</v>
      </c>
      <c r="C1256" s="233">
        <v>34560967</v>
      </c>
      <c r="D1256" s="233">
        <f t="shared" si="38"/>
        <v>468307</v>
      </c>
      <c r="E1256" s="232" t="s">
        <v>45</v>
      </c>
      <c r="F1256" s="233">
        <v>34203252</v>
      </c>
      <c r="G1256" s="233">
        <v>34238836</v>
      </c>
      <c r="H1256" s="234">
        <f t="shared" si="39"/>
        <v>35584</v>
      </c>
    </row>
    <row r="1257" s="1" customFormat="1" spans="1:8">
      <c r="A1257" s="232" t="s">
        <v>45</v>
      </c>
      <c r="B1257" s="233">
        <v>34092660</v>
      </c>
      <c r="C1257" s="233">
        <v>34560967</v>
      </c>
      <c r="D1257" s="233">
        <f t="shared" si="38"/>
        <v>468307</v>
      </c>
      <c r="E1257" s="232" t="s">
        <v>45</v>
      </c>
      <c r="F1257" s="233">
        <v>34422665</v>
      </c>
      <c r="G1257" s="233">
        <v>34480800</v>
      </c>
      <c r="H1257" s="234">
        <f t="shared" si="39"/>
        <v>58135</v>
      </c>
    </row>
    <row r="1258" s="1" customFormat="1" spans="1:8">
      <c r="A1258" s="232" t="s">
        <v>45</v>
      </c>
      <c r="B1258" s="233">
        <v>50131149</v>
      </c>
      <c r="C1258" s="233">
        <v>50134196</v>
      </c>
      <c r="D1258" s="233">
        <f t="shared" si="38"/>
        <v>3047</v>
      </c>
      <c r="E1258" s="232" t="s">
        <v>45</v>
      </c>
      <c r="F1258" s="233">
        <v>50131199</v>
      </c>
      <c r="G1258" s="233">
        <v>50134113</v>
      </c>
      <c r="H1258" s="234">
        <f t="shared" si="39"/>
        <v>2914</v>
      </c>
    </row>
    <row r="1259" s="1" customFormat="1" spans="1:8">
      <c r="A1259" s="232" t="s">
        <v>45</v>
      </c>
      <c r="B1259" s="233">
        <v>55543572</v>
      </c>
      <c r="C1259" s="233">
        <v>55621010</v>
      </c>
      <c r="D1259" s="233">
        <f t="shared" si="38"/>
        <v>77438</v>
      </c>
      <c r="E1259" s="232" t="s">
        <v>45</v>
      </c>
      <c r="F1259" s="233">
        <v>55583759</v>
      </c>
      <c r="G1259" s="233">
        <v>55584348</v>
      </c>
      <c r="H1259" s="234">
        <f t="shared" si="39"/>
        <v>589</v>
      </c>
    </row>
    <row r="1260" s="1" customFormat="1" spans="1:8">
      <c r="A1260" s="232" t="s">
        <v>45</v>
      </c>
      <c r="B1260" s="233">
        <v>56923483</v>
      </c>
      <c r="C1260" s="233">
        <v>57326964</v>
      </c>
      <c r="D1260" s="233">
        <f t="shared" si="38"/>
        <v>403481</v>
      </c>
      <c r="E1260" s="232" t="s">
        <v>45</v>
      </c>
      <c r="F1260" s="233">
        <v>56963434</v>
      </c>
      <c r="G1260" s="233">
        <v>57150504</v>
      </c>
      <c r="H1260" s="234">
        <f t="shared" si="39"/>
        <v>187070</v>
      </c>
    </row>
    <row r="1261" s="1" customFormat="1" spans="1:8">
      <c r="A1261" s="232" t="s">
        <v>45</v>
      </c>
      <c r="B1261" s="233">
        <v>63689526</v>
      </c>
      <c r="C1261" s="233">
        <v>64037904</v>
      </c>
      <c r="D1261" s="233">
        <f t="shared" si="38"/>
        <v>348378</v>
      </c>
      <c r="E1261" s="232" t="s">
        <v>45</v>
      </c>
      <c r="F1261" s="233">
        <v>63740482</v>
      </c>
      <c r="G1261" s="233">
        <v>63747575</v>
      </c>
      <c r="H1261" s="234">
        <f t="shared" si="39"/>
        <v>7093</v>
      </c>
    </row>
    <row r="1262" s="1" customFormat="1" spans="1:8">
      <c r="A1262" s="232" t="s">
        <v>45</v>
      </c>
      <c r="B1262" s="233">
        <v>63689526</v>
      </c>
      <c r="C1262" s="233">
        <v>64037904</v>
      </c>
      <c r="D1262" s="233">
        <f t="shared" si="38"/>
        <v>348378</v>
      </c>
      <c r="E1262" s="232" t="s">
        <v>45</v>
      </c>
      <c r="F1262" s="233">
        <v>63828439</v>
      </c>
      <c r="G1262" s="233">
        <v>63838209</v>
      </c>
      <c r="H1262" s="234">
        <f t="shared" si="39"/>
        <v>9770</v>
      </c>
    </row>
    <row r="1263" s="1" customFormat="1" spans="1:8">
      <c r="A1263" s="232" t="s">
        <v>45</v>
      </c>
      <c r="B1263" s="233">
        <v>63689526</v>
      </c>
      <c r="C1263" s="233">
        <v>64037904</v>
      </c>
      <c r="D1263" s="233">
        <f t="shared" si="38"/>
        <v>348378</v>
      </c>
      <c r="E1263" s="232" t="s">
        <v>45</v>
      </c>
      <c r="F1263" s="233">
        <v>63917904</v>
      </c>
      <c r="G1263" s="233">
        <v>64011454</v>
      </c>
      <c r="H1263" s="234">
        <f t="shared" si="39"/>
        <v>93550</v>
      </c>
    </row>
    <row r="1264" s="1" customFormat="1" spans="1:8">
      <c r="A1264" s="232" t="s">
        <v>45</v>
      </c>
      <c r="B1264" s="233">
        <v>64259035</v>
      </c>
      <c r="C1264" s="233">
        <v>64356821</v>
      </c>
      <c r="D1264" s="233">
        <f t="shared" si="38"/>
        <v>97786</v>
      </c>
      <c r="E1264" s="232" t="s">
        <v>45</v>
      </c>
      <c r="F1264" s="233">
        <v>64309387</v>
      </c>
      <c r="G1264" s="233">
        <v>64321563</v>
      </c>
      <c r="H1264" s="234">
        <f t="shared" si="39"/>
        <v>12176</v>
      </c>
    </row>
    <row r="1265" s="1" customFormat="1" spans="1:8">
      <c r="A1265" s="232" t="s">
        <v>45</v>
      </c>
      <c r="B1265" s="233">
        <v>66025679</v>
      </c>
      <c r="C1265" s="233">
        <v>66548246</v>
      </c>
      <c r="D1265" s="233">
        <f t="shared" si="38"/>
        <v>522567</v>
      </c>
      <c r="E1265" s="232" t="s">
        <v>45</v>
      </c>
      <c r="F1265" s="233">
        <v>66477610</v>
      </c>
      <c r="G1265" s="233">
        <v>66480129</v>
      </c>
      <c r="H1265" s="234">
        <f t="shared" si="39"/>
        <v>2519</v>
      </c>
    </row>
    <row r="1266" s="1" customFormat="1" spans="1:8">
      <c r="A1266" s="232" t="s">
        <v>45</v>
      </c>
      <c r="B1266" s="233">
        <v>67671840</v>
      </c>
      <c r="C1266" s="233">
        <v>67919809</v>
      </c>
      <c r="D1266" s="233">
        <f t="shared" si="38"/>
        <v>247969</v>
      </c>
      <c r="E1266" s="232" t="s">
        <v>45</v>
      </c>
      <c r="F1266" s="233">
        <v>67906008</v>
      </c>
      <c r="G1266" s="233">
        <v>68074726</v>
      </c>
      <c r="H1266" s="234">
        <f t="shared" si="39"/>
        <v>168718</v>
      </c>
    </row>
    <row r="1267" s="1" customFormat="1" spans="1:8">
      <c r="A1267" s="232" t="s">
        <v>45</v>
      </c>
      <c r="B1267" s="233">
        <v>67919849</v>
      </c>
      <c r="C1267" s="233">
        <v>67976343</v>
      </c>
      <c r="D1267" s="233">
        <f t="shared" si="38"/>
        <v>56494</v>
      </c>
      <c r="E1267" s="232" t="s">
        <v>45</v>
      </c>
      <c r="F1267" s="233">
        <v>67906008</v>
      </c>
      <c r="G1267" s="233">
        <v>68074726</v>
      </c>
      <c r="H1267" s="234">
        <f t="shared" si="39"/>
        <v>168718</v>
      </c>
    </row>
    <row r="1268" s="1" customFormat="1" spans="1:8">
      <c r="A1268" s="232" t="s">
        <v>45</v>
      </c>
      <c r="B1268" s="233">
        <v>67997588</v>
      </c>
      <c r="C1268" s="233">
        <v>68101930</v>
      </c>
      <c r="D1268" s="233">
        <f t="shared" si="38"/>
        <v>104342</v>
      </c>
      <c r="E1268" s="232" t="s">
        <v>45</v>
      </c>
      <c r="F1268" s="233">
        <v>67906008</v>
      </c>
      <c r="G1268" s="233">
        <v>68074726</v>
      </c>
      <c r="H1268" s="234">
        <f t="shared" si="39"/>
        <v>168718</v>
      </c>
    </row>
    <row r="1269" s="1" customFormat="1" spans="1:8">
      <c r="A1269" s="232" t="s">
        <v>45</v>
      </c>
      <c r="B1269" s="233">
        <v>68154863</v>
      </c>
      <c r="C1269" s="233">
        <v>68262447</v>
      </c>
      <c r="D1269" s="233">
        <f t="shared" si="38"/>
        <v>107584</v>
      </c>
      <c r="E1269" s="232" t="s">
        <v>45</v>
      </c>
      <c r="F1269" s="233">
        <v>68247980</v>
      </c>
      <c r="G1269" s="233">
        <v>68249332</v>
      </c>
      <c r="H1269" s="234">
        <f t="shared" si="39"/>
        <v>1352</v>
      </c>
    </row>
    <row r="1270" s="1" customFormat="1" spans="1:8">
      <c r="A1270" s="232" t="s">
        <v>45</v>
      </c>
      <c r="B1270" s="233">
        <v>68154863</v>
      </c>
      <c r="C1270" s="233">
        <v>68262447</v>
      </c>
      <c r="D1270" s="233">
        <f t="shared" si="38"/>
        <v>107584</v>
      </c>
      <c r="E1270" s="232" t="s">
        <v>45</v>
      </c>
      <c r="F1270" s="233">
        <v>68259543</v>
      </c>
      <c r="G1270" s="233">
        <v>68261469</v>
      </c>
      <c r="H1270" s="234">
        <f t="shared" si="39"/>
        <v>1926</v>
      </c>
    </row>
    <row r="1271" s="1" customFormat="1" spans="1:8">
      <c r="A1271" s="232" t="s">
        <v>45</v>
      </c>
      <c r="B1271" s="233">
        <v>68154863</v>
      </c>
      <c r="C1271" s="233">
        <v>68262447</v>
      </c>
      <c r="D1271" s="233">
        <f t="shared" si="38"/>
        <v>107584</v>
      </c>
      <c r="E1271" s="232" t="s">
        <v>45</v>
      </c>
      <c r="F1271" s="233">
        <v>68216132</v>
      </c>
      <c r="G1271" s="233">
        <v>68243826</v>
      </c>
      <c r="H1271" s="234">
        <f t="shared" si="39"/>
        <v>27694</v>
      </c>
    </row>
    <row r="1272" s="1" customFormat="1" spans="1:8">
      <c r="A1272" s="232" t="s">
        <v>45</v>
      </c>
      <c r="B1272" s="233">
        <v>68314135</v>
      </c>
      <c r="C1272" s="233">
        <v>68339195</v>
      </c>
      <c r="D1272" s="233">
        <f t="shared" si="38"/>
        <v>25060</v>
      </c>
      <c r="E1272" s="232" t="s">
        <v>45</v>
      </c>
      <c r="F1272" s="233">
        <v>68269748</v>
      </c>
      <c r="G1272" s="233">
        <v>68337475</v>
      </c>
      <c r="H1272" s="234">
        <f t="shared" si="39"/>
        <v>67727</v>
      </c>
    </row>
    <row r="1273" s="1" customFormat="1" spans="1:8">
      <c r="A1273" s="232" t="s">
        <v>45</v>
      </c>
      <c r="B1273" s="233">
        <v>69363884</v>
      </c>
      <c r="C1273" s="233">
        <v>69385309</v>
      </c>
      <c r="D1273" s="233">
        <f t="shared" si="38"/>
        <v>21425</v>
      </c>
      <c r="E1273" s="232" t="s">
        <v>45</v>
      </c>
      <c r="F1273" s="233">
        <v>69366734</v>
      </c>
      <c r="G1273" s="233">
        <v>69376571</v>
      </c>
      <c r="H1273" s="234">
        <f t="shared" si="39"/>
        <v>9837</v>
      </c>
    </row>
    <row r="1274" s="1" customFormat="1" spans="1:8">
      <c r="A1274" s="232" t="s">
        <v>45</v>
      </c>
      <c r="B1274" s="233">
        <v>69452460</v>
      </c>
      <c r="C1274" s="233">
        <v>69775844</v>
      </c>
      <c r="D1274" s="233">
        <f t="shared" si="38"/>
        <v>323384</v>
      </c>
      <c r="E1274" s="232" t="s">
        <v>45</v>
      </c>
      <c r="F1274" s="233">
        <v>69477141</v>
      </c>
      <c r="G1274" s="233">
        <v>69477450</v>
      </c>
      <c r="H1274" s="234">
        <f t="shared" si="39"/>
        <v>309</v>
      </c>
    </row>
    <row r="1275" s="1" customFormat="1" spans="1:8">
      <c r="A1275" s="232" t="s">
        <v>45</v>
      </c>
      <c r="B1275" s="233">
        <v>69452460</v>
      </c>
      <c r="C1275" s="233">
        <v>69775844</v>
      </c>
      <c r="D1275" s="233">
        <f t="shared" si="38"/>
        <v>323384</v>
      </c>
      <c r="E1275" s="232" t="s">
        <v>45</v>
      </c>
      <c r="F1275" s="233">
        <v>69483517</v>
      </c>
      <c r="G1275" s="233">
        <v>69484975</v>
      </c>
      <c r="H1275" s="234">
        <f t="shared" si="39"/>
        <v>1458</v>
      </c>
    </row>
    <row r="1276" s="1" customFormat="1" spans="1:8">
      <c r="A1276" s="232" t="s">
        <v>45</v>
      </c>
      <c r="B1276" s="233">
        <v>69452460</v>
      </c>
      <c r="C1276" s="233">
        <v>69775844</v>
      </c>
      <c r="D1276" s="233">
        <f t="shared" si="38"/>
        <v>323384</v>
      </c>
      <c r="E1276" s="232" t="s">
        <v>45</v>
      </c>
      <c r="F1276" s="233">
        <v>69582275</v>
      </c>
      <c r="G1276" s="233">
        <v>69589954</v>
      </c>
      <c r="H1276" s="234">
        <f t="shared" si="39"/>
        <v>7679</v>
      </c>
    </row>
    <row r="1277" s="1" customFormat="1" spans="1:8">
      <c r="A1277" s="232" t="s">
        <v>45</v>
      </c>
      <c r="B1277" s="233">
        <v>69452460</v>
      </c>
      <c r="C1277" s="233">
        <v>69775844</v>
      </c>
      <c r="D1277" s="233">
        <f t="shared" si="38"/>
        <v>323384</v>
      </c>
      <c r="E1277" s="232" t="s">
        <v>45</v>
      </c>
      <c r="F1277" s="233">
        <v>69617115</v>
      </c>
      <c r="G1277" s="233">
        <v>69674448</v>
      </c>
      <c r="H1277" s="234">
        <f t="shared" si="39"/>
        <v>57333</v>
      </c>
    </row>
    <row r="1278" s="1" customFormat="1" spans="1:8">
      <c r="A1278" s="232" t="s">
        <v>45</v>
      </c>
      <c r="B1278" s="233">
        <v>69452460</v>
      </c>
      <c r="C1278" s="233">
        <v>69775844</v>
      </c>
      <c r="D1278" s="233">
        <f t="shared" si="38"/>
        <v>323384</v>
      </c>
      <c r="E1278" s="232" t="s">
        <v>45</v>
      </c>
      <c r="F1278" s="233">
        <v>69708971</v>
      </c>
      <c r="G1278" s="233">
        <v>69750657</v>
      </c>
      <c r="H1278" s="234">
        <f t="shared" si="39"/>
        <v>41686</v>
      </c>
    </row>
    <row r="1279" s="1" customFormat="1" spans="1:8">
      <c r="A1279" s="232" t="s">
        <v>45</v>
      </c>
      <c r="B1279" s="233">
        <v>69832260</v>
      </c>
      <c r="C1279" s="233">
        <v>69845498</v>
      </c>
      <c r="D1279" s="233">
        <f t="shared" si="38"/>
        <v>13238</v>
      </c>
      <c r="E1279" s="232" t="s">
        <v>45</v>
      </c>
      <c r="F1279" s="233">
        <v>69832764</v>
      </c>
      <c r="G1279" s="233">
        <v>69833962</v>
      </c>
      <c r="H1279" s="234">
        <f t="shared" si="39"/>
        <v>1198</v>
      </c>
    </row>
    <row r="1280" s="1" customFormat="1" spans="1:8">
      <c r="A1280" s="232" t="s">
        <v>45</v>
      </c>
      <c r="B1280" s="233">
        <v>70463709</v>
      </c>
      <c r="C1280" s="233">
        <v>70643074</v>
      </c>
      <c r="D1280" s="233">
        <f t="shared" si="38"/>
        <v>179365</v>
      </c>
      <c r="E1280" s="232" t="s">
        <v>45</v>
      </c>
      <c r="F1280" s="233">
        <v>70592608</v>
      </c>
      <c r="G1280" s="233">
        <v>70595671</v>
      </c>
      <c r="H1280" s="234">
        <f t="shared" si="39"/>
        <v>3063</v>
      </c>
    </row>
    <row r="1281" s="1" customFormat="1" spans="1:8">
      <c r="A1281" s="232" t="s">
        <v>45</v>
      </c>
      <c r="B1281" s="233">
        <v>70463709</v>
      </c>
      <c r="C1281" s="233">
        <v>70643074</v>
      </c>
      <c r="D1281" s="233">
        <f t="shared" si="38"/>
        <v>179365</v>
      </c>
      <c r="E1281" s="232" t="s">
        <v>45</v>
      </c>
      <c r="F1281" s="233">
        <v>70528824</v>
      </c>
      <c r="G1281" s="233">
        <v>70579896</v>
      </c>
      <c r="H1281" s="234">
        <f t="shared" si="39"/>
        <v>51072</v>
      </c>
    </row>
    <row r="1282" s="1" customFormat="1" spans="1:8">
      <c r="A1282" s="232" t="s">
        <v>46</v>
      </c>
      <c r="B1282" s="233">
        <v>18018</v>
      </c>
      <c r="C1282" s="233">
        <v>430071</v>
      </c>
      <c r="D1282" s="233">
        <f t="shared" si="38"/>
        <v>412053</v>
      </c>
      <c r="E1282" s="232" t="s">
        <v>46</v>
      </c>
      <c r="F1282" s="233">
        <v>0</v>
      </c>
      <c r="G1282" s="233">
        <v>771530</v>
      </c>
      <c r="H1282" s="234">
        <f t="shared" si="39"/>
        <v>771530</v>
      </c>
    </row>
    <row r="1283" s="1" customFormat="1" spans="1:8">
      <c r="A1283" s="232" t="s">
        <v>46</v>
      </c>
      <c r="B1283" s="233">
        <v>451361</v>
      </c>
      <c r="C1283" s="233">
        <v>12695171</v>
      </c>
      <c r="D1283" s="233">
        <f t="shared" si="38"/>
        <v>12243810</v>
      </c>
      <c r="E1283" s="232" t="s">
        <v>46</v>
      </c>
      <c r="F1283" s="233">
        <v>1623357</v>
      </c>
      <c r="G1283" s="233">
        <v>1630663</v>
      </c>
      <c r="H1283" s="234">
        <f t="shared" si="39"/>
        <v>7306</v>
      </c>
    </row>
    <row r="1284" s="1" customFormat="1" spans="1:8">
      <c r="A1284" s="232" t="s">
        <v>46</v>
      </c>
      <c r="B1284" s="233">
        <v>451361</v>
      </c>
      <c r="C1284" s="233">
        <v>12695171</v>
      </c>
      <c r="D1284" s="233">
        <f t="shared" si="38"/>
        <v>12243810</v>
      </c>
      <c r="E1284" s="232" t="s">
        <v>46</v>
      </c>
      <c r="F1284" s="233">
        <v>2066110</v>
      </c>
      <c r="G1284" s="233">
        <v>2077652</v>
      </c>
      <c r="H1284" s="234">
        <f t="shared" si="39"/>
        <v>11542</v>
      </c>
    </row>
    <row r="1285" s="1" customFormat="1" spans="1:8">
      <c r="A1285" s="232" t="s">
        <v>46</v>
      </c>
      <c r="B1285" s="233">
        <v>451361</v>
      </c>
      <c r="C1285" s="233">
        <v>12695171</v>
      </c>
      <c r="D1285" s="233">
        <f t="shared" ref="D1285:D1348" si="40">C1285-B1285</f>
        <v>12243810</v>
      </c>
      <c r="E1285" s="232" t="s">
        <v>46</v>
      </c>
      <c r="F1285" s="233">
        <v>3005358</v>
      </c>
      <c r="G1285" s="233">
        <v>3007986</v>
      </c>
      <c r="H1285" s="234">
        <f t="shared" ref="H1285:H1348" si="41">G1285-F1285</f>
        <v>2628</v>
      </c>
    </row>
    <row r="1286" s="1" customFormat="1" spans="1:8">
      <c r="A1286" s="232" t="s">
        <v>46</v>
      </c>
      <c r="B1286" s="233">
        <v>451361</v>
      </c>
      <c r="C1286" s="233">
        <v>12695171</v>
      </c>
      <c r="D1286" s="233">
        <f t="shared" si="40"/>
        <v>12243810</v>
      </c>
      <c r="E1286" s="232" t="s">
        <v>46</v>
      </c>
      <c r="F1286" s="233">
        <v>12692821</v>
      </c>
      <c r="G1286" s="233">
        <v>12692986</v>
      </c>
      <c r="H1286" s="234">
        <f t="shared" si="41"/>
        <v>165</v>
      </c>
    </row>
    <row r="1287" s="1" customFormat="1" spans="1:8">
      <c r="A1287" s="232" t="s">
        <v>46</v>
      </c>
      <c r="B1287" s="233">
        <v>451361</v>
      </c>
      <c r="C1287" s="233">
        <v>12695171</v>
      </c>
      <c r="D1287" s="233">
        <f t="shared" si="40"/>
        <v>12243810</v>
      </c>
      <c r="E1287" s="232" t="s">
        <v>46</v>
      </c>
      <c r="F1287" s="233">
        <v>1639838</v>
      </c>
      <c r="G1287" s="233">
        <v>1695558</v>
      </c>
      <c r="H1287" s="234">
        <f t="shared" si="41"/>
        <v>55720</v>
      </c>
    </row>
    <row r="1288" s="1" customFormat="1" spans="1:8">
      <c r="A1288" s="232" t="s">
        <v>46</v>
      </c>
      <c r="B1288" s="233">
        <v>451361</v>
      </c>
      <c r="C1288" s="233">
        <v>12695171</v>
      </c>
      <c r="D1288" s="233">
        <f t="shared" si="40"/>
        <v>12243810</v>
      </c>
      <c r="E1288" s="232" t="s">
        <v>46</v>
      </c>
      <c r="F1288" s="233">
        <v>1984005</v>
      </c>
      <c r="G1288" s="233">
        <v>2052306</v>
      </c>
      <c r="H1288" s="234">
        <f t="shared" si="41"/>
        <v>68301</v>
      </c>
    </row>
    <row r="1289" s="1" customFormat="1" spans="1:8">
      <c r="A1289" s="232" t="s">
        <v>46</v>
      </c>
      <c r="B1289" s="233">
        <v>451361</v>
      </c>
      <c r="C1289" s="233">
        <v>12695171</v>
      </c>
      <c r="D1289" s="233">
        <f t="shared" si="40"/>
        <v>12243810</v>
      </c>
      <c r="E1289" s="232" t="s">
        <v>46</v>
      </c>
      <c r="F1289" s="233">
        <v>2997332</v>
      </c>
      <c r="G1289" s="233">
        <v>2999960</v>
      </c>
      <c r="H1289" s="234">
        <f t="shared" si="41"/>
        <v>2628</v>
      </c>
    </row>
    <row r="1290" s="1" customFormat="1" spans="1:8">
      <c r="A1290" s="232" t="s">
        <v>46</v>
      </c>
      <c r="B1290" s="233">
        <v>451361</v>
      </c>
      <c r="C1290" s="233">
        <v>12695171</v>
      </c>
      <c r="D1290" s="233">
        <f t="shared" si="40"/>
        <v>12243810</v>
      </c>
      <c r="E1290" s="232" t="s">
        <v>46</v>
      </c>
      <c r="F1290" s="233">
        <v>9454496</v>
      </c>
      <c r="G1290" s="233">
        <v>9563007</v>
      </c>
      <c r="H1290" s="234">
        <f t="shared" si="41"/>
        <v>108511</v>
      </c>
    </row>
    <row r="1291" s="1" customFormat="1" spans="1:8">
      <c r="A1291" s="232" t="s">
        <v>46</v>
      </c>
      <c r="B1291" s="233">
        <v>451361</v>
      </c>
      <c r="C1291" s="233">
        <v>12695171</v>
      </c>
      <c r="D1291" s="233">
        <f t="shared" si="40"/>
        <v>12243810</v>
      </c>
      <c r="E1291" s="232" t="s">
        <v>46</v>
      </c>
      <c r="F1291" s="233">
        <v>9573976</v>
      </c>
      <c r="G1291" s="233">
        <v>9592696</v>
      </c>
      <c r="H1291" s="234">
        <f t="shared" si="41"/>
        <v>18720</v>
      </c>
    </row>
    <row r="1292" s="1" customFormat="1" spans="1:8">
      <c r="A1292" s="232" t="s">
        <v>46</v>
      </c>
      <c r="B1292" s="233">
        <v>451361</v>
      </c>
      <c r="C1292" s="233">
        <v>12695171</v>
      </c>
      <c r="D1292" s="233">
        <f t="shared" si="40"/>
        <v>12243810</v>
      </c>
      <c r="E1292" s="232" t="s">
        <v>46</v>
      </c>
      <c r="F1292" s="233">
        <v>9600322</v>
      </c>
      <c r="G1292" s="233">
        <v>9663289</v>
      </c>
      <c r="H1292" s="234">
        <f t="shared" si="41"/>
        <v>62967</v>
      </c>
    </row>
    <row r="1293" s="1" customFormat="1" spans="1:8">
      <c r="A1293" s="232" t="s">
        <v>46</v>
      </c>
      <c r="B1293" s="233">
        <v>451361</v>
      </c>
      <c r="C1293" s="233">
        <v>12695171</v>
      </c>
      <c r="D1293" s="233">
        <f t="shared" si="40"/>
        <v>12243810</v>
      </c>
      <c r="E1293" s="232" t="s">
        <v>46</v>
      </c>
      <c r="F1293" s="233">
        <v>0</v>
      </c>
      <c r="G1293" s="233">
        <v>771530</v>
      </c>
      <c r="H1293" s="234">
        <f t="shared" si="41"/>
        <v>771530</v>
      </c>
    </row>
    <row r="1294" s="1" customFormat="1" spans="1:8">
      <c r="A1294" s="232" t="s">
        <v>46</v>
      </c>
      <c r="B1294" s="233">
        <v>451361</v>
      </c>
      <c r="C1294" s="233">
        <v>12695171</v>
      </c>
      <c r="D1294" s="233">
        <f t="shared" si="40"/>
        <v>12243810</v>
      </c>
      <c r="E1294" s="232" t="s">
        <v>46</v>
      </c>
      <c r="F1294" s="233">
        <v>1378148</v>
      </c>
      <c r="G1294" s="233">
        <v>1622782</v>
      </c>
      <c r="H1294" s="234">
        <f t="shared" si="41"/>
        <v>244634</v>
      </c>
    </row>
    <row r="1295" s="1" customFormat="1" spans="1:8">
      <c r="A1295" s="232" t="s">
        <v>46</v>
      </c>
      <c r="B1295" s="233">
        <v>451361</v>
      </c>
      <c r="C1295" s="233">
        <v>12695171</v>
      </c>
      <c r="D1295" s="233">
        <f t="shared" si="40"/>
        <v>12243810</v>
      </c>
      <c r="E1295" s="232" t="s">
        <v>46</v>
      </c>
      <c r="F1295" s="233">
        <v>1696774</v>
      </c>
      <c r="G1295" s="233">
        <v>1980877</v>
      </c>
      <c r="H1295" s="234">
        <f t="shared" si="41"/>
        <v>284103</v>
      </c>
    </row>
    <row r="1296" s="1" customFormat="1" spans="1:8">
      <c r="A1296" s="232" t="s">
        <v>46</v>
      </c>
      <c r="B1296" s="233">
        <v>451361</v>
      </c>
      <c r="C1296" s="233">
        <v>12695171</v>
      </c>
      <c r="D1296" s="233">
        <f t="shared" si="40"/>
        <v>12243810</v>
      </c>
      <c r="E1296" s="232" t="s">
        <v>46</v>
      </c>
      <c r="F1296" s="233">
        <v>3483733</v>
      </c>
      <c r="G1296" s="233">
        <v>4073355</v>
      </c>
      <c r="H1296" s="234">
        <f t="shared" si="41"/>
        <v>589622</v>
      </c>
    </row>
    <row r="1297" s="1" customFormat="1" spans="1:8">
      <c r="A1297" s="232" t="s">
        <v>46</v>
      </c>
      <c r="B1297" s="233">
        <v>451361</v>
      </c>
      <c r="C1297" s="233">
        <v>12695171</v>
      </c>
      <c r="D1297" s="233">
        <f t="shared" si="40"/>
        <v>12243810</v>
      </c>
      <c r="E1297" s="232" t="s">
        <v>46</v>
      </c>
      <c r="F1297" s="233">
        <v>5535383</v>
      </c>
      <c r="G1297" s="233">
        <v>5783361</v>
      </c>
      <c r="H1297" s="234">
        <f t="shared" si="41"/>
        <v>247978</v>
      </c>
    </row>
    <row r="1298" s="1" customFormat="1" spans="1:8">
      <c r="A1298" s="232" t="s">
        <v>46</v>
      </c>
      <c r="B1298" s="233">
        <v>451361</v>
      </c>
      <c r="C1298" s="233">
        <v>12695171</v>
      </c>
      <c r="D1298" s="233">
        <f t="shared" si="40"/>
        <v>12243810</v>
      </c>
      <c r="E1298" s="232" t="s">
        <v>46</v>
      </c>
      <c r="F1298" s="233">
        <v>10902676</v>
      </c>
      <c r="G1298" s="233">
        <v>11205577</v>
      </c>
      <c r="H1298" s="234">
        <f t="shared" si="41"/>
        <v>302901</v>
      </c>
    </row>
    <row r="1299" s="1" customFormat="1" spans="1:8">
      <c r="A1299" s="232" t="s">
        <v>46</v>
      </c>
      <c r="B1299" s="233">
        <v>451361</v>
      </c>
      <c r="C1299" s="233">
        <v>12695171</v>
      </c>
      <c r="D1299" s="233">
        <f t="shared" si="40"/>
        <v>12243810</v>
      </c>
      <c r="E1299" s="232" t="s">
        <v>46</v>
      </c>
      <c r="F1299" s="233">
        <v>11637716</v>
      </c>
      <c r="G1299" s="233">
        <v>11665820</v>
      </c>
      <c r="H1299" s="234">
        <f t="shared" si="41"/>
        <v>28104</v>
      </c>
    </row>
    <row r="1300" s="1" customFormat="1" spans="1:8">
      <c r="A1300" s="232" t="s">
        <v>46</v>
      </c>
      <c r="B1300" s="233">
        <v>451361</v>
      </c>
      <c r="C1300" s="233">
        <v>12695171</v>
      </c>
      <c r="D1300" s="233">
        <f t="shared" si="40"/>
        <v>12243810</v>
      </c>
      <c r="E1300" s="232" t="s">
        <v>46</v>
      </c>
      <c r="F1300" s="233">
        <v>11674047</v>
      </c>
      <c r="G1300" s="233">
        <v>12330936</v>
      </c>
      <c r="H1300" s="234">
        <f t="shared" si="41"/>
        <v>656889</v>
      </c>
    </row>
    <row r="1301" s="1" customFormat="1" spans="1:8">
      <c r="A1301" s="232" t="s">
        <v>46</v>
      </c>
      <c r="B1301" s="233">
        <v>451361</v>
      </c>
      <c r="C1301" s="233">
        <v>12695171</v>
      </c>
      <c r="D1301" s="233">
        <f t="shared" si="40"/>
        <v>12243810</v>
      </c>
      <c r="E1301" s="232" t="s">
        <v>46</v>
      </c>
      <c r="F1301" s="233">
        <v>774082</v>
      </c>
      <c r="G1301" s="233">
        <v>1370141</v>
      </c>
      <c r="H1301" s="234">
        <f t="shared" si="41"/>
        <v>596059</v>
      </c>
    </row>
    <row r="1302" s="1" customFormat="1" spans="1:8">
      <c r="A1302" s="232" t="s">
        <v>46</v>
      </c>
      <c r="B1302" s="233">
        <v>451361</v>
      </c>
      <c r="C1302" s="233">
        <v>12695171</v>
      </c>
      <c r="D1302" s="233">
        <f t="shared" si="40"/>
        <v>12243810</v>
      </c>
      <c r="E1302" s="232" t="s">
        <v>46</v>
      </c>
      <c r="F1302" s="233">
        <v>2082424</v>
      </c>
      <c r="G1302" s="233">
        <v>2993123</v>
      </c>
      <c r="H1302" s="234">
        <f t="shared" si="41"/>
        <v>910699</v>
      </c>
    </row>
    <row r="1303" s="1" customFormat="1" spans="1:8">
      <c r="A1303" s="232" t="s">
        <v>46</v>
      </c>
      <c r="B1303" s="233">
        <v>451361</v>
      </c>
      <c r="C1303" s="233">
        <v>12695171</v>
      </c>
      <c r="D1303" s="233">
        <f t="shared" si="40"/>
        <v>12243810</v>
      </c>
      <c r="E1303" s="232" t="s">
        <v>46</v>
      </c>
      <c r="F1303" s="233">
        <v>3048408</v>
      </c>
      <c r="G1303" s="233">
        <v>3482379</v>
      </c>
      <c r="H1303" s="234">
        <f t="shared" si="41"/>
        <v>433971</v>
      </c>
    </row>
    <row r="1304" s="1" customFormat="1" spans="1:8">
      <c r="A1304" s="232" t="s">
        <v>46</v>
      </c>
      <c r="B1304" s="233">
        <v>451361</v>
      </c>
      <c r="C1304" s="233">
        <v>12695171</v>
      </c>
      <c r="D1304" s="233">
        <f t="shared" si="40"/>
        <v>12243810</v>
      </c>
      <c r="E1304" s="232" t="s">
        <v>46</v>
      </c>
      <c r="F1304" s="233">
        <v>4076063</v>
      </c>
      <c r="G1304" s="233">
        <v>5481328</v>
      </c>
      <c r="H1304" s="234">
        <f t="shared" si="41"/>
        <v>1405265</v>
      </c>
    </row>
    <row r="1305" s="1" customFormat="1" spans="1:8">
      <c r="A1305" s="232" t="s">
        <v>46</v>
      </c>
      <c r="B1305" s="233">
        <v>451361</v>
      </c>
      <c r="C1305" s="233">
        <v>12695171</v>
      </c>
      <c r="D1305" s="233">
        <f t="shared" si="40"/>
        <v>12243810</v>
      </c>
      <c r="E1305" s="232" t="s">
        <v>46</v>
      </c>
      <c r="F1305" s="233">
        <v>9191075</v>
      </c>
      <c r="G1305" s="233">
        <v>9443994</v>
      </c>
      <c r="H1305" s="234">
        <f t="shared" si="41"/>
        <v>252919</v>
      </c>
    </row>
    <row r="1306" s="1" customFormat="1" spans="1:8">
      <c r="A1306" s="232" t="s">
        <v>46</v>
      </c>
      <c r="B1306" s="233">
        <v>451361</v>
      </c>
      <c r="C1306" s="233">
        <v>12695171</v>
      </c>
      <c r="D1306" s="233">
        <f t="shared" si="40"/>
        <v>12243810</v>
      </c>
      <c r="E1306" s="232" t="s">
        <v>46</v>
      </c>
      <c r="F1306" s="233">
        <v>9688217</v>
      </c>
      <c r="G1306" s="233">
        <v>10897602</v>
      </c>
      <c r="H1306" s="234">
        <f t="shared" si="41"/>
        <v>1209385</v>
      </c>
    </row>
    <row r="1307" s="1" customFormat="1" spans="1:8">
      <c r="A1307" s="232" t="s">
        <v>46</v>
      </c>
      <c r="B1307" s="233">
        <v>451361</v>
      </c>
      <c r="C1307" s="233">
        <v>12695171</v>
      </c>
      <c r="D1307" s="233">
        <f t="shared" si="40"/>
        <v>12243810</v>
      </c>
      <c r="E1307" s="232" t="s">
        <v>46</v>
      </c>
      <c r="F1307" s="233">
        <v>11217530</v>
      </c>
      <c r="G1307" s="233">
        <v>11635267</v>
      </c>
      <c r="H1307" s="234">
        <f t="shared" si="41"/>
        <v>417737</v>
      </c>
    </row>
    <row r="1308" s="1" customFormat="1" spans="1:8">
      <c r="A1308" s="232" t="s">
        <v>46</v>
      </c>
      <c r="B1308" s="233">
        <v>451361</v>
      </c>
      <c r="C1308" s="233">
        <v>12695171</v>
      </c>
      <c r="D1308" s="233">
        <f t="shared" si="40"/>
        <v>12243810</v>
      </c>
      <c r="E1308" s="232" t="s">
        <v>46</v>
      </c>
      <c r="F1308" s="233">
        <v>12358835</v>
      </c>
      <c r="G1308" s="233">
        <v>12679193</v>
      </c>
      <c r="H1308" s="234">
        <f t="shared" si="41"/>
        <v>320358</v>
      </c>
    </row>
    <row r="1309" s="1" customFormat="1" spans="1:8">
      <c r="A1309" s="232" t="s">
        <v>46</v>
      </c>
      <c r="B1309" s="233">
        <v>451361</v>
      </c>
      <c r="C1309" s="233">
        <v>12695171</v>
      </c>
      <c r="D1309" s="233">
        <f t="shared" si="40"/>
        <v>12243810</v>
      </c>
      <c r="E1309" s="232" t="s">
        <v>46</v>
      </c>
      <c r="F1309" s="233">
        <v>5785981</v>
      </c>
      <c r="G1309" s="233">
        <v>9176398</v>
      </c>
      <c r="H1309" s="234">
        <f t="shared" si="41"/>
        <v>3390417</v>
      </c>
    </row>
    <row r="1310" s="1" customFormat="1" spans="1:8">
      <c r="A1310" s="232" t="s">
        <v>46</v>
      </c>
      <c r="B1310" s="233">
        <v>21845282</v>
      </c>
      <c r="C1310" s="233">
        <v>21861995</v>
      </c>
      <c r="D1310" s="233">
        <f t="shared" si="40"/>
        <v>16713</v>
      </c>
      <c r="E1310" s="232" t="s">
        <v>46</v>
      </c>
      <c r="F1310" s="233">
        <v>21843680</v>
      </c>
      <c r="G1310" s="233">
        <v>21852833</v>
      </c>
      <c r="H1310" s="234">
        <f t="shared" si="41"/>
        <v>9153</v>
      </c>
    </row>
    <row r="1311" s="1" customFormat="1" spans="1:8">
      <c r="A1311" s="232" t="s">
        <v>46</v>
      </c>
      <c r="B1311" s="233">
        <v>54118666</v>
      </c>
      <c r="C1311" s="233">
        <v>54217785</v>
      </c>
      <c r="D1311" s="233">
        <f t="shared" si="40"/>
        <v>99119</v>
      </c>
      <c r="E1311" s="232" t="s">
        <v>46</v>
      </c>
      <c r="F1311" s="233">
        <v>54148091</v>
      </c>
      <c r="G1311" s="233">
        <v>54188048</v>
      </c>
      <c r="H1311" s="234">
        <f t="shared" si="41"/>
        <v>39957</v>
      </c>
    </row>
    <row r="1312" s="1" customFormat="1" spans="1:8">
      <c r="A1312" s="232" t="s">
        <v>46</v>
      </c>
      <c r="B1312" s="233">
        <v>55941085</v>
      </c>
      <c r="C1312" s="233">
        <v>55956766</v>
      </c>
      <c r="D1312" s="233">
        <f t="shared" si="40"/>
        <v>15681</v>
      </c>
      <c r="E1312" s="232" t="s">
        <v>46</v>
      </c>
      <c r="F1312" s="233">
        <v>55948340</v>
      </c>
      <c r="G1312" s="233">
        <v>55954198</v>
      </c>
      <c r="H1312" s="234">
        <f t="shared" si="41"/>
        <v>5858</v>
      </c>
    </row>
    <row r="1313" s="1" customFormat="1" spans="1:8">
      <c r="A1313" s="232" t="s">
        <v>46</v>
      </c>
      <c r="B1313" s="233">
        <v>55995762</v>
      </c>
      <c r="C1313" s="233">
        <v>56136295</v>
      </c>
      <c r="D1313" s="233">
        <f t="shared" si="40"/>
        <v>140533</v>
      </c>
      <c r="E1313" s="232" t="s">
        <v>46</v>
      </c>
      <c r="F1313" s="233">
        <v>56042913</v>
      </c>
      <c r="G1313" s="233">
        <v>56108651</v>
      </c>
      <c r="H1313" s="234">
        <f t="shared" si="41"/>
        <v>65738</v>
      </c>
    </row>
    <row r="1314" s="1" customFormat="1" spans="1:8">
      <c r="A1314" s="232" t="s">
        <v>46</v>
      </c>
      <c r="B1314" s="233">
        <v>76040035</v>
      </c>
      <c r="C1314" s="233">
        <v>76158688</v>
      </c>
      <c r="D1314" s="233">
        <f t="shared" si="40"/>
        <v>118653</v>
      </c>
      <c r="E1314" s="232" t="s">
        <v>46</v>
      </c>
      <c r="F1314" s="233">
        <v>76118836</v>
      </c>
      <c r="G1314" s="233">
        <v>76175762</v>
      </c>
      <c r="H1314" s="234">
        <f t="shared" si="41"/>
        <v>56926</v>
      </c>
    </row>
    <row r="1315" s="1" customFormat="1" spans="1:8">
      <c r="A1315" s="232" t="s">
        <v>78</v>
      </c>
      <c r="B1315" s="233">
        <v>26360</v>
      </c>
      <c r="C1315" s="233">
        <v>11355644</v>
      </c>
      <c r="D1315" s="233">
        <f t="shared" si="40"/>
        <v>11329284</v>
      </c>
      <c r="E1315" s="232" t="s">
        <v>78</v>
      </c>
      <c r="F1315" s="233">
        <v>3289142</v>
      </c>
      <c r="G1315" s="233">
        <v>3684630</v>
      </c>
      <c r="H1315" s="234">
        <f t="shared" si="41"/>
        <v>395488</v>
      </c>
    </row>
    <row r="1316" s="1" customFormat="1" spans="1:8">
      <c r="A1316" s="232" t="s">
        <v>78</v>
      </c>
      <c r="B1316" s="233">
        <v>26360</v>
      </c>
      <c r="C1316" s="233">
        <v>11355644</v>
      </c>
      <c r="D1316" s="233">
        <f t="shared" si="40"/>
        <v>11329284</v>
      </c>
      <c r="E1316" s="232" t="s">
        <v>78</v>
      </c>
      <c r="F1316" s="233">
        <v>3689745</v>
      </c>
      <c r="G1316" s="233">
        <v>4041884</v>
      </c>
      <c r="H1316" s="234">
        <f t="shared" si="41"/>
        <v>352139</v>
      </c>
    </row>
    <row r="1317" s="1" customFormat="1" spans="1:8">
      <c r="A1317" s="232" t="s">
        <v>78</v>
      </c>
      <c r="B1317" s="233">
        <v>26360</v>
      </c>
      <c r="C1317" s="233">
        <v>11355644</v>
      </c>
      <c r="D1317" s="233">
        <f t="shared" si="40"/>
        <v>11329284</v>
      </c>
      <c r="E1317" s="232" t="s">
        <v>78</v>
      </c>
      <c r="F1317" s="233">
        <v>4293041</v>
      </c>
      <c r="G1317" s="233">
        <v>4902133</v>
      </c>
      <c r="H1317" s="234">
        <f t="shared" si="41"/>
        <v>609092</v>
      </c>
    </row>
    <row r="1318" s="1" customFormat="1" spans="1:8">
      <c r="A1318" s="232" t="s">
        <v>78</v>
      </c>
      <c r="B1318" s="233">
        <v>26360</v>
      </c>
      <c r="C1318" s="233">
        <v>11355644</v>
      </c>
      <c r="D1318" s="233">
        <f t="shared" si="40"/>
        <v>11329284</v>
      </c>
      <c r="E1318" s="232" t="s">
        <v>78</v>
      </c>
      <c r="F1318" s="233">
        <v>8706930</v>
      </c>
      <c r="G1318" s="233">
        <v>9091884</v>
      </c>
      <c r="H1318" s="234">
        <f t="shared" si="41"/>
        <v>384954</v>
      </c>
    </row>
    <row r="1319" s="1" customFormat="1" spans="1:8">
      <c r="A1319" s="232" t="s">
        <v>78</v>
      </c>
      <c r="B1319" s="233">
        <v>26360</v>
      </c>
      <c r="C1319" s="233">
        <v>11355644</v>
      </c>
      <c r="D1319" s="233">
        <f t="shared" si="40"/>
        <v>11329284</v>
      </c>
      <c r="E1319" s="232" t="s">
        <v>78</v>
      </c>
      <c r="F1319" s="233">
        <v>9093502</v>
      </c>
      <c r="G1319" s="233">
        <v>9422990</v>
      </c>
      <c r="H1319" s="234">
        <f t="shared" si="41"/>
        <v>329488</v>
      </c>
    </row>
    <row r="1320" s="1" customFormat="1" spans="1:8">
      <c r="A1320" s="232" t="s">
        <v>78</v>
      </c>
      <c r="B1320" s="233">
        <v>26360</v>
      </c>
      <c r="C1320" s="233">
        <v>11355644</v>
      </c>
      <c r="D1320" s="233">
        <f t="shared" si="40"/>
        <v>11329284</v>
      </c>
      <c r="E1320" s="232" t="s">
        <v>78</v>
      </c>
      <c r="F1320" s="233">
        <v>31554</v>
      </c>
      <c r="G1320" s="233">
        <v>3079997</v>
      </c>
      <c r="H1320" s="234">
        <f t="shared" si="41"/>
        <v>3048443</v>
      </c>
    </row>
    <row r="1321" s="1" customFormat="1" spans="1:8">
      <c r="A1321" s="232" t="s">
        <v>78</v>
      </c>
      <c r="B1321" s="233">
        <v>26360</v>
      </c>
      <c r="C1321" s="233">
        <v>11355644</v>
      </c>
      <c r="D1321" s="233">
        <f t="shared" si="40"/>
        <v>11329284</v>
      </c>
      <c r="E1321" s="232" t="s">
        <v>78</v>
      </c>
      <c r="F1321" s="233">
        <v>3082659</v>
      </c>
      <c r="G1321" s="233">
        <v>3281980</v>
      </c>
      <c r="H1321" s="234">
        <f t="shared" si="41"/>
        <v>199321</v>
      </c>
    </row>
    <row r="1322" s="1" customFormat="1" spans="1:8">
      <c r="A1322" s="232" t="s">
        <v>78</v>
      </c>
      <c r="B1322" s="233">
        <v>26360</v>
      </c>
      <c r="C1322" s="233">
        <v>11355644</v>
      </c>
      <c r="D1322" s="233">
        <f t="shared" si="40"/>
        <v>11329284</v>
      </c>
      <c r="E1322" s="232" t="s">
        <v>78</v>
      </c>
      <c r="F1322" s="233">
        <v>4048077</v>
      </c>
      <c r="G1322" s="233">
        <v>4291772</v>
      </c>
      <c r="H1322" s="234">
        <f t="shared" si="41"/>
        <v>243695</v>
      </c>
    </row>
    <row r="1323" s="1" customFormat="1" spans="1:8">
      <c r="A1323" s="232" t="s">
        <v>78</v>
      </c>
      <c r="B1323" s="233">
        <v>26360</v>
      </c>
      <c r="C1323" s="233">
        <v>11355644</v>
      </c>
      <c r="D1323" s="233">
        <f t="shared" si="40"/>
        <v>11329284</v>
      </c>
      <c r="E1323" s="232" t="s">
        <v>78</v>
      </c>
      <c r="F1323" s="233">
        <v>9425824</v>
      </c>
      <c r="G1323" s="233">
        <v>10914464</v>
      </c>
      <c r="H1323" s="234">
        <f t="shared" si="41"/>
        <v>1488640</v>
      </c>
    </row>
    <row r="1324" s="1" customFormat="1" spans="1:8">
      <c r="A1324" s="232" t="s">
        <v>78</v>
      </c>
      <c r="B1324" s="233">
        <v>26360</v>
      </c>
      <c r="C1324" s="233">
        <v>11355644</v>
      </c>
      <c r="D1324" s="233">
        <f t="shared" si="40"/>
        <v>11329284</v>
      </c>
      <c r="E1324" s="232" t="s">
        <v>78</v>
      </c>
      <c r="F1324" s="233">
        <v>10933178</v>
      </c>
      <c r="G1324" s="233">
        <v>13185998</v>
      </c>
      <c r="H1324" s="234">
        <f t="shared" si="41"/>
        <v>2252820</v>
      </c>
    </row>
    <row r="1325" s="1" customFormat="1" spans="1:8">
      <c r="A1325" s="232" t="s">
        <v>78</v>
      </c>
      <c r="B1325" s="233">
        <v>26360</v>
      </c>
      <c r="C1325" s="233">
        <v>11355644</v>
      </c>
      <c r="D1325" s="233">
        <f t="shared" si="40"/>
        <v>11329284</v>
      </c>
      <c r="E1325" s="232" t="s">
        <v>78</v>
      </c>
      <c r="F1325" s="233">
        <v>4905394</v>
      </c>
      <c r="G1325" s="233">
        <v>8670190</v>
      </c>
      <c r="H1325" s="234">
        <f t="shared" si="41"/>
        <v>3764796</v>
      </c>
    </row>
    <row r="1326" s="1" customFormat="1" spans="1:8">
      <c r="A1326" s="232" t="s">
        <v>78</v>
      </c>
      <c r="B1326" s="233">
        <v>11437611</v>
      </c>
      <c r="C1326" s="233">
        <v>11679091</v>
      </c>
      <c r="D1326" s="233">
        <f t="shared" si="40"/>
        <v>241480</v>
      </c>
      <c r="E1326" s="232" t="s">
        <v>78</v>
      </c>
      <c r="F1326" s="233">
        <v>10933178</v>
      </c>
      <c r="G1326" s="233">
        <v>13185998</v>
      </c>
      <c r="H1326" s="234">
        <f t="shared" si="41"/>
        <v>2252820</v>
      </c>
    </row>
    <row r="1327" s="1" customFormat="1" spans="1:8">
      <c r="A1327" s="232" t="s">
        <v>78</v>
      </c>
      <c r="B1327" s="233">
        <v>11731277</v>
      </c>
      <c r="C1327" s="233">
        <v>11786814</v>
      </c>
      <c r="D1327" s="233">
        <f t="shared" si="40"/>
        <v>55537</v>
      </c>
      <c r="E1327" s="232" t="s">
        <v>78</v>
      </c>
      <c r="F1327" s="233">
        <v>10933178</v>
      </c>
      <c r="G1327" s="233">
        <v>13185998</v>
      </c>
      <c r="H1327" s="234">
        <f t="shared" si="41"/>
        <v>2252820</v>
      </c>
    </row>
    <row r="1328" s="1" customFormat="1" spans="1:8">
      <c r="A1328" s="232" t="s">
        <v>78</v>
      </c>
      <c r="B1328" s="233">
        <v>11806498</v>
      </c>
      <c r="C1328" s="233">
        <v>12131311</v>
      </c>
      <c r="D1328" s="233">
        <f t="shared" si="40"/>
        <v>324813</v>
      </c>
      <c r="E1328" s="232" t="s">
        <v>78</v>
      </c>
      <c r="F1328" s="233">
        <v>10933178</v>
      </c>
      <c r="G1328" s="233">
        <v>13185998</v>
      </c>
      <c r="H1328" s="234">
        <f t="shared" si="41"/>
        <v>2252820</v>
      </c>
    </row>
    <row r="1329" s="1" customFormat="1" spans="1:8">
      <c r="A1329" s="232" t="s">
        <v>78</v>
      </c>
      <c r="B1329" s="233">
        <v>12137406</v>
      </c>
      <c r="C1329" s="233">
        <v>12177401</v>
      </c>
      <c r="D1329" s="233">
        <f t="shared" si="40"/>
        <v>39995</v>
      </c>
      <c r="E1329" s="232" t="s">
        <v>78</v>
      </c>
      <c r="F1329" s="233">
        <v>10933178</v>
      </c>
      <c r="G1329" s="233">
        <v>13185998</v>
      </c>
      <c r="H1329" s="234">
        <f t="shared" si="41"/>
        <v>2252820</v>
      </c>
    </row>
    <row r="1330" s="1" customFormat="1" spans="1:8">
      <c r="A1330" s="232" t="s">
        <v>78</v>
      </c>
      <c r="B1330" s="233">
        <v>12183494</v>
      </c>
      <c r="C1330" s="233">
        <v>12241226</v>
      </c>
      <c r="D1330" s="233">
        <f t="shared" si="40"/>
        <v>57732</v>
      </c>
      <c r="E1330" s="232" t="s">
        <v>78</v>
      </c>
      <c r="F1330" s="233">
        <v>10933178</v>
      </c>
      <c r="G1330" s="233">
        <v>13185998</v>
      </c>
      <c r="H1330" s="234">
        <f t="shared" si="41"/>
        <v>2252820</v>
      </c>
    </row>
    <row r="1331" s="1" customFormat="1" spans="1:8">
      <c r="A1331" s="232" t="s">
        <v>78</v>
      </c>
      <c r="B1331" s="233">
        <v>12257902</v>
      </c>
      <c r="C1331" s="233">
        <v>12783568</v>
      </c>
      <c r="D1331" s="233">
        <f t="shared" si="40"/>
        <v>525666</v>
      </c>
      <c r="E1331" s="232" t="s">
        <v>78</v>
      </c>
      <c r="F1331" s="233">
        <v>10933178</v>
      </c>
      <c r="G1331" s="233">
        <v>13185998</v>
      </c>
      <c r="H1331" s="234">
        <f t="shared" si="41"/>
        <v>2252820</v>
      </c>
    </row>
    <row r="1332" s="1" customFormat="1" spans="1:8">
      <c r="A1332" s="232" t="s">
        <v>78</v>
      </c>
      <c r="B1332" s="233">
        <v>13179962</v>
      </c>
      <c r="C1332" s="233">
        <v>13784558</v>
      </c>
      <c r="D1332" s="233">
        <f t="shared" si="40"/>
        <v>604596</v>
      </c>
      <c r="E1332" s="232" t="s">
        <v>78</v>
      </c>
      <c r="F1332" s="233">
        <v>10933178</v>
      </c>
      <c r="G1332" s="233">
        <v>13185998</v>
      </c>
      <c r="H1332" s="234">
        <f t="shared" si="41"/>
        <v>2252820</v>
      </c>
    </row>
    <row r="1333" s="1" customFormat="1" spans="1:8">
      <c r="A1333" s="232" t="s">
        <v>78</v>
      </c>
      <c r="B1333" s="233">
        <v>13179962</v>
      </c>
      <c r="C1333" s="233">
        <v>13784558</v>
      </c>
      <c r="D1333" s="233">
        <f t="shared" si="40"/>
        <v>604596</v>
      </c>
      <c r="E1333" s="232" t="s">
        <v>78</v>
      </c>
      <c r="F1333" s="233">
        <v>13190037</v>
      </c>
      <c r="G1333" s="233">
        <v>13967550</v>
      </c>
      <c r="H1333" s="234">
        <f t="shared" si="41"/>
        <v>777513</v>
      </c>
    </row>
    <row r="1334" s="1" customFormat="1" spans="1:8">
      <c r="A1334" s="232" t="s">
        <v>78</v>
      </c>
      <c r="B1334" s="233">
        <v>13862926</v>
      </c>
      <c r="C1334" s="233">
        <v>14493641</v>
      </c>
      <c r="D1334" s="233">
        <f t="shared" si="40"/>
        <v>630715</v>
      </c>
      <c r="E1334" s="232" t="s">
        <v>78</v>
      </c>
      <c r="F1334" s="233">
        <v>13190037</v>
      </c>
      <c r="G1334" s="233">
        <v>13967550</v>
      </c>
      <c r="H1334" s="234">
        <f t="shared" si="41"/>
        <v>777513</v>
      </c>
    </row>
    <row r="1335" s="1" customFormat="1" spans="1:8">
      <c r="A1335" s="232" t="s">
        <v>78</v>
      </c>
      <c r="B1335" s="233">
        <v>13862926</v>
      </c>
      <c r="C1335" s="233">
        <v>14493641</v>
      </c>
      <c r="D1335" s="233">
        <f t="shared" si="40"/>
        <v>630715</v>
      </c>
      <c r="E1335" s="232" t="s">
        <v>78</v>
      </c>
      <c r="F1335" s="233">
        <v>13989935</v>
      </c>
      <c r="G1335" s="233">
        <v>15313288</v>
      </c>
      <c r="H1335" s="234">
        <f t="shared" si="41"/>
        <v>1323353</v>
      </c>
    </row>
    <row r="1336" s="1" customFormat="1" spans="1:8">
      <c r="A1336" s="232" t="s">
        <v>78</v>
      </c>
      <c r="B1336" s="233">
        <v>14712498</v>
      </c>
      <c r="C1336" s="233">
        <v>15652686</v>
      </c>
      <c r="D1336" s="233">
        <f t="shared" si="40"/>
        <v>940188</v>
      </c>
      <c r="E1336" s="232" t="s">
        <v>78</v>
      </c>
      <c r="F1336" s="233">
        <v>13989935</v>
      </c>
      <c r="G1336" s="233">
        <v>15313288</v>
      </c>
      <c r="H1336" s="234">
        <f t="shared" si="41"/>
        <v>1323353</v>
      </c>
    </row>
    <row r="1337" s="1" customFormat="1" spans="1:8">
      <c r="A1337" s="232" t="s">
        <v>78</v>
      </c>
      <c r="B1337" s="233">
        <v>14712498</v>
      </c>
      <c r="C1337" s="233">
        <v>15652686</v>
      </c>
      <c r="D1337" s="233">
        <f t="shared" si="40"/>
        <v>940188</v>
      </c>
      <c r="E1337" s="232" t="s">
        <v>78</v>
      </c>
      <c r="F1337" s="233">
        <v>15320240</v>
      </c>
      <c r="G1337" s="233">
        <v>16240475</v>
      </c>
      <c r="H1337" s="234">
        <f t="shared" si="41"/>
        <v>920235</v>
      </c>
    </row>
    <row r="1338" s="1" customFormat="1" spans="1:8">
      <c r="A1338" s="232" t="s">
        <v>78</v>
      </c>
      <c r="B1338" s="233">
        <v>16056892</v>
      </c>
      <c r="C1338" s="233">
        <v>16614084</v>
      </c>
      <c r="D1338" s="233">
        <f t="shared" si="40"/>
        <v>557192</v>
      </c>
      <c r="E1338" s="232" t="s">
        <v>78</v>
      </c>
      <c r="F1338" s="233">
        <v>16478185</v>
      </c>
      <c r="G1338" s="233">
        <v>16479178</v>
      </c>
      <c r="H1338" s="234">
        <f t="shared" si="41"/>
        <v>993</v>
      </c>
    </row>
    <row r="1339" s="1" customFormat="1" spans="1:8">
      <c r="A1339" s="232" t="s">
        <v>78</v>
      </c>
      <c r="B1339" s="233">
        <v>16056892</v>
      </c>
      <c r="C1339" s="233">
        <v>16614084</v>
      </c>
      <c r="D1339" s="233">
        <f t="shared" si="40"/>
        <v>557192</v>
      </c>
      <c r="E1339" s="232" t="s">
        <v>78</v>
      </c>
      <c r="F1339" s="233">
        <v>16463684</v>
      </c>
      <c r="G1339" s="233">
        <v>16476946</v>
      </c>
      <c r="H1339" s="234">
        <f t="shared" si="41"/>
        <v>13262</v>
      </c>
    </row>
    <row r="1340" s="1" customFormat="1" spans="1:8">
      <c r="A1340" s="232" t="s">
        <v>78</v>
      </c>
      <c r="B1340" s="233">
        <v>16056892</v>
      </c>
      <c r="C1340" s="233">
        <v>16614084</v>
      </c>
      <c r="D1340" s="233">
        <f t="shared" si="40"/>
        <v>557192</v>
      </c>
      <c r="E1340" s="232" t="s">
        <v>78</v>
      </c>
      <c r="F1340" s="233">
        <v>16244939</v>
      </c>
      <c r="G1340" s="233">
        <v>16457259</v>
      </c>
      <c r="H1340" s="234">
        <f t="shared" si="41"/>
        <v>212320</v>
      </c>
    </row>
    <row r="1341" s="1" customFormat="1" spans="1:8">
      <c r="A1341" s="232" t="s">
        <v>78</v>
      </c>
      <c r="B1341" s="233">
        <v>16056892</v>
      </c>
      <c r="C1341" s="233">
        <v>16614084</v>
      </c>
      <c r="D1341" s="233">
        <f t="shared" si="40"/>
        <v>557192</v>
      </c>
      <c r="E1341" s="232" t="s">
        <v>78</v>
      </c>
      <c r="F1341" s="233">
        <v>16486496</v>
      </c>
      <c r="G1341" s="233">
        <v>16589239</v>
      </c>
      <c r="H1341" s="234">
        <f t="shared" si="41"/>
        <v>102743</v>
      </c>
    </row>
    <row r="1342" s="1" customFormat="1" spans="1:8">
      <c r="A1342" s="232" t="s">
        <v>78</v>
      </c>
      <c r="B1342" s="233">
        <v>16056892</v>
      </c>
      <c r="C1342" s="233">
        <v>16614084</v>
      </c>
      <c r="D1342" s="233">
        <f t="shared" si="40"/>
        <v>557192</v>
      </c>
      <c r="E1342" s="232" t="s">
        <v>78</v>
      </c>
      <c r="F1342" s="233">
        <v>16611845</v>
      </c>
      <c r="G1342" s="233">
        <v>16649105</v>
      </c>
      <c r="H1342" s="234">
        <f t="shared" si="41"/>
        <v>37260</v>
      </c>
    </row>
    <row r="1343" s="1" customFormat="1" spans="1:8">
      <c r="A1343" s="232" t="s">
        <v>78</v>
      </c>
      <c r="B1343" s="233">
        <v>16056892</v>
      </c>
      <c r="C1343" s="233">
        <v>16614084</v>
      </c>
      <c r="D1343" s="233">
        <f t="shared" si="40"/>
        <v>557192</v>
      </c>
      <c r="E1343" s="232" t="s">
        <v>78</v>
      </c>
      <c r="F1343" s="233">
        <v>15320240</v>
      </c>
      <c r="G1343" s="233">
        <v>16240475</v>
      </c>
      <c r="H1343" s="234">
        <f t="shared" si="41"/>
        <v>920235</v>
      </c>
    </row>
    <row r="1344" s="1" customFormat="1" spans="1:8">
      <c r="A1344" s="232" t="s">
        <v>78</v>
      </c>
      <c r="B1344" s="233">
        <v>16642558</v>
      </c>
      <c r="C1344" s="233">
        <v>16986025</v>
      </c>
      <c r="D1344" s="233">
        <f t="shared" si="40"/>
        <v>343467</v>
      </c>
      <c r="E1344" s="232" t="s">
        <v>78</v>
      </c>
      <c r="F1344" s="233">
        <v>16731518</v>
      </c>
      <c r="G1344" s="233">
        <v>16738483</v>
      </c>
      <c r="H1344" s="234">
        <f t="shared" si="41"/>
        <v>6965</v>
      </c>
    </row>
    <row r="1345" s="1" customFormat="1" spans="1:8">
      <c r="A1345" s="232" t="s">
        <v>78</v>
      </c>
      <c r="B1345" s="233">
        <v>16642558</v>
      </c>
      <c r="C1345" s="233">
        <v>16986025</v>
      </c>
      <c r="D1345" s="233">
        <f t="shared" si="40"/>
        <v>343467</v>
      </c>
      <c r="E1345" s="232" t="s">
        <v>78</v>
      </c>
      <c r="F1345" s="233">
        <v>16746082</v>
      </c>
      <c r="G1345" s="233">
        <v>16758127</v>
      </c>
      <c r="H1345" s="234">
        <f t="shared" si="41"/>
        <v>12045</v>
      </c>
    </row>
    <row r="1346" s="1" customFormat="1" spans="1:8">
      <c r="A1346" s="232" t="s">
        <v>78</v>
      </c>
      <c r="B1346" s="233">
        <v>16642558</v>
      </c>
      <c r="C1346" s="233">
        <v>16986025</v>
      </c>
      <c r="D1346" s="233">
        <f t="shared" si="40"/>
        <v>343467</v>
      </c>
      <c r="E1346" s="232" t="s">
        <v>78</v>
      </c>
      <c r="F1346" s="233">
        <v>16763518</v>
      </c>
      <c r="G1346" s="233">
        <v>16770872</v>
      </c>
      <c r="H1346" s="234">
        <f t="shared" si="41"/>
        <v>7354</v>
      </c>
    </row>
    <row r="1347" s="1" customFormat="1" spans="1:8">
      <c r="A1347" s="232" t="s">
        <v>78</v>
      </c>
      <c r="B1347" s="233">
        <v>16642558</v>
      </c>
      <c r="C1347" s="233">
        <v>16986025</v>
      </c>
      <c r="D1347" s="233">
        <f t="shared" si="40"/>
        <v>343467</v>
      </c>
      <c r="E1347" s="232" t="s">
        <v>78</v>
      </c>
      <c r="F1347" s="233">
        <v>16815611</v>
      </c>
      <c r="G1347" s="233">
        <v>16821150</v>
      </c>
      <c r="H1347" s="234">
        <f t="shared" si="41"/>
        <v>5539</v>
      </c>
    </row>
    <row r="1348" s="1" customFormat="1" spans="1:8">
      <c r="A1348" s="232" t="s">
        <v>78</v>
      </c>
      <c r="B1348" s="233">
        <v>16642558</v>
      </c>
      <c r="C1348" s="233">
        <v>16986025</v>
      </c>
      <c r="D1348" s="233">
        <f t="shared" si="40"/>
        <v>343467</v>
      </c>
      <c r="E1348" s="232" t="s">
        <v>78</v>
      </c>
      <c r="F1348" s="233">
        <v>16654691</v>
      </c>
      <c r="G1348" s="233">
        <v>16718140</v>
      </c>
      <c r="H1348" s="234">
        <f t="shared" si="41"/>
        <v>63449</v>
      </c>
    </row>
    <row r="1349" s="1" customFormat="1" spans="1:8">
      <c r="A1349" s="232" t="s">
        <v>78</v>
      </c>
      <c r="B1349" s="233">
        <v>16642558</v>
      </c>
      <c r="C1349" s="233">
        <v>16986025</v>
      </c>
      <c r="D1349" s="233">
        <f t="shared" ref="D1349:D1412" si="42">C1349-B1349</f>
        <v>343467</v>
      </c>
      <c r="E1349" s="232" t="s">
        <v>78</v>
      </c>
      <c r="F1349" s="233">
        <v>16789558</v>
      </c>
      <c r="G1349" s="233">
        <v>16808034</v>
      </c>
      <c r="H1349" s="234">
        <f t="shared" ref="H1349:H1412" si="43">G1349-F1349</f>
        <v>18476</v>
      </c>
    </row>
    <row r="1350" s="1" customFormat="1" spans="1:8">
      <c r="A1350" s="232" t="s">
        <v>78</v>
      </c>
      <c r="B1350" s="233">
        <v>16642558</v>
      </c>
      <c r="C1350" s="233">
        <v>16986025</v>
      </c>
      <c r="D1350" s="233">
        <f t="shared" si="42"/>
        <v>343467</v>
      </c>
      <c r="E1350" s="232" t="s">
        <v>78</v>
      </c>
      <c r="F1350" s="233">
        <v>16836264</v>
      </c>
      <c r="G1350" s="233">
        <v>16847323</v>
      </c>
      <c r="H1350" s="234">
        <f t="shared" si="43"/>
        <v>11059</v>
      </c>
    </row>
    <row r="1351" s="1" customFormat="1" spans="1:8">
      <c r="A1351" s="232" t="s">
        <v>78</v>
      </c>
      <c r="B1351" s="233">
        <v>16642558</v>
      </c>
      <c r="C1351" s="233">
        <v>16986025</v>
      </c>
      <c r="D1351" s="233">
        <f t="shared" si="42"/>
        <v>343467</v>
      </c>
      <c r="E1351" s="232" t="s">
        <v>78</v>
      </c>
      <c r="F1351" s="233">
        <v>16611845</v>
      </c>
      <c r="G1351" s="233">
        <v>16649105</v>
      </c>
      <c r="H1351" s="234">
        <f t="shared" si="43"/>
        <v>37260</v>
      </c>
    </row>
    <row r="1352" s="1" customFormat="1" spans="1:8">
      <c r="A1352" s="232" t="s">
        <v>78</v>
      </c>
      <c r="B1352" s="233">
        <v>16642558</v>
      </c>
      <c r="C1352" s="233">
        <v>16986025</v>
      </c>
      <c r="D1352" s="233">
        <f t="shared" si="42"/>
        <v>343467</v>
      </c>
      <c r="E1352" s="232" t="s">
        <v>78</v>
      </c>
      <c r="F1352" s="233">
        <v>16883066</v>
      </c>
      <c r="G1352" s="233">
        <v>17004703</v>
      </c>
      <c r="H1352" s="234">
        <f t="shared" si="43"/>
        <v>121637</v>
      </c>
    </row>
    <row r="1353" s="1" customFormat="1" spans="1:8">
      <c r="A1353" s="232" t="s">
        <v>78</v>
      </c>
      <c r="B1353" s="233">
        <v>17024729</v>
      </c>
      <c r="C1353" s="233">
        <v>17117003</v>
      </c>
      <c r="D1353" s="233">
        <f t="shared" si="42"/>
        <v>92274</v>
      </c>
      <c r="E1353" s="232" t="s">
        <v>78</v>
      </c>
      <c r="F1353" s="233">
        <v>17038622</v>
      </c>
      <c r="G1353" s="233">
        <v>17093765</v>
      </c>
      <c r="H1353" s="234">
        <f t="shared" si="43"/>
        <v>55143</v>
      </c>
    </row>
    <row r="1354" s="1" customFormat="1" spans="1:8">
      <c r="A1354" s="232" t="s">
        <v>78</v>
      </c>
      <c r="B1354" s="233">
        <v>17135145</v>
      </c>
      <c r="C1354" s="233">
        <v>17223996</v>
      </c>
      <c r="D1354" s="233">
        <f t="shared" si="42"/>
        <v>88851</v>
      </c>
      <c r="E1354" s="232" t="s">
        <v>78</v>
      </c>
      <c r="F1354" s="233">
        <v>17209148</v>
      </c>
      <c r="G1354" s="233">
        <v>17252647</v>
      </c>
      <c r="H1354" s="234">
        <f t="shared" si="43"/>
        <v>43499</v>
      </c>
    </row>
    <row r="1355" s="1" customFormat="1" spans="1:8">
      <c r="A1355" s="232" t="s">
        <v>78</v>
      </c>
      <c r="B1355" s="233">
        <v>17135145</v>
      </c>
      <c r="C1355" s="233">
        <v>17223996</v>
      </c>
      <c r="D1355" s="233">
        <f t="shared" si="42"/>
        <v>88851</v>
      </c>
      <c r="E1355" s="232" t="s">
        <v>78</v>
      </c>
      <c r="F1355" s="233">
        <v>17130611</v>
      </c>
      <c r="G1355" s="233">
        <v>17205041</v>
      </c>
      <c r="H1355" s="234">
        <f t="shared" si="43"/>
        <v>74430</v>
      </c>
    </row>
    <row r="1356" s="1" customFormat="1" spans="1:8">
      <c r="A1356" s="232" t="s">
        <v>78</v>
      </c>
      <c r="B1356" s="233">
        <v>17262533</v>
      </c>
      <c r="C1356" s="233">
        <v>17820653</v>
      </c>
      <c r="D1356" s="233">
        <f t="shared" si="42"/>
        <v>558120</v>
      </c>
      <c r="E1356" s="232" t="s">
        <v>78</v>
      </c>
      <c r="F1356" s="233">
        <v>17264087</v>
      </c>
      <c r="G1356" s="233">
        <v>17281973</v>
      </c>
      <c r="H1356" s="234">
        <f t="shared" si="43"/>
        <v>17886</v>
      </c>
    </row>
    <row r="1357" s="1" customFormat="1" spans="1:8">
      <c r="A1357" s="232" t="s">
        <v>78</v>
      </c>
      <c r="B1357" s="233">
        <v>17262533</v>
      </c>
      <c r="C1357" s="233">
        <v>17820653</v>
      </c>
      <c r="D1357" s="233">
        <f t="shared" si="42"/>
        <v>558120</v>
      </c>
      <c r="E1357" s="232" t="s">
        <v>78</v>
      </c>
      <c r="F1357" s="233">
        <v>17283328</v>
      </c>
      <c r="G1357" s="233">
        <v>17455828</v>
      </c>
      <c r="H1357" s="234">
        <f t="shared" si="43"/>
        <v>172500</v>
      </c>
    </row>
    <row r="1358" s="1" customFormat="1" spans="1:8">
      <c r="A1358" s="232" t="s">
        <v>78</v>
      </c>
      <c r="B1358" s="233">
        <v>17262533</v>
      </c>
      <c r="C1358" s="233">
        <v>17820653</v>
      </c>
      <c r="D1358" s="233">
        <f t="shared" si="42"/>
        <v>558120</v>
      </c>
      <c r="E1358" s="232" t="s">
        <v>78</v>
      </c>
      <c r="F1358" s="233">
        <v>17490448</v>
      </c>
      <c r="G1358" s="233">
        <v>17694450</v>
      </c>
      <c r="H1358" s="234">
        <f t="shared" si="43"/>
        <v>204002</v>
      </c>
    </row>
    <row r="1359" s="1" customFormat="1" spans="1:8">
      <c r="A1359" s="232" t="s">
        <v>78</v>
      </c>
      <c r="B1359" s="233">
        <v>52473013</v>
      </c>
      <c r="C1359" s="233">
        <v>52482092</v>
      </c>
      <c r="D1359" s="233">
        <f t="shared" si="42"/>
        <v>9079</v>
      </c>
      <c r="E1359" s="232" t="s">
        <v>78</v>
      </c>
      <c r="F1359" s="233">
        <v>52473226</v>
      </c>
      <c r="G1359" s="233">
        <v>52479076</v>
      </c>
      <c r="H1359" s="234">
        <f t="shared" si="43"/>
        <v>5850</v>
      </c>
    </row>
    <row r="1360" s="1" customFormat="1" spans="1:8">
      <c r="A1360" s="232" t="s">
        <v>78</v>
      </c>
      <c r="B1360" s="233">
        <v>82946596</v>
      </c>
      <c r="C1360" s="233">
        <v>82968179</v>
      </c>
      <c r="D1360" s="233">
        <f t="shared" si="42"/>
        <v>21583</v>
      </c>
      <c r="E1360" s="232" t="s">
        <v>78</v>
      </c>
      <c r="F1360" s="233">
        <v>82955296</v>
      </c>
      <c r="G1360" s="233">
        <v>82961213</v>
      </c>
      <c r="H1360" s="234">
        <f t="shared" si="43"/>
        <v>5917</v>
      </c>
    </row>
    <row r="1361" s="1" customFormat="1" spans="1:8">
      <c r="A1361" s="232" t="s">
        <v>78</v>
      </c>
      <c r="B1361" s="233">
        <v>85485355</v>
      </c>
      <c r="C1361" s="233">
        <v>85495538</v>
      </c>
      <c r="D1361" s="233">
        <f t="shared" si="42"/>
        <v>10183</v>
      </c>
      <c r="E1361" s="232" t="s">
        <v>78</v>
      </c>
      <c r="F1361" s="233">
        <v>85485219</v>
      </c>
      <c r="G1361" s="233">
        <v>85491016</v>
      </c>
      <c r="H1361" s="234">
        <f t="shared" si="43"/>
        <v>5797</v>
      </c>
    </row>
    <row r="1362" s="1" customFormat="1" spans="1:8">
      <c r="A1362" s="232" t="s">
        <v>78</v>
      </c>
      <c r="B1362" s="233">
        <v>89248143</v>
      </c>
      <c r="C1362" s="233">
        <v>89280189</v>
      </c>
      <c r="D1362" s="233">
        <f t="shared" si="42"/>
        <v>32046</v>
      </c>
      <c r="E1362" s="232" t="s">
        <v>78</v>
      </c>
      <c r="F1362" s="233">
        <v>89273341</v>
      </c>
      <c r="G1362" s="233">
        <v>89285685</v>
      </c>
      <c r="H1362" s="234">
        <f t="shared" si="43"/>
        <v>12344</v>
      </c>
    </row>
    <row r="1363" s="1" customFormat="1" spans="1:8">
      <c r="A1363" s="232" t="s">
        <v>79</v>
      </c>
      <c r="B1363" s="233">
        <v>20508</v>
      </c>
      <c r="C1363" s="233">
        <v>223987</v>
      </c>
      <c r="D1363" s="233">
        <f t="shared" si="42"/>
        <v>203479</v>
      </c>
      <c r="E1363" s="232" t="s">
        <v>79</v>
      </c>
      <c r="F1363" s="233">
        <v>0</v>
      </c>
      <c r="G1363" s="233">
        <v>2766508</v>
      </c>
      <c r="H1363" s="234">
        <f t="shared" si="43"/>
        <v>2766508</v>
      </c>
    </row>
    <row r="1364" s="1" customFormat="1" spans="1:8">
      <c r="A1364" s="232" t="s">
        <v>79</v>
      </c>
      <c r="B1364" s="233">
        <v>280397</v>
      </c>
      <c r="C1364" s="233">
        <v>295879</v>
      </c>
      <c r="D1364" s="233">
        <f t="shared" si="42"/>
        <v>15482</v>
      </c>
      <c r="E1364" s="232" t="s">
        <v>79</v>
      </c>
      <c r="F1364" s="233">
        <v>0</v>
      </c>
      <c r="G1364" s="233">
        <v>2766508</v>
      </c>
      <c r="H1364" s="234">
        <f t="shared" si="43"/>
        <v>2766508</v>
      </c>
    </row>
    <row r="1365" s="1" customFormat="1" spans="1:8">
      <c r="A1365" s="232" t="s">
        <v>79</v>
      </c>
      <c r="B1365" s="233">
        <v>307194</v>
      </c>
      <c r="C1365" s="233">
        <v>318408</v>
      </c>
      <c r="D1365" s="233">
        <f t="shared" si="42"/>
        <v>11214</v>
      </c>
      <c r="E1365" s="232" t="s">
        <v>79</v>
      </c>
      <c r="F1365" s="233">
        <v>0</v>
      </c>
      <c r="G1365" s="233">
        <v>2766508</v>
      </c>
      <c r="H1365" s="234">
        <f t="shared" si="43"/>
        <v>2766508</v>
      </c>
    </row>
    <row r="1366" s="1" customFormat="1" spans="1:8">
      <c r="A1366" s="232" t="s">
        <v>79</v>
      </c>
      <c r="B1366" s="233">
        <v>326034</v>
      </c>
      <c r="C1366" s="233">
        <v>356165</v>
      </c>
      <c r="D1366" s="233">
        <f t="shared" si="42"/>
        <v>30131</v>
      </c>
      <c r="E1366" s="232" t="s">
        <v>79</v>
      </c>
      <c r="F1366" s="233">
        <v>0</v>
      </c>
      <c r="G1366" s="233">
        <v>2766508</v>
      </c>
      <c r="H1366" s="234">
        <f t="shared" si="43"/>
        <v>2766508</v>
      </c>
    </row>
    <row r="1367" s="1" customFormat="1" spans="1:8">
      <c r="A1367" s="232" t="s">
        <v>79</v>
      </c>
      <c r="B1367" s="233">
        <v>358887</v>
      </c>
      <c r="C1367" s="233">
        <v>8735740</v>
      </c>
      <c r="D1367" s="233">
        <f t="shared" si="42"/>
        <v>8376853</v>
      </c>
      <c r="E1367" s="232" t="s">
        <v>79</v>
      </c>
      <c r="F1367" s="233">
        <v>8021479</v>
      </c>
      <c r="G1367" s="233">
        <v>8025163</v>
      </c>
      <c r="H1367" s="234">
        <f t="shared" si="43"/>
        <v>3684</v>
      </c>
    </row>
    <row r="1368" s="1" customFormat="1" spans="1:8">
      <c r="A1368" s="232" t="s">
        <v>79</v>
      </c>
      <c r="B1368" s="233">
        <v>358887</v>
      </c>
      <c r="C1368" s="233">
        <v>8735740</v>
      </c>
      <c r="D1368" s="233">
        <f t="shared" si="42"/>
        <v>8376853</v>
      </c>
      <c r="E1368" s="232" t="s">
        <v>79</v>
      </c>
      <c r="F1368" s="233">
        <v>8026799</v>
      </c>
      <c r="G1368" s="233">
        <v>8028075</v>
      </c>
      <c r="H1368" s="234">
        <f t="shared" si="43"/>
        <v>1276</v>
      </c>
    </row>
    <row r="1369" s="1" customFormat="1" spans="1:8">
      <c r="A1369" s="232" t="s">
        <v>79</v>
      </c>
      <c r="B1369" s="233">
        <v>358887</v>
      </c>
      <c r="C1369" s="233">
        <v>8735740</v>
      </c>
      <c r="D1369" s="233">
        <f t="shared" si="42"/>
        <v>8376853</v>
      </c>
      <c r="E1369" s="232" t="s">
        <v>79</v>
      </c>
      <c r="F1369" s="233">
        <v>8028442</v>
      </c>
      <c r="G1369" s="233">
        <v>8032356</v>
      </c>
      <c r="H1369" s="234">
        <f t="shared" si="43"/>
        <v>3914</v>
      </c>
    </row>
    <row r="1370" s="1" customFormat="1" spans="1:8">
      <c r="A1370" s="232" t="s">
        <v>79</v>
      </c>
      <c r="B1370" s="233">
        <v>358887</v>
      </c>
      <c r="C1370" s="233">
        <v>8735740</v>
      </c>
      <c r="D1370" s="233">
        <f t="shared" si="42"/>
        <v>8376853</v>
      </c>
      <c r="E1370" s="232" t="s">
        <v>79</v>
      </c>
      <c r="F1370" s="233">
        <v>8114845</v>
      </c>
      <c r="G1370" s="233">
        <v>8118444</v>
      </c>
      <c r="H1370" s="234">
        <f t="shared" si="43"/>
        <v>3599</v>
      </c>
    </row>
    <row r="1371" s="1" customFormat="1" spans="1:8">
      <c r="A1371" s="232" t="s">
        <v>79</v>
      </c>
      <c r="B1371" s="233">
        <v>358887</v>
      </c>
      <c r="C1371" s="233">
        <v>8735740</v>
      </c>
      <c r="D1371" s="233">
        <f t="shared" si="42"/>
        <v>8376853</v>
      </c>
      <c r="E1371" s="232" t="s">
        <v>79</v>
      </c>
      <c r="F1371" s="233">
        <v>8132303</v>
      </c>
      <c r="G1371" s="233">
        <v>8139815</v>
      </c>
      <c r="H1371" s="234">
        <f t="shared" si="43"/>
        <v>7512</v>
      </c>
    </row>
    <row r="1372" s="1" customFormat="1" spans="1:8">
      <c r="A1372" s="232" t="s">
        <v>79</v>
      </c>
      <c r="B1372" s="233">
        <v>358887</v>
      </c>
      <c r="C1372" s="233">
        <v>8735740</v>
      </c>
      <c r="D1372" s="233">
        <f t="shared" si="42"/>
        <v>8376853</v>
      </c>
      <c r="E1372" s="232" t="s">
        <v>79</v>
      </c>
      <c r="F1372" s="233">
        <v>8150828</v>
      </c>
      <c r="G1372" s="233">
        <v>8155978</v>
      </c>
      <c r="H1372" s="234">
        <f t="shared" si="43"/>
        <v>5150</v>
      </c>
    </row>
    <row r="1373" s="1" customFormat="1" spans="1:8">
      <c r="A1373" s="232" t="s">
        <v>79</v>
      </c>
      <c r="B1373" s="233">
        <v>358887</v>
      </c>
      <c r="C1373" s="233">
        <v>8735740</v>
      </c>
      <c r="D1373" s="233">
        <f t="shared" si="42"/>
        <v>8376853</v>
      </c>
      <c r="E1373" s="232" t="s">
        <v>79</v>
      </c>
      <c r="F1373" s="233">
        <v>8196464</v>
      </c>
      <c r="G1373" s="233">
        <v>8196877</v>
      </c>
      <c r="H1373" s="234">
        <f t="shared" si="43"/>
        <v>413</v>
      </c>
    </row>
    <row r="1374" s="1" customFormat="1" spans="1:8">
      <c r="A1374" s="232" t="s">
        <v>79</v>
      </c>
      <c r="B1374" s="233">
        <v>358887</v>
      </c>
      <c r="C1374" s="233">
        <v>8735740</v>
      </c>
      <c r="D1374" s="233">
        <f t="shared" si="42"/>
        <v>8376853</v>
      </c>
      <c r="E1374" s="232" t="s">
        <v>79</v>
      </c>
      <c r="F1374" s="233">
        <v>8197643</v>
      </c>
      <c r="G1374" s="233">
        <v>8207735</v>
      </c>
      <c r="H1374" s="234">
        <f t="shared" si="43"/>
        <v>10092</v>
      </c>
    </row>
    <row r="1375" s="1" customFormat="1" spans="1:8">
      <c r="A1375" s="232" t="s">
        <v>79</v>
      </c>
      <c r="B1375" s="233">
        <v>358887</v>
      </c>
      <c r="C1375" s="233">
        <v>8735740</v>
      </c>
      <c r="D1375" s="233">
        <f t="shared" si="42"/>
        <v>8376853</v>
      </c>
      <c r="E1375" s="232" t="s">
        <v>79</v>
      </c>
      <c r="F1375" s="233">
        <v>8276046</v>
      </c>
      <c r="G1375" s="233">
        <v>8278357</v>
      </c>
      <c r="H1375" s="234">
        <f t="shared" si="43"/>
        <v>2311</v>
      </c>
    </row>
    <row r="1376" s="1" customFormat="1" spans="1:8">
      <c r="A1376" s="232" t="s">
        <v>79</v>
      </c>
      <c r="B1376" s="233">
        <v>358887</v>
      </c>
      <c r="C1376" s="233">
        <v>8735740</v>
      </c>
      <c r="D1376" s="233">
        <f t="shared" si="42"/>
        <v>8376853</v>
      </c>
      <c r="E1376" s="232" t="s">
        <v>79</v>
      </c>
      <c r="F1376" s="233">
        <v>8291754</v>
      </c>
      <c r="G1376" s="233">
        <v>8295394</v>
      </c>
      <c r="H1376" s="234">
        <f t="shared" si="43"/>
        <v>3640</v>
      </c>
    </row>
    <row r="1377" s="1" customFormat="1" spans="1:8">
      <c r="A1377" s="232" t="s">
        <v>79</v>
      </c>
      <c r="B1377" s="233">
        <v>358887</v>
      </c>
      <c r="C1377" s="233">
        <v>8735740</v>
      </c>
      <c r="D1377" s="233">
        <f t="shared" si="42"/>
        <v>8376853</v>
      </c>
      <c r="E1377" s="232" t="s">
        <v>79</v>
      </c>
      <c r="F1377" s="233">
        <v>8297492</v>
      </c>
      <c r="G1377" s="233">
        <v>8298831</v>
      </c>
      <c r="H1377" s="234">
        <f t="shared" si="43"/>
        <v>1339</v>
      </c>
    </row>
    <row r="1378" s="1" customFormat="1" spans="1:8">
      <c r="A1378" s="232" t="s">
        <v>79</v>
      </c>
      <c r="B1378" s="233">
        <v>358887</v>
      </c>
      <c r="C1378" s="233">
        <v>8735740</v>
      </c>
      <c r="D1378" s="233">
        <f t="shared" si="42"/>
        <v>8376853</v>
      </c>
      <c r="E1378" s="232" t="s">
        <v>79</v>
      </c>
      <c r="F1378" s="233">
        <v>8301161</v>
      </c>
      <c r="G1378" s="233">
        <v>8302364</v>
      </c>
      <c r="H1378" s="234">
        <f t="shared" si="43"/>
        <v>1203</v>
      </c>
    </row>
    <row r="1379" s="1" customFormat="1" spans="1:8">
      <c r="A1379" s="232" t="s">
        <v>79</v>
      </c>
      <c r="B1379" s="233">
        <v>358887</v>
      </c>
      <c r="C1379" s="233">
        <v>8735740</v>
      </c>
      <c r="D1379" s="233">
        <f t="shared" si="42"/>
        <v>8376853</v>
      </c>
      <c r="E1379" s="232" t="s">
        <v>79</v>
      </c>
      <c r="F1379" s="233">
        <v>4103787</v>
      </c>
      <c r="G1379" s="233">
        <v>4128389</v>
      </c>
      <c r="H1379" s="234">
        <f t="shared" si="43"/>
        <v>24602</v>
      </c>
    </row>
    <row r="1380" s="1" customFormat="1" spans="1:8">
      <c r="A1380" s="232" t="s">
        <v>79</v>
      </c>
      <c r="B1380" s="233">
        <v>358887</v>
      </c>
      <c r="C1380" s="233">
        <v>8735740</v>
      </c>
      <c r="D1380" s="233">
        <f t="shared" si="42"/>
        <v>8376853</v>
      </c>
      <c r="E1380" s="232" t="s">
        <v>79</v>
      </c>
      <c r="F1380" s="233">
        <v>7998303</v>
      </c>
      <c r="G1380" s="233">
        <v>8017445</v>
      </c>
      <c r="H1380" s="234">
        <f t="shared" si="43"/>
        <v>19142</v>
      </c>
    </row>
    <row r="1381" s="1" customFormat="1" spans="1:8">
      <c r="A1381" s="232" t="s">
        <v>79</v>
      </c>
      <c r="B1381" s="233">
        <v>358887</v>
      </c>
      <c r="C1381" s="233">
        <v>8735740</v>
      </c>
      <c r="D1381" s="233">
        <f t="shared" si="42"/>
        <v>8376853</v>
      </c>
      <c r="E1381" s="232" t="s">
        <v>79</v>
      </c>
      <c r="F1381" s="233">
        <v>8106703</v>
      </c>
      <c r="G1381" s="233">
        <v>8110428</v>
      </c>
      <c r="H1381" s="234">
        <f t="shared" si="43"/>
        <v>3725</v>
      </c>
    </row>
    <row r="1382" s="1" customFormat="1" spans="1:8">
      <c r="A1382" s="232" t="s">
        <v>79</v>
      </c>
      <c r="B1382" s="233">
        <v>358887</v>
      </c>
      <c r="C1382" s="233">
        <v>8735740</v>
      </c>
      <c r="D1382" s="233">
        <f t="shared" si="42"/>
        <v>8376853</v>
      </c>
      <c r="E1382" s="232" t="s">
        <v>79</v>
      </c>
      <c r="F1382" s="233">
        <v>8141353</v>
      </c>
      <c r="G1382" s="233">
        <v>8148173</v>
      </c>
      <c r="H1382" s="234">
        <f t="shared" si="43"/>
        <v>6820</v>
      </c>
    </row>
    <row r="1383" s="1" customFormat="1" spans="1:8">
      <c r="A1383" s="232" t="s">
        <v>79</v>
      </c>
      <c r="B1383" s="233">
        <v>358887</v>
      </c>
      <c r="C1383" s="233">
        <v>8735740</v>
      </c>
      <c r="D1383" s="233">
        <f t="shared" si="42"/>
        <v>8376853</v>
      </c>
      <c r="E1383" s="232" t="s">
        <v>79</v>
      </c>
      <c r="F1383" s="233">
        <v>8156305</v>
      </c>
      <c r="G1383" s="233">
        <v>8163480</v>
      </c>
      <c r="H1383" s="234">
        <f t="shared" si="43"/>
        <v>7175</v>
      </c>
    </row>
    <row r="1384" s="1" customFormat="1" spans="1:8">
      <c r="A1384" s="232" t="s">
        <v>79</v>
      </c>
      <c r="B1384" s="233">
        <v>358887</v>
      </c>
      <c r="C1384" s="233">
        <v>8735740</v>
      </c>
      <c r="D1384" s="233">
        <f t="shared" si="42"/>
        <v>8376853</v>
      </c>
      <c r="E1384" s="232" t="s">
        <v>79</v>
      </c>
      <c r="F1384" s="233">
        <v>8169061</v>
      </c>
      <c r="G1384" s="233">
        <v>8183768</v>
      </c>
      <c r="H1384" s="234">
        <f t="shared" si="43"/>
        <v>14707</v>
      </c>
    </row>
    <row r="1385" s="1" customFormat="1" spans="1:8">
      <c r="A1385" s="232" t="s">
        <v>79</v>
      </c>
      <c r="B1385" s="233">
        <v>358887</v>
      </c>
      <c r="C1385" s="233">
        <v>8735740</v>
      </c>
      <c r="D1385" s="233">
        <f t="shared" si="42"/>
        <v>8376853</v>
      </c>
      <c r="E1385" s="232" t="s">
        <v>79</v>
      </c>
      <c r="F1385" s="233">
        <v>8230399</v>
      </c>
      <c r="G1385" s="233">
        <v>8251503</v>
      </c>
      <c r="H1385" s="234">
        <f t="shared" si="43"/>
        <v>21104</v>
      </c>
    </row>
    <row r="1386" s="1" customFormat="1" spans="1:8">
      <c r="A1386" s="232" t="s">
        <v>79</v>
      </c>
      <c r="B1386" s="233">
        <v>358887</v>
      </c>
      <c r="C1386" s="233">
        <v>8735740</v>
      </c>
      <c r="D1386" s="233">
        <f t="shared" si="42"/>
        <v>8376853</v>
      </c>
      <c r="E1386" s="232" t="s">
        <v>79</v>
      </c>
      <c r="F1386" s="233">
        <v>8305359</v>
      </c>
      <c r="G1386" s="233">
        <v>8310271</v>
      </c>
      <c r="H1386" s="234">
        <f t="shared" si="43"/>
        <v>4912</v>
      </c>
    </row>
    <row r="1387" s="1" customFormat="1" spans="1:8">
      <c r="A1387" s="232" t="s">
        <v>79</v>
      </c>
      <c r="B1387" s="233">
        <v>358887</v>
      </c>
      <c r="C1387" s="233">
        <v>8735740</v>
      </c>
      <c r="D1387" s="233">
        <f t="shared" si="42"/>
        <v>8376853</v>
      </c>
      <c r="E1387" s="232" t="s">
        <v>79</v>
      </c>
      <c r="F1387" s="233">
        <v>8312022</v>
      </c>
      <c r="G1387" s="233">
        <v>8324514</v>
      </c>
      <c r="H1387" s="234">
        <f t="shared" si="43"/>
        <v>12492</v>
      </c>
    </row>
    <row r="1388" s="1" customFormat="1" spans="1:8">
      <c r="A1388" s="232" t="s">
        <v>79</v>
      </c>
      <c r="B1388" s="233">
        <v>358887</v>
      </c>
      <c r="C1388" s="233">
        <v>8735740</v>
      </c>
      <c r="D1388" s="233">
        <f t="shared" si="42"/>
        <v>8376853</v>
      </c>
      <c r="E1388" s="232" t="s">
        <v>79</v>
      </c>
      <c r="F1388" s="233">
        <v>8686530</v>
      </c>
      <c r="G1388" s="233">
        <v>8736802</v>
      </c>
      <c r="H1388" s="234">
        <f t="shared" si="43"/>
        <v>50272</v>
      </c>
    </row>
    <row r="1389" s="1" customFormat="1" spans="1:8">
      <c r="A1389" s="232" t="s">
        <v>79</v>
      </c>
      <c r="B1389" s="233">
        <v>358887</v>
      </c>
      <c r="C1389" s="233">
        <v>8735740</v>
      </c>
      <c r="D1389" s="233">
        <f t="shared" si="42"/>
        <v>8376853</v>
      </c>
      <c r="E1389" s="232" t="s">
        <v>79</v>
      </c>
      <c r="F1389" s="233">
        <v>0</v>
      </c>
      <c r="G1389" s="233">
        <v>2766508</v>
      </c>
      <c r="H1389" s="234">
        <f t="shared" si="43"/>
        <v>2766508</v>
      </c>
    </row>
    <row r="1390" s="1" customFormat="1" spans="1:8">
      <c r="A1390" s="232" t="s">
        <v>79</v>
      </c>
      <c r="B1390" s="233">
        <v>358887</v>
      </c>
      <c r="C1390" s="233">
        <v>8735740</v>
      </c>
      <c r="D1390" s="233">
        <f t="shared" si="42"/>
        <v>8376853</v>
      </c>
      <c r="E1390" s="232" t="s">
        <v>79</v>
      </c>
      <c r="F1390" s="233">
        <v>2776905</v>
      </c>
      <c r="G1390" s="233">
        <v>4097033</v>
      </c>
      <c r="H1390" s="234">
        <f t="shared" si="43"/>
        <v>1320128</v>
      </c>
    </row>
    <row r="1391" s="1" customFormat="1" spans="1:8">
      <c r="A1391" s="232" t="s">
        <v>79</v>
      </c>
      <c r="B1391" s="233">
        <v>358887</v>
      </c>
      <c r="C1391" s="233">
        <v>8735740</v>
      </c>
      <c r="D1391" s="233">
        <f t="shared" si="42"/>
        <v>8376853</v>
      </c>
      <c r="E1391" s="232" t="s">
        <v>79</v>
      </c>
      <c r="F1391" s="233">
        <v>4132589</v>
      </c>
      <c r="G1391" s="233">
        <v>7977929</v>
      </c>
      <c r="H1391" s="234">
        <f t="shared" si="43"/>
        <v>3845340</v>
      </c>
    </row>
    <row r="1392" s="1" customFormat="1" spans="1:8">
      <c r="A1392" s="232" t="s">
        <v>79</v>
      </c>
      <c r="B1392" s="233">
        <v>358887</v>
      </c>
      <c r="C1392" s="233">
        <v>8735740</v>
      </c>
      <c r="D1392" s="233">
        <f t="shared" si="42"/>
        <v>8376853</v>
      </c>
      <c r="E1392" s="232" t="s">
        <v>79</v>
      </c>
      <c r="F1392" s="233">
        <v>8327823</v>
      </c>
      <c r="G1392" s="233">
        <v>8680730</v>
      </c>
      <c r="H1392" s="234">
        <f t="shared" si="43"/>
        <v>352907</v>
      </c>
    </row>
    <row r="1393" s="1" customFormat="1" spans="1:8">
      <c r="A1393" s="232" t="s">
        <v>79</v>
      </c>
      <c r="B1393" s="233">
        <v>8735768</v>
      </c>
      <c r="C1393" s="233">
        <v>12720973</v>
      </c>
      <c r="D1393" s="233">
        <f t="shared" si="42"/>
        <v>3985205</v>
      </c>
      <c r="E1393" s="232" t="s">
        <v>79</v>
      </c>
      <c r="F1393" s="233">
        <v>8686530</v>
      </c>
      <c r="G1393" s="233">
        <v>8736802</v>
      </c>
      <c r="H1393" s="234">
        <f t="shared" si="43"/>
        <v>50272</v>
      </c>
    </row>
    <row r="1394" s="1" customFormat="1" spans="1:8">
      <c r="A1394" s="232" t="s">
        <v>79</v>
      </c>
      <c r="B1394" s="233">
        <v>8735768</v>
      </c>
      <c r="C1394" s="233">
        <v>12720973</v>
      </c>
      <c r="D1394" s="233">
        <f t="shared" si="42"/>
        <v>3985205</v>
      </c>
      <c r="E1394" s="232" t="s">
        <v>79</v>
      </c>
      <c r="F1394" s="233">
        <v>12687094</v>
      </c>
      <c r="G1394" s="233">
        <v>12698281</v>
      </c>
      <c r="H1394" s="234">
        <f t="shared" si="43"/>
        <v>11187</v>
      </c>
    </row>
    <row r="1395" s="1" customFormat="1" spans="1:8">
      <c r="A1395" s="232" t="s">
        <v>79</v>
      </c>
      <c r="B1395" s="233">
        <v>8735768</v>
      </c>
      <c r="C1395" s="233">
        <v>12720973</v>
      </c>
      <c r="D1395" s="233">
        <f t="shared" si="42"/>
        <v>3985205</v>
      </c>
      <c r="E1395" s="232" t="s">
        <v>79</v>
      </c>
      <c r="F1395" s="233">
        <v>8748984</v>
      </c>
      <c r="G1395" s="233">
        <v>12680578</v>
      </c>
      <c r="H1395" s="234">
        <f t="shared" si="43"/>
        <v>3931594</v>
      </c>
    </row>
    <row r="1396" s="1" customFormat="1" spans="1:8">
      <c r="A1396" s="232" t="s">
        <v>79</v>
      </c>
      <c r="B1396" s="233">
        <v>14245659</v>
      </c>
      <c r="C1396" s="233">
        <v>14728479</v>
      </c>
      <c r="D1396" s="233">
        <f t="shared" si="42"/>
        <v>482820</v>
      </c>
      <c r="E1396" s="232" t="s">
        <v>79</v>
      </c>
      <c r="F1396" s="233">
        <v>14196232</v>
      </c>
      <c r="G1396" s="233">
        <v>14255397</v>
      </c>
      <c r="H1396" s="234">
        <f t="shared" si="43"/>
        <v>59165</v>
      </c>
    </row>
    <row r="1397" s="1" customFormat="1" spans="1:8">
      <c r="A1397" s="232" t="s">
        <v>79</v>
      </c>
      <c r="B1397" s="233">
        <v>14245659</v>
      </c>
      <c r="C1397" s="233">
        <v>14728479</v>
      </c>
      <c r="D1397" s="233">
        <f t="shared" si="42"/>
        <v>482820</v>
      </c>
      <c r="E1397" s="232" t="s">
        <v>79</v>
      </c>
      <c r="F1397" s="233">
        <v>14289254</v>
      </c>
      <c r="G1397" s="233">
        <v>14307812</v>
      </c>
      <c r="H1397" s="234">
        <f t="shared" si="43"/>
        <v>18558</v>
      </c>
    </row>
    <row r="1398" s="1" customFormat="1" spans="1:8">
      <c r="A1398" s="232" t="s">
        <v>79</v>
      </c>
      <c r="B1398" s="233">
        <v>14245659</v>
      </c>
      <c r="C1398" s="233">
        <v>14728479</v>
      </c>
      <c r="D1398" s="233">
        <f t="shared" si="42"/>
        <v>482820</v>
      </c>
      <c r="E1398" s="232" t="s">
        <v>79</v>
      </c>
      <c r="F1398" s="233">
        <v>14267517</v>
      </c>
      <c r="G1398" s="233">
        <v>14288188</v>
      </c>
      <c r="H1398" s="234">
        <f t="shared" si="43"/>
        <v>20671</v>
      </c>
    </row>
    <row r="1399" s="1" customFormat="1" spans="1:8">
      <c r="A1399" s="232" t="s">
        <v>79</v>
      </c>
      <c r="B1399" s="233">
        <v>14245659</v>
      </c>
      <c r="C1399" s="233">
        <v>14728479</v>
      </c>
      <c r="D1399" s="233">
        <f t="shared" si="42"/>
        <v>482820</v>
      </c>
      <c r="E1399" s="232" t="s">
        <v>79</v>
      </c>
      <c r="F1399" s="233">
        <v>14316170</v>
      </c>
      <c r="G1399" s="233">
        <v>14473885</v>
      </c>
      <c r="H1399" s="234">
        <f t="shared" si="43"/>
        <v>157715</v>
      </c>
    </row>
    <row r="1400" s="1" customFormat="1" spans="1:8">
      <c r="A1400" s="232" t="s">
        <v>79</v>
      </c>
      <c r="B1400" s="233">
        <v>14245659</v>
      </c>
      <c r="C1400" s="233">
        <v>14728479</v>
      </c>
      <c r="D1400" s="233">
        <f t="shared" si="42"/>
        <v>482820</v>
      </c>
      <c r="E1400" s="232" t="s">
        <v>79</v>
      </c>
      <c r="F1400" s="233">
        <v>14495092</v>
      </c>
      <c r="G1400" s="233">
        <v>14604702</v>
      </c>
      <c r="H1400" s="234">
        <f t="shared" si="43"/>
        <v>109610</v>
      </c>
    </row>
    <row r="1401" s="1" customFormat="1" spans="1:8">
      <c r="A1401" s="232" t="s">
        <v>79</v>
      </c>
      <c r="B1401" s="233">
        <v>14245659</v>
      </c>
      <c r="C1401" s="233">
        <v>14728479</v>
      </c>
      <c r="D1401" s="233">
        <f t="shared" si="42"/>
        <v>482820</v>
      </c>
      <c r="E1401" s="232" t="s">
        <v>79</v>
      </c>
      <c r="F1401" s="233">
        <v>14618368</v>
      </c>
      <c r="G1401" s="233">
        <v>14722839</v>
      </c>
      <c r="H1401" s="234">
        <f t="shared" si="43"/>
        <v>104471</v>
      </c>
    </row>
    <row r="1402" s="1" customFormat="1" spans="1:8">
      <c r="A1402" s="232" t="s">
        <v>79</v>
      </c>
      <c r="B1402" s="233">
        <v>14893190</v>
      </c>
      <c r="C1402" s="233">
        <v>14937059</v>
      </c>
      <c r="D1402" s="233">
        <f t="shared" si="42"/>
        <v>43869</v>
      </c>
      <c r="E1402" s="232" t="s">
        <v>79</v>
      </c>
      <c r="F1402" s="233">
        <v>14925256</v>
      </c>
      <c r="G1402" s="233">
        <v>14999588</v>
      </c>
      <c r="H1402" s="234">
        <f t="shared" si="43"/>
        <v>74332</v>
      </c>
    </row>
    <row r="1403" s="1" customFormat="1" spans="1:8">
      <c r="A1403" s="232" t="s">
        <v>79</v>
      </c>
      <c r="B1403" s="233">
        <v>14939276</v>
      </c>
      <c r="C1403" s="233">
        <v>15387537</v>
      </c>
      <c r="D1403" s="233">
        <f t="shared" si="42"/>
        <v>448261</v>
      </c>
      <c r="E1403" s="232" t="s">
        <v>79</v>
      </c>
      <c r="F1403" s="233">
        <v>15129128</v>
      </c>
      <c r="G1403" s="233">
        <v>15134322</v>
      </c>
      <c r="H1403" s="234">
        <f t="shared" si="43"/>
        <v>5194</v>
      </c>
    </row>
    <row r="1404" s="1" customFormat="1" spans="1:8">
      <c r="A1404" s="232" t="s">
        <v>79</v>
      </c>
      <c r="B1404" s="233">
        <v>14939276</v>
      </c>
      <c r="C1404" s="233">
        <v>15387537</v>
      </c>
      <c r="D1404" s="233">
        <f t="shared" si="42"/>
        <v>448261</v>
      </c>
      <c r="E1404" s="232" t="s">
        <v>79</v>
      </c>
      <c r="F1404" s="233">
        <v>15155086</v>
      </c>
      <c r="G1404" s="233">
        <v>15194575</v>
      </c>
      <c r="H1404" s="234">
        <f t="shared" si="43"/>
        <v>39489</v>
      </c>
    </row>
    <row r="1405" s="1" customFormat="1" spans="1:8">
      <c r="A1405" s="232" t="s">
        <v>79</v>
      </c>
      <c r="B1405" s="233">
        <v>14939276</v>
      </c>
      <c r="C1405" s="233">
        <v>15387537</v>
      </c>
      <c r="D1405" s="233">
        <f t="shared" si="42"/>
        <v>448261</v>
      </c>
      <c r="E1405" s="232" t="s">
        <v>79</v>
      </c>
      <c r="F1405" s="233">
        <v>15233643</v>
      </c>
      <c r="G1405" s="233">
        <v>15284412</v>
      </c>
      <c r="H1405" s="234">
        <f t="shared" si="43"/>
        <v>50769</v>
      </c>
    </row>
    <row r="1406" s="1" customFormat="1" spans="1:8">
      <c r="A1406" s="232" t="s">
        <v>79</v>
      </c>
      <c r="B1406" s="233">
        <v>14939276</v>
      </c>
      <c r="C1406" s="233">
        <v>15387537</v>
      </c>
      <c r="D1406" s="233">
        <f t="shared" si="42"/>
        <v>448261</v>
      </c>
      <c r="E1406" s="232" t="s">
        <v>79</v>
      </c>
      <c r="F1406" s="233">
        <v>14925256</v>
      </c>
      <c r="G1406" s="233">
        <v>14999588</v>
      </c>
      <c r="H1406" s="234">
        <f t="shared" si="43"/>
        <v>74332</v>
      </c>
    </row>
    <row r="1407" s="1" customFormat="1" spans="1:8">
      <c r="A1407" s="232" t="s">
        <v>79</v>
      </c>
      <c r="B1407" s="233">
        <v>14939276</v>
      </c>
      <c r="C1407" s="233">
        <v>15387537</v>
      </c>
      <c r="D1407" s="233">
        <f t="shared" si="42"/>
        <v>448261</v>
      </c>
      <c r="E1407" s="232" t="s">
        <v>79</v>
      </c>
      <c r="F1407" s="233">
        <v>15014927</v>
      </c>
      <c r="G1407" s="233">
        <v>15090620</v>
      </c>
      <c r="H1407" s="234">
        <f t="shared" si="43"/>
        <v>75693</v>
      </c>
    </row>
    <row r="1408" s="1" customFormat="1" spans="1:8">
      <c r="A1408" s="232" t="s">
        <v>79</v>
      </c>
      <c r="B1408" s="233">
        <v>14939276</v>
      </c>
      <c r="C1408" s="233">
        <v>15387537</v>
      </c>
      <c r="D1408" s="233">
        <f t="shared" si="42"/>
        <v>448261</v>
      </c>
      <c r="E1408" s="232" t="s">
        <v>79</v>
      </c>
      <c r="F1408" s="233">
        <v>15196491</v>
      </c>
      <c r="G1408" s="233">
        <v>15231472</v>
      </c>
      <c r="H1408" s="234">
        <f t="shared" si="43"/>
        <v>34981</v>
      </c>
    </row>
    <row r="1409" s="1" customFormat="1" spans="1:8">
      <c r="A1409" s="232" t="s">
        <v>79</v>
      </c>
      <c r="B1409" s="233">
        <v>16668703</v>
      </c>
      <c r="C1409" s="233">
        <v>16736064</v>
      </c>
      <c r="D1409" s="233">
        <f t="shared" si="42"/>
        <v>67361</v>
      </c>
      <c r="E1409" s="232" t="s">
        <v>79</v>
      </c>
      <c r="F1409" s="233">
        <v>16711013</v>
      </c>
      <c r="G1409" s="233">
        <v>16718725</v>
      </c>
      <c r="H1409" s="234">
        <f t="shared" si="43"/>
        <v>7712</v>
      </c>
    </row>
    <row r="1410" s="1" customFormat="1" spans="1:8">
      <c r="A1410" s="232" t="s">
        <v>79</v>
      </c>
      <c r="B1410" s="233">
        <v>16742669</v>
      </c>
      <c r="C1410" s="233">
        <v>16984562</v>
      </c>
      <c r="D1410" s="233">
        <f t="shared" si="42"/>
        <v>241893</v>
      </c>
      <c r="E1410" s="232" t="s">
        <v>79</v>
      </c>
      <c r="F1410" s="233">
        <v>16758695</v>
      </c>
      <c r="G1410" s="233">
        <v>16966238</v>
      </c>
      <c r="H1410" s="234">
        <f t="shared" si="43"/>
        <v>207543</v>
      </c>
    </row>
    <row r="1411" s="1" customFormat="1" spans="1:8">
      <c r="A1411" s="232" t="s">
        <v>79</v>
      </c>
      <c r="B1411" s="233">
        <v>34631286</v>
      </c>
      <c r="C1411" s="233">
        <v>34682547</v>
      </c>
      <c r="D1411" s="233">
        <f t="shared" si="42"/>
        <v>51261</v>
      </c>
      <c r="E1411" s="232" t="s">
        <v>79</v>
      </c>
      <c r="F1411" s="233">
        <v>34672645</v>
      </c>
      <c r="G1411" s="233">
        <v>34672805</v>
      </c>
      <c r="H1411" s="234">
        <f t="shared" si="43"/>
        <v>160</v>
      </c>
    </row>
    <row r="1412" s="1" customFormat="1" spans="1:8">
      <c r="A1412" s="232" t="s">
        <v>79</v>
      </c>
      <c r="B1412" s="233">
        <v>35114168</v>
      </c>
      <c r="C1412" s="233">
        <v>35168420</v>
      </c>
      <c r="D1412" s="233">
        <f t="shared" si="42"/>
        <v>54252</v>
      </c>
      <c r="E1412" s="232" t="s">
        <v>79</v>
      </c>
      <c r="F1412" s="233">
        <v>35120246</v>
      </c>
      <c r="G1412" s="233">
        <v>35139947</v>
      </c>
      <c r="H1412" s="234">
        <f t="shared" si="43"/>
        <v>19701</v>
      </c>
    </row>
    <row r="1413" s="1" customFormat="1" spans="1:8">
      <c r="A1413" s="232" t="s">
        <v>79</v>
      </c>
      <c r="B1413" s="233">
        <v>68534843</v>
      </c>
      <c r="C1413" s="233">
        <v>68536048</v>
      </c>
      <c r="D1413" s="233">
        <f t="shared" ref="D1413:D1476" si="44">C1413-B1413</f>
        <v>1205</v>
      </c>
      <c r="E1413" s="232" t="s">
        <v>79</v>
      </c>
      <c r="F1413" s="233">
        <v>68533909</v>
      </c>
      <c r="G1413" s="233">
        <v>68549026</v>
      </c>
      <c r="H1413" s="234">
        <f t="shared" ref="H1413:H1476" si="45">G1413-F1413</f>
        <v>15117</v>
      </c>
    </row>
    <row r="1414" s="1" customFormat="1" spans="1:8">
      <c r="A1414" s="232" t="s">
        <v>79</v>
      </c>
      <c r="B1414" s="233">
        <v>73523855</v>
      </c>
      <c r="C1414" s="233">
        <v>73547450</v>
      </c>
      <c r="D1414" s="233">
        <f t="shared" si="44"/>
        <v>23595</v>
      </c>
      <c r="E1414" s="232" t="s">
        <v>79</v>
      </c>
      <c r="F1414" s="233">
        <v>73529237</v>
      </c>
      <c r="G1414" s="233">
        <v>73542694</v>
      </c>
      <c r="H1414" s="234">
        <f t="shared" si="45"/>
        <v>13457</v>
      </c>
    </row>
    <row r="1415" s="1" customFormat="1" spans="1:8">
      <c r="A1415" s="232" t="s">
        <v>79</v>
      </c>
      <c r="B1415" s="233">
        <v>82448547</v>
      </c>
      <c r="C1415" s="233">
        <v>82564635</v>
      </c>
      <c r="D1415" s="233">
        <f t="shared" si="44"/>
        <v>116088</v>
      </c>
      <c r="E1415" s="232" t="s">
        <v>79</v>
      </c>
      <c r="F1415" s="233">
        <v>82473484</v>
      </c>
      <c r="G1415" s="233">
        <v>82512897</v>
      </c>
      <c r="H1415" s="234">
        <f t="shared" si="45"/>
        <v>39413</v>
      </c>
    </row>
    <row r="1416" s="1" customFormat="1" spans="1:8">
      <c r="A1416" s="232" t="s">
        <v>79</v>
      </c>
      <c r="B1416" s="233">
        <v>84671565</v>
      </c>
      <c r="C1416" s="233">
        <v>85360371</v>
      </c>
      <c r="D1416" s="233">
        <f t="shared" si="44"/>
        <v>688806</v>
      </c>
      <c r="E1416" s="232" t="s">
        <v>79</v>
      </c>
      <c r="F1416" s="233">
        <v>84811696</v>
      </c>
      <c r="G1416" s="233">
        <v>84908223</v>
      </c>
      <c r="H1416" s="234">
        <f t="shared" si="45"/>
        <v>96527</v>
      </c>
    </row>
    <row r="1417" s="1" customFormat="1" spans="1:8">
      <c r="A1417" s="232" t="s">
        <v>79</v>
      </c>
      <c r="B1417" s="233">
        <v>84671565</v>
      </c>
      <c r="C1417" s="233">
        <v>85360371</v>
      </c>
      <c r="D1417" s="233">
        <f t="shared" si="44"/>
        <v>688806</v>
      </c>
      <c r="E1417" s="232" t="s">
        <v>79</v>
      </c>
      <c r="F1417" s="233">
        <v>85293196</v>
      </c>
      <c r="G1417" s="233">
        <v>85307206</v>
      </c>
      <c r="H1417" s="234">
        <f t="shared" si="45"/>
        <v>14010</v>
      </c>
    </row>
    <row r="1418" s="1" customFormat="1" spans="1:8">
      <c r="A1418" s="232" t="s">
        <v>79</v>
      </c>
      <c r="B1418" s="233">
        <v>84671565</v>
      </c>
      <c r="C1418" s="233">
        <v>85360371</v>
      </c>
      <c r="D1418" s="233">
        <f t="shared" si="44"/>
        <v>688806</v>
      </c>
      <c r="E1418" s="232" t="s">
        <v>79</v>
      </c>
      <c r="F1418" s="233">
        <v>85036006</v>
      </c>
      <c r="G1418" s="233">
        <v>85142744</v>
      </c>
      <c r="H1418" s="234">
        <f t="shared" si="45"/>
        <v>106738</v>
      </c>
    </row>
    <row r="1419" s="1" customFormat="1" spans="1:8">
      <c r="A1419" s="232" t="s">
        <v>79</v>
      </c>
      <c r="B1419" s="233">
        <v>84671565</v>
      </c>
      <c r="C1419" s="233">
        <v>85360371</v>
      </c>
      <c r="D1419" s="233">
        <f t="shared" si="44"/>
        <v>688806</v>
      </c>
      <c r="E1419" s="232" t="s">
        <v>79</v>
      </c>
      <c r="F1419" s="233">
        <v>85164775</v>
      </c>
      <c r="G1419" s="233">
        <v>85203468</v>
      </c>
      <c r="H1419" s="234">
        <f t="shared" si="45"/>
        <v>38693</v>
      </c>
    </row>
    <row r="1420" s="1" customFormat="1" spans="1:8">
      <c r="A1420" s="232" t="s">
        <v>79</v>
      </c>
      <c r="B1420" s="233">
        <v>85370051</v>
      </c>
      <c r="C1420" s="233">
        <v>85401577</v>
      </c>
      <c r="D1420" s="233">
        <f t="shared" si="44"/>
        <v>31526</v>
      </c>
      <c r="E1420" s="232" t="s">
        <v>79</v>
      </c>
      <c r="F1420" s="233">
        <v>85401533</v>
      </c>
      <c r="G1420" s="233">
        <v>85415799</v>
      </c>
      <c r="H1420" s="234">
        <f t="shared" si="45"/>
        <v>14266</v>
      </c>
    </row>
    <row r="1421" s="1" customFormat="1" spans="1:8">
      <c r="A1421" s="232" t="s">
        <v>80</v>
      </c>
      <c r="B1421" s="233">
        <v>18905</v>
      </c>
      <c r="C1421" s="233">
        <v>157457</v>
      </c>
      <c r="D1421" s="233">
        <f t="shared" si="44"/>
        <v>138552</v>
      </c>
      <c r="E1421" s="232" t="s">
        <v>80</v>
      </c>
      <c r="F1421" s="233">
        <v>0</v>
      </c>
      <c r="G1421" s="233">
        <v>676562</v>
      </c>
      <c r="H1421" s="234">
        <f t="shared" si="45"/>
        <v>676562</v>
      </c>
    </row>
    <row r="1422" s="1" customFormat="1" spans="1:8">
      <c r="A1422" s="232" t="s">
        <v>80</v>
      </c>
      <c r="B1422" s="233">
        <v>159758</v>
      </c>
      <c r="C1422" s="233">
        <v>170932</v>
      </c>
      <c r="D1422" s="233">
        <f t="shared" si="44"/>
        <v>11174</v>
      </c>
      <c r="E1422" s="232" t="s">
        <v>80</v>
      </c>
      <c r="F1422" s="233">
        <v>0</v>
      </c>
      <c r="G1422" s="233">
        <v>676562</v>
      </c>
      <c r="H1422" s="234">
        <f t="shared" si="45"/>
        <v>676562</v>
      </c>
    </row>
    <row r="1423" s="1" customFormat="1" spans="1:8">
      <c r="A1423" s="232" t="s">
        <v>80</v>
      </c>
      <c r="B1423" s="233">
        <v>173939</v>
      </c>
      <c r="C1423" s="233">
        <v>7903535</v>
      </c>
      <c r="D1423" s="233">
        <f t="shared" si="44"/>
        <v>7729596</v>
      </c>
      <c r="E1423" s="232" t="s">
        <v>80</v>
      </c>
      <c r="F1423" s="233">
        <v>2458049</v>
      </c>
      <c r="G1423" s="233">
        <v>2464484</v>
      </c>
      <c r="H1423" s="234">
        <f t="shared" si="45"/>
        <v>6435</v>
      </c>
    </row>
    <row r="1424" s="1" customFormat="1" spans="1:8">
      <c r="A1424" s="232" t="s">
        <v>80</v>
      </c>
      <c r="B1424" s="233">
        <v>173939</v>
      </c>
      <c r="C1424" s="233">
        <v>7903535</v>
      </c>
      <c r="D1424" s="233">
        <f t="shared" si="44"/>
        <v>7729596</v>
      </c>
      <c r="E1424" s="232" t="s">
        <v>80</v>
      </c>
      <c r="F1424" s="233">
        <v>2424581</v>
      </c>
      <c r="G1424" s="233">
        <v>2436211</v>
      </c>
      <c r="H1424" s="234">
        <f t="shared" si="45"/>
        <v>11630</v>
      </c>
    </row>
    <row r="1425" s="1" customFormat="1" spans="1:8">
      <c r="A1425" s="232" t="s">
        <v>80</v>
      </c>
      <c r="B1425" s="233">
        <v>173939</v>
      </c>
      <c r="C1425" s="233">
        <v>7903535</v>
      </c>
      <c r="D1425" s="233">
        <f t="shared" si="44"/>
        <v>7729596</v>
      </c>
      <c r="E1425" s="232" t="s">
        <v>80</v>
      </c>
      <c r="F1425" s="233">
        <v>2467818</v>
      </c>
      <c r="G1425" s="233">
        <v>2488853</v>
      </c>
      <c r="H1425" s="234">
        <f t="shared" si="45"/>
        <v>21035</v>
      </c>
    </row>
    <row r="1426" s="1" customFormat="1" spans="1:8">
      <c r="A1426" s="232" t="s">
        <v>80</v>
      </c>
      <c r="B1426" s="233">
        <v>173939</v>
      </c>
      <c r="C1426" s="233">
        <v>7903535</v>
      </c>
      <c r="D1426" s="233">
        <f t="shared" si="44"/>
        <v>7729596</v>
      </c>
      <c r="E1426" s="232" t="s">
        <v>80</v>
      </c>
      <c r="F1426" s="233">
        <v>3046593</v>
      </c>
      <c r="G1426" s="233">
        <v>3052520</v>
      </c>
      <c r="H1426" s="234">
        <f t="shared" si="45"/>
        <v>5927</v>
      </c>
    </row>
    <row r="1427" s="1" customFormat="1" spans="1:8">
      <c r="A1427" s="232" t="s">
        <v>80</v>
      </c>
      <c r="B1427" s="233">
        <v>173939</v>
      </c>
      <c r="C1427" s="233">
        <v>7903535</v>
      </c>
      <c r="D1427" s="233">
        <f t="shared" si="44"/>
        <v>7729596</v>
      </c>
      <c r="E1427" s="232" t="s">
        <v>80</v>
      </c>
      <c r="F1427" s="233">
        <v>5666893</v>
      </c>
      <c r="G1427" s="233">
        <v>5706061</v>
      </c>
      <c r="H1427" s="234">
        <f t="shared" si="45"/>
        <v>39168</v>
      </c>
    </row>
    <row r="1428" s="1" customFormat="1" spans="1:8">
      <c r="A1428" s="232" t="s">
        <v>80</v>
      </c>
      <c r="B1428" s="233">
        <v>173939</v>
      </c>
      <c r="C1428" s="233">
        <v>7903535</v>
      </c>
      <c r="D1428" s="233">
        <f t="shared" si="44"/>
        <v>7729596</v>
      </c>
      <c r="E1428" s="232" t="s">
        <v>80</v>
      </c>
      <c r="F1428" s="233">
        <v>5716088</v>
      </c>
      <c r="G1428" s="233">
        <v>5748693</v>
      </c>
      <c r="H1428" s="234">
        <f t="shared" si="45"/>
        <v>32605</v>
      </c>
    </row>
    <row r="1429" s="1" customFormat="1" spans="1:8">
      <c r="A1429" s="232" t="s">
        <v>80</v>
      </c>
      <c r="B1429" s="233">
        <v>173939</v>
      </c>
      <c r="C1429" s="233">
        <v>7903535</v>
      </c>
      <c r="D1429" s="233">
        <f t="shared" si="44"/>
        <v>7729596</v>
      </c>
      <c r="E1429" s="232" t="s">
        <v>80</v>
      </c>
      <c r="F1429" s="233">
        <v>5922549</v>
      </c>
      <c r="G1429" s="233">
        <v>5964654</v>
      </c>
      <c r="H1429" s="234">
        <f t="shared" si="45"/>
        <v>42105</v>
      </c>
    </row>
    <row r="1430" s="1" customFormat="1" spans="1:8">
      <c r="A1430" s="232" t="s">
        <v>80</v>
      </c>
      <c r="B1430" s="233">
        <v>173939</v>
      </c>
      <c r="C1430" s="233">
        <v>7903535</v>
      </c>
      <c r="D1430" s="233">
        <f t="shared" si="44"/>
        <v>7729596</v>
      </c>
      <c r="E1430" s="232" t="s">
        <v>80</v>
      </c>
      <c r="F1430" s="233">
        <v>0</v>
      </c>
      <c r="G1430" s="233">
        <v>676562</v>
      </c>
      <c r="H1430" s="234">
        <f t="shared" si="45"/>
        <v>676562</v>
      </c>
    </row>
    <row r="1431" s="1" customFormat="1" spans="1:8">
      <c r="A1431" s="232" t="s">
        <v>80</v>
      </c>
      <c r="B1431" s="233">
        <v>173939</v>
      </c>
      <c r="C1431" s="233">
        <v>7903535</v>
      </c>
      <c r="D1431" s="233">
        <f t="shared" si="44"/>
        <v>7729596</v>
      </c>
      <c r="E1431" s="232" t="s">
        <v>80</v>
      </c>
      <c r="F1431" s="233">
        <v>2147371</v>
      </c>
      <c r="G1431" s="233">
        <v>2416912</v>
      </c>
      <c r="H1431" s="234">
        <f t="shared" si="45"/>
        <v>269541</v>
      </c>
    </row>
    <row r="1432" s="1" customFormat="1" spans="1:8">
      <c r="A1432" s="232" t="s">
        <v>80</v>
      </c>
      <c r="B1432" s="233">
        <v>173939</v>
      </c>
      <c r="C1432" s="233">
        <v>7903535</v>
      </c>
      <c r="D1432" s="233">
        <f t="shared" si="44"/>
        <v>7729596</v>
      </c>
      <c r="E1432" s="232" t="s">
        <v>80</v>
      </c>
      <c r="F1432" s="233">
        <v>2495264</v>
      </c>
      <c r="G1432" s="233">
        <v>2726140</v>
      </c>
      <c r="H1432" s="234">
        <f t="shared" si="45"/>
        <v>230876</v>
      </c>
    </row>
    <row r="1433" s="1" customFormat="1" spans="1:8">
      <c r="A1433" s="232" t="s">
        <v>80</v>
      </c>
      <c r="B1433" s="233">
        <v>173939</v>
      </c>
      <c r="C1433" s="233">
        <v>7903535</v>
      </c>
      <c r="D1433" s="233">
        <f t="shared" si="44"/>
        <v>7729596</v>
      </c>
      <c r="E1433" s="232" t="s">
        <v>80</v>
      </c>
      <c r="F1433" s="233">
        <v>2726917</v>
      </c>
      <c r="G1433" s="233">
        <v>2881163</v>
      </c>
      <c r="H1433" s="234">
        <f t="shared" si="45"/>
        <v>154246</v>
      </c>
    </row>
    <row r="1434" s="1" customFormat="1" spans="1:8">
      <c r="A1434" s="232" t="s">
        <v>80</v>
      </c>
      <c r="B1434" s="233">
        <v>173939</v>
      </c>
      <c r="C1434" s="233">
        <v>7903535</v>
      </c>
      <c r="D1434" s="233">
        <f t="shared" si="44"/>
        <v>7729596</v>
      </c>
      <c r="E1434" s="232" t="s">
        <v>80</v>
      </c>
      <c r="F1434" s="233">
        <v>2892147</v>
      </c>
      <c r="G1434" s="233">
        <v>3027792</v>
      </c>
      <c r="H1434" s="234">
        <f t="shared" si="45"/>
        <v>135645</v>
      </c>
    </row>
    <row r="1435" s="1" customFormat="1" spans="1:8">
      <c r="A1435" s="232" t="s">
        <v>80</v>
      </c>
      <c r="B1435" s="233">
        <v>173939</v>
      </c>
      <c r="C1435" s="233">
        <v>7903535</v>
      </c>
      <c r="D1435" s="233">
        <f t="shared" si="44"/>
        <v>7729596</v>
      </c>
      <c r="E1435" s="232" t="s">
        <v>80</v>
      </c>
      <c r="F1435" s="233">
        <v>5753273</v>
      </c>
      <c r="G1435" s="233">
        <v>5910578</v>
      </c>
      <c r="H1435" s="234">
        <f t="shared" si="45"/>
        <v>157305</v>
      </c>
    </row>
    <row r="1436" s="1" customFormat="1" spans="1:8">
      <c r="A1436" s="232" t="s">
        <v>80</v>
      </c>
      <c r="B1436" s="233">
        <v>173939</v>
      </c>
      <c r="C1436" s="233">
        <v>7903535</v>
      </c>
      <c r="D1436" s="233">
        <f t="shared" si="44"/>
        <v>7729596</v>
      </c>
      <c r="E1436" s="232" t="s">
        <v>80</v>
      </c>
      <c r="F1436" s="233">
        <v>715178</v>
      </c>
      <c r="G1436" s="233">
        <v>2107980</v>
      </c>
      <c r="H1436" s="234">
        <f t="shared" si="45"/>
        <v>1392802</v>
      </c>
    </row>
    <row r="1437" s="1" customFormat="1" spans="1:8">
      <c r="A1437" s="232" t="s">
        <v>80</v>
      </c>
      <c r="B1437" s="233">
        <v>173939</v>
      </c>
      <c r="C1437" s="233">
        <v>7903535</v>
      </c>
      <c r="D1437" s="233">
        <f t="shared" si="44"/>
        <v>7729596</v>
      </c>
      <c r="E1437" s="232" t="s">
        <v>80</v>
      </c>
      <c r="F1437" s="233">
        <v>3053283</v>
      </c>
      <c r="G1437" s="233">
        <v>5660960</v>
      </c>
      <c r="H1437" s="234">
        <f t="shared" si="45"/>
        <v>2607677</v>
      </c>
    </row>
    <row r="1438" s="1" customFormat="1" spans="1:8">
      <c r="A1438" s="232" t="s">
        <v>80</v>
      </c>
      <c r="B1438" s="233">
        <v>173939</v>
      </c>
      <c r="C1438" s="233">
        <v>7903535</v>
      </c>
      <c r="D1438" s="233">
        <f t="shared" si="44"/>
        <v>7729596</v>
      </c>
      <c r="E1438" s="232" t="s">
        <v>80</v>
      </c>
      <c r="F1438" s="233">
        <v>5967529</v>
      </c>
      <c r="G1438" s="233">
        <v>7990035</v>
      </c>
      <c r="H1438" s="234">
        <f t="shared" si="45"/>
        <v>2022506</v>
      </c>
    </row>
    <row r="1439" s="1" customFormat="1" spans="1:8">
      <c r="A1439" s="232" t="s">
        <v>80</v>
      </c>
      <c r="B1439" s="233">
        <v>8293569</v>
      </c>
      <c r="C1439" s="233">
        <v>10344947</v>
      </c>
      <c r="D1439" s="233">
        <f t="shared" si="44"/>
        <v>2051378</v>
      </c>
      <c r="E1439" s="232" t="s">
        <v>80</v>
      </c>
      <c r="F1439" s="233">
        <v>8935647</v>
      </c>
      <c r="G1439" s="233">
        <v>8936878</v>
      </c>
      <c r="H1439" s="234">
        <f t="shared" si="45"/>
        <v>1231</v>
      </c>
    </row>
    <row r="1440" s="1" customFormat="1" spans="1:8">
      <c r="A1440" s="232" t="s">
        <v>80</v>
      </c>
      <c r="B1440" s="233">
        <v>8293569</v>
      </c>
      <c r="C1440" s="233">
        <v>10344947</v>
      </c>
      <c r="D1440" s="233">
        <f t="shared" si="44"/>
        <v>2051378</v>
      </c>
      <c r="E1440" s="232" t="s">
        <v>80</v>
      </c>
      <c r="F1440" s="233">
        <v>9038748</v>
      </c>
      <c r="G1440" s="233">
        <v>9039149</v>
      </c>
      <c r="H1440" s="234">
        <f t="shared" si="45"/>
        <v>401</v>
      </c>
    </row>
    <row r="1441" s="1" customFormat="1" spans="1:8">
      <c r="A1441" s="232" t="s">
        <v>80</v>
      </c>
      <c r="B1441" s="233">
        <v>8293569</v>
      </c>
      <c r="C1441" s="233">
        <v>10344947</v>
      </c>
      <c r="D1441" s="233">
        <f t="shared" si="44"/>
        <v>2051378</v>
      </c>
      <c r="E1441" s="232" t="s">
        <v>80</v>
      </c>
      <c r="F1441" s="233">
        <v>9099455</v>
      </c>
      <c r="G1441" s="233">
        <v>9102737</v>
      </c>
      <c r="H1441" s="234">
        <f t="shared" si="45"/>
        <v>3282</v>
      </c>
    </row>
    <row r="1442" s="1" customFormat="1" spans="1:8">
      <c r="A1442" s="232" t="s">
        <v>80</v>
      </c>
      <c r="B1442" s="233">
        <v>8293569</v>
      </c>
      <c r="C1442" s="233">
        <v>10344947</v>
      </c>
      <c r="D1442" s="233">
        <f t="shared" si="44"/>
        <v>2051378</v>
      </c>
      <c r="E1442" s="232" t="s">
        <v>80</v>
      </c>
      <c r="F1442" s="233">
        <v>8658048</v>
      </c>
      <c r="G1442" s="233">
        <v>8682752</v>
      </c>
      <c r="H1442" s="234">
        <f t="shared" si="45"/>
        <v>24704</v>
      </c>
    </row>
    <row r="1443" s="1" customFormat="1" spans="1:8">
      <c r="A1443" s="232" t="s">
        <v>80</v>
      </c>
      <c r="B1443" s="233">
        <v>8293569</v>
      </c>
      <c r="C1443" s="233">
        <v>10344947</v>
      </c>
      <c r="D1443" s="233">
        <f t="shared" si="44"/>
        <v>2051378</v>
      </c>
      <c r="E1443" s="232" t="s">
        <v>80</v>
      </c>
      <c r="F1443" s="233">
        <v>8947359</v>
      </c>
      <c r="G1443" s="233">
        <v>9037274</v>
      </c>
      <c r="H1443" s="234">
        <f t="shared" si="45"/>
        <v>89915</v>
      </c>
    </row>
    <row r="1444" s="1" customFormat="1" spans="1:8">
      <c r="A1444" s="232" t="s">
        <v>80</v>
      </c>
      <c r="B1444" s="233">
        <v>8293569</v>
      </c>
      <c r="C1444" s="233">
        <v>10344947</v>
      </c>
      <c r="D1444" s="233">
        <f t="shared" si="44"/>
        <v>2051378</v>
      </c>
      <c r="E1444" s="232" t="s">
        <v>80</v>
      </c>
      <c r="F1444" s="233">
        <v>9065522</v>
      </c>
      <c r="G1444" s="233">
        <v>9094073</v>
      </c>
      <c r="H1444" s="234">
        <f t="shared" si="45"/>
        <v>28551</v>
      </c>
    </row>
    <row r="1445" s="1" customFormat="1" spans="1:8">
      <c r="A1445" s="232" t="s">
        <v>80</v>
      </c>
      <c r="B1445" s="233">
        <v>8293569</v>
      </c>
      <c r="C1445" s="233">
        <v>10344947</v>
      </c>
      <c r="D1445" s="233">
        <f t="shared" si="44"/>
        <v>2051378</v>
      </c>
      <c r="E1445" s="232" t="s">
        <v>80</v>
      </c>
      <c r="F1445" s="233">
        <v>8691740</v>
      </c>
      <c r="G1445" s="233">
        <v>8839179</v>
      </c>
      <c r="H1445" s="234">
        <f t="shared" si="45"/>
        <v>147439</v>
      </c>
    </row>
    <row r="1446" s="1" customFormat="1" spans="1:8">
      <c r="A1446" s="232" t="s">
        <v>80</v>
      </c>
      <c r="B1446" s="233">
        <v>8293569</v>
      </c>
      <c r="C1446" s="233">
        <v>10344947</v>
      </c>
      <c r="D1446" s="233">
        <f t="shared" si="44"/>
        <v>2051378</v>
      </c>
      <c r="E1446" s="232" t="s">
        <v>80</v>
      </c>
      <c r="F1446" s="233">
        <v>8842998</v>
      </c>
      <c r="G1446" s="233">
        <v>8930163</v>
      </c>
      <c r="H1446" s="234">
        <f t="shared" si="45"/>
        <v>87165</v>
      </c>
    </row>
    <row r="1447" s="1" customFormat="1" spans="1:8">
      <c r="A1447" s="232" t="s">
        <v>80</v>
      </c>
      <c r="B1447" s="233">
        <v>8293569</v>
      </c>
      <c r="C1447" s="233">
        <v>10344947</v>
      </c>
      <c r="D1447" s="233">
        <f t="shared" si="44"/>
        <v>2051378</v>
      </c>
      <c r="E1447" s="232" t="s">
        <v>80</v>
      </c>
      <c r="F1447" s="233">
        <v>9040084</v>
      </c>
      <c r="G1447" s="233">
        <v>9044838</v>
      </c>
      <c r="H1447" s="234">
        <f t="shared" si="45"/>
        <v>4754</v>
      </c>
    </row>
    <row r="1448" s="1" customFormat="1" spans="1:8">
      <c r="A1448" s="232" t="s">
        <v>80</v>
      </c>
      <c r="B1448" s="233">
        <v>8293569</v>
      </c>
      <c r="C1448" s="233">
        <v>10344947</v>
      </c>
      <c r="D1448" s="233">
        <f t="shared" si="44"/>
        <v>2051378</v>
      </c>
      <c r="E1448" s="232" t="s">
        <v>80</v>
      </c>
      <c r="F1448" s="233">
        <v>9110699</v>
      </c>
      <c r="G1448" s="233">
        <v>9235981</v>
      </c>
      <c r="H1448" s="234">
        <f t="shared" si="45"/>
        <v>125282</v>
      </c>
    </row>
    <row r="1449" s="1" customFormat="1" spans="1:8">
      <c r="A1449" s="232" t="s">
        <v>80</v>
      </c>
      <c r="B1449" s="233">
        <v>8293569</v>
      </c>
      <c r="C1449" s="233">
        <v>10344947</v>
      </c>
      <c r="D1449" s="233">
        <f t="shared" si="44"/>
        <v>2051378</v>
      </c>
      <c r="E1449" s="232" t="s">
        <v>80</v>
      </c>
      <c r="F1449" s="233">
        <v>9524026</v>
      </c>
      <c r="G1449" s="233">
        <v>10337639</v>
      </c>
      <c r="H1449" s="234">
        <f t="shared" si="45"/>
        <v>813613</v>
      </c>
    </row>
    <row r="1450" s="1" customFormat="1" spans="1:8">
      <c r="A1450" s="232" t="s">
        <v>80</v>
      </c>
      <c r="B1450" s="233">
        <v>8293569</v>
      </c>
      <c r="C1450" s="233">
        <v>10344947</v>
      </c>
      <c r="D1450" s="233">
        <f t="shared" si="44"/>
        <v>2051378</v>
      </c>
      <c r="E1450" s="232" t="s">
        <v>80</v>
      </c>
      <c r="F1450" s="233">
        <v>9239519</v>
      </c>
      <c r="G1450" s="233">
        <v>9519838</v>
      </c>
      <c r="H1450" s="234">
        <f t="shared" si="45"/>
        <v>280319</v>
      </c>
    </row>
    <row r="1451" s="1" customFormat="1" spans="1:8">
      <c r="A1451" s="232" t="s">
        <v>80</v>
      </c>
      <c r="B1451" s="233">
        <v>8293569</v>
      </c>
      <c r="C1451" s="233">
        <v>10344947</v>
      </c>
      <c r="D1451" s="233">
        <f t="shared" si="44"/>
        <v>2051378</v>
      </c>
      <c r="E1451" s="232" t="s">
        <v>80</v>
      </c>
      <c r="F1451" s="233">
        <v>8003076</v>
      </c>
      <c r="G1451" s="233">
        <v>8653421</v>
      </c>
      <c r="H1451" s="234">
        <f t="shared" si="45"/>
        <v>650345</v>
      </c>
    </row>
    <row r="1452" s="1" customFormat="1" spans="1:8">
      <c r="A1452" s="232" t="s">
        <v>80</v>
      </c>
      <c r="B1452" s="233">
        <v>11447114</v>
      </c>
      <c r="C1452" s="233">
        <v>13977229</v>
      </c>
      <c r="D1452" s="233">
        <f t="shared" si="44"/>
        <v>2530115</v>
      </c>
      <c r="E1452" s="232" t="s">
        <v>80</v>
      </c>
      <c r="F1452" s="233">
        <v>12190791</v>
      </c>
      <c r="G1452" s="233">
        <v>12193987</v>
      </c>
      <c r="H1452" s="234">
        <f t="shared" si="45"/>
        <v>3196</v>
      </c>
    </row>
    <row r="1453" s="1" customFormat="1" spans="1:8">
      <c r="A1453" s="232" t="s">
        <v>80</v>
      </c>
      <c r="B1453" s="233">
        <v>11447114</v>
      </c>
      <c r="C1453" s="233">
        <v>13977229</v>
      </c>
      <c r="D1453" s="233">
        <f t="shared" si="44"/>
        <v>2530115</v>
      </c>
      <c r="E1453" s="232" t="s">
        <v>80</v>
      </c>
      <c r="F1453" s="233">
        <v>12265774</v>
      </c>
      <c r="G1453" s="233">
        <v>12271590</v>
      </c>
      <c r="H1453" s="234">
        <f t="shared" si="45"/>
        <v>5816</v>
      </c>
    </row>
    <row r="1454" s="1" customFormat="1" spans="1:8">
      <c r="A1454" s="232" t="s">
        <v>80</v>
      </c>
      <c r="B1454" s="233">
        <v>11447114</v>
      </c>
      <c r="C1454" s="233">
        <v>13977229</v>
      </c>
      <c r="D1454" s="233">
        <f t="shared" si="44"/>
        <v>2530115</v>
      </c>
      <c r="E1454" s="232" t="s">
        <v>80</v>
      </c>
      <c r="F1454" s="233">
        <v>12274388</v>
      </c>
      <c r="G1454" s="233">
        <v>12284795</v>
      </c>
      <c r="H1454" s="234">
        <f t="shared" si="45"/>
        <v>10407</v>
      </c>
    </row>
    <row r="1455" s="1" customFormat="1" spans="1:8">
      <c r="A1455" s="232" t="s">
        <v>80</v>
      </c>
      <c r="B1455" s="233">
        <v>11447114</v>
      </c>
      <c r="C1455" s="233">
        <v>13977229</v>
      </c>
      <c r="D1455" s="233">
        <f t="shared" si="44"/>
        <v>2530115</v>
      </c>
      <c r="E1455" s="232" t="s">
        <v>80</v>
      </c>
      <c r="F1455" s="233">
        <v>12288194</v>
      </c>
      <c r="G1455" s="233">
        <v>12289491</v>
      </c>
      <c r="H1455" s="234">
        <f t="shared" si="45"/>
        <v>1297</v>
      </c>
    </row>
    <row r="1456" s="1" customFormat="1" spans="1:8">
      <c r="A1456" s="232" t="s">
        <v>80</v>
      </c>
      <c r="B1456" s="233">
        <v>11447114</v>
      </c>
      <c r="C1456" s="233">
        <v>13977229</v>
      </c>
      <c r="D1456" s="233">
        <f t="shared" si="44"/>
        <v>2530115</v>
      </c>
      <c r="E1456" s="232" t="s">
        <v>80</v>
      </c>
      <c r="F1456" s="233">
        <v>12292564</v>
      </c>
      <c r="G1456" s="233">
        <v>12301292</v>
      </c>
      <c r="H1456" s="234">
        <f t="shared" si="45"/>
        <v>8728</v>
      </c>
    </row>
    <row r="1457" s="1" customFormat="1" spans="1:8">
      <c r="A1457" s="232" t="s">
        <v>80</v>
      </c>
      <c r="B1457" s="233">
        <v>11447114</v>
      </c>
      <c r="C1457" s="233">
        <v>13977229</v>
      </c>
      <c r="D1457" s="233">
        <f t="shared" si="44"/>
        <v>2530115</v>
      </c>
      <c r="E1457" s="232" t="s">
        <v>80</v>
      </c>
      <c r="F1457" s="233">
        <v>12339983</v>
      </c>
      <c r="G1457" s="233">
        <v>12342815</v>
      </c>
      <c r="H1457" s="234">
        <f t="shared" si="45"/>
        <v>2832</v>
      </c>
    </row>
    <row r="1458" s="1" customFormat="1" spans="1:8">
      <c r="A1458" s="232" t="s">
        <v>80</v>
      </c>
      <c r="B1458" s="233">
        <v>11447114</v>
      </c>
      <c r="C1458" s="233">
        <v>13977229</v>
      </c>
      <c r="D1458" s="233">
        <f t="shared" si="44"/>
        <v>2530115</v>
      </c>
      <c r="E1458" s="232" t="s">
        <v>80</v>
      </c>
      <c r="F1458" s="233">
        <v>12345429</v>
      </c>
      <c r="G1458" s="233">
        <v>12346651</v>
      </c>
      <c r="H1458" s="234">
        <f t="shared" si="45"/>
        <v>1222</v>
      </c>
    </row>
    <row r="1459" s="1" customFormat="1" spans="1:8">
      <c r="A1459" s="232" t="s">
        <v>80</v>
      </c>
      <c r="B1459" s="233">
        <v>11447114</v>
      </c>
      <c r="C1459" s="233">
        <v>13977229</v>
      </c>
      <c r="D1459" s="233">
        <f t="shared" si="44"/>
        <v>2530115</v>
      </c>
      <c r="E1459" s="232" t="s">
        <v>80</v>
      </c>
      <c r="F1459" s="233">
        <v>13042413</v>
      </c>
      <c r="G1459" s="233">
        <v>13045140</v>
      </c>
      <c r="H1459" s="234">
        <f t="shared" si="45"/>
        <v>2727</v>
      </c>
    </row>
    <row r="1460" s="1" customFormat="1" spans="1:8">
      <c r="A1460" s="232" t="s">
        <v>80</v>
      </c>
      <c r="B1460" s="233">
        <v>11447114</v>
      </c>
      <c r="C1460" s="233">
        <v>13977229</v>
      </c>
      <c r="D1460" s="233">
        <f t="shared" si="44"/>
        <v>2530115</v>
      </c>
      <c r="E1460" s="232" t="s">
        <v>80</v>
      </c>
      <c r="F1460" s="233">
        <v>13049551</v>
      </c>
      <c r="G1460" s="233">
        <v>13055391</v>
      </c>
      <c r="H1460" s="234">
        <f t="shared" si="45"/>
        <v>5840</v>
      </c>
    </row>
    <row r="1461" s="1" customFormat="1" spans="1:8">
      <c r="A1461" s="232" t="s">
        <v>80</v>
      </c>
      <c r="B1461" s="233">
        <v>11447114</v>
      </c>
      <c r="C1461" s="233">
        <v>13977229</v>
      </c>
      <c r="D1461" s="233">
        <f t="shared" si="44"/>
        <v>2530115</v>
      </c>
      <c r="E1461" s="232" t="s">
        <v>80</v>
      </c>
      <c r="F1461" s="233">
        <v>12156514</v>
      </c>
      <c r="G1461" s="233">
        <v>12189219</v>
      </c>
      <c r="H1461" s="234">
        <f t="shared" si="45"/>
        <v>32705</v>
      </c>
    </row>
    <row r="1462" s="1" customFormat="1" spans="1:8">
      <c r="A1462" s="232" t="s">
        <v>80</v>
      </c>
      <c r="B1462" s="233">
        <v>11447114</v>
      </c>
      <c r="C1462" s="233">
        <v>13977229</v>
      </c>
      <c r="D1462" s="233">
        <f t="shared" si="44"/>
        <v>2530115</v>
      </c>
      <c r="E1462" s="232" t="s">
        <v>80</v>
      </c>
      <c r="F1462" s="233">
        <v>12195029</v>
      </c>
      <c r="G1462" s="233">
        <v>12260587</v>
      </c>
      <c r="H1462" s="234">
        <f t="shared" si="45"/>
        <v>65558</v>
      </c>
    </row>
    <row r="1463" s="1" customFormat="1" spans="1:8">
      <c r="A1463" s="232" t="s">
        <v>80</v>
      </c>
      <c r="B1463" s="233">
        <v>11447114</v>
      </c>
      <c r="C1463" s="233">
        <v>13977229</v>
      </c>
      <c r="D1463" s="233">
        <f t="shared" si="44"/>
        <v>2530115</v>
      </c>
      <c r="E1463" s="232" t="s">
        <v>80</v>
      </c>
      <c r="F1463" s="233">
        <v>12353071</v>
      </c>
      <c r="G1463" s="233">
        <v>12359398</v>
      </c>
      <c r="H1463" s="234">
        <f t="shared" si="45"/>
        <v>6327</v>
      </c>
    </row>
    <row r="1464" s="1" customFormat="1" spans="1:8">
      <c r="A1464" s="232" t="s">
        <v>80</v>
      </c>
      <c r="B1464" s="233">
        <v>11447114</v>
      </c>
      <c r="C1464" s="233">
        <v>13977229</v>
      </c>
      <c r="D1464" s="233">
        <f t="shared" si="44"/>
        <v>2530115</v>
      </c>
      <c r="E1464" s="232" t="s">
        <v>80</v>
      </c>
      <c r="F1464" s="233">
        <v>12634480</v>
      </c>
      <c r="G1464" s="233">
        <v>12649442</v>
      </c>
      <c r="H1464" s="234">
        <f t="shared" si="45"/>
        <v>14962</v>
      </c>
    </row>
    <row r="1465" s="1" customFormat="1" spans="1:8">
      <c r="A1465" s="232" t="s">
        <v>80</v>
      </c>
      <c r="B1465" s="233">
        <v>11447114</v>
      </c>
      <c r="C1465" s="233">
        <v>13977229</v>
      </c>
      <c r="D1465" s="233">
        <f t="shared" si="44"/>
        <v>2530115</v>
      </c>
      <c r="E1465" s="232" t="s">
        <v>80</v>
      </c>
      <c r="F1465" s="233">
        <v>12768865</v>
      </c>
      <c r="G1465" s="233">
        <v>12786367</v>
      </c>
      <c r="H1465" s="234">
        <f t="shared" si="45"/>
        <v>17502</v>
      </c>
    </row>
    <row r="1466" s="1" customFormat="1" spans="1:8">
      <c r="A1466" s="232" t="s">
        <v>80</v>
      </c>
      <c r="B1466" s="233">
        <v>11447114</v>
      </c>
      <c r="C1466" s="233">
        <v>13977229</v>
      </c>
      <c r="D1466" s="233">
        <f t="shared" si="44"/>
        <v>2530115</v>
      </c>
      <c r="E1466" s="232" t="s">
        <v>80</v>
      </c>
      <c r="F1466" s="233">
        <v>12867887</v>
      </c>
      <c r="G1466" s="233">
        <v>12885209</v>
      </c>
      <c r="H1466" s="234">
        <f t="shared" si="45"/>
        <v>17322</v>
      </c>
    </row>
    <row r="1467" s="1" customFormat="1" spans="1:8">
      <c r="A1467" s="232" t="s">
        <v>80</v>
      </c>
      <c r="B1467" s="233">
        <v>11447114</v>
      </c>
      <c r="C1467" s="233">
        <v>13977229</v>
      </c>
      <c r="D1467" s="233">
        <f t="shared" si="44"/>
        <v>2530115</v>
      </c>
      <c r="E1467" s="232" t="s">
        <v>80</v>
      </c>
      <c r="F1467" s="233">
        <v>12886725</v>
      </c>
      <c r="G1467" s="233">
        <v>12945023</v>
      </c>
      <c r="H1467" s="234">
        <f t="shared" si="45"/>
        <v>58298</v>
      </c>
    </row>
    <row r="1468" s="1" customFormat="1" spans="1:8">
      <c r="A1468" s="232" t="s">
        <v>80</v>
      </c>
      <c r="B1468" s="233">
        <v>11447114</v>
      </c>
      <c r="C1468" s="233">
        <v>13977229</v>
      </c>
      <c r="D1468" s="233">
        <f t="shared" si="44"/>
        <v>2530115</v>
      </c>
      <c r="E1468" s="232" t="s">
        <v>80</v>
      </c>
      <c r="F1468" s="233">
        <v>13012794</v>
      </c>
      <c r="G1468" s="233">
        <v>13041353</v>
      </c>
      <c r="H1468" s="234">
        <f t="shared" si="45"/>
        <v>28559</v>
      </c>
    </row>
    <row r="1469" s="1" customFormat="1" spans="1:8">
      <c r="A1469" s="232" t="s">
        <v>80</v>
      </c>
      <c r="B1469" s="233">
        <v>11447114</v>
      </c>
      <c r="C1469" s="233">
        <v>13977229</v>
      </c>
      <c r="D1469" s="233">
        <f t="shared" si="44"/>
        <v>2530115</v>
      </c>
      <c r="E1469" s="232" t="s">
        <v>80</v>
      </c>
      <c r="F1469" s="233">
        <v>13059306</v>
      </c>
      <c r="G1469" s="233">
        <v>13079793</v>
      </c>
      <c r="H1469" s="234">
        <f t="shared" si="45"/>
        <v>20487</v>
      </c>
    </row>
    <row r="1470" s="1" customFormat="1" spans="1:8">
      <c r="A1470" s="232" t="s">
        <v>80</v>
      </c>
      <c r="B1470" s="233">
        <v>11447114</v>
      </c>
      <c r="C1470" s="233">
        <v>13977229</v>
      </c>
      <c r="D1470" s="233">
        <f t="shared" si="44"/>
        <v>2530115</v>
      </c>
      <c r="E1470" s="232" t="s">
        <v>80</v>
      </c>
      <c r="F1470" s="233">
        <v>11689934</v>
      </c>
      <c r="G1470" s="233">
        <v>11999643</v>
      </c>
      <c r="H1470" s="234">
        <f t="shared" si="45"/>
        <v>309709</v>
      </c>
    </row>
    <row r="1471" s="1" customFormat="1" spans="1:8">
      <c r="A1471" s="232" t="s">
        <v>80</v>
      </c>
      <c r="B1471" s="233">
        <v>11447114</v>
      </c>
      <c r="C1471" s="233">
        <v>13977229</v>
      </c>
      <c r="D1471" s="233">
        <f t="shared" si="44"/>
        <v>2530115</v>
      </c>
      <c r="E1471" s="232" t="s">
        <v>80</v>
      </c>
      <c r="F1471" s="233">
        <v>12003277</v>
      </c>
      <c r="G1471" s="233">
        <v>12154363</v>
      </c>
      <c r="H1471" s="234">
        <f t="shared" si="45"/>
        <v>151086</v>
      </c>
    </row>
    <row r="1472" s="1" customFormat="1" spans="1:8">
      <c r="A1472" s="232" t="s">
        <v>80</v>
      </c>
      <c r="B1472" s="233">
        <v>11447114</v>
      </c>
      <c r="C1472" s="233">
        <v>13977229</v>
      </c>
      <c r="D1472" s="233">
        <f t="shared" si="44"/>
        <v>2530115</v>
      </c>
      <c r="E1472" s="232" t="s">
        <v>80</v>
      </c>
      <c r="F1472" s="233">
        <v>12302352</v>
      </c>
      <c r="G1472" s="233">
        <v>12338342</v>
      </c>
      <c r="H1472" s="234">
        <f t="shared" si="45"/>
        <v>35990</v>
      </c>
    </row>
    <row r="1473" s="1" customFormat="1" spans="1:8">
      <c r="A1473" s="232" t="s">
        <v>80</v>
      </c>
      <c r="B1473" s="233">
        <v>11447114</v>
      </c>
      <c r="C1473" s="233">
        <v>13977229</v>
      </c>
      <c r="D1473" s="233">
        <f t="shared" si="44"/>
        <v>2530115</v>
      </c>
      <c r="E1473" s="232" t="s">
        <v>80</v>
      </c>
      <c r="F1473" s="233">
        <v>12650149</v>
      </c>
      <c r="G1473" s="233">
        <v>12767574</v>
      </c>
      <c r="H1473" s="234">
        <f t="shared" si="45"/>
        <v>117425</v>
      </c>
    </row>
    <row r="1474" s="1" customFormat="1" spans="1:8">
      <c r="A1474" s="232" t="s">
        <v>80</v>
      </c>
      <c r="B1474" s="233">
        <v>11447114</v>
      </c>
      <c r="C1474" s="233">
        <v>13977229</v>
      </c>
      <c r="D1474" s="233">
        <f t="shared" si="44"/>
        <v>2530115</v>
      </c>
      <c r="E1474" s="232" t="s">
        <v>80</v>
      </c>
      <c r="F1474" s="233">
        <v>12797894</v>
      </c>
      <c r="G1474" s="233">
        <v>12862137</v>
      </c>
      <c r="H1474" s="234">
        <f t="shared" si="45"/>
        <v>64243</v>
      </c>
    </row>
    <row r="1475" s="1" customFormat="1" spans="1:8">
      <c r="A1475" s="232" t="s">
        <v>80</v>
      </c>
      <c r="B1475" s="233">
        <v>11447114</v>
      </c>
      <c r="C1475" s="233">
        <v>13977229</v>
      </c>
      <c r="D1475" s="233">
        <f t="shared" si="44"/>
        <v>2530115</v>
      </c>
      <c r="E1475" s="232" t="s">
        <v>80</v>
      </c>
      <c r="F1475" s="233">
        <v>12946760</v>
      </c>
      <c r="G1475" s="233">
        <v>13012241</v>
      </c>
      <c r="H1475" s="234">
        <f t="shared" si="45"/>
        <v>65481</v>
      </c>
    </row>
    <row r="1476" s="1" customFormat="1" spans="1:8">
      <c r="A1476" s="232" t="s">
        <v>80</v>
      </c>
      <c r="B1476" s="233">
        <v>11447114</v>
      </c>
      <c r="C1476" s="233">
        <v>13977229</v>
      </c>
      <c r="D1476" s="233">
        <f t="shared" si="44"/>
        <v>2530115</v>
      </c>
      <c r="E1476" s="232" t="s">
        <v>80</v>
      </c>
      <c r="F1476" s="233">
        <v>13082247</v>
      </c>
      <c r="G1476" s="233">
        <v>13434244</v>
      </c>
      <c r="H1476" s="234">
        <f t="shared" si="45"/>
        <v>351997</v>
      </c>
    </row>
    <row r="1477" s="1" customFormat="1" spans="1:8">
      <c r="A1477" s="232" t="s">
        <v>80</v>
      </c>
      <c r="B1477" s="233">
        <v>11447114</v>
      </c>
      <c r="C1477" s="233">
        <v>13977229</v>
      </c>
      <c r="D1477" s="233">
        <f t="shared" ref="D1477:D1540" si="46">C1477-B1477</f>
        <v>2530115</v>
      </c>
      <c r="E1477" s="232" t="s">
        <v>80</v>
      </c>
      <c r="F1477" s="233">
        <v>13462882</v>
      </c>
      <c r="G1477" s="233">
        <v>13538995</v>
      </c>
      <c r="H1477" s="234">
        <f t="shared" ref="H1477:H1540" si="47">G1477-F1477</f>
        <v>76113</v>
      </c>
    </row>
    <row r="1478" s="1" customFormat="1" spans="1:8">
      <c r="A1478" s="232" t="s">
        <v>80</v>
      </c>
      <c r="B1478" s="233">
        <v>11447114</v>
      </c>
      <c r="C1478" s="233">
        <v>13977229</v>
      </c>
      <c r="D1478" s="233">
        <f t="shared" si="46"/>
        <v>2530115</v>
      </c>
      <c r="E1478" s="232" t="s">
        <v>80</v>
      </c>
      <c r="F1478" s="233">
        <v>13739039</v>
      </c>
      <c r="G1478" s="233">
        <v>13936862</v>
      </c>
      <c r="H1478" s="234">
        <f t="shared" si="47"/>
        <v>197823</v>
      </c>
    </row>
    <row r="1479" s="1" customFormat="1" spans="1:8">
      <c r="A1479" s="232" t="s">
        <v>80</v>
      </c>
      <c r="B1479" s="233">
        <v>11447114</v>
      </c>
      <c r="C1479" s="233">
        <v>13977229</v>
      </c>
      <c r="D1479" s="233">
        <f t="shared" si="46"/>
        <v>2530115</v>
      </c>
      <c r="E1479" s="232" t="s">
        <v>80</v>
      </c>
      <c r="F1479" s="233">
        <v>11403758</v>
      </c>
      <c r="G1479" s="233">
        <v>11688179</v>
      </c>
      <c r="H1479" s="234">
        <f t="shared" si="47"/>
        <v>284421</v>
      </c>
    </row>
    <row r="1480" s="1" customFormat="1" spans="1:8">
      <c r="A1480" s="232" t="s">
        <v>80</v>
      </c>
      <c r="B1480" s="233">
        <v>11447114</v>
      </c>
      <c r="C1480" s="233">
        <v>13977229</v>
      </c>
      <c r="D1480" s="233">
        <f t="shared" si="46"/>
        <v>2530115</v>
      </c>
      <c r="E1480" s="232" t="s">
        <v>80</v>
      </c>
      <c r="F1480" s="233">
        <v>12360427</v>
      </c>
      <c r="G1480" s="233">
        <v>12633609</v>
      </c>
      <c r="H1480" s="234">
        <f t="shared" si="47"/>
        <v>273182</v>
      </c>
    </row>
    <row r="1481" s="1" customFormat="1" spans="1:8">
      <c r="A1481" s="232" t="s">
        <v>80</v>
      </c>
      <c r="B1481" s="233">
        <v>11447114</v>
      </c>
      <c r="C1481" s="233">
        <v>13977229</v>
      </c>
      <c r="D1481" s="233">
        <f t="shared" si="46"/>
        <v>2530115</v>
      </c>
      <c r="E1481" s="232" t="s">
        <v>80</v>
      </c>
      <c r="F1481" s="233">
        <v>13544765</v>
      </c>
      <c r="G1481" s="233">
        <v>13737764</v>
      </c>
      <c r="H1481" s="234">
        <f t="shared" si="47"/>
        <v>192999</v>
      </c>
    </row>
    <row r="1482" s="1" customFormat="1" spans="1:8">
      <c r="A1482" s="232" t="s">
        <v>80</v>
      </c>
      <c r="B1482" s="233">
        <v>74591517</v>
      </c>
      <c r="C1482" s="233">
        <v>74750013</v>
      </c>
      <c r="D1482" s="233">
        <f t="shared" si="46"/>
        <v>158496</v>
      </c>
      <c r="E1482" s="232" t="s">
        <v>80</v>
      </c>
      <c r="F1482" s="233">
        <v>74678948</v>
      </c>
      <c r="G1482" s="233">
        <v>74689328</v>
      </c>
      <c r="H1482" s="234">
        <f t="shared" si="47"/>
        <v>10380</v>
      </c>
    </row>
    <row r="1483" s="1" customFormat="1" spans="1:8">
      <c r="A1483" s="232" t="s">
        <v>80</v>
      </c>
      <c r="B1483" s="233">
        <v>74591517</v>
      </c>
      <c r="C1483" s="233">
        <v>74750013</v>
      </c>
      <c r="D1483" s="233">
        <f t="shared" si="46"/>
        <v>158496</v>
      </c>
      <c r="E1483" s="232" t="s">
        <v>80</v>
      </c>
      <c r="F1483" s="233">
        <v>74714849</v>
      </c>
      <c r="G1483" s="233">
        <v>74762230</v>
      </c>
      <c r="H1483" s="234">
        <f t="shared" si="47"/>
        <v>47381</v>
      </c>
    </row>
    <row r="1484" s="1" customFormat="1" spans="1:8">
      <c r="A1484" s="232" t="s">
        <v>81</v>
      </c>
      <c r="B1484" s="233">
        <v>27888</v>
      </c>
      <c r="C1484" s="233">
        <v>257638</v>
      </c>
      <c r="D1484" s="233">
        <f t="shared" si="46"/>
        <v>229750</v>
      </c>
      <c r="E1484" s="232" t="s">
        <v>81</v>
      </c>
      <c r="F1484" s="233">
        <v>0</v>
      </c>
      <c r="G1484" s="233">
        <v>11769343</v>
      </c>
      <c r="H1484" s="234">
        <f t="shared" si="47"/>
        <v>11769343</v>
      </c>
    </row>
    <row r="1485" s="1" customFormat="1" spans="1:8">
      <c r="A1485" s="232" t="s">
        <v>81</v>
      </c>
      <c r="B1485" s="233">
        <v>275059</v>
      </c>
      <c r="C1485" s="233">
        <v>11865213</v>
      </c>
      <c r="D1485" s="233">
        <f t="shared" si="46"/>
        <v>11590154</v>
      </c>
      <c r="E1485" s="232" t="s">
        <v>81</v>
      </c>
      <c r="F1485" s="233">
        <v>11844038</v>
      </c>
      <c r="G1485" s="233">
        <v>11844324</v>
      </c>
      <c r="H1485" s="234">
        <f t="shared" si="47"/>
        <v>286</v>
      </c>
    </row>
    <row r="1486" s="1" customFormat="1" spans="1:8">
      <c r="A1486" s="232" t="s">
        <v>81</v>
      </c>
      <c r="B1486" s="233">
        <v>275059</v>
      </c>
      <c r="C1486" s="233">
        <v>11865213</v>
      </c>
      <c r="D1486" s="233">
        <f t="shared" si="46"/>
        <v>11590154</v>
      </c>
      <c r="E1486" s="232" t="s">
        <v>81</v>
      </c>
      <c r="F1486" s="233">
        <v>11777107</v>
      </c>
      <c r="G1486" s="233">
        <v>11840684</v>
      </c>
      <c r="H1486" s="234">
        <f t="shared" si="47"/>
        <v>63577</v>
      </c>
    </row>
    <row r="1487" s="1" customFormat="1" spans="1:8">
      <c r="A1487" s="232" t="s">
        <v>81</v>
      </c>
      <c r="B1487" s="233">
        <v>275059</v>
      </c>
      <c r="C1487" s="233">
        <v>11865213</v>
      </c>
      <c r="D1487" s="233">
        <f t="shared" si="46"/>
        <v>11590154</v>
      </c>
      <c r="E1487" s="232" t="s">
        <v>81</v>
      </c>
      <c r="F1487" s="233">
        <v>0</v>
      </c>
      <c r="G1487" s="233">
        <v>11769343</v>
      </c>
      <c r="H1487" s="234">
        <f t="shared" si="47"/>
        <v>11769343</v>
      </c>
    </row>
    <row r="1488" s="1" customFormat="1" spans="1:8">
      <c r="A1488" s="232" t="s">
        <v>81</v>
      </c>
      <c r="B1488" s="233">
        <v>14105206</v>
      </c>
      <c r="C1488" s="233">
        <v>14129164</v>
      </c>
      <c r="D1488" s="233">
        <f t="shared" si="46"/>
        <v>23958</v>
      </c>
      <c r="E1488" s="232" t="s">
        <v>81</v>
      </c>
      <c r="F1488" s="233">
        <v>12910822</v>
      </c>
      <c r="G1488" s="233">
        <v>14997555</v>
      </c>
      <c r="H1488" s="234">
        <f t="shared" si="47"/>
        <v>2086733</v>
      </c>
    </row>
    <row r="1489" s="1" customFormat="1" spans="1:8">
      <c r="A1489" s="232" t="s">
        <v>81</v>
      </c>
      <c r="B1489" s="233">
        <v>14130376</v>
      </c>
      <c r="C1489" s="233">
        <v>14184659</v>
      </c>
      <c r="D1489" s="233">
        <f t="shared" si="46"/>
        <v>54283</v>
      </c>
      <c r="E1489" s="232" t="s">
        <v>81</v>
      </c>
      <c r="F1489" s="233">
        <v>12910822</v>
      </c>
      <c r="G1489" s="233">
        <v>14997555</v>
      </c>
      <c r="H1489" s="234">
        <f t="shared" si="47"/>
        <v>2086733</v>
      </c>
    </row>
    <row r="1490" s="1" customFormat="1" spans="1:8">
      <c r="A1490" s="232" t="s">
        <v>81</v>
      </c>
      <c r="B1490" s="233">
        <v>14209141</v>
      </c>
      <c r="C1490" s="233">
        <v>14224919</v>
      </c>
      <c r="D1490" s="233">
        <f t="shared" si="46"/>
        <v>15778</v>
      </c>
      <c r="E1490" s="232" t="s">
        <v>81</v>
      </c>
      <c r="F1490" s="233">
        <v>12910822</v>
      </c>
      <c r="G1490" s="233">
        <v>14997555</v>
      </c>
      <c r="H1490" s="234">
        <f t="shared" si="47"/>
        <v>2086733</v>
      </c>
    </row>
    <row r="1491" s="1" customFormat="1" spans="1:8">
      <c r="A1491" s="232" t="s">
        <v>81</v>
      </c>
      <c r="B1491" s="233">
        <v>14234271</v>
      </c>
      <c r="C1491" s="233">
        <v>14303377</v>
      </c>
      <c r="D1491" s="233">
        <f t="shared" si="46"/>
        <v>69106</v>
      </c>
      <c r="E1491" s="232" t="s">
        <v>81</v>
      </c>
      <c r="F1491" s="233">
        <v>12910822</v>
      </c>
      <c r="G1491" s="233">
        <v>14997555</v>
      </c>
      <c r="H1491" s="234">
        <f t="shared" si="47"/>
        <v>2086733</v>
      </c>
    </row>
    <row r="1492" s="1" customFormat="1" spans="1:8">
      <c r="A1492" s="232" t="s">
        <v>81</v>
      </c>
      <c r="B1492" s="233">
        <v>14321726</v>
      </c>
      <c r="C1492" s="233">
        <v>14384249</v>
      </c>
      <c r="D1492" s="233">
        <f t="shared" si="46"/>
        <v>62523</v>
      </c>
      <c r="E1492" s="232" t="s">
        <v>81</v>
      </c>
      <c r="F1492" s="233">
        <v>12910822</v>
      </c>
      <c r="G1492" s="233">
        <v>14997555</v>
      </c>
      <c r="H1492" s="234">
        <f t="shared" si="47"/>
        <v>2086733</v>
      </c>
    </row>
    <row r="1493" s="1" customFormat="1" spans="1:8">
      <c r="A1493" s="232" t="s">
        <v>81</v>
      </c>
      <c r="B1493" s="233">
        <v>14388162</v>
      </c>
      <c r="C1493" s="233">
        <v>14402279</v>
      </c>
      <c r="D1493" s="233">
        <f t="shared" si="46"/>
        <v>14117</v>
      </c>
      <c r="E1493" s="232" t="s">
        <v>81</v>
      </c>
      <c r="F1493" s="233">
        <v>12910822</v>
      </c>
      <c r="G1493" s="233">
        <v>14997555</v>
      </c>
      <c r="H1493" s="234">
        <f t="shared" si="47"/>
        <v>2086733</v>
      </c>
    </row>
    <row r="1494" s="1" customFormat="1" spans="1:8">
      <c r="A1494" s="232" t="s">
        <v>81</v>
      </c>
      <c r="B1494" s="233">
        <v>14522508</v>
      </c>
      <c r="C1494" s="233">
        <v>14525618</v>
      </c>
      <c r="D1494" s="233">
        <f t="shared" si="46"/>
        <v>3110</v>
      </c>
      <c r="E1494" s="232" t="s">
        <v>81</v>
      </c>
      <c r="F1494" s="233">
        <v>12910822</v>
      </c>
      <c r="G1494" s="233">
        <v>14997555</v>
      </c>
      <c r="H1494" s="234">
        <f t="shared" si="47"/>
        <v>2086733</v>
      </c>
    </row>
    <row r="1495" s="1" customFormat="1" spans="1:8">
      <c r="A1495" s="232" t="s">
        <v>81</v>
      </c>
      <c r="B1495" s="233">
        <v>14652331</v>
      </c>
      <c r="C1495" s="233">
        <v>14722660</v>
      </c>
      <c r="D1495" s="233">
        <f t="shared" si="46"/>
        <v>70329</v>
      </c>
      <c r="E1495" s="232" t="s">
        <v>81</v>
      </c>
      <c r="F1495" s="233">
        <v>12910822</v>
      </c>
      <c r="G1495" s="233">
        <v>14997555</v>
      </c>
      <c r="H1495" s="234">
        <f t="shared" si="47"/>
        <v>2086733</v>
      </c>
    </row>
    <row r="1496" s="1" customFormat="1" spans="1:8">
      <c r="A1496" s="232" t="s">
        <v>81</v>
      </c>
      <c r="B1496" s="233">
        <v>14744876</v>
      </c>
      <c r="C1496" s="233">
        <v>14772542</v>
      </c>
      <c r="D1496" s="233">
        <f t="shared" si="46"/>
        <v>27666</v>
      </c>
      <c r="E1496" s="232" t="s">
        <v>81</v>
      </c>
      <c r="F1496" s="233">
        <v>12910822</v>
      </c>
      <c r="G1496" s="233">
        <v>14997555</v>
      </c>
      <c r="H1496" s="234">
        <f t="shared" si="47"/>
        <v>2086733</v>
      </c>
    </row>
    <row r="1497" s="1" customFormat="1" spans="1:8">
      <c r="A1497" s="232" t="s">
        <v>81</v>
      </c>
      <c r="B1497" s="233">
        <v>14842668</v>
      </c>
      <c r="C1497" s="233">
        <v>14890958</v>
      </c>
      <c r="D1497" s="233">
        <f t="shared" si="46"/>
        <v>48290</v>
      </c>
      <c r="E1497" s="232" t="s">
        <v>81</v>
      </c>
      <c r="F1497" s="233">
        <v>12910822</v>
      </c>
      <c r="G1497" s="233">
        <v>14997555</v>
      </c>
      <c r="H1497" s="234">
        <f t="shared" si="47"/>
        <v>2086733</v>
      </c>
    </row>
    <row r="1498" s="1" customFormat="1" spans="1:8">
      <c r="A1498" s="232" t="s">
        <v>81</v>
      </c>
      <c r="B1498" s="233">
        <v>14892150</v>
      </c>
      <c r="C1498" s="233">
        <v>14926380</v>
      </c>
      <c r="D1498" s="233">
        <f t="shared" si="46"/>
        <v>34230</v>
      </c>
      <c r="E1498" s="232" t="s">
        <v>81</v>
      </c>
      <c r="F1498" s="233">
        <v>12910822</v>
      </c>
      <c r="G1498" s="233">
        <v>14997555</v>
      </c>
      <c r="H1498" s="234">
        <f t="shared" si="47"/>
        <v>2086733</v>
      </c>
    </row>
    <row r="1499" s="1" customFormat="1" spans="1:8">
      <c r="A1499" s="232" t="s">
        <v>81</v>
      </c>
      <c r="B1499" s="233">
        <v>15121713</v>
      </c>
      <c r="C1499" s="233">
        <v>15213542</v>
      </c>
      <c r="D1499" s="233">
        <f t="shared" si="46"/>
        <v>91829</v>
      </c>
      <c r="E1499" s="232" t="s">
        <v>81</v>
      </c>
      <c r="F1499" s="233">
        <v>15208131</v>
      </c>
      <c r="G1499" s="233">
        <v>15211919</v>
      </c>
      <c r="H1499" s="234">
        <f t="shared" si="47"/>
        <v>3788</v>
      </c>
    </row>
    <row r="1500" s="1" customFormat="1" spans="1:8">
      <c r="A1500" s="232" t="s">
        <v>81</v>
      </c>
      <c r="B1500" s="233">
        <v>15217486</v>
      </c>
      <c r="C1500" s="233">
        <v>15220744</v>
      </c>
      <c r="D1500" s="233">
        <f t="shared" si="46"/>
        <v>3258</v>
      </c>
      <c r="E1500" s="232" t="s">
        <v>81</v>
      </c>
      <c r="F1500" s="233">
        <v>15217725</v>
      </c>
      <c r="G1500" s="233">
        <v>15218128</v>
      </c>
      <c r="H1500" s="234">
        <f t="shared" si="47"/>
        <v>403</v>
      </c>
    </row>
    <row r="1501" s="1" customFormat="1" spans="1:8">
      <c r="A1501" s="232" t="s">
        <v>81</v>
      </c>
      <c r="B1501" s="233">
        <v>40704192</v>
      </c>
      <c r="C1501" s="233">
        <v>41266259</v>
      </c>
      <c r="D1501" s="233">
        <f t="shared" si="46"/>
        <v>562067</v>
      </c>
      <c r="E1501" s="232" t="s">
        <v>81</v>
      </c>
      <c r="F1501" s="233">
        <v>41194887</v>
      </c>
      <c r="G1501" s="233">
        <v>41195169</v>
      </c>
      <c r="H1501" s="234">
        <f t="shared" si="47"/>
        <v>282</v>
      </c>
    </row>
    <row r="1502" s="1" customFormat="1" spans="1:8">
      <c r="A1502" s="232" t="s">
        <v>81</v>
      </c>
      <c r="B1502" s="233">
        <v>40704192</v>
      </c>
      <c r="C1502" s="233">
        <v>41266259</v>
      </c>
      <c r="D1502" s="233">
        <f t="shared" si="46"/>
        <v>562067</v>
      </c>
      <c r="E1502" s="232" t="s">
        <v>81</v>
      </c>
      <c r="F1502" s="233">
        <v>41196880</v>
      </c>
      <c r="G1502" s="233">
        <v>41196886</v>
      </c>
      <c r="H1502" s="234">
        <f t="shared" si="47"/>
        <v>6</v>
      </c>
    </row>
    <row r="1503" s="1" customFormat="1" spans="1:8">
      <c r="A1503" s="232" t="s">
        <v>81</v>
      </c>
      <c r="B1503" s="233">
        <v>40704192</v>
      </c>
      <c r="C1503" s="233">
        <v>41266259</v>
      </c>
      <c r="D1503" s="233">
        <f t="shared" si="46"/>
        <v>562067</v>
      </c>
      <c r="E1503" s="232" t="s">
        <v>81</v>
      </c>
      <c r="F1503" s="233">
        <v>41198439</v>
      </c>
      <c r="G1503" s="233">
        <v>41198624</v>
      </c>
      <c r="H1503" s="234">
        <f t="shared" si="47"/>
        <v>185</v>
      </c>
    </row>
    <row r="1504" s="1" customFormat="1" spans="1:8">
      <c r="A1504" s="232" t="s">
        <v>81</v>
      </c>
      <c r="B1504" s="233">
        <v>40704192</v>
      </c>
      <c r="C1504" s="233">
        <v>41266259</v>
      </c>
      <c r="D1504" s="233">
        <f t="shared" si="46"/>
        <v>562067</v>
      </c>
      <c r="E1504" s="232" t="s">
        <v>81</v>
      </c>
      <c r="F1504" s="233">
        <v>41199217</v>
      </c>
      <c r="G1504" s="233">
        <v>41199377</v>
      </c>
      <c r="H1504" s="234">
        <f t="shared" si="47"/>
        <v>160</v>
      </c>
    </row>
    <row r="1505" s="1" customFormat="1" spans="1:8">
      <c r="A1505" s="232" t="s">
        <v>81</v>
      </c>
      <c r="B1505" s="233">
        <v>40704192</v>
      </c>
      <c r="C1505" s="233">
        <v>41266259</v>
      </c>
      <c r="D1505" s="233">
        <f t="shared" si="46"/>
        <v>562067</v>
      </c>
      <c r="E1505" s="232" t="s">
        <v>81</v>
      </c>
      <c r="F1505" s="233">
        <v>41245501</v>
      </c>
      <c r="G1505" s="233">
        <v>41246200</v>
      </c>
      <c r="H1505" s="234">
        <f t="shared" si="47"/>
        <v>699</v>
      </c>
    </row>
    <row r="1506" s="1" customFormat="1" spans="1:8">
      <c r="A1506" s="232" t="s">
        <v>81</v>
      </c>
      <c r="B1506" s="233">
        <v>40704192</v>
      </c>
      <c r="C1506" s="233">
        <v>41266259</v>
      </c>
      <c r="D1506" s="233">
        <f t="shared" si="46"/>
        <v>562067</v>
      </c>
      <c r="E1506" s="232" t="s">
        <v>81</v>
      </c>
      <c r="F1506" s="233">
        <v>41185286</v>
      </c>
      <c r="G1506" s="233">
        <v>41192304</v>
      </c>
      <c r="H1506" s="234">
        <f t="shared" si="47"/>
        <v>7018</v>
      </c>
    </row>
    <row r="1507" s="1" customFormat="1" spans="1:8">
      <c r="A1507" s="232" t="s">
        <v>81</v>
      </c>
      <c r="B1507" s="233">
        <v>40704192</v>
      </c>
      <c r="C1507" s="233">
        <v>41266259</v>
      </c>
      <c r="D1507" s="233">
        <f t="shared" si="46"/>
        <v>562067</v>
      </c>
      <c r="E1507" s="232" t="s">
        <v>81</v>
      </c>
      <c r="F1507" s="233">
        <v>41203899</v>
      </c>
      <c r="G1507" s="233">
        <v>41224751</v>
      </c>
      <c r="H1507" s="234">
        <f t="shared" si="47"/>
        <v>20852</v>
      </c>
    </row>
    <row r="1508" s="1" customFormat="1" spans="1:8">
      <c r="A1508" s="232" t="s">
        <v>81</v>
      </c>
      <c r="B1508" s="233">
        <v>40704192</v>
      </c>
      <c r="C1508" s="233">
        <v>41266259</v>
      </c>
      <c r="D1508" s="233">
        <f t="shared" si="46"/>
        <v>562067</v>
      </c>
      <c r="E1508" s="232" t="s">
        <v>81</v>
      </c>
      <c r="F1508" s="233">
        <v>40927860</v>
      </c>
      <c r="G1508" s="233">
        <v>41183531</v>
      </c>
      <c r="H1508" s="234">
        <f t="shared" si="47"/>
        <v>255671</v>
      </c>
    </row>
    <row r="1509" s="1" customFormat="1" spans="1:8">
      <c r="A1509" s="232" t="s">
        <v>81</v>
      </c>
      <c r="B1509" s="233">
        <v>41512053</v>
      </c>
      <c r="C1509" s="233">
        <v>41517270</v>
      </c>
      <c r="D1509" s="233">
        <f t="shared" si="46"/>
        <v>5217</v>
      </c>
      <c r="E1509" s="232" t="s">
        <v>81</v>
      </c>
      <c r="F1509" s="233">
        <v>41512578</v>
      </c>
      <c r="G1509" s="233">
        <v>41512765</v>
      </c>
      <c r="H1509" s="234">
        <f t="shared" si="47"/>
        <v>187</v>
      </c>
    </row>
    <row r="1510" s="1" customFormat="1" spans="1:8">
      <c r="A1510" s="232" t="s">
        <v>81</v>
      </c>
      <c r="B1510" s="233">
        <v>41512053</v>
      </c>
      <c r="C1510" s="233">
        <v>41517270</v>
      </c>
      <c r="D1510" s="233">
        <f t="shared" si="46"/>
        <v>5217</v>
      </c>
      <c r="E1510" s="232" t="s">
        <v>81</v>
      </c>
      <c r="F1510" s="233">
        <v>41513072</v>
      </c>
      <c r="G1510" s="233">
        <v>41513501</v>
      </c>
      <c r="H1510" s="234">
        <f t="shared" si="47"/>
        <v>429</v>
      </c>
    </row>
    <row r="1511" s="1" customFormat="1" spans="1:8">
      <c r="A1511" s="232" t="s">
        <v>81</v>
      </c>
      <c r="B1511" s="233">
        <v>41901983</v>
      </c>
      <c r="C1511" s="233">
        <v>41904845</v>
      </c>
      <c r="D1511" s="233">
        <f t="shared" si="46"/>
        <v>2862</v>
      </c>
      <c r="E1511" s="232" t="s">
        <v>81</v>
      </c>
      <c r="F1511" s="233">
        <v>41899396</v>
      </c>
      <c r="G1511" s="233">
        <v>41902507</v>
      </c>
      <c r="H1511" s="234">
        <f t="shared" si="47"/>
        <v>3111</v>
      </c>
    </row>
    <row r="1512" s="1" customFormat="1" spans="1:8">
      <c r="A1512" s="232" t="s">
        <v>81</v>
      </c>
      <c r="B1512" s="233">
        <v>42701142</v>
      </c>
      <c r="C1512" s="233">
        <v>42861699</v>
      </c>
      <c r="D1512" s="233">
        <f t="shared" si="46"/>
        <v>160557</v>
      </c>
      <c r="E1512" s="232" t="s">
        <v>81</v>
      </c>
      <c r="F1512" s="233">
        <v>42781339</v>
      </c>
      <c r="G1512" s="233">
        <v>42781626</v>
      </c>
      <c r="H1512" s="234">
        <f t="shared" si="47"/>
        <v>287</v>
      </c>
    </row>
    <row r="1513" s="1" customFormat="1" spans="1:8">
      <c r="A1513" s="232" t="s">
        <v>81</v>
      </c>
      <c r="B1513" s="233">
        <v>42701142</v>
      </c>
      <c r="C1513" s="233">
        <v>42861699</v>
      </c>
      <c r="D1513" s="233">
        <f t="shared" si="46"/>
        <v>160557</v>
      </c>
      <c r="E1513" s="232" t="s">
        <v>81</v>
      </c>
      <c r="F1513" s="233">
        <v>42783751</v>
      </c>
      <c r="G1513" s="233">
        <v>42853342</v>
      </c>
      <c r="H1513" s="234">
        <f t="shared" si="47"/>
        <v>69591</v>
      </c>
    </row>
    <row r="1514" s="1" customFormat="1" spans="1:8">
      <c r="A1514" s="232" t="s">
        <v>81</v>
      </c>
      <c r="B1514" s="233">
        <v>43499415</v>
      </c>
      <c r="C1514" s="233">
        <v>43698740</v>
      </c>
      <c r="D1514" s="233">
        <f t="shared" si="46"/>
        <v>199325</v>
      </c>
      <c r="E1514" s="232" t="s">
        <v>81</v>
      </c>
      <c r="F1514" s="233">
        <v>43624973</v>
      </c>
      <c r="G1514" s="233">
        <v>43625311</v>
      </c>
      <c r="H1514" s="234">
        <f t="shared" si="47"/>
        <v>338</v>
      </c>
    </row>
    <row r="1515" s="1" customFormat="1" spans="1:8">
      <c r="A1515" s="232" t="s">
        <v>81</v>
      </c>
      <c r="B1515" s="233">
        <v>43499415</v>
      </c>
      <c r="C1515" s="233">
        <v>43698740</v>
      </c>
      <c r="D1515" s="233">
        <f t="shared" si="46"/>
        <v>199325</v>
      </c>
      <c r="E1515" s="232" t="s">
        <v>81</v>
      </c>
      <c r="F1515" s="233">
        <v>43555552</v>
      </c>
      <c r="G1515" s="233">
        <v>43584784</v>
      </c>
      <c r="H1515" s="234">
        <f t="shared" si="47"/>
        <v>29232</v>
      </c>
    </row>
    <row r="1516" s="1" customFormat="1" spans="1:8">
      <c r="A1516" s="232" t="s">
        <v>81</v>
      </c>
      <c r="B1516" s="233">
        <v>44134186</v>
      </c>
      <c r="C1516" s="233">
        <v>44193142</v>
      </c>
      <c r="D1516" s="233">
        <f t="shared" si="46"/>
        <v>58956</v>
      </c>
      <c r="E1516" s="232" t="s">
        <v>81</v>
      </c>
      <c r="F1516" s="233">
        <v>44176545</v>
      </c>
      <c r="G1516" s="233">
        <v>44184047</v>
      </c>
      <c r="H1516" s="234">
        <f t="shared" si="47"/>
        <v>7502</v>
      </c>
    </row>
    <row r="1517" s="1" customFormat="1" spans="1:8">
      <c r="A1517" s="232" t="s">
        <v>81</v>
      </c>
      <c r="B1517" s="233">
        <v>44386961</v>
      </c>
      <c r="C1517" s="233">
        <v>44452421</v>
      </c>
      <c r="D1517" s="233">
        <f t="shared" si="46"/>
        <v>65460</v>
      </c>
      <c r="E1517" s="232" t="s">
        <v>81</v>
      </c>
      <c r="F1517" s="233">
        <v>44408395</v>
      </c>
      <c r="G1517" s="233">
        <v>44429101</v>
      </c>
      <c r="H1517" s="234">
        <f t="shared" si="47"/>
        <v>20706</v>
      </c>
    </row>
    <row r="1518" s="1" customFormat="1" spans="1:8">
      <c r="A1518" s="232" t="s">
        <v>81</v>
      </c>
      <c r="B1518" s="233">
        <v>44505349</v>
      </c>
      <c r="C1518" s="233">
        <v>44620337</v>
      </c>
      <c r="D1518" s="233">
        <f t="shared" si="46"/>
        <v>114988</v>
      </c>
      <c r="E1518" s="232" t="s">
        <v>81</v>
      </c>
      <c r="F1518" s="233">
        <v>44578420</v>
      </c>
      <c r="G1518" s="233">
        <v>44586252</v>
      </c>
      <c r="H1518" s="234">
        <f t="shared" si="47"/>
        <v>7832</v>
      </c>
    </row>
    <row r="1519" s="1" customFormat="1" spans="1:8">
      <c r="A1519" s="232" t="s">
        <v>81</v>
      </c>
      <c r="B1519" s="233">
        <v>44885046</v>
      </c>
      <c r="C1519" s="233">
        <v>44979003</v>
      </c>
      <c r="D1519" s="233">
        <f t="shared" si="46"/>
        <v>93957</v>
      </c>
      <c r="E1519" s="232" t="s">
        <v>81</v>
      </c>
      <c r="F1519" s="233">
        <v>44901211</v>
      </c>
      <c r="G1519" s="233">
        <v>44913662</v>
      </c>
      <c r="H1519" s="234">
        <f t="shared" si="47"/>
        <v>12451</v>
      </c>
    </row>
    <row r="1520" s="1" customFormat="1" spans="1:8">
      <c r="A1520" s="232" t="s">
        <v>81</v>
      </c>
      <c r="B1520" s="233">
        <v>44885046</v>
      </c>
      <c r="C1520" s="233">
        <v>44979003</v>
      </c>
      <c r="D1520" s="233">
        <f t="shared" si="46"/>
        <v>93957</v>
      </c>
      <c r="E1520" s="232" t="s">
        <v>81</v>
      </c>
      <c r="F1520" s="233">
        <v>44921350</v>
      </c>
      <c r="G1520" s="233">
        <v>44934731</v>
      </c>
      <c r="H1520" s="234">
        <f t="shared" si="47"/>
        <v>13381</v>
      </c>
    </row>
    <row r="1521" s="1" customFormat="1" spans="1:8">
      <c r="A1521" s="232" t="s">
        <v>81</v>
      </c>
      <c r="B1521" s="233">
        <v>46231099</v>
      </c>
      <c r="C1521" s="233">
        <v>46303135</v>
      </c>
      <c r="D1521" s="233">
        <f t="shared" si="46"/>
        <v>72036</v>
      </c>
      <c r="E1521" s="232" t="s">
        <v>81</v>
      </c>
      <c r="F1521" s="233">
        <v>46255551</v>
      </c>
      <c r="G1521" s="233">
        <v>46259049</v>
      </c>
      <c r="H1521" s="234">
        <f t="shared" si="47"/>
        <v>3498</v>
      </c>
    </row>
    <row r="1522" s="1" customFormat="1" spans="1:8">
      <c r="A1522" s="232" t="s">
        <v>81</v>
      </c>
      <c r="B1522" s="233">
        <v>67423779</v>
      </c>
      <c r="C1522" s="233">
        <v>67540457</v>
      </c>
      <c r="D1522" s="233">
        <f t="shared" si="46"/>
        <v>116678</v>
      </c>
      <c r="E1522" s="232" t="s">
        <v>81</v>
      </c>
      <c r="F1522" s="233">
        <v>67508287</v>
      </c>
      <c r="G1522" s="233">
        <v>67509555</v>
      </c>
      <c r="H1522" s="234">
        <f t="shared" si="47"/>
        <v>1268</v>
      </c>
    </row>
    <row r="1523" s="1" customFormat="1" spans="1:8">
      <c r="A1523" s="232" t="s">
        <v>82</v>
      </c>
      <c r="B1523" s="233">
        <v>19741</v>
      </c>
      <c r="C1523" s="233">
        <v>9824374</v>
      </c>
      <c r="D1523" s="233">
        <f t="shared" si="46"/>
        <v>9804633</v>
      </c>
      <c r="E1523" s="232" t="s">
        <v>82</v>
      </c>
      <c r="F1523" s="233">
        <v>0</v>
      </c>
      <c r="G1523" s="233">
        <v>20429</v>
      </c>
      <c r="H1523" s="234">
        <f t="shared" si="47"/>
        <v>20429</v>
      </c>
    </row>
    <row r="1524" s="1" customFormat="1" spans="1:8">
      <c r="A1524" s="232" t="s">
        <v>82</v>
      </c>
      <c r="B1524" s="233">
        <v>19741</v>
      </c>
      <c r="C1524" s="233">
        <v>9824374</v>
      </c>
      <c r="D1524" s="233">
        <f t="shared" si="46"/>
        <v>9804633</v>
      </c>
      <c r="E1524" s="232" t="s">
        <v>82</v>
      </c>
      <c r="F1524" s="233">
        <v>4004189</v>
      </c>
      <c r="G1524" s="233">
        <v>4044282</v>
      </c>
      <c r="H1524" s="234">
        <f t="shared" si="47"/>
        <v>40093</v>
      </c>
    </row>
    <row r="1525" s="1" customFormat="1" spans="1:8">
      <c r="A1525" s="232" t="s">
        <v>82</v>
      </c>
      <c r="B1525" s="233">
        <v>19741</v>
      </c>
      <c r="C1525" s="233">
        <v>9824374</v>
      </c>
      <c r="D1525" s="233">
        <f t="shared" si="46"/>
        <v>9804633</v>
      </c>
      <c r="E1525" s="232" t="s">
        <v>82</v>
      </c>
      <c r="F1525" s="233">
        <v>1197493</v>
      </c>
      <c r="G1525" s="233">
        <v>1688356</v>
      </c>
      <c r="H1525" s="234">
        <f t="shared" si="47"/>
        <v>490863</v>
      </c>
    </row>
    <row r="1526" s="1" customFormat="1" spans="1:8">
      <c r="A1526" s="232" t="s">
        <v>82</v>
      </c>
      <c r="B1526" s="233">
        <v>19741</v>
      </c>
      <c r="C1526" s="233">
        <v>9824374</v>
      </c>
      <c r="D1526" s="233">
        <f t="shared" si="46"/>
        <v>9804633</v>
      </c>
      <c r="E1526" s="232" t="s">
        <v>82</v>
      </c>
      <c r="F1526" s="233">
        <v>2256484</v>
      </c>
      <c r="G1526" s="233">
        <v>2861786</v>
      </c>
      <c r="H1526" s="234">
        <f t="shared" si="47"/>
        <v>605302</v>
      </c>
    </row>
    <row r="1527" s="1" customFormat="1" spans="1:8">
      <c r="A1527" s="232" t="s">
        <v>82</v>
      </c>
      <c r="B1527" s="233">
        <v>19741</v>
      </c>
      <c r="C1527" s="233">
        <v>9824374</v>
      </c>
      <c r="D1527" s="233">
        <f t="shared" si="46"/>
        <v>9804633</v>
      </c>
      <c r="E1527" s="232" t="s">
        <v>82</v>
      </c>
      <c r="F1527" s="233">
        <v>9815552</v>
      </c>
      <c r="G1527" s="233">
        <v>9852611</v>
      </c>
      <c r="H1527" s="234">
        <f t="shared" si="47"/>
        <v>37059</v>
      </c>
    </row>
    <row r="1528" s="1" customFormat="1" spans="1:8">
      <c r="A1528" s="232" t="s">
        <v>82</v>
      </c>
      <c r="B1528" s="233">
        <v>19741</v>
      </c>
      <c r="C1528" s="233">
        <v>9824374</v>
      </c>
      <c r="D1528" s="233">
        <f t="shared" si="46"/>
        <v>9804633</v>
      </c>
      <c r="E1528" s="232" t="s">
        <v>82</v>
      </c>
      <c r="F1528" s="233">
        <v>26378</v>
      </c>
      <c r="G1528" s="233">
        <v>1173187</v>
      </c>
      <c r="H1528" s="234">
        <f t="shared" si="47"/>
        <v>1146809</v>
      </c>
    </row>
    <row r="1529" s="1" customFormat="1" spans="1:8">
      <c r="A1529" s="232" t="s">
        <v>82</v>
      </c>
      <c r="B1529" s="233">
        <v>19741</v>
      </c>
      <c r="C1529" s="233">
        <v>9824374</v>
      </c>
      <c r="D1529" s="233">
        <f t="shared" si="46"/>
        <v>9804633</v>
      </c>
      <c r="E1529" s="232" t="s">
        <v>82</v>
      </c>
      <c r="F1529" s="233">
        <v>1703737</v>
      </c>
      <c r="G1529" s="233">
        <v>2252889</v>
      </c>
      <c r="H1529" s="234">
        <f t="shared" si="47"/>
        <v>549152</v>
      </c>
    </row>
    <row r="1530" s="1" customFormat="1" spans="1:8">
      <c r="A1530" s="232" t="s">
        <v>82</v>
      </c>
      <c r="B1530" s="233">
        <v>19741</v>
      </c>
      <c r="C1530" s="233">
        <v>9824374</v>
      </c>
      <c r="D1530" s="233">
        <f t="shared" si="46"/>
        <v>9804633</v>
      </c>
      <c r="E1530" s="232" t="s">
        <v>82</v>
      </c>
      <c r="F1530" s="233">
        <v>2865472</v>
      </c>
      <c r="G1530" s="233">
        <v>3998760</v>
      </c>
      <c r="H1530" s="234">
        <f t="shared" si="47"/>
        <v>1133288</v>
      </c>
    </row>
    <row r="1531" s="1" customFormat="1" spans="1:8">
      <c r="A1531" s="232" t="s">
        <v>82</v>
      </c>
      <c r="B1531" s="233">
        <v>19741</v>
      </c>
      <c r="C1531" s="233">
        <v>9824374</v>
      </c>
      <c r="D1531" s="233">
        <f t="shared" si="46"/>
        <v>9804633</v>
      </c>
      <c r="E1531" s="232" t="s">
        <v>82</v>
      </c>
      <c r="F1531" s="233">
        <v>4045617</v>
      </c>
      <c r="G1531" s="233">
        <v>5173347</v>
      </c>
      <c r="H1531" s="234">
        <f t="shared" si="47"/>
        <v>1127730</v>
      </c>
    </row>
    <row r="1532" s="1" customFormat="1" spans="1:8">
      <c r="A1532" s="232" t="s">
        <v>82</v>
      </c>
      <c r="B1532" s="233">
        <v>19741</v>
      </c>
      <c r="C1532" s="233">
        <v>9824374</v>
      </c>
      <c r="D1532" s="233">
        <f t="shared" si="46"/>
        <v>9804633</v>
      </c>
      <c r="E1532" s="232" t="s">
        <v>82</v>
      </c>
      <c r="F1532" s="233">
        <v>5173900</v>
      </c>
      <c r="G1532" s="233">
        <v>5349049</v>
      </c>
      <c r="H1532" s="234">
        <f t="shared" si="47"/>
        <v>175149</v>
      </c>
    </row>
    <row r="1533" s="1" customFormat="1" spans="1:8">
      <c r="A1533" s="232" t="s">
        <v>82</v>
      </c>
      <c r="B1533" s="233">
        <v>19741</v>
      </c>
      <c r="C1533" s="233">
        <v>9824374</v>
      </c>
      <c r="D1533" s="233">
        <f t="shared" si="46"/>
        <v>9804633</v>
      </c>
      <c r="E1533" s="232" t="s">
        <v>82</v>
      </c>
      <c r="F1533" s="233">
        <v>8705021</v>
      </c>
      <c r="G1533" s="233">
        <v>9811388</v>
      </c>
      <c r="H1533" s="234">
        <f t="shared" si="47"/>
        <v>1106367</v>
      </c>
    </row>
    <row r="1534" s="1" customFormat="1" spans="1:8">
      <c r="A1534" s="232" t="s">
        <v>82</v>
      </c>
      <c r="B1534" s="233">
        <v>19741</v>
      </c>
      <c r="C1534" s="233">
        <v>9824374</v>
      </c>
      <c r="D1534" s="233">
        <f t="shared" si="46"/>
        <v>9804633</v>
      </c>
      <c r="E1534" s="232" t="s">
        <v>82</v>
      </c>
      <c r="F1534" s="233">
        <v>5368722</v>
      </c>
      <c r="G1534" s="233">
        <v>8689282</v>
      </c>
      <c r="H1534" s="234">
        <f t="shared" si="47"/>
        <v>3320560</v>
      </c>
    </row>
    <row r="1535" s="1" customFormat="1" spans="1:8">
      <c r="A1535" s="232" t="s">
        <v>82</v>
      </c>
      <c r="B1535" s="233">
        <v>10370065</v>
      </c>
      <c r="C1535" s="233">
        <v>10681543</v>
      </c>
      <c r="D1535" s="233">
        <f t="shared" si="46"/>
        <v>311478</v>
      </c>
      <c r="E1535" s="232" t="s">
        <v>82</v>
      </c>
      <c r="F1535" s="233">
        <v>10509372</v>
      </c>
      <c r="G1535" s="233">
        <v>10525374</v>
      </c>
      <c r="H1535" s="234">
        <f t="shared" si="47"/>
        <v>16002</v>
      </c>
    </row>
    <row r="1536" s="1" customFormat="1" spans="1:8">
      <c r="A1536" s="232" t="s">
        <v>82</v>
      </c>
      <c r="B1536" s="233">
        <v>10370065</v>
      </c>
      <c r="C1536" s="233">
        <v>10681543</v>
      </c>
      <c r="D1536" s="233">
        <f t="shared" si="46"/>
        <v>311478</v>
      </c>
      <c r="E1536" s="232" t="s">
        <v>82</v>
      </c>
      <c r="F1536" s="233">
        <v>10526462</v>
      </c>
      <c r="G1536" s="233">
        <v>11530936</v>
      </c>
      <c r="H1536" s="234">
        <f t="shared" si="47"/>
        <v>1004474</v>
      </c>
    </row>
    <row r="1537" s="1" customFormat="1" spans="1:8">
      <c r="A1537" s="232" t="s">
        <v>82</v>
      </c>
      <c r="B1537" s="233">
        <v>10684582</v>
      </c>
      <c r="C1537" s="233">
        <v>10802272</v>
      </c>
      <c r="D1537" s="233">
        <f t="shared" si="46"/>
        <v>117690</v>
      </c>
      <c r="E1537" s="232" t="s">
        <v>82</v>
      </c>
      <c r="F1537" s="233">
        <v>10526462</v>
      </c>
      <c r="G1537" s="233">
        <v>11530936</v>
      </c>
      <c r="H1537" s="234">
        <f t="shared" si="47"/>
        <v>1004474</v>
      </c>
    </row>
    <row r="1538" s="1" customFormat="1" spans="1:8">
      <c r="A1538" s="232" t="s">
        <v>82</v>
      </c>
      <c r="B1538" s="233">
        <v>10807455</v>
      </c>
      <c r="C1538" s="233">
        <v>10896382</v>
      </c>
      <c r="D1538" s="233">
        <f t="shared" si="46"/>
        <v>88927</v>
      </c>
      <c r="E1538" s="232" t="s">
        <v>82</v>
      </c>
      <c r="F1538" s="233">
        <v>10526462</v>
      </c>
      <c r="G1538" s="233">
        <v>11530936</v>
      </c>
      <c r="H1538" s="234">
        <f t="shared" si="47"/>
        <v>1004474</v>
      </c>
    </row>
    <row r="1539" s="1" customFormat="1" spans="1:8">
      <c r="A1539" s="232" t="s">
        <v>82</v>
      </c>
      <c r="B1539" s="233">
        <v>10896467</v>
      </c>
      <c r="C1539" s="233">
        <v>10905916</v>
      </c>
      <c r="D1539" s="233">
        <f t="shared" si="46"/>
        <v>9449</v>
      </c>
      <c r="E1539" s="232" t="s">
        <v>82</v>
      </c>
      <c r="F1539" s="233">
        <v>10526462</v>
      </c>
      <c r="G1539" s="233">
        <v>11530936</v>
      </c>
      <c r="H1539" s="234">
        <f t="shared" si="47"/>
        <v>1004474</v>
      </c>
    </row>
    <row r="1540" s="1" customFormat="1" spans="1:8">
      <c r="A1540" s="232" t="s">
        <v>82</v>
      </c>
      <c r="B1540" s="233">
        <v>12068613</v>
      </c>
      <c r="C1540" s="233">
        <v>12501442</v>
      </c>
      <c r="D1540" s="233">
        <f t="shared" si="46"/>
        <v>432829</v>
      </c>
      <c r="E1540" s="232" t="s">
        <v>82</v>
      </c>
      <c r="F1540" s="233">
        <v>12081791</v>
      </c>
      <c r="G1540" s="233">
        <v>12312731</v>
      </c>
      <c r="H1540" s="234">
        <f t="shared" si="47"/>
        <v>230940</v>
      </c>
    </row>
    <row r="1541" s="1" customFormat="1" spans="1:8">
      <c r="A1541" s="232" t="s">
        <v>82</v>
      </c>
      <c r="B1541" s="233">
        <v>46193534</v>
      </c>
      <c r="C1541" s="233">
        <v>46195441</v>
      </c>
      <c r="D1541" s="233">
        <f t="shared" ref="D1541:D1604" si="48">C1541-B1541</f>
        <v>1907</v>
      </c>
      <c r="E1541" s="232" t="s">
        <v>82</v>
      </c>
      <c r="F1541" s="233">
        <v>46193330</v>
      </c>
      <c r="G1541" s="233">
        <v>46195471</v>
      </c>
      <c r="H1541" s="234">
        <f t="shared" ref="H1541:H1604" si="49">G1541-F1541</f>
        <v>2141</v>
      </c>
    </row>
    <row r="1542" s="1" customFormat="1" spans="1:8">
      <c r="A1542" s="232" t="s">
        <v>82</v>
      </c>
      <c r="B1542" s="233">
        <v>74100555</v>
      </c>
      <c r="C1542" s="233">
        <v>74265780</v>
      </c>
      <c r="D1542" s="233">
        <f t="shared" si="48"/>
        <v>165225</v>
      </c>
      <c r="E1542" s="232" t="s">
        <v>82</v>
      </c>
      <c r="F1542" s="233">
        <v>74124782</v>
      </c>
      <c r="G1542" s="233">
        <v>74136281</v>
      </c>
      <c r="H1542" s="234">
        <f t="shared" si="49"/>
        <v>11499</v>
      </c>
    </row>
    <row r="1543" s="1" customFormat="1" spans="1:8">
      <c r="A1543" s="232" t="s">
        <v>82</v>
      </c>
      <c r="B1543" s="233">
        <v>74100555</v>
      </c>
      <c r="C1543" s="233">
        <v>74265780</v>
      </c>
      <c r="D1543" s="233">
        <f t="shared" si="48"/>
        <v>165225</v>
      </c>
      <c r="E1543" s="232" t="s">
        <v>82</v>
      </c>
      <c r="F1543" s="233">
        <v>74151053</v>
      </c>
      <c r="G1543" s="233">
        <v>74161742</v>
      </c>
      <c r="H1543" s="234">
        <f t="shared" si="49"/>
        <v>10689</v>
      </c>
    </row>
    <row r="1544" s="1" customFormat="1" spans="1:8">
      <c r="A1544" s="232" t="s">
        <v>82</v>
      </c>
      <c r="B1544" s="233">
        <v>74461342</v>
      </c>
      <c r="C1544" s="233">
        <v>74579444</v>
      </c>
      <c r="D1544" s="233">
        <f t="shared" si="48"/>
        <v>118102</v>
      </c>
      <c r="E1544" s="232" t="s">
        <v>82</v>
      </c>
      <c r="F1544" s="233">
        <v>74522180</v>
      </c>
      <c r="G1544" s="233">
        <v>74528320</v>
      </c>
      <c r="H1544" s="234">
        <f t="shared" si="49"/>
        <v>6140</v>
      </c>
    </row>
    <row r="1545" s="1" customFormat="1" spans="1:8">
      <c r="A1545" s="232" t="s">
        <v>82</v>
      </c>
      <c r="B1545" s="233">
        <v>74461342</v>
      </c>
      <c r="C1545" s="233">
        <v>74579444</v>
      </c>
      <c r="D1545" s="233">
        <f t="shared" si="48"/>
        <v>118102</v>
      </c>
      <c r="E1545" s="232" t="s">
        <v>82</v>
      </c>
      <c r="F1545" s="233">
        <v>74547683</v>
      </c>
      <c r="G1545" s="233">
        <v>74579711</v>
      </c>
      <c r="H1545" s="234">
        <f t="shared" si="49"/>
        <v>32028</v>
      </c>
    </row>
    <row r="1546" s="1" customFormat="1" spans="1:8">
      <c r="A1546" s="232" t="s">
        <v>83</v>
      </c>
      <c r="B1546" s="233">
        <v>18123</v>
      </c>
      <c r="C1546" s="233">
        <v>4965155</v>
      </c>
      <c r="D1546" s="233">
        <f t="shared" si="48"/>
        <v>4947032</v>
      </c>
      <c r="E1546" s="232" t="s">
        <v>83</v>
      </c>
      <c r="F1546" s="233">
        <v>4609947</v>
      </c>
      <c r="G1546" s="233">
        <v>4618667</v>
      </c>
      <c r="H1546" s="234">
        <f t="shared" si="49"/>
        <v>8720</v>
      </c>
    </row>
    <row r="1547" s="1" customFormat="1" spans="1:8">
      <c r="A1547" s="232" t="s">
        <v>83</v>
      </c>
      <c r="B1547" s="233">
        <v>18123</v>
      </c>
      <c r="C1547" s="233">
        <v>4965155</v>
      </c>
      <c r="D1547" s="233">
        <f t="shared" si="48"/>
        <v>4947032</v>
      </c>
      <c r="E1547" s="232" t="s">
        <v>83</v>
      </c>
      <c r="F1547" s="233">
        <v>4250393</v>
      </c>
      <c r="G1547" s="233">
        <v>4298362</v>
      </c>
      <c r="H1547" s="234">
        <f t="shared" si="49"/>
        <v>47969</v>
      </c>
    </row>
    <row r="1548" s="1" customFormat="1" spans="1:8">
      <c r="A1548" s="232" t="s">
        <v>83</v>
      </c>
      <c r="B1548" s="233">
        <v>18123</v>
      </c>
      <c r="C1548" s="233">
        <v>4965155</v>
      </c>
      <c r="D1548" s="233">
        <f t="shared" si="48"/>
        <v>4947032</v>
      </c>
      <c r="E1548" s="232" t="s">
        <v>83</v>
      </c>
      <c r="F1548" s="233">
        <v>4337340</v>
      </c>
      <c r="G1548" s="233">
        <v>4393193</v>
      </c>
      <c r="H1548" s="234">
        <f t="shared" si="49"/>
        <v>55853</v>
      </c>
    </row>
    <row r="1549" s="1" customFormat="1" spans="1:8">
      <c r="A1549" s="232" t="s">
        <v>83</v>
      </c>
      <c r="B1549" s="233">
        <v>18123</v>
      </c>
      <c r="C1549" s="233">
        <v>4965155</v>
      </c>
      <c r="D1549" s="233">
        <f t="shared" si="48"/>
        <v>4947032</v>
      </c>
      <c r="E1549" s="232" t="s">
        <v>83</v>
      </c>
      <c r="F1549" s="233">
        <v>0</v>
      </c>
      <c r="G1549" s="233">
        <v>676655</v>
      </c>
      <c r="H1549" s="234">
        <f t="shared" si="49"/>
        <v>676655</v>
      </c>
    </row>
    <row r="1550" s="1" customFormat="1" spans="1:8">
      <c r="A1550" s="232" t="s">
        <v>83</v>
      </c>
      <c r="B1550" s="233">
        <v>18123</v>
      </c>
      <c r="C1550" s="233">
        <v>4965155</v>
      </c>
      <c r="D1550" s="233">
        <f t="shared" si="48"/>
        <v>4947032</v>
      </c>
      <c r="E1550" s="232" t="s">
        <v>83</v>
      </c>
      <c r="F1550" s="233">
        <v>2868160</v>
      </c>
      <c r="G1550" s="233">
        <v>3006393</v>
      </c>
      <c r="H1550" s="234">
        <f t="shared" si="49"/>
        <v>138233</v>
      </c>
    </row>
    <row r="1551" s="1" customFormat="1" spans="1:8">
      <c r="A1551" s="232" t="s">
        <v>83</v>
      </c>
      <c r="B1551" s="233">
        <v>18123</v>
      </c>
      <c r="C1551" s="233">
        <v>4965155</v>
      </c>
      <c r="D1551" s="233">
        <f t="shared" si="48"/>
        <v>4947032</v>
      </c>
      <c r="E1551" s="232" t="s">
        <v>83</v>
      </c>
      <c r="F1551" s="233">
        <v>3365774</v>
      </c>
      <c r="G1551" s="233">
        <v>3758951</v>
      </c>
      <c r="H1551" s="234">
        <f t="shared" si="49"/>
        <v>393177</v>
      </c>
    </row>
    <row r="1552" s="1" customFormat="1" spans="1:8">
      <c r="A1552" s="232" t="s">
        <v>83</v>
      </c>
      <c r="B1552" s="233">
        <v>18123</v>
      </c>
      <c r="C1552" s="233">
        <v>4965155</v>
      </c>
      <c r="D1552" s="233">
        <f t="shared" si="48"/>
        <v>4947032</v>
      </c>
      <c r="E1552" s="232" t="s">
        <v>83</v>
      </c>
      <c r="F1552" s="233">
        <v>3763869</v>
      </c>
      <c r="G1552" s="233">
        <v>4150563</v>
      </c>
      <c r="H1552" s="234">
        <f t="shared" si="49"/>
        <v>386694</v>
      </c>
    </row>
    <row r="1553" s="1" customFormat="1" spans="1:8">
      <c r="A1553" s="232" t="s">
        <v>83</v>
      </c>
      <c r="B1553" s="233">
        <v>18123</v>
      </c>
      <c r="C1553" s="233">
        <v>4965155</v>
      </c>
      <c r="D1553" s="233">
        <f t="shared" si="48"/>
        <v>4947032</v>
      </c>
      <c r="E1553" s="232" t="s">
        <v>83</v>
      </c>
      <c r="F1553" s="233">
        <v>4399356</v>
      </c>
      <c r="G1553" s="233">
        <v>4504459</v>
      </c>
      <c r="H1553" s="234">
        <f t="shared" si="49"/>
        <v>105103</v>
      </c>
    </row>
    <row r="1554" s="1" customFormat="1" spans="1:8">
      <c r="A1554" s="232" t="s">
        <v>83</v>
      </c>
      <c r="B1554" s="233">
        <v>18123</v>
      </c>
      <c r="C1554" s="233">
        <v>4965155</v>
      </c>
      <c r="D1554" s="233">
        <f t="shared" si="48"/>
        <v>4947032</v>
      </c>
      <c r="E1554" s="232" t="s">
        <v>83</v>
      </c>
      <c r="F1554" s="233">
        <v>4566620</v>
      </c>
      <c r="G1554" s="233">
        <v>4593851</v>
      </c>
      <c r="H1554" s="234">
        <f t="shared" si="49"/>
        <v>27231</v>
      </c>
    </row>
    <row r="1555" s="1" customFormat="1" spans="1:8">
      <c r="A1555" s="232" t="s">
        <v>83</v>
      </c>
      <c r="B1555" s="233">
        <v>18123</v>
      </c>
      <c r="C1555" s="233">
        <v>4965155</v>
      </c>
      <c r="D1555" s="233">
        <f t="shared" si="48"/>
        <v>4947032</v>
      </c>
      <c r="E1555" s="232" t="s">
        <v>83</v>
      </c>
      <c r="F1555" s="233">
        <v>4647241</v>
      </c>
      <c r="G1555" s="233">
        <v>4839287</v>
      </c>
      <c r="H1555" s="234">
        <f t="shared" si="49"/>
        <v>192046</v>
      </c>
    </row>
    <row r="1556" s="1" customFormat="1" spans="1:8">
      <c r="A1556" s="232" t="s">
        <v>83</v>
      </c>
      <c r="B1556" s="233">
        <v>18123</v>
      </c>
      <c r="C1556" s="233">
        <v>4965155</v>
      </c>
      <c r="D1556" s="233">
        <f t="shared" si="48"/>
        <v>4947032</v>
      </c>
      <c r="E1556" s="232" t="s">
        <v>83</v>
      </c>
      <c r="F1556" s="233">
        <v>679124</v>
      </c>
      <c r="G1556" s="233">
        <v>2858378</v>
      </c>
      <c r="H1556" s="234">
        <f t="shared" si="49"/>
        <v>2179254</v>
      </c>
    </row>
    <row r="1557" s="1" customFormat="1" spans="1:8">
      <c r="A1557" s="232" t="s">
        <v>83</v>
      </c>
      <c r="B1557" s="233">
        <v>18123</v>
      </c>
      <c r="C1557" s="233">
        <v>4965155</v>
      </c>
      <c r="D1557" s="233">
        <f t="shared" si="48"/>
        <v>4947032</v>
      </c>
      <c r="E1557" s="232" t="s">
        <v>83</v>
      </c>
      <c r="F1557" s="233">
        <v>3007901</v>
      </c>
      <c r="G1557" s="233">
        <v>3358961</v>
      </c>
      <c r="H1557" s="234">
        <f t="shared" si="49"/>
        <v>351060</v>
      </c>
    </row>
    <row r="1558" s="1" customFormat="1" spans="1:8">
      <c r="A1558" s="232" t="s">
        <v>83</v>
      </c>
      <c r="B1558" s="233">
        <v>18123</v>
      </c>
      <c r="C1558" s="233">
        <v>4965155</v>
      </c>
      <c r="D1558" s="233">
        <f t="shared" si="48"/>
        <v>4947032</v>
      </c>
      <c r="E1558" s="232" t="s">
        <v>83</v>
      </c>
      <c r="F1558" s="233">
        <v>4157179</v>
      </c>
      <c r="G1558" s="233">
        <v>4245756</v>
      </c>
      <c r="H1558" s="234">
        <f t="shared" si="49"/>
        <v>88577</v>
      </c>
    </row>
    <row r="1559" s="1" customFormat="1" spans="1:8">
      <c r="A1559" s="232" t="s">
        <v>83</v>
      </c>
      <c r="B1559" s="233">
        <v>18123</v>
      </c>
      <c r="C1559" s="233">
        <v>4965155</v>
      </c>
      <c r="D1559" s="233">
        <f t="shared" si="48"/>
        <v>4947032</v>
      </c>
      <c r="E1559" s="232" t="s">
        <v>83</v>
      </c>
      <c r="F1559" s="233">
        <v>4853802</v>
      </c>
      <c r="G1559" s="233">
        <v>5820441</v>
      </c>
      <c r="H1559" s="234">
        <f t="shared" si="49"/>
        <v>966639</v>
      </c>
    </row>
    <row r="1560" s="1" customFormat="1" spans="1:8">
      <c r="A1560" s="232" t="s">
        <v>83</v>
      </c>
      <c r="B1560" s="233">
        <v>4966751</v>
      </c>
      <c r="C1560" s="233">
        <v>5613587</v>
      </c>
      <c r="D1560" s="233">
        <f t="shared" si="48"/>
        <v>646836</v>
      </c>
      <c r="E1560" s="232" t="s">
        <v>83</v>
      </c>
      <c r="F1560" s="233">
        <v>4853802</v>
      </c>
      <c r="G1560" s="233">
        <v>5820441</v>
      </c>
      <c r="H1560" s="234">
        <f t="shared" si="49"/>
        <v>966639</v>
      </c>
    </row>
    <row r="1561" s="1" customFormat="1" spans="1:8">
      <c r="A1561" s="232" t="s">
        <v>83</v>
      </c>
      <c r="B1561" s="233">
        <v>5615183</v>
      </c>
      <c r="C1561" s="233">
        <v>5860578</v>
      </c>
      <c r="D1561" s="233">
        <f t="shared" si="48"/>
        <v>245395</v>
      </c>
      <c r="E1561" s="232" t="s">
        <v>83</v>
      </c>
      <c r="F1561" s="233">
        <v>4853802</v>
      </c>
      <c r="G1561" s="233">
        <v>5820441</v>
      </c>
      <c r="H1561" s="234">
        <f t="shared" si="49"/>
        <v>966639</v>
      </c>
    </row>
    <row r="1562" s="1" customFormat="1" spans="1:8">
      <c r="A1562" s="232" t="s">
        <v>83</v>
      </c>
      <c r="B1562" s="233">
        <v>8306231</v>
      </c>
      <c r="C1562" s="233">
        <v>8362649</v>
      </c>
      <c r="D1562" s="233">
        <f t="shared" si="48"/>
        <v>56418</v>
      </c>
      <c r="E1562" s="232" t="s">
        <v>83</v>
      </c>
      <c r="F1562" s="233">
        <v>8339242</v>
      </c>
      <c r="G1562" s="233">
        <v>8339552</v>
      </c>
      <c r="H1562" s="234">
        <f t="shared" si="49"/>
        <v>310</v>
      </c>
    </row>
    <row r="1563" s="1" customFormat="1" spans="1:8">
      <c r="A1563" s="232" t="s">
        <v>83</v>
      </c>
      <c r="B1563" s="233">
        <v>22837119</v>
      </c>
      <c r="C1563" s="233">
        <v>22868448</v>
      </c>
      <c r="D1563" s="233">
        <f t="shared" si="48"/>
        <v>31329</v>
      </c>
      <c r="E1563" s="232" t="s">
        <v>83</v>
      </c>
      <c r="F1563" s="233">
        <v>22848165</v>
      </c>
      <c r="G1563" s="233">
        <v>22858558</v>
      </c>
      <c r="H1563" s="234">
        <f t="shared" si="49"/>
        <v>10393</v>
      </c>
    </row>
    <row r="1564" s="1" customFormat="1" spans="1:8">
      <c r="A1564" s="232" t="s">
        <v>83</v>
      </c>
      <c r="B1564" s="233">
        <v>41532263</v>
      </c>
      <c r="C1564" s="233">
        <v>41540288</v>
      </c>
      <c r="D1564" s="233">
        <f t="shared" si="48"/>
        <v>8025</v>
      </c>
      <c r="E1564" s="232" t="s">
        <v>83</v>
      </c>
      <c r="F1564" s="233">
        <v>41539599</v>
      </c>
      <c r="G1564" s="233">
        <v>41550443</v>
      </c>
      <c r="H1564" s="234">
        <f t="shared" si="49"/>
        <v>10844</v>
      </c>
    </row>
    <row r="1565" s="1" customFormat="1" spans="1:8">
      <c r="A1565" s="232" t="s">
        <v>83</v>
      </c>
      <c r="B1565" s="233">
        <v>41540409</v>
      </c>
      <c r="C1565" s="233">
        <v>41549879</v>
      </c>
      <c r="D1565" s="233">
        <f t="shared" si="48"/>
        <v>9470</v>
      </c>
      <c r="E1565" s="232" t="s">
        <v>83</v>
      </c>
      <c r="F1565" s="233">
        <v>41539599</v>
      </c>
      <c r="G1565" s="233">
        <v>41550443</v>
      </c>
      <c r="H1565" s="234">
        <f t="shared" si="49"/>
        <v>10844</v>
      </c>
    </row>
    <row r="1566" s="1" customFormat="1" spans="1:8">
      <c r="A1566" s="232" t="s">
        <v>83</v>
      </c>
      <c r="B1566" s="233">
        <v>41550435</v>
      </c>
      <c r="C1566" s="233">
        <v>41554347</v>
      </c>
      <c r="D1566" s="233">
        <f t="shared" si="48"/>
        <v>3912</v>
      </c>
      <c r="E1566" s="232" t="s">
        <v>83</v>
      </c>
      <c r="F1566" s="233">
        <v>41539599</v>
      </c>
      <c r="G1566" s="233">
        <v>41550443</v>
      </c>
      <c r="H1566" s="234">
        <f t="shared" si="49"/>
        <v>10844</v>
      </c>
    </row>
    <row r="1567" s="1" customFormat="1" spans="1:8">
      <c r="A1567" s="232" t="s">
        <v>83</v>
      </c>
      <c r="B1567" s="233">
        <v>41561030</v>
      </c>
      <c r="C1567" s="233">
        <v>41618123</v>
      </c>
      <c r="D1567" s="233">
        <f t="shared" si="48"/>
        <v>57093</v>
      </c>
      <c r="E1567" s="232" t="s">
        <v>83</v>
      </c>
      <c r="F1567" s="233">
        <v>41578431</v>
      </c>
      <c r="G1567" s="233">
        <v>41608504</v>
      </c>
      <c r="H1567" s="234">
        <f t="shared" si="49"/>
        <v>30073</v>
      </c>
    </row>
    <row r="1568" s="1" customFormat="1" spans="1:8">
      <c r="A1568" s="232" t="s">
        <v>83</v>
      </c>
      <c r="B1568" s="233">
        <v>48122512</v>
      </c>
      <c r="C1568" s="233">
        <v>48639822</v>
      </c>
      <c r="D1568" s="233">
        <f t="shared" si="48"/>
        <v>517310</v>
      </c>
      <c r="E1568" s="232" t="s">
        <v>83</v>
      </c>
      <c r="F1568" s="233">
        <v>48212902</v>
      </c>
      <c r="G1568" s="233">
        <v>48652870</v>
      </c>
      <c r="H1568" s="234">
        <f t="shared" si="49"/>
        <v>439968</v>
      </c>
    </row>
    <row r="1569" s="1" customFormat="1" spans="1:8">
      <c r="A1569" s="232" t="s">
        <v>84</v>
      </c>
      <c r="B1569" s="233">
        <v>19232</v>
      </c>
      <c r="C1569" s="233">
        <v>8853487</v>
      </c>
      <c r="D1569" s="233">
        <f t="shared" si="48"/>
        <v>8834255</v>
      </c>
      <c r="E1569" s="232" t="s">
        <v>84</v>
      </c>
      <c r="F1569" s="233">
        <v>7557015</v>
      </c>
      <c r="G1569" s="233">
        <v>7559894</v>
      </c>
      <c r="H1569" s="234">
        <f t="shared" si="49"/>
        <v>2879</v>
      </c>
    </row>
    <row r="1570" s="1" customFormat="1" spans="1:8">
      <c r="A1570" s="232" t="s">
        <v>84</v>
      </c>
      <c r="B1570" s="233">
        <v>19232</v>
      </c>
      <c r="C1570" s="233">
        <v>8853487</v>
      </c>
      <c r="D1570" s="233">
        <f t="shared" si="48"/>
        <v>8834255</v>
      </c>
      <c r="E1570" s="232" t="s">
        <v>84</v>
      </c>
      <c r="F1570" s="233">
        <v>8613094</v>
      </c>
      <c r="G1570" s="233">
        <v>8617657</v>
      </c>
      <c r="H1570" s="234">
        <f t="shared" si="49"/>
        <v>4563</v>
      </c>
    </row>
    <row r="1571" s="1" customFormat="1" spans="1:8">
      <c r="A1571" s="232" t="s">
        <v>84</v>
      </c>
      <c r="B1571" s="233">
        <v>19232</v>
      </c>
      <c r="C1571" s="233">
        <v>8853487</v>
      </c>
      <c r="D1571" s="233">
        <f t="shared" si="48"/>
        <v>8834255</v>
      </c>
      <c r="E1571" s="232" t="s">
        <v>84</v>
      </c>
      <c r="F1571" s="233">
        <v>8620861</v>
      </c>
      <c r="G1571" s="233">
        <v>8624574</v>
      </c>
      <c r="H1571" s="234">
        <f t="shared" si="49"/>
        <v>3713</v>
      </c>
    </row>
    <row r="1572" s="1" customFormat="1" spans="1:8">
      <c r="A1572" s="232" t="s">
        <v>84</v>
      </c>
      <c r="B1572" s="233">
        <v>19232</v>
      </c>
      <c r="C1572" s="233">
        <v>8853487</v>
      </c>
      <c r="D1572" s="233">
        <f t="shared" si="48"/>
        <v>8834255</v>
      </c>
      <c r="E1572" s="232" t="s">
        <v>84</v>
      </c>
      <c r="F1572" s="233">
        <v>8752608</v>
      </c>
      <c r="G1572" s="233">
        <v>8752719</v>
      </c>
      <c r="H1572" s="234">
        <f t="shared" si="49"/>
        <v>111</v>
      </c>
    </row>
    <row r="1573" s="1" customFormat="1" spans="1:8">
      <c r="A1573" s="232" t="s">
        <v>84</v>
      </c>
      <c r="B1573" s="233">
        <v>19232</v>
      </c>
      <c r="C1573" s="233">
        <v>8853487</v>
      </c>
      <c r="D1573" s="233">
        <f t="shared" si="48"/>
        <v>8834255</v>
      </c>
      <c r="E1573" s="232" t="s">
        <v>84</v>
      </c>
      <c r="F1573" s="233">
        <v>1397031</v>
      </c>
      <c r="G1573" s="233">
        <v>1416239</v>
      </c>
      <c r="H1573" s="234">
        <f t="shared" si="49"/>
        <v>19208</v>
      </c>
    </row>
    <row r="1574" s="1" customFormat="1" spans="1:8">
      <c r="A1574" s="232" t="s">
        <v>84</v>
      </c>
      <c r="B1574" s="233">
        <v>19232</v>
      </c>
      <c r="C1574" s="233">
        <v>8853487</v>
      </c>
      <c r="D1574" s="233">
        <f t="shared" si="48"/>
        <v>8834255</v>
      </c>
      <c r="E1574" s="232" t="s">
        <v>84</v>
      </c>
      <c r="F1574" s="233">
        <v>7566786</v>
      </c>
      <c r="G1574" s="233">
        <v>7583774</v>
      </c>
      <c r="H1574" s="234">
        <f t="shared" si="49"/>
        <v>16988</v>
      </c>
    </row>
    <row r="1575" s="1" customFormat="1" spans="1:8">
      <c r="A1575" s="232" t="s">
        <v>84</v>
      </c>
      <c r="B1575" s="233">
        <v>19232</v>
      </c>
      <c r="C1575" s="233">
        <v>8853487</v>
      </c>
      <c r="D1575" s="233">
        <f t="shared" si="48"/>
        <v>8834255</v>
      </c>
      <c r="E1575" s="232" t="s">
        <v>84</v>
      </c>
      <c r="F1575" s="233">
        <v>8319815</v>
      </c>
      <c r="G1575" s="233">
        <v>8373364</v>
      </c>
      <c r="H1575" s="234">
        <f t="shared" si="49"/>
        <v>53549</v>
      </c>
    </row>
    <row r="1576" s="1" customFormat="1" spans="1:8">
      <c r="A1576" s="232" t="s">
        <v>84</v>
      </c>
      <c r="B1576" s="233">
        <v>19232</v>
      </c>
      <c r="C1576" s="233">
        <v>8853487</v>
      </c>
      <c r="D1576" s="233">
        <f t="shared" si="48"/>
        <v>8834255</v>
      </c>
      <c r="E1576" s="232" t="s">
        <v>84</v>
      </c>
      <c r="F1576" s="233">
        <v>8427992</v>
      </c>
      <c r="G1576" s="233">
        <v>8477051</v>
      </c>
      <c r="H1576" s="234">
        <f t="shared" si="49"/>
        <v>49059</v>
      </c>
    </row>
    <row r="1577" s="1" customFormat="1" spans="1:8">
      <c r="A1577" s="232" t="s">
        <v>84</v>
      </c>
      <c r="B1577" s="233">
        <v>19232</v>
      </c>
      <c r="C1577" s="233">
        <v>8853487</v>
      </c>
      <c r="D1577" s="233">
        <f t="shared" si="48"/>
        <v>8834255</v>
      </c>
      <c r="E1577" s="232" t="s">
        <v>84</v>
      </c>
      <c r="F1577" s="233">
        <v>8525106</v>
      </c>
      <c r="G1577" s="233">
        <v>8546740</v>
      </c>
      <c r="H1577" s="234">
        <f t="shared" si="49"/>
        <v>21634</v>
      </c>
    </row>
    <row r="1578" s="1" customFormat="1" spans="1:8">
      <c r="A1578" s="232" t="s">
        <v>84</v>
      </c>
      <c r="B1578" s="233">
        <v>19232</v>
      </c>
      <c r="C1578" s="233">
        <v>8853487</v>
      </c>
      <c r="D1578" s="233">
        <f t="shared" si="48"/>
        <v>8834255</v>
      </c>
      <c r="E1578" s="232" t="s">
        <v>84</v>
      </c>
      <c r="F1578" s="233">
        <v>8547645</v>
      </c>
      <c r="G1578" s="233">
        <v>8582343</v>
      </c>
      <c r="H1578" s="234">
        <f t="shared" si="49"/>
        <v>34698</v>
      </c>
    </row>
    <row r="1579" s="1" customFormat="1" spans="1:8">
      <c r="A1579" s="232" t="s">
        <v>84</v>
      </c>
      <c r="B1579" s="233">
        <v>19232</v>
      </c>
      <c r="C1579" s="233">
        <v>8853487</v>
      </c>
      <c r="D1579" s="233">
        <f t="shared" si="48"/>
        <v>8834255</v>
      </c>
      <c r="E1579" s="232" t="s">
        <v>84</v>
      </c>
      <c r="F1579" s="233">
        <v>8587188</v>
      </c>
      <c r="G1579" s="233">
        <v>8602680</v>
      </c>
      <c r="H1579" s="234">
        <f t="shared" si="49"/>
        <v>15492</v>
      </c>
    </row>
    <row r="1580" s="1" customFormat="1" spans="1:8">
      <c r="A1580" s="232" t="s">
        <v>84</v>
      </c>
      <c r="B1580" s="233">
        <v>19232</v>
      </c>
      <c r="C1580" s="233">
        <v>8853487</v>
      </c>
      <c r="D1580" s="233">
        <f t="shared" si="48"/>
        <v>8834255</v>
      </c>
      <c r="E1580" s="232" t="s">
        <v>84</v>
      </c>
      <c r="F1580" s="233">
        <v>8687855</v>
      </c>
      <c r="G1580" s="233">
        <v>8707037</v>
      </c>
      <c r="H1580" s="234">
        <f t="shared" si="49"/>
        <v>19182</v>
      </c>
    </row>
    <row r="1581" s="1" customFormat="1" spans="1:8">
      <c r="A1581" s="232" t="s">
        <v>84</v>
      </c>
      <c r="B1581" s="233">
        <v>19232</v>
      </c>
      <c r="C1581" s="233">
        <v>8853487</v>
      </c>
      <c r="D1581" s="233">
        <f t="shared" si="48"/>
        <v>8834255</v>
      </c>
      <c r="E1581" s="232" t="s">
        <v>84</v>
      </c>
      <c r="F1581" s="233">
        <v>8824882</v>
      </c>
      <c r="G1581" s="233">
        <v>8833658</v>
      </c>
      <c r="H1581" s="234">
        <f t="shared" si="49"/>
        <v>8776</v>
      </c>
    </row>
    <row r="1582" s="1" customFormat="1" spans="1:8">
      <c r="A1582" s="232" t="s">
        <v>84</v>
      </c>
      <c r="B1582" s="233">
        <v>19232</v>
      </c>
      <c r="C1582" s="233">
        <v>8853487</v>
      </c>
      <c r="D1582" s="233">
        <f t="shared" si="48"/>
        <v>8834255</v>
      </c>
      <c r="E1582" s="232" t="s">
        <v>84</v>
      </c>
      <c r="F1582" s="233">
        <v>1174861</v>
      </c>
      <c r="G1582" s="233">
        <v>1391848</v>
      </c>
      <c r="H1582" s="234">
        <f t="shared" si="49"/>
        <v>216987</v>
      </c>
    </row>
    <row r="1583" s="1" customFormat="1" spans="1:8">
      <c r="A1583" s="232" t="s">
        <v>84</v>
      </c>
      <c r="B1583" s="233">
        <v>19232</v>
      </c>
      <c r="C1583" s="233">
        <v>8853487</v>
      </c>
      <c r="D1583" s="233">
        <f t="shared" si="48"/>
        <v>8834255</v>
      </c>
      <c r="E1583" s="232" t="s">
        <v>84</v>
      </c>
      <c r="F1583" s="233">
        <v>1421608</v>
      </c>
      <c r="G1583" s="233">
        <v>1471528</v>
      </c>
      <c r="H1583" s="234">
        <f t="shared" si="49"/>
        <v>49920</v>
      </c>
    </row>
    <row r="1584" s="1" customFormat="1" spans="1:8">
      <c r="A1584" s="232" t="s">
        <v>84</v>
      </c>
      <c r="B1584" s="233">
        <v>19232</v>
      </c>
      <c r="C1584" s="233">
        <v>8853487</v>
      </c>
      <c r="D1584" s="233">
        <f t="shared" si="48"/>
        <v>8834255</v>
      </c>
      <c r="E1584" s="232" t="s">
        <v>84</v>
      </c>
      <c r="F1584" s="233">
        <v>2115589</v>
      </c>
      <c r="G1584" s="233">
        <v>2529770</v>
      </c>
      <c r="H1584" s="234">
        <f t="shared" si="49"/>
        <v>414181</v>
      </c>
    </row>
    <row r="1585" s="1" customFormat="1" spans="1:8">
      <c r="A1585" s="232" t="s">
        <v>84</v>
      </c>
      <c r="B1585" s="233">
        <v>19232</v>
      </c>
      <c r="C1585" s="233">
        <v>8853487</v>
      </c>
      <c r="D1585" s="233">
        <f t="shared" si="48"/>
        <v>8834255</v>
      </c>
      <c r="E1585" s="232" t="s">
        <v>84</v>
      </c>
      <c r="F1585" s="233">
        <v>7399009</v>
      </c>
      <c r="G1585" s="233">
        <v>7520688</v>
      </c>
      <c r="H1585" s="234">
        <f t="shared" si="49"/>
        <v>121679</v>
      </c>
    </row>
    <row r="1586" s="1" customFormat="1" spans="1:8">
      <c r="A1586" s="232" t="s">
        <v>84</v>
      </c>
      <c r="B1586" s="233">
        <v>19232</v>
      </c>
      <c r="C1586" s="233">
        <v>8853487</v>
      </c>
      <c r="D1586" s="233">
        <f t="shared" si="48"/>
        <v>8834255</v>
      </c>
      <c r="E1586" s="232" t="s">
        <v>84</v>
      </c>
      <c r="F1586" s="233">
        <v>7599575</v>
      </c>
      <c r="G1586" s="233">
        <v>8310584</v>
      </c>
      <c r="H1586" s="234">
        <f t="shared" si="49"/>
        <v>711009</v>
      </c>
    </row>
    <row r="1587" s="1" customFormat="1" spans="1:8">
      <c r="A1587" s="232" t="s">
        <v>84</v>
      </c>
      <c r="B1587" s="233">
        <v>19232</v>
      </c>
      <c r="C1587" s="233">
        <v>8853487</v>
      </c>
      <c r="D1587" s="233">
        <f t="shared" si="48"/>
        <v>8834255</v>
      </c>
      <c r="E1587" s="232" t="s">
        <v>84</v>
      </c>
      <c r="F1587" s="233">
        <v>8629127</v>
      </c>
      <c r="G1587" s="233">
        <v>8661606</v>
      </c>
      <c r="H1587" s="234">
        <f t="shared" si="49"/>
        <v>32479</v>
      </c>
    </row>
    <row r="1588" s="1" customFormat="1" spans="1:8">
      <c r="A1588" s="232" t="s">
        <v>84</v>
      </c>
      <c r="B1588" s="233">
        <v>19232</v>
      </c>
      <c r="C1588" s="233">
        <v>8853487</v>
      </c>
      <c r="D1588" s="233">
        <f t="shared" si="48"/>
        <v>8834255</v>
      </c>
      <c r="E1588" s="232" t="s">
        <v>84</v>
      </c>
      <c r="F1588" s="233">
        <v>0</v>
      </c>
      <c r="G1588" s="233">
        <v>1173915</v>
      </c>
      <c r="H1588" s="234">
        <f t="shared" si="49"/>
        <v>1173915</v>
      </c>
    </row>
    <row r="1589" s="1" customFormat="1" spans="1:8">
      <c r="A1589" s="232" t="s">
        <v>84</v>
      </c>
      <c r="B1589" s="233">
        <v>19232</v>
      </c>
      <c r="C1589" s="233">
        <v>8853487</v>
      </c>
      <c r="D1589" s="233">
        <f t="shared" si="48"/>
        <v>8834255</v>
      </c>
      <c r="E1589" s="232" t="s">
        <v>84</v>
      </c>
      <c r="F1589" s="233">
        <v>1488165</v>
      </c>
      <c r="G1589" s="233">
        <v>2106813</v>
      </c>
      <c r="H1589" s="234">
        <f t="shared" si="49"/>
        <v>618648</v>
      </c>
    </row>
    <row r="1590" s="1" customFormat="1" spans="1:8">
      <c r="A1590" s="232" t="s">
        <v>84</v>
      </c>
      <c r="B1590" s="233">
        <v>19232</v>
      </c>
      <c r="C1590" s="233">
        <v>8853487</v>
      </c>
      <c r="D1590" s="233">
        <f t="shared" si="48"/>
        <v>8834255</v>
      </c>
      <c r="E1590" s="232" t="s">
        <v>84</v>
      </c>
      <c r="F1590" s="233">
        <v>2538828</v>
      </c>
      <c r="G1590" s="233">
        <v>7341403</v>
      </c>
      <c r="H1590" s="234">
        <f t="shared" si="49"/>
        <v>4802575</v>
      </c>
    </row>
    <row r="1591" s="1" customFormat="1" spans="1:8">
      <c r="A1591" s="232" t="s">
        <v>84</v>
      </c>
      <c r="B1591" s="233">
        <v>50709452</v>
      </c>
      <c r="C1591" s="233">
        <v>50745944</v>
      </c>
      <c r="D1591" s="233">
        <f t="shared" si="48"/>
        <v>36492</v>
      </c>
      <c r="E1591" s="232" t="s">
        <v>84</v>
      </c>
      <c r="F1591" s="233">
        <v>50726537</v>
      </c>
      <c r="G1591" s="233">
        <v>50729320</v>
      </c>
      <c r="H1591" s="234">
        <f t="shared" si="49"/>
        <v>2783</v>
      </c>
    </row>
    <row r="1592" s="1" customFormat="1" spans="1:8">
      <c r="A1592" s="232" t="s">
        <v>84</v>
      </c>
      <c r="B1592" s="233">
        <v>60122657</v>
      </c>
      <c r="C1592" s="233">
        <v>60186437</v>
      </c>
      <c r="D1592" s="233">
        <f t="shared" si="48"/>
        <v>63780</v>
      </c>
      <c r="E1592" s="232" t="s">
        <v>84</v>
      </c>
      <c r="F1592" s="233">
        <v>60154738</v>
      </c>
      <c r="G1592" s="233">
        <v>60177369</v>
      </c>
      <c r="H1592" s="234">
        <f t="shared" si="49"/>
        <v>22631</v>
      </c>
    </row>
    <row r="1593" s="1" customFormat="1" spans="1:8">
      <c r="A1593" s="232" t="s">
        <v>47</v>
      </c>
      <c r="B1593" s="233">
        <v>18882</v>
      </c>
      <c r="C1593" s="233">
        <v>8947303</v>
      </c>
      <c r="D1593" s="233">
        <f t="shared" si="48"/>
        <v>8928421</v>
      </c>
      <c r="E1593" s="232" t="s">
        <v>47</v>
      </c>
      <c r="F1593" s="233">
        <v>8133528</v>
      </c>
      <c r="G1593" s="233">
        <v>8136319</v>
      </c>
      <c r="H1593" s="234">
        <f t="shared" si="49"/>
        <v>2791</v>
      </c>
    </row>
    <row r="1594" s="1" customFormat="1" spans="1:8">
      <c r="A1594" s="232" t="s">
        <v>47</v>
      </c>
      <c r="B1594" s="233">
        <v>18882</v>
      </c>
      <c r="C1594" s="233">
        <v>8947303</v>
      </c>
      <c r="D1594" s="233">
        <f t="shared" si="48"/>
        <v>8928421</v>
      </c>
      <c r="E1594" s="232" t="s">
        <v>47</v>
      </c>
      <c r="F1594" s="233">
        <v>8211829</v>
      </c>
      <c r="G1594" s="233">
        <v>8215784</v>
      </c>
      <c r="H1594" s="234">
        <f t="shared" si="49"/>
        <v>3955</v>
      </c>
    </row>
    <row r="1595" s="1" customFormat="1" spans="1:8">
      <c r="A1595" s="232" t="s">
        <v>47</v>
      </c>
      <c r="B1595" s="233">
        <v>18882</v>
      </c>
      <c r="C1595" s="233">
        <v>8947303</v>
      </c>
      <c r="D1595" s="233">
        <f t="shared" si="48"/>
        <v>8928421</v>
      </c>
      <c r="E1595" s="232" t="s">
        <v>47</v>
      </c>
      <c r="F1595" s="233">
        <v>8226328</v>
      </c>
      <c r="G1595" s="233">
        <v>8230165</v>
      </c>
      <c r="H1595" s="234">
        <f t="shared" si="49"/>
        <v>3837</v>
      </c>
    </row>
    <row r="1596" s="1" customFormat="1" spans="1:8">
      <c r="A1596" s="232" t="s">
        <v>47</v>
      </c>
      <c r="B1596" s="233">
        <v>18882</v>
      </c>
      <c r="C1596" s="233">
        <v>8947303</v>
      </c>
      <c r="D1596" s="233">
        <f t="shared" si="48"/>
        <v>8928421</v>
      </c>
      <c r="E1596" s="232" t="s">
        <v>47</v>
      </c>
      <c r="F1596" s="233">
        <v>676462</v>
      </c>
      <c r="G1596" s="233">
        <v>714187</v>
      </c>
      <c r="H1596" s="234">
        <f t="shared" si="49"/>
        <v>37725</v>
      </c>
    </row>
    <row r="1597" s="1" customFormat="1" spans="1:8">
      <c r="A1597" s="232" t="s">
        <v>47</v>
      </c>
      <c r="B1597" s="233">
        <v>18882</v>
      </c>
      <c r="C1597" s="233">
        <v>8947303</v>
      </c>
      <c r="D1597" s="233">
        <f t="shared" si="48"/>
        <v>8928421</v>
      </c>
      <c r="E1597" s="232" t="s">
        <v>47</v>
      </c>
      <c r="F1597" s="233">
        <v>1744697</v>
      </c>
      <c r="G1597" s="233">
        <v>1774153</v>
      </c>
      <c r="H1597" s="234">
        <f t="shared" si="49"/>
        <v>29456</v>
      </c>
    </row>
    <row r="1598" s="1" customFormat="1" spans="1:8">
      <c r="A1598" s="232" t="s">
        <v>47</v>
      </c>
      <c r="B1598" s="233">
        <v>18882</v>
      </c>
      <c r="C1598" s="233">
        <v>8947303</v>
      </c>
      <c r="D1598" s="233">
        <f t="shared" si="48"/>
        <v>8928421</v>
      </c>
      <c r="E1598" s="232" t="s">
        <v>47</v>
      </c>
      <c r="F1598" s="233">
        <v>5140677</v>
      </c>
      <c r="G1598" s="233">
        <v>5201467</v>
      </c>
      <c r="H1598" s="234">
        <f t="shared" si="49"/>
        <v>60790</v>
      </c>
    </row>
    <row r="1599" s="1" customFormat="1" spans="1:8">
      <c r="A1599" s="232" t="s">
        <v>47</v>
      </c>
      <c r="B1599" s="233">
        <v>18882</v>
      </c>
      <c r="C1599" s="233">
        <v>8947303</v>
      </c>
      <c r="D1599" s="233">
        <f t="shared" si="48"/>
        <v>8928421</v>
      </c>
      <c r="E1599" s="232" t="s">
        <v>47</v>
      </c>
      <c r="F1599" s="233">
        <v>5354603</v>
      </c>
      <c r="G1599" s="233">
        <v>5369035</v>
      </c>
      <c r="H1599" s="234">
        <f t="shared" si="49"/>
        <v>14432</v>
      </c>
    </row>
    <row r="1600" s="1" customFormat="1" spans="1:8">
      <c r="A1600" s="232" t="s">
        <v>47</v>
      </c>
      <c r="B1600" s="233">
        <v>18882</v>
      </c>
      <c r="C1600" s="233">
        <v>8947303</v>
      </c>
      <c r="D1600" s="233">
        <f t="shared" si="48"/>
        <v>8928421</v>
      </c>
      <c r="E1600" s="232" t="s">
        <v>47</v>
      </c>
      <c r="F1600" s="233">
        <v>5931377</v>
      </c>
      <c r="G1600" s="233">
        <v>5963044</v>
      </c>
      <c r="H1600" s="234">
        <f t="shared" si="49"/>
        <v>31667</v>
      </c>
    </row>
    <row r="1601" s="1" customFormat="1" spans="1:8">
      <c r="A1601" s="232" t="s">
        <v>47</v>
      </c>
      <c r="B1601" s="233">
        <v>18882</v>
      </c>
      <c r="C1601" s="233">
        <v>8947303</v>
      </c>
      <c r="D1601" s="233">
        <f t="shared" si="48"/>
        <v>8928421</v>
      </c>
      <c r="E1601" s="232" t="s">
        <v>47</v>
      </c>
      <c r="F1601" s="233">
        <v>7473491</v>
      </c>
      <c r="G1601" s="233">
        <v>7504675</v>
      </c>
      <c r="H1601" s="234">
        <f t="shared" si="49"/>
        <v>31184</v>
      </c>
    </row>
    <row r="1602" s="1" customFormat="1" spans="1:8">
      <c r="A1602" s="232" t="s">
        <v>47</v>
      </c>
      <c r="B1602" s="233">
        <v>18882</v>
      </c>
      <c r="C1602" s="233">
        <v>8947303</v>
      </c>
      <c r="D1602" s="233">
        <f t="shared" si="48"/>
        <v>8928421</v>
      </c>
      <c r="E1602" s="232" t="s">
        <v>47</v>
      </c>
      <c r="F1602" s="233">
        <v>8028225</v>
      </c>
      <c r="G1602" s="233">
        <v>8086777</v>
      </c>
      <c r="H1602" s="234">
        <f t="shared" si="49"/>
        <v>58552</v>
      </c>
    </row>
    <row r="1603" s="1" customFormat="1" spans="1:8">
      <c r="A1603" s="232" t="s">
        <v>47</v>
      </c>
      <c r="B1603" s="233">
        <v>18882</v>
      </c>
      <c r="C1603" s="233">
        <v>8947303</v>
      </c>
      <c r="D1603" s="233">
        <f t="shared" si="48"/>
        <v>8928421</v>
      </c>
      <c r="E1603" s="232" t="s">
        <v>47</v>
      </c>
      <c r="F1603" s="233">
        <v>8189182</v>
      </c>
      <c r="G1603" s="233">
        <v>8198944</v>
      </c>
      <c r="H1603" s="234">
        <f t="shared" si="49"/>
        <v>9762</v>
      </c>
    </row>
    <row r="1604" s="1" customFormat="1" spans="1:8">
      <c r="A1604" s="232" t="s">
        <v>47</v>
      </c>
      <c r="B1604" s="233">
        <v>18882</v>
      </c>
      <c r="C1604" s="233">
        <v>8947303</v>
      </c>
      <c r="D1604" s="233">
        <f t="shared" si="48"/>
        <v>8928421</v>
      </c>
      <c r="E1604" s="232" t="s">
        <v>47</v>
      </c>
      <c r="F1604" s="233">
        <v>8582024</v>
      </c>
      <c r="G1604" s="233">
        <v>8585910</v>
      </c>
      <c r="H1604" s="234">
        <f t="shared" si="49"/>
        <v>3886</v>
      </c>
    </row>
    <row r="1605" s="1" customFormat="1" spans="1:8">
      <c r="A1605" s="232" t="s">
        <v>47</v>
      </c>
      <c r="B1605" s="233">
        <v>18882</v>
      </c>
      <c r="C1605" s="233">
        <v>8947303</v>
      </c>
      <c r="D1605" s="233">
        <f t="shared" ref="D1605:D1668" si="50">C1605-B1605</f>
        <v>8928421</v>
      </c>
      <c r="E1605" s="232" t="s">
        <v>47</v>
      </c>
      <c r="F1605" s="233">
        <v>8804678</v>
      </c>
      <c r="G1605" s="233">
        <v>8821056</v>
      </c>
      <c r="H1605" s="234">
        <f t="shared" ref="H1605:H1668" si="51">G1605-F1605</f>
        <v>16378</v>
      </c>
    </row>
    <row r="1606" s="1" customFormat="1" spans="1:8">
      <c r="A1606" s="232" t="s">
        <v>47</v>
      </c>
      <c r="B1606" s="233">
        <v>18882</v>
      </c>
      <c r="C1606" s="233">
        <v>8947303</v>
      </c>
      <c r="D1606" s="233">
        <f t="shared" si="50"/>
        <v>8928421</v>
      </c>
      <c r="E1606" s="232" t="s">
        <v>47</v>
      </c>
      <c r="F1606" s="233">
        <v>17411</v>
      </c>
      <c r="G1606" s="233">
        <v>672506</v>
      </c>
      <c r="H1606" s="234">
        <f t="shared" si="51"/>
        <v>655095</v>
      </c>
    </row>
    <row r="1607" s="1" customFormat="1" spans="1:8">
      <c r="A1607" s="232" t="s">
        <v>47</v>
      </c>
      <c r="B1607" s="233">
        <v>18882</v>
      </c>
      <c r="C1607" s="233">
        <v>8947303</v>
      </c>
      <c r="D1607" s="233">
        <f t="shared" si="50"/>
        <v>8928421</v>
      </c>
      <c r="E1607" s="232" t="s">
        <v>47</v>
      </c>
      <c r="F1607" s="233">
        <v>2613278</v>
      </c>
      <c r="G1607" s="233">
        <v>2776901</v>
      </c>
      <c r="H1607" s="234">
        <f t="shared" si="51"/>
        <v>163623</v>
      </c>
    </row>
    <row r="1608" s="1" customFormat="1" spans="1:8">
      <c r="A1608" s="232" t="s">
        <v>47</v>
      </c>
      <c r="B1608" s="233">
        <v>18882</v>
      </c>
      <c r="C1608" s="233">
        <v>8947303</v>
      </c>
      <c r="D1608" s="233">
        <f t="shared" si="50"/>
        <v>8928421</v>
      </c>
      <c r="E1608" s="232" t="s">
        <v>47</v>
      </c>
      <c r="F1608" s="233">
        <v>4847908</v>
      </c>
      <c r="G1608" s="233">
        <v>5131881</v>
      </c>
      <c r="H1608" s="234">
        <f t="shared" si="51"/>
        <v>283973</v>
      </c>
    </row>
    <row r="1609" s="1" customFormat="1" spans="1:8">
      <c r="A1609" s="232" t="s">
        <v>47</v>
      </c>
      <c r="B1609" s="233">
        <v>18882</v>
      </c>
      <c r="C1609" s="233">
        <v>8947303</v>
      </c>
      <c r="D1609" s="233">
        <f t="shared" si="50"/>
        <v>8928421</v>
      </c>
      <c r="E1609" s="232" t="s">
        <v>47</v>
      </c>
      <c r="F1609" s="233">
        <v>5371008</v>
      </c>
      <c r="G1609" s="233">
        <v>5507871</v>
      </c>
      <c r="H1609" s="234">
        <f t="shared" si="51"/>
        <v>136863</v>
      </c>
    </row>
    <row r="1610" s="1" customFormat="1" spans="1:8">
      <c r="A1610" s="232" t="s">
        <v>47</v>
      </c>
      <c r="B1610" s="233">
        <v>18882</v>
      </c>
      <c r="C1610" s="233">
        <v>8947303</v>
      </c>
      <c r="D1610" s="233">
        <f t="shared" si="50"/>
        <v>8928421</v>
      </c>
      <c r="E1610" s="232" t="s">
        <v>47</v>
      </c>
      <c r="F1610" s="233">
        <v>5522189</v>
      </c>
      <c r="G1610" s="233">
        <v>5698958</v>
      </c>
      <c r="H1610" s="234">
        <f t="shared" si="51"/>
        <v>176769</v>
      </c>
    </row>
    <row r="1611" s="1" customFormat="1" spans="1:8">
      <c r="A1611" s="232" t="s">
        <v>47</v>
      </c>
      <c r="B1611" s="233">
        <v>18882</v>
      </c>
      <c r="C1611" s="233">
        <v>8947303</v>
      </c>
      <c r="D1611" s="233">
        <f t="shared" si="50"/>
        <v>8928421</v>
      </c>
      <c r="E1611" s="232" t="s">
        <v>47</v>
      </c>
      <c r="F1611" s="233">
        <v>5703527</v>
      </c>
      <c r="G1611" s="233">
        <v>5923593</v>
      </c>
      <c r="H1611" s="234">
        <f t="shared" si="51"/>
        <v>220066</v>
      </c>
    </row>
    <row r="1612" s="1" customFormat="1" spans="1:8">
      <c r="A1612" s="232" t="s">
        <v>47</v>
      </c>
      <c r="B1612" s="233">
        <v>18882</v>
      </c>
      <c r="C1612" s="233">
        <v>8947303</v>
      </c>
      <c r="D1612" s="233">
        <f t="shared" si="50"/>
        <v>8928421</v>
      </c>
      <c r="E1612" s="232" t="s">
        <v>47</v>
      </c>
      <c r="F1612" s="233">
        <v>7511904</v>
      </c>
      <c r="G1612" s="233">
        <v>8008736</v>
      </c>
      <c r="H1612" s="234">
        <f t="shared" si="51"/>
        <v>496832</v>
      </c>
    </row>
    <row r="1613" s="1" customFormat="1" spans="1:8">
      <c r="A1613" s="232" t="s">
        <v>47</v>
      </c>
      <c r="B1613" s="233">
        <v>18882</v>
      </c>
      <c r="C1613" s="233">
        <v>8947303</v>
      </c>
      <c r="D1613" s="233">
        <f t="shared" si="50"/>
        <v>8928421</v>
      </c>
      <c r="E1613" s="232" t="s">
        <v>47</v>
      </c>
      <c r="F1613" s="233">
        <v>8094129</v>
      </c>
      <c r="G1613" s="233">
        <v>8129658</v>
      </c>
      <c r="H1613" s="234">
        <f t="shared" si="51"/>
        <v>35529</v>
      </c>
    </row>
    <row r="1614" s="1" customFormat="1" spans="1:8">
      <c r="A1614" s="232" t="s">
        <v>47</v>
      </c>
      <c r="B1614" s="233">
        <v>18882</v>
      </c>
      <c r="C1614" s="233">
        <v>8947303</v>
      </c>
      <c r="D1614" s="233">
        <f t="shared" si="50"/>
        <v>8928421</v>
      </c>
      <c r="E1614" s="232" t="s">
        <v>47</v>
      </c>
      <c r="F1614" s="233">
        <v>8438245</v>
      </c>
      <c r="G1614" s="233">
        <v>8575510</v>
      </c>
      <c r="H1614" s="234">
        <f t="shared" si="51"/>
        <v>137265</v>
      </c>
    </row>
    <row r="1615" s="1" customFormat="1" spans="1:8">
      <c r="A1615" s="232" t="s">
        <v>47</v>
      </c>
      <c r="B1615" s="233">
        <v>18882</v>
      </c>
      <c r="C1615" s="233">
        <v>8947303</v>
      </c>
      <c r="D1615" s="233">
        <f t="shared" si="50"/>
        <v>8928421</v>
      </c>
      <c r="E1615" s="232" t="s">
        <v>47</v>
      </c>
      <c r="F1615" s="233">
        <v>8594980</v>
      </c>
      <c r="G1615" s="233">
        <v>8803017</v>
      </c>
      <c r="H1615" s="234">
        <f t="shared" si="51"/>
        <v>208037</v>
      </c>
    </row>
    <row r="1616" s="1" customFormat="1" spans="1:8">
      <c r="A1616" s="232" t="s">
        <v>47</v>
      </c>
      <c r="B1616" s="233">
        <v>18882</v>
      </c>
      <c r="C1616" s="233">
        <v>8947303</v>
      </c>
      <c r="D1616" s="233">
        <f t="shared" si="50"/>
        <v>8928421</v>
      </c>
      <c r="E1616" s="232" t="s">
        <v>47</v>
      </c>
      <c r="F1616" s="233">
        <v>717246</v>
      </c>
      <c r="G1616" s="233">
        <v>1740962</v>
      </c>
      <c r="H1616" s="234">
        <f t="shared" si="51"/>
        <v>1023716</v>
      </c>
    </row>
    <row r="1617" s="1" customFormat="1" spans="1:8">
      <c r="A1617" s="232" t="s">
        <v>47</v>
      </c>
      <c r="B1617" s="233">
        <v>18882</v>
      </c>
      <c r="C1617" s="233">
        <v>8947303</v>
      </c>
      <c r="D1617" s="233">
        <f t="shared" si="50"/>
        <v>8928421</v>
      </c>
      <c r="E1617" s="232" t="s">
        <v>47</v>
      </c>
      <c r="F1617" s="233">
        <v>1776584</v>
      </c>
      <c r="G1617" s="233">
        <v>2610787</v>
      </c>
      <c r="H1617" s="234">
        <f t="shared" si="51"/>
        <v>834203</v>
      </c>
    </row>
    <row r="1618" s="1" customFormat="1" spans="1:8">
      <c r="A1618" s="232" t="s">
        <v>47</v>
      </c>
      <c r="B1618" s="233">
        <v>18882</v>
      </c>
      <c r="C1618" s="233">
        <v>8947303</v>
      </c>
      <c r="D1618" s="233">
        <f t="shared" si="50"/>
        <v>8928421</v>
      </c>
      <c r="E1618" s="232" t="s">
        <v>47</v>
      </c>
      <c r="F1618" s="233">
        <v>2778676</v>
      </c>
      <c r="G1618" s="233">
        <v>4810400</v>
      </c>
      <c r="H1618" s="234">
        <f t="shared" si="51"/>
        <v>2031724</v>
      </c>
    </row>
    <row r="1619" s="1" customFormat="1" spans="1:8">
      <c r="A1619" s="232" t="s">
        <v>47</v>
      </c>
      <c r="B1619" s="233">
        <v>18882</v>
      </c>
      <c r="C1619" s="233">
        <v>8947303</v>
      </c>
      <c r="D1619" s="233">
        <f t="shared" si="50"/>
        <v>8928421</v>
      </c>
      <c r="E1619" s="232" t="s">
        <v>47</v>
      </c>
      <c r="F1619" s="233">
        <v>5215587</v>
      </c>
      <c r="G1619" s="233">
        <v>5345912</v>
      </c>
      <c r="H1619" s="234">
        <f t="shared" si="51"/>
        <v>130325</v>
      </c>
    </row>
    <row r="1620" s="1" customFormat="1" spans="1:8">
      <c r="A1620" s="232" t="s">
        <v>47</v>
      </c>
      <c r="B1620" s="233">
        <v>18882</v>
      </c>
      <c r="C1620" s="233">
        <v>8947303</v>
      </c>
      <c r="D1620" s="233">
        <f t="shared" si="50"/>
        <v>8928421</v>
      </c>
      <c r="E1620" s="232" t="s">
        <v>47</v>
      </c>
      <c r="F1620" s="233">
        <v>5974922</v>
      </c>
      <c r="G1620" s="233">
        <v>7444382</v>
      </c>
      <c r="H1620" s="234">
        <f t="shared" si="51"/>
        <v>1469460</v>
      </c>
    </row>
    <row r="1621" s="1" customFormat="1" spans="1:8">
      <c r="A1621" s="232" t="s">
        <v>47</v>
      </c>
      <c r="B1621" s="233">
        <v>18882</v>
      </c>
      <c r="C1621" s="233">
        <v>8947303</v>
      </c>
      <c r="D1621" s="233">
        <f t="shared" si="50"/>
        <v>8928421</v>
      </c>
      <c r="E1621" s="232" t="s">
        <v>47</v>
      </c>
      <c r="F1621" s="233">
        <v>8311449</v>
      </c>
      <c r="G1621" s="233">
        <v>8427065</v>
      </c>
      <c r="H1621" s="234">
        <f t="shared" si="51"/>
        <v>115616</v>
      </c>
    </row>
    <row r="1622" s="1" customFormat="1" spans="1:8">
      <c r="A1622" s="232" t="s">
        <v>47</v>
      </c>
      <c r="B1622" s="233">
        <v>14739471</v>
      </c>
      <c r="C1622" s="233">
        <v>14751282</v>
      </c>
      <c r="D1622" s="233">
        <f t="shared" si="50"/>
        <v>11811</v>
      </c>
      <c r="E1622" s="232" t="s">
        <v>47</v>
      </c>
      <c r="F1622" s="233">
        <v>14747230</v>
      </c>
      <c r="G1622" s="233">
        <v>14790451</v>
      </c>
      <c r="H1622" s="234">
        <f t="shared" si="51"/>
        <v>43221</v>
      </c>
    </row>
    <row r="1623" s="1" customFormat="1" spans="1:8">
      <c r="A1623" s="232" t="s">
        <v>47</v>
      </c>
      <c r="B1623" s="233">
        <v>14785524</v>
      </c>
      <c r="C1623" s="233">
        <v>14802367</v>
      </c>
      <c r="D1623" s="233">
        <f t="shared" si="50"/>
        <v>16843</v>
      </c>
      <c r="E1623" s="232" t="s">
        <v>47</v>
      </c>
      <c r="F1623" s="233">
        <v>14747230</v>
      </c>
      <c r="G1623" s="233">
        <v>14790451</v>
      </c>
      <c r="H1623" s="234">
        <f t="shared" si="51"/>
        <v>43221</v>
      </c>
    </row>
    <row r="1624" s="1" customFormat="1" spans="1:8">
      <c r="A1624" s="232" t="s">
        <v>47</v>
      </c>
      <c r="B1624" s="233">
        <v>15021245</v>
      </c>
      <c r="C1624" s="233">
        <v>15075789</v>
      </c>
      <c r="D1624" s="233">
        <f t="shared" si="50"/>
        <v>54544</v>
      </c>
      <c r="E1624" s="232" t="s">
        <v>47</v>
      </c>
      <c r="F1624" s="233">
        <v>15032994</v>
      </c>
      <c r="G1624" s="233">
        <v>15049728</v>
      </c>
      <c r="H1624" s="234">
        <f t="shared" si="51"/>
        <v>16734</v>
      </c>
    </row>
    <row r="1625" s="1" customFormat="1" spans="1:8">
      <c r="A1625" s="232" t="s">
        <v>47</v>
      </c>
      <c r="B1625" s="233">
        <v>15180436</v>
      </c>
      <c r="C1625" s="233">
        <v>15182095</v>
      </c>
      <c r="D1625" s="233">
        <f t="shared" si="50"/>
        <v>1659</v>
      </c>
      <c r="E1625" s="232" t="s">
        <v>47</v>
      </c>
      <c r="F1625" s="233">
        <v>15181145</v>
      </c>
      <c r="G1625" s="233">
        <v>15229730</v>
      </c>
      <c r="H1625" s="234">
        <f t="shared" si="51"/>
        <v>48585</v>
      </c>
    </row>
    <row r="1626" s="1" customFormat="1" spans="1:8">
      <c r="A1626" s="232" t="s">
        <v>47</v>
      </c>
      <c r="B1626" s="233">
        <v>15183734</v>
      </c>
      <c r="C1626" s="233">
        <v>15185398</v>
      </c>
      <c r="D1626" s="233">
        <f t="shared" si="50"/>
        <v>1664</v>
      </c>
      <c r="E1626" s="232" t="s">
        <v>47</v>
      </c>
      <c r="F1626" s="233">
        <v>15181145</v>
      </c>
      <c r="G1626" s="233">
        <v>15229730</v>
      </c>
      <c r="H1626" s="234">
        <f t="shared" si="51"/>
        <v>48585</v>
      </c>
    </row>
    <row r="1627" s="1" customFormat="1" spans="1:8">
      <c r="A1627" s="232" t="s">
        <v>47</v>
      </c>
      <c r="B1627" s="233">
        <v>15187037</v>
      </c>
      <c r="C1627" s="233">
        <v>15188699</v>
      </c>
      <c r="D1627" s="233">
        <f t="shared" si="50"/>
        <v>1662</v>
      </c>
      <c r="E1627" s="232" t="s">
        <v>47</v>
      </c>
      <c r="F1627" s="233">
        <v>15181145</v>
      </c>
      <c r="G1627" s="233">
        <v>15229730</v>
      </c>
      <c r="H1627" s="234">
        <f t="shared" si="51"/>
        <v>48585</v>
      </c>
    </row>
    <row r="1628" s="1" customFormat="1" spans="1:8">
      <c r="A1628" s="232" t="s">
        <v>47</v>
      </c>
      <c r="B1628" s="233">
        <v>15190338</v>
      </c>
      <c r="C1628" s="233">
        <v>15192000</v>
      </c>
      <c r="D1628" s="233">
        <f t="shared" si="50"/>
        <v>1662</v>
      </c>
      <c r="E1628" s="232" t="s">
        <v>47</v>
      </c>
      <c r="F1628" s="233">
        <v>15181145</v>
      </c>
      <c r="G1628" s="233">
        <v>15229730</v>
      </c>
      <c r="H1628" s="234">
        <f t="shared" si="51"/>
        <v>48585</v>
      </c>
    </row>
    <row r="1629" s="1" customFormat="1" spans="1:8">
      <c r="A1629" s="232" t="s">
        <v>47</v>
      </c>
      <c r="B1629" s="233">
        <v>15193633</v>
      </c>
      <c r="C1629" s="233">
        <v>15195302</v>
      </c>
      <c r="D1629" s="233">
        <f t="shared" si="50"/>
        <v>1669</v>
      </c>
      <c r="E1629" s="232" t="s">
        <v>47</v>
      </c>
      <c r="F1629" s="233">
        <v>15181145</v>
      </c>
      <c r="G1629" s="233">
        <v>15229730</v>
      </c>
      <c r="H1629" s="234">
        <f t="shared" si="51"/>
        <v>48585</v>
      </c>
    </row>
    <row r="1630" s="1" customFormat="1" spans="1:8">
      <c r="A1630" s="232" t="s">
        <v>47</v>
      </c>
      <c r="B1630" s="233">
        <v>15196935</v>
      </c>
      <c r="C1630" s="233">
        <v>15198594</v>
      </c>
      <c r="D1630" s="233">
        <f t="shared" si="50"/>
        <v>1659</v>
      </c>
      <c r="E1630" s="232" t="s">
        <v>47</v>
      </c>
      <c r="F1630" s="233">
        <v>15181145</v>
      </c>
      <c r="G1630" s="233">
        <v>15229730</v>
      </c>
      <c r="H1630" s="234">
        <f t="shared" si="51"/>
        <v>48585</v>
      </c>
    </row>
    <row r="1631" s="1" customFormat="1" spans="1:8">
      <c r="A1631" s="232" t="s">
        <v>47</v>
      </c>
      <c r="B1631" s="233">
        <v>15200233</v>
      </c>
      <c r="C1631" s="233">
        <v>15201892</v>
      </c>
      <c r="D1631" s="233">
        <f t="shared" si="50"/>
        <v>1659</v>
      </c>
      <c r="E1631" s="232" t="s">
        <v>47</v>
      </c>
      <c r="F1631" s="233">
        <v>15181145</v>
      </c>
      <c r="G1631" s="233">
        <v>15229730</v>
      </c>
      <c r="H1631" s="234">
        <f t="shared" si="51"/>
        <v>48585</v>
      </c>
    </row>
    <row r="1632" s="1" customFormat="1" spans="1:8">
      <c r="A1632" s="232" t="s">
        <v>47</v>
      </c>
      <c r="B1632" s="233">
        <v>15203531</v>
      </c>
      <c r="C1632" s="233">
        <v>15205203</v>
      </c>
      <c r="D1632" s="233">
        <f t="shared" si="50"/>
        <v>1672</v>
      </c>
      <c r="E1632" s="232" t="s">
        <v>47</v>
      </c>
      <c r="F1632" s="233">
        <v>15181145</v>
      </c>
      <c r="G1632" s="233">
        <v>15229730</v>
      </c>
      <c r="H1632" s="234">
        <f t="shared" si="51"/>
        <v>48585</v>
      </c>
    </row>
    <row r="1633" s="1" customFormat="1" spans="1:8">
      <c r="A1633" s="232" t="s">
        <v>47</v>
      </c>
      <c r="B1633" s="233">
        <v>15206836</v>
      </c>
      <c r="C1633" s="233">
        <v>15208495</v>
      </c>
      <c r="D1633" s="233">
        <f t="shared" si="50"/>
        <v>1659</v>
      </c>
      <c r="E1633" s="232" t="s">
        <v>47</v>
      </c>
      <c r="F1633" s="233">
        <v>15181145</v>
      </c>
      <c r="G1633" s="233">
        <v>15229730</v>
      </c>
      <c r="H1633" s="234">
        <f t="shared" si="51"/>
        <v>48585</v>
      </c>
    </row>
    <row r="1634" s="1" customFormat="1" spans="1:8">
      <c r="A1634" s="232" t="s">
        <v>47</v>
      </c>
      <c r="B1634" s="233">
        <v>15210134</v>
      </c>
      <c r="C1634" s="233">
        <v>15211798</v>
      </c>
      <c r="D1634" s="233">
        <f t="shared" si="50"/>
        <v>1664</v>
      </c>
      <c r="E1634" s="232" t="s">
        <v>47</v>
      </c>
      <c r="F1634" s="233">
        <v>15181145</v>
      </c>
      <c r="G1634" s="233">
        <v>15229730</v>
      </c>
      <c r="H1634" s="234">
        <f t="shared" si="51"/>
        <v>48585</v>
      </c>
    </row>
    <row r="1635" s="1" customFormat="1" spans="1:8">
      <c r="A1635" s="232" t="s">
        <v>47</v>
      </c>
      <c r="B1635" s="233">
        <v>15213431</v>
      </c>
      <c r="C1635" s="233">
        <v>15215090</v>
      </c>
      <c r="D1635" s="233">
        <f t="shared" si="50"/>
        <v>1659</v>
      </c>
      <c r="E1635" s="232" t="s">
        <v>47</v>
      </c>
      <c r="F1635" s="233">
        <v>15181145</v>
      </c>
      <c r="G1635" s="233">
        <v>15229730</v>
      </c>
      <c r="H1635" s="234">
        <f t="shared" si="51"/>
        <v>48585</v>
      </c>
    </row>
    <row r="1636" s="1" customFormat="1" spans="1:8">
      <c r="A1636" s="232" t="s">
        <v>47</v>
      </c>
      <c r="B1636" s="233">
        <v>15216729</v>
      </c>
      <c r="C1636" s="233">
        <v>15218395</v>
      </c>
      <c r="D1636" s="233">
        <f t="shared" si="50"/>
        <v>1666</v>
      </c>
      <c r="E1636" s="232" t="s">
        <v>47</v>
      </c>
      <c r="F1636" s="233">
        <v>15181145</v>
      </c>
      <c r="G1636" s="233">
        <v>15229730</v>
      </c>
      <c r="H1636" s="234">
        <f t="shared" si="51"/>
        <v>48585</v>
      </c>
    </row>
    <row r="1637" s="1" customFormat="1" spans="1:8">
      <c r="A1637" s="232" t="s">
        <v>47</v>
      </c>
      <c r="B1637" s="233">
        <v>15220034</v>
      </c>
      <c r="C1637" s="233">
        <v>15221694</v>
      </c>
      <c r="D1637" s="233">
        <f t="shared" si="50"/>
        <v>1660</v>
      </c>
      <c r="E1637" s="232" t="s">
        <v>47</v>
      </c>
      <c r="F1637" s="233">
        <v>15181145</v>
      </c>
      <c r="G1637" s="233">
        <v>15229730</v>
      </c>
      <c r="H1637" s="234">
        <f t="shared" si="51"/>
        <v>48585</v>
      </c>
    </row>
    <row r="1638" s="1" customFormat="1" spans="1:8">
      <c r="A1638" s="232" t="s">
        <v>47</v>
      </c>
      <c r="B1638" s="233">
        <v>15223333</v>
      </c>
      <c r="C1638" s="233">
        <v>15224993</v>
      </c>
      <c r="D1638" s="233">
        <f t="shared" si="50"/>
        <v>1660</v>
      </c>
      <c r="E1638" s="232" t="s">
        <v>47</v>
      </c>
      <c r="F1638" s="233">
        <v>15181145</v>
      </c>
      <c r="G1638" s="233">
        <v>15229730</v>
      </c>
      <c r="H1638" s="234">
        <f t="shared" si="51"/>
        <v>48585</v>
      </c>
    </row>
    <row r="1639" s="1" customFormat="1" spans="1:8">
      <c r="A1639" s="232" t="s">
        <v>47</v>
      </c>
      <c r="B1639" s="233">
        <v>15226632</v>
      </c>
      <c r="C1639" s="233">
        <v>15228298</v>
      </c>
      <c r="D1639" s="233">
        <f t="shared" si="50"/>
        <v>1666</v>
      </c>
      <c r="E1639" s="232" t="s">
        <v>47</v>
      </c>
      <c r="F1639" s="233">
        <v>15181145</v>
      </c>
      <c r="G1639" s="233">
        <v>15229730</v>
      </c>
      <c r="H1639" s="234">
        <f t="shared" si="51"/>
        <v>48585</v>
      </c>
    </row>
    <row r="1640" s="1" customFormat="1" spans="1:8">
      <c r="A1640" s="232" t="s">
        <v>47</v>
      </c>
      <c r="B1640" s="233">
        <v>15506813</v>
      </c>
      <c r="C1640" s="233">
        <v>15508457</v>
      </c>
      <c r="D1640" s="233">
        <f t="shared" si="50"/>
        <v>1644</v>
      </c>
      <c r="E1640" s="232" t="s">
        <v>47</v>
      </c>
      <c r="F1640" s="233">
        <v>15502471</v>
      </c>
      <c r="G1640" s="233">
        <v>15594488</v>
      </c>
      <c r="H1640" s="234">
        <f t="shared" si="51"/>
        <v>92017</v>
      </c>
    </row>
    <row r="1641" s="1" customFormat="1" spans="1:8">
      <c r="A1641" s="232" t="s">
        <v>47</v>
      </c>
      <c r="B1641" s="233">
        <v>15542851</v>
      </c>
      <c r="C1641" s="233">
        <v>15544526</v>
      </c>
      <c r="D1641" s="233">
        <f t="shared" si="50"/>
        <v>1675</v>
      </c>
      <c r="E1641" s="232" t="s">
        <v>47</v>
      </c>
      <c r="F1641" s="233">
        <v>15502471</v>
      </c>
      <c r="G1641" s="233">
        <v>15594488</v>
      </c>
      <c r="H1641" s="234">
        <f t="shared" si="51"/>
        <v>92017</v>
      </c>
    </row>
    <row r="1642" s="1" customFormat="1" spans="1:8">
      <c r="A1642" s="232" t="s">
        <v>47</v>
      </c>
      <c r="B1642" s="233">
        <v>15548652</v>
      </c>
      <c r="C1642" s="233">
        <v>15550308</v>
      </c>
      <c r="D1642" s="233">
        <f t="shared" si="50"/>
        <v>1656</v>
      </c>
      <c r="E1642" s="232" t="s">
        <v>47</v>
      </c>
      <c r="F1642" s="233">
        <v>15502471</v>
      </c>
      <c r="G1642" s="233">
        <v>15594488</v>
      </c>
      <c r="H1642" s="234">
        <f t="shared" si="51"/>
        <v>92017</v>
      </c>
    </row>
    <row r="1643" s="1" customFormat="1" spans="1:8">
      <c r="A1643" s="232" t="s">
        <v>47</v>
      </c>
      <c r="B1643" s="233">
        <v>15944397</v>
      </c>
      <c r="C1643" s="233">
        <v>15946043</v>
      </c>
      <c r="D1643" s="233">
        <f t="shared" si="50"/>
        <v>1646</v>
      </c>
      <c r="E1643" s="232" t="s">
        <v>47</v>
      </c>
      <c r="F1643" s="233">
        <v>15945089</v>
      </c>
      <c r="G1643" s="233">
        <v>15978496</v>
      </c>
      <c r="H1643" s="234">
        <f t="shared" si="51"/>
        <v>33407</v>
      </c>
    </row>
    <row r="1644" s="1" customFormat="1" spans="1:8">
      <c r="A1644" s="232" t="s">
        <v>47</v>
      </c>
      <c r="B1644" s="233">
        <v>15947668</v>
      </c>
      <c r="C1644" s="233">
        <v>15949314</v>
      </c>
      <c r="D1644" s="233">
        <f t="shared" si="50"/>
        <v>1646</v>
      </c>
      <c r="E1644" s="232" t="s">
        <v>47</v>
      </c>
      <c r="F1644" s="233">
        <v>15945089</v>
      </c>
      <c r="G1644" s="233">
        <v>15978496</v>
      </c>
      <c r="H1644" s="234">
        <f t="shared" si="51"/>
        <v>33407</v>
      </c>
    </row>
    <row r="1645" s="1" customFormat="1" spans="1:8">
      <c r="A1645" s="232" t="s">
        <v>47</v>
      </c>
      <c r="B1645" s="233">
        <v>15950939</v>
      </c>
      <c r="C1645" s="233">
        <v>15952587</v>
      </c>
      <c r="D1645" s="233">
        <f t="shared" si="50"/>
        <v>1648</v>
      </c>
      <c r="E1645" s="232" t="s">
        <v>47</v>
      </c>
      <c r="F1645" s="233">
        <v>15945089</v>
      </c>
      <c r="G1645" s="233">
        <v>15978496</v>
      </c>
      <c r="H1645" s="234">
        <f t="shared" si="51"/>
        <v>33407</v>
      </c>
    </row>
    <row r="1646" s="1" customFormat="1" spans="1:8">
      <c r="A1646" s="232" t="s">
        <v>47</v>
      </c>
      <c r="B1646" s="233">
        <v>16011680</v>
      </c>
      <c r="C1646" s="233">
        <v>16013353</v>
      </c>
      <c r="D1646" s="233">
        <f t="shared" si="50"/>
        <v>1673</v>
      </c>
      <c r="E1646" s="232" t="s">
        <v>47</v>
      </c>
      <c r="F1646" s="233">
        <v>15998492</v>
      </c>
      <c r="G1646" s="233">
        <v>16013400</v>
      </c>
      <c r="H1646" s="234">
        <f t="shared" si="51"/>
        <v>14908</v>
      </c>
    </row>
    <row r="1647" s="1" customFormat="1" spans="1:8">
      <c r="A1647" s="232" t="s">
        <v>47</v>
      </c>
      <c r="B1647" s="233">
        <v>16115502</v>
      </c>
      <c r="C1647" s="233">
        <v>16147136</v>
      </c>
      <c r="D1647" s="233">
        <f t="shared" si="50"/>
        <v>31634</v>
      </c>
      <c r="E1647" s="232" t="s">
        <v>47</v>
      </c>
      <c r="F1647" s="233">
        <v>16111981</v>
      </c>
      <c r="G1647" s="233">
        <v>16164911</v>
      </c>
      <c r="H1647" s="234">
        <f t="shared" si="51"/>
        <v>52930</v>
      </c>
    </row>
    <row r="1648" s="1" customFormat="1" spans="1:8">
      <c r="A1648" s="232" t="s">
        <v>47</v>
      </c>
      <c r="B1648" s="233">
        <v>16201834</v>
      </c>
      <c r="C1648" s="233">
        <v>16203490</v>
      </c>
      <c r="D1648" s="233">
        <f t="shared" si="50"/>
        <v>1656</v>
      </c>
      <c r="E1648" s="232" t="s">
        <v>47</v>
      </c>
      <c r="F1648" s="233">
        <v>16189263</v>
      </c>
      <c r="G1648" s="233">
        <v>16244843</v>
      </c>
      <c r="H1648" s="234">
        <f t="shared" si="51"/>
        <v>55580</v>
      </c>
    </row>
    <row r="1649" s="1" customFormat="1" spans="1:8">
      <c r="A1649" s="232" t="s">
        <v>47</v>
      </c>
      <c r="B1649" s="233">
        <v>16654248</v>
      </c>
      <c r="C1649" s="233">
        <v>16655905</v>
      </c>
      <c r="D1649" s="233">
        <f t="shared" si="50"/>
        <v>1657</v>
      </c>
      <c r="E1649" s="232" t="s">
        <v>47</v>
      </c>
      <c r="F1649" s="233">
        <v>16641691</v>
      </c>
      <c r="G1649" s="233">
        <v>16738063</v>
      </c>
      <c r="H1649" s="234">
        <f t="shared" si="51"/>
        <v>96372</v>
      </c>
    </row>
    <row r="1650" s="1" customFormat="1" spans="1:8">
      <c r="A1650" s="232" t="s">
        <v>85</v>
      </c>
      <c r="B1650" s="233">
        <v>17971</v>
      </c>
      <c r="C1650" s="233">
        <v>9501056</v>
      </c>
      <c r="D1650" s="233">
        <f t="shared" si="50"/>
        <v>9483085</v>
      </c>
      <c r="E1650" s="232" t="s">
        <v>85</v>
      </c>
      <c r="F1650" s="233">
        <v>4216614</v>
      </c>
      <c r="G1650" s="233">
        <v>4234030</v>
      </c>
      <c r="H1650" s="234">
        <f t="shared" si="51"/>
        <v>17416</v>
      </c>
    </row>
    <row r="1651" s="1" customFormat="1" spans="1:8">
      <c r="A1651" s="232" t="s">
        <v>85</v>
      </c>
      <c r="B1651" s="233">
        <v>17971</v>
      </c>
      <c r="C1651" s="233">
        <v>9501056</v>
      </c>
      <c r="D1651" s="233">
        <f t="shared" si="50"/>
        <v>9483085</v>
      </c>
      <c r="E1651" s="232" t="s">
        <v>85</v>
      </c>
      <c r="F1651" s="233">
        <v>4238464</v>
      </c>
      <c r="G1651" s="233">
        <v>4288466</v>
      </c>
      <c r="H1651" s="234">
        <f t="shared" si="51"/>
        <v>50002</v>
      </c>
    </row>
    <row r="1652" s="1" customFormat="1" spans="1:8">
      <c r="A1652" s="232" t="s">
        <v>85</v>
      </c>
      <c r="B1652" s="233">
        <v>17971</v>
      </c>
      <c r="C1652" s="233">
        <v>9501056</v>
      </c>
      <c r="D1652" s="233">
        <f t="shared" si="50"/>
        <v>9483085</v>
      </c>
      <c r="E1652" s="232" t="s">
        <v>85</v>
      </c>
      <c r="F1652" s="233">
        <v>1805691</v>
      </c>
      <c r="G1652" s="233">
        <v>1983546</v>
      </c>
      <c r="H1652" s="234">
        <f t="shared" si="51"/>
        <v>177855</v>
      </c>
    </row>
    <row r="1653" s="1" customFormat="1" spans="1:8">
      <c r="A1653" s="232" t="s">
        <v>85</v>
      </c>
      <c r="B1653" s="233">
        <v>17971</v>
      </c>
      <c r="C1653" s="233">
        <v>9501056</v>
      </c>
      <c r="D1653" s="233">
        <f t="shared" si="50"/>
        <v>9483085</v>
      </c>
      <c r="E1653" s="232" t="s">
        <v>85</v>
      </c>
      <c r="F1653" s="233">
        <v>2105673</v>
      </c>
      <c r="G1653" s="233">
        <v>2992028</v>
      </c>
      <c r="H1653" s="234">
        <f t="shared" si="51"/>
        <v>886355</v>
      </c>
    </row>
    <row r="1654" s="1" customFormat="1" spans="1:8">
      <c r="A1654" s="232" t="s">
        <v>85</v>
      </c>
      <c r="B1654" s="233">
        <v>17971</v>
      </c>
      <c r="C1654" s="233">
        <v>9501056</v>
      </c>
      <c r="D1654" s="233">
        <f t="shared" si="50"/>
        <v>9483085</v>
      </c>
      <c r="E1654" s="232" t="s">
        <v>85</v>
      </c>
      <c r="F1654" s="233">
        <v>5937557</v>
      </c>
      <c r="G1654" s="233">
        <v>6226843</v>
      </c>
      <c r="H1654" s="234">
        <f t="shared" si="51"/>
        <v>289286</v>
      </c>
    </row>
    <row r="1655" s="1" customFormat="1" spans="1:8">
      <c r="A1655" s="232" t="s">
        <v>85</v>
      </c>
      <c r="B1655" s="233">
        <v>17971</v>
      </c>
      <c r="C1655" s="233">
        <v>9501056</v>
      </c>
      <c r="D1655" s="233">
        <f t="shared" si="50"/>
        <v>9483085</v>
      </c>
      <c r="E1655" s="232" t="s">
        <v>85</v>
      </c>
      <c r="F1655" s="233">
        <v>0</v>
      </c>
      <c r="G1655" s="233">
        <v>1794355</v>
      </c>
      <c r="H1655" s="234">
        <f t="shared" si="51"/>
        <v>1794355</v>
      </c>
    </row>
    <row r="1656" s="1" customFormat="1" spans="1:8">
      <c r="A1656" s="232" t="s">
        <v>85</v>
      </c>
      <c r="B1656" s="233">
        <v>17971</v>
      </c>
      <c r="C1656" s="233">
        <v>9501056</v>
      </c>
      <c r="D1656" s="233">
        <f t="shared" si="50"/>
        <v>9483085</v>
      </c>
      <c r="E1656" s="232" t="s">
        <v>85</v>
      </c>
      <c r="F1656" s="233">
        <v>1987272</v>
      </c>
      <c r="G1656" s="233">
        <v>2103543</v>
      </c>
      <c r="H1656" s="234">
        <f t="shared" si="51"/>
        <v>116271</v>
      </c>
    </row>
    <row r="1657" s="1" customFormat="1" spans="1:8">
      <c r="A1657" s="232" t="s">
        <v>85</v>
      </c>
      <c r="B1657" s="233">
        <v>17971</v>
      </c>
      <c r="C1657" s="233">
        <v>9501056</v>
      </c>
      <c r="D1657" s="233">
        <f t="shared" si="50"/>
        <v>9483085</v>
      </c>
      <c r="E1657" s="232" t="s">
        <v>85</v>
      </c>
      <c r="F1657" s="233">
        <v>3000179</v>
      </c>
      <c r="G1657" s="233">
        <v>4139074</v>
      </c>
      <c r="H1657" s="234">
        <f t="shared" si="51"/>
        <v>1138895</v>
      </c>
    </row>
    <row r="1658" s="1" customFormat="1" spans="1:8">
      <c r="A1658" s="232" t="s">
        <v>85</v>
      </c>
      <c r="B1658" s="233">
        <v>17971</v>
      </c>
      <c r="C1658" s="233">
        <v>9501056</v>
      </c>
      <c r="D1658" s="233">
        <f t="shared" si="50"/>
        <v>9483085</v>
      </c>
      <c r="E1658" s="232" t="s">
        <v>85</v>
      </c>
      <c r="F1658" s="233">
        <v>4142187</v>
      </c>
      <c r="G1658" s="233">
        <v>4213300</v>
      </c>
      <c r="H1658" s="234">
        <f t="shared" si="51"/>
        <v>71113</v>
      </c>
    </row>
    <row r="1659" s="1" customFormat="1" spans="1:8">
      <c r="A1659" s="232" t="s">
        <v>85</v>
      </c>
      <c r="B1659" s="233">
        <v>17971</v>
      </c>
      <c r="C1659" s="233">
        <v>9501056</v>
      </c>
      <c r="D1659" s="233">
        <f t="shared" si="50"/>
        <v>9483085</v>
      </c>
      <c r="E1659" s="232" t="s">
        <v>85</v>
      </c>
      <c r="F1659" s="233">
        <v>4295616</v>
      </c>
      <c r="G1659" s="233">
        <v>5929914</v>
      </c>
      <c r="H1659" s="234">
        <f t="shared" si="51"/>
        <v>1634298</v>
      </c>
    </row>
    <row r="1660" s="1" customFormat="1" spans="1:8">
      <c r="A1660" s="232" t="s">
        <v>85</v>
      </c>
      <c r="B1660" s="233">
        <v>17971</v>
      </c>
      <c r="C1660" s="233">
        <v>9501056</v>
      </c>
      <c r="D1660" s="233">
        <f t="shared" si="50"/>
        <v>9483085</v>
      </c>
      <c r="E1660" s="232" t="s">
        <v>85</v>
      </c>
      <c r="F1660" s="233">
        <v>6234591</v>
      </c>
      <c r="G1660" s="233">
        <v>9738139</v>
      </c>
      <c r="H1660" s="234">
        <f t="shared" si="51"/>
        <v>3503548</v>
      </c>
    </row>
    <row r="1661" s="1" customFormat="1" spans="1:8">
      <c r="A1661" s="232" t="s">
        <v>85</v>
      </c>
      <c r="B1661" s="233">
        <v>9852992</v>
      </c>
      <c r="C1661" s="233">
        <v>13062098</v>
      </c>
      <c r="D1661" s="233">
        <f t="shared" si="50"/>
        <v>3209106</v>
      </c>
      <c r="E1661" s="232" t="s">
        <v>85</v>
      </c>
      <c r="F1661" s="233">
        <v>12060742</v>
      </c>
      <c r="G1661" s="233">
        <v>12062249</v>
      </c>
      <c r="H1661" s="234">
        <f t="shared" si="51"/>
        <v>1507</v>
      </c>
    </row>
    <row r="1662" s="1" customFormat="1" spans="1:8">
      <c r="A1662" s="232" t="s">
        <v>85</v>
      </c>
      <c r="B1662" s="233">
        <v>9852992</v>
      </c>
      <c r="C1662" s="233">
        <v>13062098</v>
      </c>
      <c r="D1662" s="233">
        <f t="shared" si="50"/>
        <v>3209106</v>
      </c>
      <c r="E1662" s="232" t="s">
        <v>85</v>
      </c>
      <c r="F1662" s="233">
        <v>12324749</v>
      </c>
      <c r="G1662" s="233">
        <v>12328849</v>
      </c>
      <c r="H1662" s="234">
        <f t="shared" si="51"/>
        <v>4100</v>
      </c>
    </row>
    <row r="1663" s="1" customFormat="1" spans="1:8">
      <c r="A1663" s="232" t="s">
        <v>85</v>
      </c>
      <c r="B1663" s="233">
        <v>9852992</v>
      </c>
      <c r="C1663" s="233">
        <v>13062098</v>
      </c>
      <c r="D1663" s="233">
        <f t="shared" si="50"/>
        <v>3209106</v>
      </c>
      <c r="E1663" s="232" t="s">
        <v>85</v>
      </c>
      <c r="F1663" s="233">
        <v>12329874</v>
      </c>
      <c r="G1663" s="233">
        <v>12332082</v>
      </c>
      <c r="H1663" s="234">
        <f t="shared" si="51"/>
        <v>2208</v>
      </c>
    </row>
    <row r="1664" s="1" customFormat="1" spans="1:8">
      <c r="A1664" s="232" t="s">
        <v>85</v>
      </c>
      <c r="B1664" s="233">
        <v>9852992</v>
      </c>
      <c r="C1664" s="233">
        <v>13062098</v>
      </c>
      <c r="D1664" s="233">
        <f t="shared" si="50"/>
        <v>3209106</v>
      </c>
      <c r="E1664" s="232" t="s">
        <v>85</v>
      </c>
      <c r="F1664" s="233">
        <v>12073387</v>
      </c>
      <c r="G1664" s="233">
        <v>12082154</v>
      </c>
      <c r="H1664" s="234">
        <f t="shared" si="51"/>
        <v>8767</v>
      </c>
    </row>
    <row r="1665" s="1" customFormat="1" spans="1:8">
      <c r="A1665" s="232" t="s">
        <v>85</v>
      </c>
      <c r="B1665" s="233">
        <v>9852992</v>
      </c>
      <c r="C1665" s="233">
        <v>13062098</v>
      </c>
      <c r="D1665" s="233">
        <f t="shared" si="50"/>
        <v>3209106</v>
      </c>
      <c r="E1665" s="232" t="s">
        <v>85</v>
      </c>
      <c r="F1665" s="233">
        <v>12087801</v>
      </c>
      <c r="G1665" s="233">
        <v>12136178</v>
      </c>
      <c r="H1665" s="234">
        <f t="shared" si="51"/>
        <v>48377</v>
      </c>
    </row>
    <row r="1666" s="1" customFormat="1" spans="1:8">
      <c r="A1666" s="232" t="s">
        <v>85</v>
      </c>
      <c r="B1666" s="233">
        <v>9852992</v>
      </c>
      <c r="C1666" s="233">
        <v>13062098</v>
      </c>
      <c r="D1666" s="233">
        <f t="shared" si="50"/>
        <v>3209106</v>
      </c>
      <c r="E1666" s="232" t="s">
        <v>85</v>
      </c>
      <c r="F1666" s="233">
        <v>12139137</v>
      </c>
      <c r="G1666" s="233">
        <v>12161064</v>
      </c>
      <c r="H1666" s="234">
        <f t="shared" si="51"/>
        <v>21927</v>
      </c>
    </row>
    <row r="1667" s="1" customFormat="1" spans="1:8">
      <c r="A1667" s="232" t="s">
        <v>85</v>
      </c>
      <c r="B1667" s="233">
        <v>9852992</v>
      </c>
      <c r="C1667" s="233">
        <v>13062098</v>
      </c>
      <c r="D1667" s="233">
        <f t="shared" si="50"/>
        <v>3209106</v>
      </c>
      <c r="E1667" s="232" t="s">
        <v>85</v>
      </c>
      <c r="F1667" s="233">
        <v>12162557</v>
      </c>
      <c r="G1667" s="233">
        <v>12186266</v>
      </c>
      <c r="H1667" s="234">
        <f t="shared" si="51"/>
        <v>23709</v>
      </c>
    </row>
    <row r="1668" s="1" customFormat="1" spans="1:8">
      <c r="A1668" s="232" t="s">
        <v>85</v>
      </c>
      <c r="B1668" s="233">
        <v>9852992</v>
      </c>
      <c r="C1668" s="233">
        <v>13062098</v>
      </c>
      <c r="D1668" s="233">
        <f t="shared" si="50"/>
        <v>3209106</v>
      </c>
      <c r="E1668" s="232" t="s">
        <v>85</v>
      </c>
      <c r="F1668" s="233">
        <v>12258138</v>
      </c>
      <c r="G1668" s="233">
        <v>12320264</v>
      </c>
      <c r="H1668" s="234">
        <f t="shared" si="51"/>
        <v>62126</v>
      </c>
    </row>
    <row r="1669" s="1" customFormat="1" spans="1:8">
      <c r="A1669" s="232" t="s">
        <v>85</v>
      </c>
      <c r="B1669" s="233">
        <v>9852992</v>
      </c>
      <c r="C1669" s="233">
        <v>13062098</v>
      </c>
      <c r="D1669" s="233">
        <f t="shared" ref="D1669:D1732" si="52">C1669-B1669</f>
        <v>3209106</v>
      </c>
      <c r="E1669" s="232" t="s">
        <v>85</v>
      </c>
      <c r="F1669" s="233">
        <v>12896767</v>
      </c>
      <c r="G1669" s="233">
        <v>12968271</v>
      </c>
      <c r="H1669" s="234">
        <f t="shared" ref="H1669:H1732" si="53">G1669-F1669</f>
        <v>71504</v>
      </c>
    </row>
    <row r="1670" s="1" customFormat="1" spans="1:8">
      <c r="A1670" s="232" t="s">
        <v>85</v>
      </c>
      <c r="B1670" s="233">
        <v>9852992</v>
      </c>
      <c r="C1670" s="233">
        <v>13062098</v>
      </c>
      <c r="D1670" s="233">
        <f t="shared" si="52"/>
        <v>3209106</v>
      </c>
      <c r="E1670" s="232" t="s">
        <v>85</v>
      </c>
      <c r="F1670" s="233">
        <v>12977737</v>
      </c>
      <c r="G1670" s="233">
        <v>13005128</v>
      </c>
      <c r="H1670" s="234">
        <f t="shared" si="53"/>
        <v>27391</v>
      </c>
    </row>
    <row r="1671" s="1" customFormat="1" spans="1:8">
      <c r="A1671" s="232" t="s">
        <v>85</v>
      </c>
      <c r="B1671" s="233">
        <v>9852992</v>
      </c>
      <c r="C1671" s="233">
        <v>13062098</v>
      </c>
      <c r="D1671" s="233">
        <f t="shared" si="52"/>
        <v>3209106</v>
      </c>
      <c r="E1671" s="232" t="s">
        <v>85</v>
      </c>
      <c r="F1671" s="233">
        <v>13035658</v>
      </c>
      <c r="G1671" s="233">
        <v>13045096</v>
      </c>
      <c r="H1671" s="234">
        <f t="shared" si="53"/>
        <v>9438</v>
      </c>
    </row>
    <row r="1672" s="1" customFormat="1" spans="1:8">
      <c r="A1672" s="232" t="s">
        <v>85</v>
      </c>
      <c r="B1672" s="233">
        <v>9852992</v>
      </c>
      <c r="C1672" s="233">
        <v>13062098</v>
      </c>
      <c r="D1672" s="233">
        <f t="shared" si="52"/>
        <v>3209106</v>
      </c>
      <c r="E1672" s="232" t="s">
        <v>85</v>
      </c>
      <c r="F1672" s="233">
        <v>9851549</v>
      </c>
      <c r="G1672" s="233">
        <v>10096896</v>
      </c>
      <c r="H1672" s="234">
        <f t="shared" si="53"/>
        <v>245347</v>
      </c>
    </row>
    <row r="1673" s="1" customFormat="1" spans="1:8">
      <c r="A1673" s="232" t="s">
        <v>85</v>
      </c>
      <c r="B1673" s="233">
        <v>9852992</v>
      </c>
      <c r="C1673" s="233">
        <v>13062098</v>
      </c>
      <c r="D1673" s="233">
        <f t="shared" si="52"/>
        <v>3209106</v>
      </c>
      <c r="E1673" s="232" t="s">
        <v>85</v>
      </c>
      <c r="F1673" s="233">
        <v>10108674</v>
      </c>
      <c r="G1673" s="233">
        <v>10471049</v>
      </c>
      <c r="H1673" s="234">
        <f t="shared" si="53"/>
        <v>362375</v>
      </c>
    </row>
    <row r="1674" s="1" customFormat="1" spans="1:8">
      <c r="A1674" s="232" t="s">
        <v>85</v>
      </c>
      <c r="B1674" s="233">
        <v>9852992</v>
      </c>
      <c r="C1674" s="233">
        <v>13062098</v>
      </c>
      <c r="D1674" s="233">
        <f t="shared" si="52"/>
        <v>3209106</v>
      </c>
      <c r="E1674" s="232" t="s">
        <v>85</v>
      </c>
      <c r="F1674" s="233">
        <v>10519799</v>
      </c>
      <c r="G1674" s="233">
        <v>10681228</v>
      </c>
      <c r="H1674" s="234">
        <f t="shared" si="53"/>
        <v>161429</v>
      </c>
    </row>
    <row r="1675" s="1" customFormat="1" spans="1:8">
      <c r="A1675" s="232" t="s">
        <v>85</v>
      </c>
      <c r="B1675" s="233">
        <v>9852992</v>
      </c>
      <c r="C1675" s="233">
        <v>13062098</v>
      </c>
      <c r="D1675" s="233">
        <f t="shared" si="52"/>
        <v>3209106</v>
      </c>
      <c r="E1675" s="232" t="s">
        <v>85</v>
      </c>
      <c r="F1675" s="233">
        <v>12187445</v>
      </c>
      <c r="G1675" s="233">
        <v>12254367</v>
      </c>
      <c r="H1675" s="234">
        <f t="shared" si="53"/>
        <v>66922</v>
      </c>
    </row>
    <row r="1676" s="1" customFormat="1" spans="1:8">
      <c r="A1676" s="232" t="s">
        <v>85</v>
      </c>
      <c r="B1676" s="233">
        <v>9852992</v>
      </c>
      <c r="C1676" s="233">
        <v>13062098</v>
      </c>
      <c r="D1676" s="233">
        <f t="shared" si="52"/>
        <v>3209106</v>
      </c>
      <c r="E1676" s="232" t="s">
        <v>85</v>
      </c>
      <c r="F1676" s="233">
        <v>10485585</v>
      </c>
      <c r="G1676" s="233">
        <v>10505676</v>
      </c>
      <c r="H1676" s="234">
        <f t="shared" si="53"/>
        <v>20091</v>
      </c>
    </row>
    <row r="1677" s="1" customFormat="1" spans="1:8">
      <c r="A1677" s="232" t="s">
        <v>85</v>
      </c>
      <c r="B1677" s="233">
        <v>9852992</v>
      </c>
      <c r="C1677" s="233">
        <v>13062098</v>
      </c>
      <c r="D1677" s="233">
        <f t="shared" si="52"/>
        <v>3209106</v>
      </c>
      <c r="E1677" s="232" t="s">
        <v>85</v>
      </c>
      <c r="F1677" s="233">
        <v>10699525</v>
      </c>
      <c r="G1677" s="233">
        <v>12056046</v>
      </c>
      <c r="H1677" s="234">
        <f t="shared" si="53"/>
        <v>1356521</v>
      </c>
    </row>
    <row r="1678" s="1" customFormat="1" spans="1:8">
      <c r="A1678" s="232" t="s">
        <v>85</v>
      </c>
      <c r="B1678" s="233">
        <v>9852992</v>
      </c>
      <c r="C1678" s="233">
        <v>13062098</v>
      </c>
      <c r="D1678" s="233">
        <f t="shared" si="52"/>
        <v>3209106</v>
      </c>
      <c r="E1678" s="232" t="s">
        <v>85</v>
      </c>
      <c r="F1678" s="233">
        <v>12333827</v>
      </c>
      <c r="G1678" s="233">
        <v>12891830</v>
      </c>
      <c r="H1678" s="234">
        <f t="shared" si="53"/>
        <v>558003</v>
      </c>
    </row>
    <row r="1679" s="1" customFormat="1" spans="1:8">
      <c r="A1679" s="232" t="s">
        <v>85</v>
      </c>
      <c r="B1679" s="233">
        <v>13142527</v>
      </c>
      <c r="C1679" s="233">
        <v>13388274</v>
      </c>
      <c r="D1679" s="233">
        <f t="shared" si="52"/>
        <v>245747</v>
      </c>
      <c r="E1679" s="232" t="s">
        <v>85</v>
      </c>
      <c r="F1679" s="233">
        <v>13140316</v>
      </c>
      <c r="G1679" s="233">
        <v>13185896</v>
      </c>
      <c r="H1679" s="234">
        <f t="shared" si="53"/>
        <v>45580</v>
      </c>
    </row>
    <row r="1680" s="1" customFormat="1" spans="1:8">
      <c r="A1680" s="232" t="s">
        <v>85</v>
      </c>
      <c r="B1680" s="233">
        <v>13142527</v>
      </c>
      <c r="C1680" s="233">
        <v>13388274</v>
      </c>
      <c r="D1680" s="233">
        <f t="shared" si="52"/>
        <v>245747</v>
      </c>
      <c r="E1680" s="232" t="s">
        <v>85</v>
      </c>
      <c r="F1680" s="233">
        <v>13294445</v>
      </c>
      <c r="G1680" s="233">
        <v>13335157</v>
      </c>
      <c r="H1680" s="234">
        <f t="shared" si="53"/>
        <v>40712</v>
      </c>
    </row>
    <row r="1681" s="1" customFormat="1" spans="1:8">
      <c r="A1681" s="232" t="s">
        <v>85</v>
      </c>
      <c r="B1681" s="233">
        <v>13142527</v>
      </c>
      <c r="C1681" s="233">
        <v>13388274</v>
      </c>
      <c r="D1681" s="233">
        <f t="shared" si="52"/>
        <v>245747</v>
      </c>
      <c r="E1681" s="232" t="s">
        <v>85</v>
      </c>
      <c r="F1681" s="233">
        <v>13227286</v>
      </c>
      <c r="G1681" s="233">
        <v>13271457</v>
      </c>
      <c r="H1681" s="234">
        <f t="shared" si="53"/>
        <v>44171</v>
      </c>
    </row>
    <row r="1682" s="1" customFormat="1" spans="1:8">
      <c r="A1682" s="232" t="s">
        <v>85</v>
      </c>
      <c r="B1682" s="233">
        <v>13142527</v>
      </c>
      <c r="C1682" s="233">
        <v>13388274</v>
      </c>
      <c r="D1682" s="233">
        <f t="shared" si="52"/>
        <v>245747</v>
      </c>
      <c r="E1682" s="232" t="s">
        <v>85</v>
      </c>
      <c r="F1682" s="233">
        <v>13347104</v>
      </c>
      <c r="G1682" s="233">
        <v>13378784</v>
      </c>
      <c r="H1682" s="234">
        <f t="shared" si="53"/>
        <v>31680</v>
      </c>
    </row>
    <row r="1683" s="1" customFormat="1" spans="1:8">
      <c r="A1683" s="232" t="s">
        <v>85</v>
      </c>
      <c r="B1683" s="233">
        <v>15972316</v>
      </c>
      <c r="C1683" s="233">
        <v>15983100</v>
      </c>
      <c r="D1683" s="233">
        <f t="shared" si="52"/>
        <v>10784</v>
      </c>
      <c r="E1683" s="232" t="s">
        <v>85</v>
      </c>
      <c r="F1683" s="233">
        <v>15974904</v>
      </c>
      <c r="G1683" s="233">
        <v>15975269</v>
      </c>
      <c r="H1683" s="234">
        <f t="shared" si="53"/>
        <v>365</v>
      </c>
    </row>
    <row r="1684" s="1" customFormat="1" spans="1:8">
      <c r="A1684" s="232" t="s">
        <v>85</v>
      </c>
      <c r="B1684" s="233">
        <v>16177782</v>
      </c>
      <c r="C1684" s="233">
        <v>16287407</v>
      </c>
      <c r="D1684" s="233">
        <f t="shared" si="52"/>
        <v>109625</v>
      </c>
      <c r="E1684" s="232" t="s">
        <v>85</v>
      </c>
      <c r="F1684" s="233">
        <v>16199285</v>
      </c>
      <c r="G1684" s="233">
        <v>16292722</v>
      </c>
      <c r="H1684" s="234">
        <f t="shared" si="53"/>
        <v>93437</v>
      </c>
    </row>
    <row r="1685" s="1" customFormat="1" spans="1:8">
      <c r="A1685" s="232" t="s">
        <v>85</v>
      </c>
      <c r="B1685" s="233">
        <v>59215820</v>
      </c>
      <c r="C1685" s="233">
        <v>59319689</v>
      </c>
      <c r="D1685" s="233">
        <f t="shared" si="52"/>
        <v>103869</v>
      </c>
      <c r="E1685" s="232" t="s">
        <v>85</v>
      </c>
      <c r="F1685" s="233">
        <v>59256737</v>
      </c>
      <c r="G1685" s="233">
        <v>59277451</v>
      </c>
      <c r="H1685" s="234">
        <f t="shared" si="53"/>
        <v>20714</v>
      </c>
    </row>
    <row r="1686" s="1" customFormat="1" spans="1:8">
      <c r="A1686" s="232" t="s">
        <v>85</v>
      </c>
      <c r="B1686" s="233">
        <v>59215820</v>
      </c>
      <c r="C1686" s="233">
        <v>59319689</v>
      </c>
      <c r="D1686" s="233">
        <f t="shared" si="52"/>
        <v>103869</v>
      </c>
      <c r="E1686" s="232" t="s">
        <v>85</v>
      </c>
      <c r="F1686" s="233">
        <v>59302596</v>
      </c>
      <c r="G1686" s="233">
        <v>59335283</v>
      </c>
      <c r="H1686" s="234">
        <f t="shared" si="53"/>
        <v>32687</v>
      </c>
    </row>
    <row r="1687" s="1" customFormat="1" spans="1:8">
      <c r="A1687" s="232" t="s">
        <v>48</v>
      </c>
      <c r="B1687" s="233">
        <v>20435</v>
      </c>
      <c r="C1687" s="233">
        <v>402486</v>
      </c>
      <c r="D1687" s="233">
        <f t="shared" si="52"/>
        <v>382051</v>
      </c>
      <c r="E1687" s="232" t="s">
        <v>48</v>
      </c>
      <c r="F1687" s="233">
        <v>0</v>
      </c>
      <c r="G1687" s="233">
        <v>924807</v>
      </c>
      <c r="H1687" s="234">
        <f t="shared" si="53"/>
        <v>924807</v>
      </c>
    </row>
    <row r="1688" s="1" customFormat="1" spans="1:8">
      <c r="A1688" s="232" t="s">
        <v>48</v>
      </c>
      <c r="B1688" s="233">
        <v>402499</v>
      </c>
      <c r="C1688" s="233">
        <v>413677</v>
      </c>
      <c r="D1688" s="233">
        <f t="shared" si="52"/>
        <v>11178</v>
      </c>
      <c r="E1688" s="232" t="s">
        <v>48</v>
      </c>
      <c r="F1688" s="233">
        <v>0</v>
      </c>
      <c r="G1688" s="233">
        <v>924807</v>
      </c>
      <c r="H1688" s="234">
        <f t="shared" si="53"/>
        <v>924807</v>
      </c>
    </row>
    <row r="1689" s="1" customFormat="1" spans="1:8">
      <c r="A1689" s="232" t="s">
        <v>48</v>
      </c>
      <c r="B1689" s="233">
        <v>416215</v>
      </c>
      <c r="C1689" s="233">
        <v>690109</v>
      </c>
      <c r="D1689" s="233">
        <f t="shared" si="52"/>
        <v>273894</v>
      </c>
      <c r="E1689" s="232" t="s">
        <v>48</v>
      </c>
      <c r="F1689" s="233">
        <v>0</v>
      </c>
      <c r="G1689" s="233">
        <v>924807</v>
      </c>
      <c r="H1689" s="234">
        <f t="shared" si="53"/>
        <v>924807</v>
      </c>
    </row>
    <row r="1690" s="1" customFormat="1" spans="1:8">
      <c r="A1690" s="232" t="s">
        <v>48</v>
      </c>
      <c r="B1690" s="233">
        <v>715296</v>
      </c>
      <c r="C1690" s="233">
        <v>2942748</v>
      </c>
      <c r="D1690" s="233">
        <f t="shared" si="52"/>
        <v>2227452</v>
      </c>
      <c r="E1690" s="232" t="s">
        <v>48</v>
      </c>
      <c r="F1690" s="233">
        <v>941335</v>
      </c>
      <c r="G1690" s="233">
        <v>990241</v>
      </c>
      <c r="H1690" s="234">
        <f t="shared" si="53"/>
        <v>48906</v>
      </c>
    </row>
    <row r="1691" s="1" customFormat="1" spans="1:8">
      <c r="A1691" s="232" t="s">
        <v>48</v>
      </c>
      <c r="B1691" s="233">
        <v>715296</v>
      </c>
      <c r="C1691" s="233">
        <v>2942748</v>
      </c>
      <c r="D1691" s="233">
        <f t="shared" si="52"/>
        <v>2227452</v>
      </c>
      <c r="E1691" s="232" t="s">
        <v>48</v>
      </c>
      <c r="F1691" s="233">
        <v>0</v>
      </c>
      <c r="G1691" s="233">
        <v>924807</v>
      </c>
      <c r="H1691" s="234">
        <f t="shared" si="53"/>
        <v>924807</v>
      </c>
    </row>
    <row r="1692" s="1" customFormat="1" spans="1:8">
      <c r="A1692" s="232" t="s">
        <v>48</v>
      </c>
      <c r="B1692" s="233">
        <v>715296</v>
      </c>
      <c r="C1692" s="233">
        <v>2942748</v>
      </c>
      <c r="D1692" s="233">
        <f t="shared" si="52"/>
        <v>2227452</v>
      </c>
      <c r="E1692" s="232" t="s">
        <v>48</v>
      </c>
      <c r="F1692" s="233">
        <v>1003617</v>
      </c>
      <c r="G1692" s="233">
        <v>1812478</v>
      </c>
      <c r="H1692" s="234">
        <f t="shared" si="53"/>
        <v>808861</v>
      </c>
    </row>
    <row r="1693" s="1" customFormat="1" spans="1:8">
      <c r="A1693" s="232" t="s">
        <v>48</v>
      </c>
      <c r="B1693" s="233">
        <v>715296</v>
      </c>
      <c r="C1693" s="233">
        <v>2942748</v>
      </c>
      <c r="D1693" s="233">
        <f t="shared" si="52"/>
        <v>2227452</v>
      </c>
      <c r="E1693" s="232" t="s">
        <v>48</v>
      </c>
      <c r="F1693" s="233">
        <v>1849498</v>
      </c>
      <c r="G1693" s="233">
        <v>4330452</v>
      </c>
      <c r="H1693" s="234">
        <f t="shared" si="53"/>
        <v>2480954</v>
      </c>
    </row>
    <row r="1694" s="1" customFormat="1" spans="1:8">
      <c r="A1694" s="232" t="s">
        <v>48</v>
      </c>
      <c r="B1694" s="233">
        <v>4417456</v>
      </c>
      <c r="C1694" s="233">
        <v>4448203</v>
      </c>
      <c r="D1694" s="233">
        <f t="shared" si="52"/>
        <v>30747</v>
      </c>
      <c r="E1694" s="232" t="s">
        <v>48</v>
      </c>
      <c r="F1694" s="233">
        <v>4424429</v>
      </c>
      <c r="G1694" s="233">
        <v>4428106</v>
      </c>
      <c r="H1694" s="234">
        <f t="shared" si="53"/>
        <v>3677</v>
      </c>
    </row>
    <row r="1695" s="1" customFormat="1" spans="1:8">
      <c r="A1695" s="232" t="s">
        <v>48</v>
      </c>
      <c r="B1695" s="233">
        <v>9723861</v>
      </c>
      <c r="C1695" s="233">
        <v>9740083</v>
      </c>
      <c r="D1695" s="233">
        <f t="shared" si="52"/>
        <v>16222</v>
      </c>
      <c r="E1695" s="232" t="s">
        <v>48</v>
      </c>
      <c r="F1695" s="233">
        <v>9723862</v>
      </c>
      <c r="G1695" s="233">
        <v>9726551</v>
      </c>
      <c r="H1695" s="234">
        <f t="shared" si="53"/>
        <v>2689</v>
      </c>
    </row>
    <row r="1696" s="1" customFormat="1" spans="1:8">
      <c r="A1696" s="232" t="s">
        <v>48</v>
      </c>
      <c r="B1696" s="233">
        <v>9831846</v>
      </c>
      <c r="C1696" s="233">
        <v>10052097</v>
      </c>
      <c r="D1696" s="233">
        <f t="shared" si="52"/>
        <v>220251</v>
      </c>
      <c r="E1696" s="232" t="s">
        <v>48</v>
      </c>
      <c r="F1696" s="233">
        <v>9867225</v>
      </c>
      <c r="G1696" s="233">
        <v>9874042</v>
      </c>
      <c r="H1696" s="234">
        <f t="shared" si="53"/>
        <v>6817</v>
      </c>
    </row>
    <row r="1697" s="1" customFormat="1" spans="1:8">
      <c r="A1697" s="232" t="s">
        <v>48</v>
      </c>
      <c r="B1697" s="233">
        <v>9831846</v>
      </c>
      <c r="C1697" s="233">
        <v>10052097</v>
      </c>
      <c r="D1697" s="233">
        <f t="shared" si="52"/>
        <v>220251</v>
      </c>
      <c r="E1697" s="232" t="s">
        <v>48</v>
      </c>
      <c r="F1697" s="233">
        <v>9874469</v>
      </c>
      <c r="G1697" s="233">
        <v>9874591</v>
      </c>
      <c r="H1697" s="234">
        <f t="shared" si="53"/>
        <v>122</v>
      </c>
    </row>
    <row r="1698" s="1" customFormat="1" spans="1:8">
      <c r="A1698" s="232" t="s">
        <v>48</v>
      </c>
      <c r="B1698" s="233">
        <v>9831846</v>
      </c>
      <c r="C1698" s="233">
        <v>10052097</v>
      </c>
      <c r="D1698" s="233">
        <f t="shared" si="52"/>
        <v>220251</v>
      </c>
      <c r="E1698" s="232" t="s">
        <v>48</v>
      </c>
      <c r="F1698" s="233">
        <v>9895496</v>
      </c>
      <c r="G1698" s="233">
        <v>9897377</v>
      </c>
      <c r="H1698" s="234">
        <f t="shared" si="53"/>
        <v>1881</v>
      </c>
    </row>
    <row r="1699" s="1" customFormat="1" spans="1:8">
      <c r="A1699" s="232" t="s">
        <v>48</v>
      </c>
      <c r="B1699" s="233">
        <v>9831846</v>
      </c>
      <c r="C1699" s="233">
        <v>10052097</v>
      </c>
      <c r="D1699" s="233">
        <f t="shared" si="52"/>
        <v>220251</v>
      </c>
      <c r="E1699" s="232" t="s">
        <v>48</v>
      </c>
      <c r="F1699" s="233">
        <v>10049125</v>
      </c>
      <c r="G1699" s="233">
        <v>10067436</v>
      </c>
      <c r="H1699" s="234">
        <f t="shared" si="53"/>
        <v>18311</v>
      </c>
    </row>
    <row r="1700" s="1" customFormat="1" spans="1:8">
      <c r="A1700" s="232" t="s">
        <v>48</v>
      </c>
      <c r="B1700" s="233">
        <v>10055538</v>
      </c>
      <c r="C1700" s="233">
        <v>10071812</v>
      </c>
      <c r="D1700" s="233">
        <f t="shared" si="52"/>
        <v>16274</v>
      </c>
      <c r="E1700" s="232" t="s">
        <v>48</v>
      </c>
      <c r="F1700" s="233">
        <v>10049125</v>
      </c>
      <c r="G1700" s="233">
        <v>10067436</v>
      </c>
      <c r="H1700" s="234">
        <f t="shared" si="53"/>
        <v>18311</v>
      </c>
    </row>
    <row r="1701" s="1" customFormat="1" spans="1:8">
      <c r="A1701" s="232" t="s">
        <v>48</v>
      </c>
      <c r="B1701" s="233">
        <v>10132044</v>
      </c>
      <c r="C1701" s="233">
        <v>10250828</v>
      </c>
      <c r="D1701" s="233">
        <f t="shared" si="52"/>
        <v>118784</v>
      </c>
      <c r="E1701" s="232" t="s">
        <v>48</v>
      </c>
      <c r="F1701" s="233">
        <v>10217730</v>
      </c>
      <c r="G1701" s="233">
        <v>10222898</v>
      </c>
      <c r="H1701" s="234">
        <f t="shared" si="53"/>
        <v>5168</v>
      </c>
    </row>
    <row r="1702" s="1" customFormat="1" spans="1:8">
      <c r="A1702" s="232" t="s">
        <v>48</v>
      </c>
      <c r="B1702" s="233">
        <v>10274022</v>
      </c>
      <c r="C1702" s="233">
        <v>10413829</v>
      </c>
      <c r="D1702" s="233">
        <f t="shared" si="52"/>
        <v>139807</v>
      </c>
      <c r="E1702" s="232" t="s">
        <v>48</v>
      </c>
      <c r="F1702" s="233">
        <v>10280660</v>
      </c>
      <c r="G1702" s="233">
        <v>10525981</v>
      </c>
      <c r="H1702" s="234">
        <f t="shared" si="53"/>
        <v>245321</v>
      </c>
    </row>
    <row r="1703" s="1" customFormat="1" spans="1:8">
      <c r="A1703" s="232" t="s">
        <v>48</v>
      </c>
      <c r="B1703" s="233">
        <v>10428519</v>
      </c>
      <c r="C1703" s="233">
        <v>10437283</v>
      </c>
      <c r="D1703" s="233">
        <f t="shared" si="52"/>
        <v>8764</v>
      </c>
      <c r="E1703" s="232" t="s">
        <v>48</v>
      </c>
      <c r="F1703" s="233">
        <v>10280660</v>
      </c>
      <c r="G1703" s="233">
        <v>10525981</v>
      </c>
      <c r="H1703" s="234">
        <f t="shared" si="53"/>
        <v>245321</v>
      </c>
    </row>
    <row r="1704" s="1" customFormat="1" spans="1:8">
      <c r="A1704" s="232" t="s">
        <v>48</v>
      </c>
      <c r="B1704" s="233">
        <v>10448154</v>
      </c>
      <c r="C1704" s="233">
        <v>10665784</v>
      </c>
      <c r="D1704" s="233">
        <f t="shared" si="52"/>
        <v>217630</v>
      </c>
      <c r="E1704" s="232" t="s">
        <v>48</v>
      </c>
      <c r="F1704" s="233">
        <v>10527933</v>
      </c>
      <c r="G1704" s="233">
        <v>10657020</v>
      </c>
      <c r="H1704" s="234">
        <f t="shared" si="53"/>
        <v>129087</v>
      </c>
    </row>
    <row r="1705" s="1" customFormat="1" spans="1:8">
      <c r="A1705" s="232" t="s">
        <v>48</v>
      </c>
      <c r="B1705" s="233">
        <v>10448154</v>
      </c>
      <c r="C1705" s="233">
        <v>10665784</v>
      </c>
      <c r="D1705" s="233">
        <f t="shared" si="52"/>
        <v>217630</v>
      </c>
      <c r="E1705" s="232" t="s">
        <v>48</v>
      </c>
      <c r="F1705" s="233">
        <v>10280660</v>
      </c>
      <c r="G1705" s="233">
        <v>10525981</v>
      </c>
      <c r="H1705" s="234">
        <f t="shared" si="53"/>
        <v>245321</v>
      </c>
    </row>
    <row r="1706" s="1" customFormat="1" spans="1:8">
      <c r="A1706" s="232" t="s">
        <v>48</v>
      </c>
      <c r="B1706" s="233">
        <v>13380394</v>
      </c>
      <c r="C1706" s="233">
        <v>13502209</v>
      </c>
      <c r="D1706" s="233">
        <f t="shared" si="52"/>
        <v>121815</v>
      </c>
      <c r="E1706" s="232" t="s">
        <v>48</v>
      </c>
      <c r="F1706" s="233">
        <v>13408897</v>
      </c>
      <c r="G1706" s="233">
        <v>13474086</v>
      </c>
      <c r="H1706" s="234">
        <f t="shared" si="53"/>
        <v>65189</v>
      </c>
    </row>
    <row r="1707" s="1" customFormat="1" spans="1:8">
      <c r="A1707" s="232" t="s">
        <v>48</v>
      </c>
      <c r="B1707" s="233">
        <v>32657312</v>
      </c>
      <c r="C1707" s="233">
        <v>32683322</v>
      </c>
      <c r="D1707" s="233">
        <f t="shared" si="52"/>
        <v>26010</v>
      </c>
      <c r="E1707" s="232" t="s">
        <v>48</v>
      </c>
      <c r="F1707" s="233">
        <v>32675940</v>
      </c>
      <c r="G1707" s="233">
        <v>32687611</v>
      </c>
      <c r="H1707" s="234">
        <f t="shared" si="53"/>
        <v>11671</v>
      </c>
    </row>
    <row r="1708" s="1" customFormat="1" spans="1:8">
      <c r="A1708" s="232" t="s">
        <v>48</v>
      </c>
      <c r="B1708" s="233">
        <v>56025432</v>
      </c>
      <c r="C1708" s="233">
        <v>56169275</v>
      </c>
      <c r="D1708" s="233">
        <f t="shared" si="52"/>
        <v>143843</v>
      </c>
      <c r="E1708" s="232" t="s">
        <v>48</v>
      </c>
      <c r="F1708" s="233">
        <v>56109940</v>
      </c>
      <c r="G1708" s="233">
        <v>56156542</v>
      </c>
      <c r="H1708" s="234">
        <f t="shared" si="53"/>
        <v>46602</v>
      </c>
    </row>
    <row r="1709" s="1" customFormat="1" spans="1:8">
      <c r="A1709" s="232" t="s">
        <v>48</v>
      </c>
      <c r="B1709" s="233">
        <v>56288844</v>
      </c>
      <c r="C1709" s="233">
        <v>56400158</v>
      </c>
      <c r="D1709" s="233">
        <f t="shared" si="52"/>
        <v>111314</v>
      </c>
      <c r="E1709" s="232" t="s">
        <v>48</v>
      </c>
      <c r="F1709" s="233">
        <v>56299661</v>
      </c>
      <c r="G1709" s="233">
        <v>56301791</v>
      </c>
      <c r="H1709" s="234">
        <f t="shared" si="53"/>
        <v>2130</v>
      </c>
    </row>
    <row r="1710" s="1" customFormat="1" spans="1:8">
      <c r="A1710" s="232" t="s">
        <v>48</v>
      </c>
      <c r="B1710" s="233">
        <v>56288844</v>
      </c>
      <c r="C1710" s="233">
        <v>56400158</v>
      </c>
      <c r="D1710" s="233">
        <f t="shared" si="52"/>
        <v>111314</v>
      </c>
      <c r="E1710" s="232" t="s">
        <v>48</v>
      </c>
      <c r="F1710" s="233">
        <v>56323810</v>
      </c>
      <c r="G1710" s="233">
        <v>56358291</v>
      </c>
      <c r="H1710" s="234">
        <f t="shared" si="53"/>
        <v>34481</v>
      </c>
    </row>
    <row r="1711" s="1" customFormat="1" spans="1:8">
      <c r="A1711" s="232" t="s">
        <v>48</v>
      </c>
      <c r="B1711" s="233">
        <v>56288844</v>
      </c>
      <c r="C1711" s="233">
        <v>56400158</v>
      </c>
      <c r="D1711" s="233">
        <f t="shared" si="52"/>
        <v>111314</v>
      </c>
      <c r="E1711" s="232" t="s">
        <v>48</v>
      </c>
      <c r="F1711" s="233">
        <v>56374556</v>
      </c>
      <c r="G1711" s="233">
        <v>56377514</v>
      </c>
      <c r="H1711" s="234">
        <f t="shared" si="53"/>
        <v>2958</v>
      </c>
    </row>
    <row r="1712" s="1" customFormat="1" spans="1:8">
      <c r="A1712" s="232" t="s">
        <v>48</v>
      </c>
      <c r="B1712" s="233">
        <v>56288844</v>
      </c>
      <c r="C1712" s="233">
        <v>56400158</v>
      </c>
      <c r="D1712" s="233">
        <f t="shared" si="52"/>
        <v>111314</v>
      </c>
      <c r="E1712" s="232" t="s">
        <v>48</v>
      </c>
      <c r="F1712" s="233">
        <v>56399479</v>
      </c>
      <c r="G1712" s="233">
        <v>56412121</v>
      </c>
      <c r="H1712" s="234">
        <f t="shared" si="53"/>
        <v>12642</v>
      </c>
    </row>
    <row r="1713" s="1" customFormat="1" spans="1:8">
      <c r="A1713" s="232" t="s">
        <v>49</v>
      </c>
      <c r="B1713" s="233">
        <v>166725</v>
      </c>
      <c r="C1713" s="233">
        <v>280061</v>
      </c>
      <c r="D1713" s="233">
        <f t="shared" si="52"/>
        <v>113336</v>
      </c>
      <c r="E1713" s="232" t="s">
        <v>49</v>
      </c>
      <c r="F1713" s="233">
        <v>174309</v>
      </c>
      <c r="G1713" s="233">
        <v>175700</v>
      </c>
      <c r="H1713" s="234">
        <f t="shared" si="53"/>
        <v>1391</v>
      </c>
    </row>
    <row r="1714" s="1" customFormat="1" spans="1:8">
      <c r="A1714" s="232" t="s">
        <v>49</v>
      </c>
      <c r="B1714" s="233">
        <v>166725</v>
      </c>
      <c r="C1714" s="233">
        <v>280061</v>
      </c>
      <c r="D1714" s="233">
        <f t="shared" si="52"/>
        <v>113336</v>
      </c>
      <c r="E1714" s="232" t="s">
        <v>49</v>
      </c>
      <c r="F1714" s="233">
        <v>212251</v>
      </c>
      <c r="G1714" s="233">
        <v>226882</v>
      </c>
      <c r="H1714" s="234">
        <f t="shared" si="53"/>
        <v>14631</v>
      </c>
    </row>
    <row r="1715" s="1" customFormat="1" spans="1:8">
      <c r="A1715" s="232" t="s">
        <v>49</v>
      </c>
      <c r="B1715" s="233">
        <v>4348340</v>
      </c>
      <c r="C1715" s="233">
        <v>4465454</v>
      </c>
      <c r="D1715" s="233">
        <f t="shared" si="52"/>
        <v>117114</v>
      </c>
      <c r="E1715" s="232" t="s">
        <v>49</v>
      </c>
      <c r="F1715" s="233">
        <v>4348302</v>
      </c>
      <c r="G1715" s="233">
        <v>4348840</v>
      </c>
      <c r="H1715" s="234">
        <f t="shared" si="53"/>
        <v>538</v>
      </c>
    </row>
    <row r="1716" s="1" customFormat="1" spans="1:8">
      <c r="A1716" s="232" t="s">
        <v>49</v>
      </c>
      <c r="B1716" s="233">
        <v>5188378</v>
      </c>
      <c r="C1716" s="233">
        <v>5489455</v>
      </c>
      <c r="D1716" s="233">
        <f t="shared" si="52"/>
        <v>301077</v>
      </c>
      <c r="E1716" s="232" t="s">
        <v>49</v>
      </c>
      <c r="F1716" s="233">
        <v>5202270</v>
      </c>
      <c r="G1716" s="233">
        <v>5240541</v>
      </c>
      <c r="H1716" s="234">
        <f t="shared" si="53"/>
        <v>38271</v>
      </c>
    </row>
    <row r="1717" s="1" customFormat="1" spans="1:8">
      <c r="A1717" s="232" t="s">
        <v>49</v>
      </c>
      <c r="B1717" s="233">
        <v>5188378</v>
      </c>
      <c r="C1717" s="233">
        <v>5489455</v>
      </c>
      <c r="D1717" s="233">
        <f t="shared" si="52"/>
        <v>301077</v>
      </c>
      <c r="E1717" s="232" t="s">
        <v>49</v>
      </c>
      <c r="F1717" s="233">
        <v>5427519</v>
      </c>
      <c r="G1717" s="233">
        <v>5482262</v>
      </c>
      <c r="H1717" s="234">
        <f t="shared" si="53"/>
        <v>54743</v>
      </c>
    </row>
    <row r="1718" s="1" customFormat="1" spans="1:8">
      <c r="A1718" s="232" t="s">
        <v>49</v>
      </c>
      <c r="B1718" s="233">
        <v>10673374</v>
      </c>
      <c r="C1718" s="233">
        <v>10742791</v>
      </c>
      <c r="D1718" s="233">
        <f t="shared" si="52"/>
        <v>69417</v>
      </c>
      <c r="E1718" s="232" t="s">
        <v>49</v>
      </c>
      <c r="F1718" s="233">
        <v>10673099</v>
      </c>
      <c r="G1718" s="233">
        <v>10715081</v>
      </c>
      <c r="H1718" s="234">
        <f t="shared" si="53"/>
        <v>41982</v>
      </c>
    </row>
    <row r="1719" s="1" customFormat="1" spans="1:8">
      <c r="A1719" s="232" t="s">
        <v>49</v>
      </c>
      <c r="B1719" s="233">
        <v>16603720</v>
      </c>
      <c r="C1719" s="233">
        <v>16658578</v>
      </c>
      <c r="D1719" s="233">
        <f t="shared" si="52"/>
        <v>54858</v>
      </c>
      <c r="E1719" s="232" t="s">
        <v>49</v>
      </c>
      <c r="F1719" s="233">
        <v>16534952</v>
      </c>
      <c r="G1719" s="233">
        <v>16646833</v>
      </c>
      <c r="H1719" s="234">
        <f t="shared" si="53"/>
        <v>111881</v>
      </c>
    </row>
    <row r="1720" s="1" customFormat="1" spans="1:8">
      <c r="A1720" s="232" t="s">
        <v>49</v>
      </c>
      <c r="B1720" s="233">
        <v>17029845</v>
      </c>
      <c r="C1720" s="233">
        <v>17050766</v>
      </c>
      <c r="D1720" s="233">
        <f t="shared" si="52"/>
        <v>20921</v>
      </c>
      <c r="E1720" s="232" t="s">
        <v>49</v>
      </c>
      <c r="F1720" s="233">
        <v>16961457</v>
      </c>
      <c r="G1720" s="233">
        <v>17048604</v>
      </c>
      <c r="H1720" s="234">
        <f t="shared" si="53"/>
        <v>87147</v>
      </c>
    </row>
    <row r="1721" s="1" customFormat="1" spans="1:8">
      <c r="A1721" s="232" t="s">
        <v>49</v>
      </c>
      <c r="B1721" s="233">
        <v>20059995</v>
      </c>
      <c r="C1721" s="233">
        <v>20242214</v>
      </c>
      <c r="D1721" s="233">
        <f t="shared" si="52"/>
        <v>182219</v>
      </c>
      <c r="E1721" s="232" t="s">
        <v>49</v>
      </c>
      <c r="F1721" s="233">
        <v>20074504</v>
      </c>
      <c r="G1721" s="233">
        <v>20218782</v>
      </c>
      <c r="H1721" s="234">
        <f t="shared" si="53"/>
        <v>144278</v>
      </c>
    </row>
    <row r="1722" s="1" customFormat="1" spans="1:8">
      <c r="A1722" s="232" t="s">
        <v>49</v>
      </c>
      <c r="B1722" s="233">
        <v>20295751</v>
      </c>
      <c r="C1722" s="233">
        <v>20336260</v>
      </c>
      <c r="D1722" s="233">
        <f t="shared" si="52"/>
        <v>40509</v>
      </c>
      <c r="E1722" s="232" t="s">
        <v>49</v>
      </c>
      <c r="F1722" s="233">
        <v>20319269</v>
      </c>
      <c r="G1722" s="233">
        <v>20355751</v>
      </c>
      <c r="H1722" s="234">
        <f t="shared" si="53"/>
        <v>36482</v>
      </c>
    </row>
    <row r="1723" s="1" customFormat="1" spans="1:8">
      <c r="A1723" s="232" t="s">
        <v>49</v>
      </c>
      <c r="B1723" s="233">
        <v>20353300</v>
      </c>
      <c r="C1723" s="233">
        <v>20356683</v>
      </c>
      <c r="D1723" s="233">
        <f t="shared" si="52"/>
        <v>3383</v>
      </c>
      <c r="E1723" s="232" t="s">
        <v>49</v>
      </c>
      <c r="F1723" s="233">
        <v>20319269</v>
      </c>
      <c r="G1723" s="233">
        <v>20355751</v>
      </c>
      <c r="H1723" s="234">
        <f t="shared" si="53"/>
        <v>36482</v>
      </c>
    </row>
    <row r="1724" s="1" customFormat="1" spans="1:8">
      <c r="A1724" s="232" t="s">
        <v>49</v>
      </c>
      <c r="B1724" s="233">
        <v>20363197</v>
      </c>
      <c r="C1724" s="233">
        <v>20367574</v>
      </c>
      <c r="D1724" s="233">
        <f t="shared" si="52"/>
        <v>4377</v>
      </c>
      <c r="E1724" s="232" t="s">
        <v>49</v>
      </c>
      <c r="F1724" s="233">
        <v>20366627</v>
      </c>
      <c r="G1724" s="233">
        <v>20404181</v>
      </c>
      <c r="H1724" s="234">
        <f t="shared" si="53"/>
        <v>37554</v>
      </c>
    </row>
    <row r="1725" s="1" customFormat="1" spans="1:8">
      <c r="A1725" s="232" t="s">
        <v>49</v>
      </c>
      <c r="B1725" s="233">
        <v>20367575</v>
      </c>
      <c r="C1725" s="233">
        <v>20409659</v>
      </c>
      <c r="D1725" s="233">
        <f t="shared" si="52"/>
        <v>42084</v>
      </c>
      <c r="E1725" s="232" t="s">
        <v>49</v>
      </c>
      <c r="F1725" s="233">
        <v>20366627</v>
      </c>
      <c r="G1725" s="233">
        <v>20404181</v>
      </c>
      <c r="H1725" s="234">
        <f t="shared" si="53"/>
        <v>37554</v>
      </c>
    </row>
    <row r="1726" s="1" customFormat="1" spans="1:8">
      <c r="A1726" s="232" t="s">
        <v>49</v>
      </c>
      <c r="B1726" s="233">
        <v>20537796</v>
      </c>
      <c r="C1726" s="233">
        <v>20656683</v>
      </c>
      <c r="D1726" s="233">
        <f t="shared" si="52"/>
        <v>118887</v>
      </c>
      <c r="E1726" s="232" t="s">
        <v>49</v>
      </c>
      <c r="F1726" s="233">
        <v>20544418</v>
      </c>
      <c r="G1726" s="233">
        <v>20650565</v>
      </c>
      <c r="H1726" s="234">
        <f t="shared" si="53"/>
        <v>106147</v>
      </c>
    </row>
    <row r="1727" s="1" customFormat="1" spans="1:8">
      <c r="A1727" s="232" t="s">
        <v>49</v>
      </c>
      <c r="B1727" s="233">
        <v>29732724</v>
      </c>
      <c r="C1727" s="233">
        <v>29777189</v>
      </c>
      <c r="D1727" s="233">
        <f t="shared" si="52"/>
        <v>44465</v>
      </c>
      <c r="E1727" s="232" t="s">
        <v>49</v>
      </c>
      <c r="F1727" s="233">
        <v>29745286</v>
      </c>
      <c r="G1727" s="233">
        <v>29758265</v>
      </c>
      <c r="H1727" s="234">
        <f t="shared" si="53"/>
        <v>12979</v>
      </c>
    </row>
    <row r="1728" s="1" customFormat="1" spans="1:8">
      <c r="A1728" s="232" t="s">
        <v>49</v>
      </c>
      <c r="B1728" s="233">
        <v>29908960</v>
      </c>
      <c r="C1728" s="233">
        <v>30339637</v>
      </c>
      <c r="D1728" s="233">
        <f t="shared" si="52"/>
        <v>430677</v>
      </c>
      <c r="E1728" s="232" t="s">
        <v>49</v>
      </c>
      <c r="F1728" s="233">
        <v>29911568</v>
      </c>
      <c r="G1728" s="233">
        <v>30330647</v>
      </c>
      <c r="H1728" s="234">
        <f t="shared" si="53"/>
        <v>419079</v>
      </c>
    </row>
    <row r="1729" s="1" customFormat="1" spans="1:8">
      <c r="A1729" s="232" t="s">
        <v>49</v>
      </c>
      <c r="B1729" s="233">
        <v>30339678</v>
      </c>
      <c r="C1729" s="233">
        <v>30464570</v>
      </c>
      <c r="D1729" s="233">
        <f t="shared" si="52"/>
        <v>124892</v>
      </c>
      <c r="E1729" s="232" t="s">
        <v>49</v>
      </c>
      <c r="F1729" s="233">
        <v>30383788</v>
      </c>
      <c r="G1729" s="233">
        <v>30384904</v>
      </c>
      <c r="H1729" s="234">
        <f t="shared" si="53"/>
        <v>1116</v>
      </c>
    </row>
    <row r="1730" s="1" customFormat="1" spans="1:8">
      <c r="A1730" s="232" t="s">
        <v>49</v>
      </c>
      <c r="B1730" s="233">
        <v>30885417</v>
      </c>
      <c r="C1730" s="233">
        <v>31187518</v>
      </c>
      <c r="D1730" s="233">
        <f t="shared" si="52"/>
        <v>302101</v>
      </c>
      <c r="E1730" s="232" t="s">
        <v>49</v>
      </c>
      <c r="F1730" s="233">
        <v>30918862</v>
      </c>
      <c r="G1730" s="233">
        <v>31184191</v>
      </c>
      <c r="H1730" s="234">
        <f t="shared" si="53"/>
        <v>265329</v>
      </c>
    </row>
    <row r="1731" s="1" customFormat="1" spans="1:8">
      <c r="A1731" s="232" t="s">
        <v>49</v>
      </c>
      <c r="B1731" s="233">
        <v>34818166</v>
      </c>
      <c r="C1731" s="233">
        <v>34880946</v>
      </c>
      <c r="D1731" s="233">
        <f t="shared" si="52"/>
        <v>62780</v>
      </c>
      <c r="E1731" s="232" t="s">
        <v>49</v>
      </c>
      <c r="F1731" s="233">
        <v>34858092</v>
      </c>
      <c r="G1731" s="233">
        <v>34912649</v>
      </c>
      <c r="H1731" s="234">
        <f t="shared" si="53"/>
        <v>54557</v>
      </c>
    </row>
    <row r="1732" s="1" customFormat="1" spans="1:8">
      <c r="A1732" s="232" t="s">
        <v>49</v>
      </c>
      <c r="B1732" s="233">
        <v>34910221</v>
      </c>
      <c r="C1732" s="233">
        <v>34944255</v>
      </c>
      <c r="D1732" s="233">
        <f t="shared" si="52"/>
        <v>34034</v>
      </c>
      <c r="E1732" s="232" t="s">
        <v>49</v>
      </c>
      <c r="F1732" s="233">
        <v>34858092</v>
      </c>
      <c r="G1732" s="233">
        <v>34912649</v>
      </c>
      <c r="H1732" s="234">
        <f t="shared" si="53"/>
        <v>54557</v>
      </c>
    </row>
    <row r="1733" s="1" customFormat="1" spans="1:8">
      <c r="A1733" s="232" t="s">
        <v>49</v>
      </c>
      <c r="B1733" s="233">
        <v>34948977</v>
      </c>
      <c r="C1733" s="233">
        <v>34959494</v>
      </c>
      <c r="D1733" s="233">
        <f t="shared" ref="D1733:D1796" si="54">C1733-B1733</f>
        <v>10517</v>
      </c>
      <c r="E1733" s="232" t="s">
        <v>49</v>
      </c>
      <c r="F1733" s="233">
        <v>34954170</v>
      </c>
      <c r="G1733" s="233">
        <v>34997629</v>
      </c>
      <c r="H1733" s="234">
        <f t="shared" ref="H1733:H1796" si="55">G1733-F1733</f>
        <v>43459</v>
      </c>
    </row>
    <row r="1734" s="1" customFormat="1" spans="1:8">
      <c r="A1734" s="232" t="s">
        <v>49</v>
      </c>
      <c r="B1734" s="233">
        <v>34982641</v>
      </c>
      <c r="C1734" s="233">
        <v>35006818</v>
      </c>
      <c r="D1734" s="233">
        <f t="shared" si="54"/>
        <v>24177</v>
      </c>
      <c r="E1734" s="232" t="s">
        <v>49</v>
      </c>
      <c r="F1734" s="233">
        <v>34954170</v>
      </c>
      <c r="G1734" s="233">
        <v>34997629</v>
      </c>
      <c r="H1734" s="234">
        <f t="shared" si="55"/>
        <v>43459</v>
      </c>
    </row>
    <row r="1735" s="1" customFormat="1" spans="1:8">
      <c r="A1735" s="232" t="s">
        <v>49</v>
      </c>
      <c r="B1735" s="233">
        <v>35027770</v>
      </c>
      <c r="C1735" s="233">
        <v>35076831</v>
      </c>
      <c r="D1735" s="233">
        <f t="shared" si="54"/>
        <v>49061</v>
      </c>
      <c r="E1735" s="232" t="s">
        <v>49</v>
      </c>
      <c r="F1735" s="233">
        <v>35029142</v>
      </c>
      <c r="G1735" s="233">
        <v>35096934</v>
      </c>
      <c r="H1735" s="234">
        <f t="shared" si="55"/>
        <v>67792</v>
      </c>
    </row>
    <row r="1736" s="1" customFormat="1" spans="1:8">
      <c r="A1736" s="232" t="s">
        <v>49</v>
      </c>
      <c r="B1736" s="233">
        <v>38180184</v>
      </c>
      <c r="C1736" s="233">
        <v>38264178</v>
      </c>
      <c r="D1736" s="233">
        <f t="shared" si="54"/>
        <v>83994</v>
      </c>
      <c r="E1736" s="232" t="s">
        <v>49</v>
      </c>
      <c r="F1736" s="233">
        <v>38094169</v>
      </c>
      <c r="G1736" s="233">
        <v>38349213</v>
      </c>
      <c r="H1736" s="234">
        <f t="shared" si="55"/>
        <v>255044</v>
      </c>
    </row>
    <row r="1737" s="1" customFormat="1" spans="1:8">
      <c r="A1737" s="232" t="s">
        <v>49</v>
      </c>
      <c r="B1737" s="233">
        <v>38275601</v>
      </c>
      <c r="C1737" s="233">
        <v>38360128</v>
      </c>
      <c r="D1737" s="233">
        <f t="shared" si="54"/>
        <v>84527</v>
      </c>
      <c r="E1737" s="232" t="s">
        <v>49</v>
      </c>
      <c r="F1737" s="233">
        <v>38094169</v>
      </c>
      <c r="G1737" s="233">
        <v>38349213</v>
      </c>
      <c r="H1737" s="234">
        <f t="shared" si="55"/>
        <v>255044</v>
      </c>
    </row>
    <row r="1738" s="1" customFormat="1" spans="1:8">
      <c r="A1738" s="232" t="s">
        <v>49</v>
      </c>
      <c r="B1738" s="233">
        <v>38275601</v>
      </c>
      <c r="C1738" s="233">
        <v>38360128</v>
      </c>
      <c r="D1738" s="233">
        <f t="shared" si="54"/>
        <v>84527</v>
      </c>
      <c r="E1738" s="232" t="s">
        <v>49</v>
      </c>
      <c r="F1738" s="233">
        <v>38360036</v>
      </c>
      <c r="G1738" s="233">
        <v>38428555</v>
      </c>
      <c r="H1738" s="234">
        <f t="shared" si="55"/>
        <v>68519</v>
      </c>
    </row>
    <row r="1739" s="1" customFormat="1" spans="1:8">
      <c r="A1739" s="232" t="s">
        <v>49</v>
      </c>
      <c r="B1739" s="233">
        <v>38376459</v>
      </c>
      <c r="C1739" s="233">
        <v>38470330</v>
      </c>
      <c r="D1739" s="233">
        <f t="shared" si="54"/>
        <v>93871</v>
      </c>
      <c r="E1739" s="232" t="s">
        <v>49</v>
      </c>
      <c r="F1739" s="233">
        <v>38360036</v>
      </c>
      <c r="G1739" s="233">
        <v>38428555</v>
      </c>
      <c r="H1739" s="234">
        <f t="shared" si="55"/>
        <v>68519</v>
      </c>
    </row>
    <row r="1740" s="1" customFormat="1" spans="1:8">
      <c r="A1740" s="232" t="s">
        <v>49</v>
      </c>
      <c r="B1740" s="233">
        <v>38376459</v>
      </c>
      <c r="C1740" s="233">
        <v>38470330</v>
      </c>
      <c r="D1740" s="233">
        <f t="shared" si="54"/>
        <v>93871</v>
      </c>
      <c r="E1740" s="232" t="s">
        <v>49</v>
      </c>
      <c r="F1740" s="233">
        <v>38445155</v>
      </c>
      <c r="G1740" s="233">
        <v>38580495</v>
      </c>
      <c r="H1740" s="234">
        <f t="shared" si="55"/>
        <v>135340</v>
      </c>
    </row>
    <row r="1741" s="1" customFormat="1" spans="1:8">
      <c r="A1741" s="232" t="s">
        <v>49</v>
      </c>
      <c r="B1741" s="233">
        <v>38675816</v>
      </c>
      <c r="C1741" s="233">
        <v>38755794</v>
      </c>
      <c r="D1741" s="233">
        <f t="shared" si="54"/>
        <v>79978</v>
      </c>
      <c r="E1741" s="232" t="s">
        <v>49</v>
      </c>
      <c r="F1741" s="233">
        <v>38606665</v>
      </c>
      <c r="G1741" s="233">
        <v>38694168</v>
      </c>
      <c r="H1741" s="234">
        <f t="shared" si="55"/>
        <v>87503</v>
      </c>
    </row>
    <row r="1742" s="1" customFormat="1" spans="1:8">
      <c r="A1742" s="232" t="s">
        <v>49</v>
      </c>
      <c r="B1742" s="233">
        <v>38675816</v>
      </c>
      <c r="C1742" s="233">
        <v>38755794</v>
      </c>
      <c r="D1742" s="233">
        <f t="shared" si="54"/>
        <v>79978</v>
      </c>
      <c r="E1742" s="232" t="s">
        <v>49</v>
      </c>
      <c r="F1742" s="233">
        <v>38700413</v>
      </c>
      <c r="G1742" s="233">
        <v>38848875</v>
      </c>
      <c r="H1742" s="234">
        <f t="shared" si="55"/>
        <v>148462</v>
      </c>
    </row>
    <row r="1743" s="1" customFormat="1" spans="1:8">
      <c r="A1743" s="232" t="s">
        <v>49</v>
      </c>
      <c r="B1743" s="233">
        <v>38757229</v>
      </c>
      <c r="C1743" s="233">
        <v>38856314</v>
      </c>
      <c r="D1743" s="233">
        <f t="shared" si="54"/>
        <v>99085</v>
      </c>
      <c r="E1743" s="232" t="s">
        <v>49</v>
      </c>
      <c r="F1743" s="233">
        <v>38850946</v>
      </c>
      <c r="G1743" s="233">
        <v>38926120</v>
      </c>
      <c r="H1743" s="234">
        <f t="shared" si="55"/>
        <v>75174</v>
      </c>
    </row>
    <row r="1744" s="1" customFormat="1" spans="1:8">
      <c r="A1744" s="232" t="s">
        <v>49</v>
      </c>
      <c r="B1744" s="233">
        <v>38757229</v>
      </c>
      <c r="C1744" s="233">
        <v>38856314</v>
      </c>
      <c r="D1744" s="233">
        <f t="shared" si="54"/>
        <v>99085</v>
      </c>
      <c r="E1744" s="232" t="s">
        <v>49</v>
      </c>
      <c r="F1744" s="233">
        <v>38700413</v>
      </c>
      <c r="G1744" s="233">
        <v>38848875</v>
      </c>
      <c r="H1744" s="234">
        <f t="shared" si="55"/>
        <v>148462</v>
      </c>
    </row>
    <row r="1745" s="1" customFormat="1" spans="1:8">
      <c r="A1745" s="232" t="s">
        <v>49</v>
      </c>
      <c r="B1745" s="233">
        <v>39097232</v>
      </c>
      <c r="C1745" s="233">
        <v>39136265</v>
      </c>
      <c r="D1745" s="233">
        <f t="shared" si="54"/>
        <v>39033</v>
      </c>
      <c r="E1745" s="232" t="s">
        <v>49</v>
      </c>
      <c r="F1745" s="233">
        <v>39079561</v>
      </c>
      <c r="G1745" s="233">
        <v>39178958</v>
      </c>
      <c r="H1745" s="234">
        <f t="shared" si="55"/>
        <v>99397</v>
      </c>
    </row>
    <row r="1746" s="1" customFormat="1" spans="1:8">
      <c r="A1746" s="232" t="s">
        <v>49</v>
      </c>
      <c r="B1746" s="233">
        <v>39153627</v>
      </c>
      <c r="C1746" s="233">
        <v>39235873</v>
      </c>
      <c r="D1746" s="233">
        <f t="shared" si="54"/>
        <v>82246</v>
      </c>
      <c r="E1746" s="232" t="s">
        <v>49</v>
      </c>
      <c r="F1746" s="233">
        <v>39183201</v>
      </c>
      <c r="G1746" s="233">
        <v>39183783</v>
      </c>
      <c r="H1746" s="234">
        <f t="shared" si="55"/>
        <v>582</v>
      </c>
    </row>
    <row r="1747" s="1" customFormat="1" spans="1:8">
      <c r="A1747" s="232" t="s">
        <v>49</v>
      </c>
      <c r="B1747" s="233">
        <v>39153627</v>
      </c>
      <c r="C1747" s="233">
        <v>39235873</v>
      </c>
      <c r="D1747" s="233">
        <f t="shared" si="54"/>
        <v>82246</v>
      </c>
      <c r="E1747" s="232" t="s">
        <v>49</v>
      </c>
      <c r="F1747" s="233">
        <v>39079561</v>
      </c>
      <c r="G1747" s="233">
        <v>39178958</v>
      </c>
      <c r="H1747" s="234">
        <f t="shared" si="55"/>
        <v>99397</v>
      </c>
    </row>
    <row r="1748" s="1" customFormat="1" spans="1:8">
      <c r="A1748" s="232" t="s">
        <v>49</v>
      </c>
      <c r="B1748" s="233">
        <v>39153627</v>
      </c>
      <c r="C1748" s="233">
        <v>39235873</v>
      </c>
      <c r="D1748" s="233">
        <f t="shared" si="54"/>
        <v>82246</v>
      </c>
      <c r="E1748" s="232" t="s">
        <v>49</v>
      </c>
      <c r="F1748" s="233">
        <v>39184989</v>
      </c>
      <c r="G1748" s="233">
        <v>39278972</v>
      </c>
      <c r="H1748" s="234">
        <f t="shared" si="55"/>
        <v>93983</v>
      </c>
    </row>
    <row r="1749" s="1" customFormat="1" spans="1:8">
      <c r="A1749" s="232" t="s">
        <v>49</v>
      </c>
      <c r="B1749" s="233">
        <v>39248368</v>
      </c>
      <c r="C1749" s="233">
        <v>39334682</v>
      </c>
      <c r="D1749" s="233">
        <f t="shared" si="54"/>
        <v>86314</v>
      </c>
      <c r="E1749" s="232" t="s">
        <v>49</v>
      </c>
      <c r="F1749" s="233">
        <v>39297769</v>
      </c>
      <c r="G1749" s="233">
        <v>39308460</v>
      </c>
      <c r="H1749" s="234">
        <f t="shared" si="55"/>
        <v>10691</v>
      </c>
    </row>
    <row r="1750" s="1" customFormat="1" spans="1:8">
      <c r="A1750" s="232" t="s">
        <v>49</v>
      </c>
      <c r="B1750" s="233">
        <v>39248368</v>
      </c>
      <c r="C1750" s="233">
        <v>39334682</v>
      </c>
      <c r="D1750" s="233">
        <f t="shared" si="54"/>
        <v>86314</v>
      </c>
      <c r="E1750" s="232" t="s">
        <v>49</v>
      </c>
      <c r="F1750" s="233">
        <v>39328899</v>
      </c>
      <c r="G1750" s="233">
        <v>39385620</v>
      </c>
      <c r="H1750" s="234">
        <f t="shared" si="55"/>
        <v>56721</v>
      </c>
    </row>
    <row r="1751" s="1" customFormat="1" spans="1:8">
      <c r="A1751" s="232" t="s">
        <v>49</v>
      </c>
      <c r="B1751" s="233">
        <v>39248368</v>
      </c>
      <c r="C1751" s="233">
        <v>39334682</v>
      </c>
      <c r="D1751" s="233">
        <f t="shared" si="54"/>
        <v>86314</v>
      </c>
      <c r="E1751" s="232" t="s">
        <v>49</v>
      </c>
      <c r="F1751" s="233">
        <v>39184989</v>
      </c>
      <c r="G1751" s="233">
        <v>39278972</v>
      </c>
      <c r="H1751" s="234">
        <f t="shared" si="55"/>
        <v>93983</v>
      </c>
    </row>
    <row r="1752" s="1" customFormat="1" spans="1:8">
      <c r="A1752" s="232" t="s">
        <v>49</v>
      </c>
      <c r="B1752" s="233">
        <v>39645185</v>
      </c>
      <c r="C1752" s="233">
        <v>39647512</v>
      </c>
      <c r="D1752" s="233">
        <f t="shared" si="54"/>
        <v>2327</v>
      </c>
      <c r="E1752" s="232" t="s">
        <v>49</v>
      </c>
      <c r="F1752" s="233">
        <v>39621334</v>
      </c>
      <c r="G1752" s="233">
        <v>39646615</v>
      </c>
      <c r="H1752" s="234">
        <f t="shared" si="55"/>
        <v>25281</v>
      </c>
    </row>
    <row r="1753" s="1" customFormat="1" spans="1:8">
      <c r="A1753" s="232" t="s">
        <v>49</v>
      </c>
      <c r="B1753" s="233">
        <v>39702470</v>
      </c>
      <c r="C1753" s="233">
        <v>39746826</v>
      </c>
      <c r="D1753" s="233">
        <f t="shared" si="54"/>
        <v>44356</v>
      </c>
      <c r="E1753" s="232" t="s">
        <v>49</v>
      </c>
      <c r="F1753" s="233">
        <v>39734875</v>
      </c>
      <c r="G1753" s="233">
        <v>39737740</v>
      </c>
      <c r="H1753" s="234">
        <f t="shared" si="55"/>
        <v>2865</v>
      </c>
    </row>
    <row r="1754" s="1" customFormat="1" spans="1:8">
      <c r="A1754" s="232" t="s">
        <v>49</v>
      </c>
      <c r="B1754" s="233">
        <v>39702470</v>
      </c>
      <c r="C1754" s="233">
        <v>39746826</v>
      </c>
      <c r="D1754" s="233">
        <f t="shared" si="54"/>
        <v>44356</v>
      </c>
      <c r="E1754" s="232" t="s">
        <v>49</v>
      </c>
      <c r="F1754" s="233">
        <v>39689061</v>
      </c>
      <c r="G1754" s="233">
        <v>39712379</v>
      </c>
      <c r="H1754" s="234">
        <f t="shared" si="55"/>
        <v>23318</v>
      </c>
    </row>
    <row r="1755" s="1" customFormat="1" spans="1:8">
      <c r="A1755" s="232" t="s">
        <v>49</v>
      </c>
      <c r="B1755" s="233">
        <v>39702470</v>
      </c>
      <c r="C1755" s="233">
        <v>39746826</v>
      </c>
      <c r="D1755" s="233">
        <f t="shared" si="54"/>
        <v>44356</v>
      </c>
      <c r="E1755" s="232" t="s">
        <v>49</v>
      </c>
      <c r="F1755" s="233">
        <v>39745022</v>
      </c>
      <c r="G1755" s="233">
        <v>39751259</v>
      </c>
      <c r="H1755" s="234">
        <f t="shared" si="55"/>
        <v>6237</v>
      </c>
    </row>
    <row r="1756" s="1" customFormat="1" spans="1:8">
      <c r="A1756" s="232" t="s">
        <v>49</v>
      </c>
      <c r="B1756" s="233">
        <v>39752442</v>
      </c>
      <c r="C1756" s="233">
        <v>39913611</v>
      </c>
      <c r="D1756" s="233">
        <f t="shared" si="54"/>
        <v>161169</v>
      </c>
      <c r="E1756" s="232" t="s">
        <v>49</v>
      </c>
      <c r="F1756" s="233">
        <v>39762102</v>
      </c>
      <c r="G1756" s="233">
        <v>39826250</v>
      </c>
      <c r="H1756" s="234">
        <f t="shared" si="55"/>
        <v>64148</v>
      </c>
    </row>
    <row r="1757" s="1" customFormat="1" spans="1:8">
      <c r="A1757" s="232" t="s">
        <v>49</v>
      </c>
      <c r="B1757" s="233">
        <v>39752442</v>
      </c>
      <c r="C1757" s="233">
        <v>39913611</v>
      </c>
      <c r="D1757" s="233">
        <f t="shared" si="54"/>
        <v>161169</v>
      </c>
      <c r="E1757" s="232" t="s">
        <v>49</v>
      </c>
      <c r="F1757" s="233">
        <v>39844449</v>
      </c>
      <c r="G1757" s="233">
        <v>39913941</v>
      </c>
      <c r="H1757" s="234">
        <f t="shared" si="55"/>
        <v>69492</v>
      </c>
    </row>
    <row r="1758" s="1" customFormat="1" spans="1:8">
      <c r="A1758" s="232" t="s">
        <v>49</v>
      </c>
      <c r="B1758" s="233">
        <v>40138411</v>
      </c>
      <c r="C1758" s="233">
        <v>40243909</v>
      </c>
      <c r="D1758" s="233">
        <f t="shared" si="54"/>
        <v>105498</v>
      </c>
      <c r="E1758" s="232" t="s">
        <v>49</v>
      </c>
      <c r="F1758" s="233">
        <v>39917621</v>
      </c>
      <c r="G1758" s="233">
        <v>40366927</v>
      </c>
      <c r="H1758" s="234">
        <f t="shared" si="55"/>
        <v>449306</v>
      </c>
    </row>
    <row r="1759" s="1" customFormat="1" spans="1:8">
      <c r="A1759" s="232" t="s">
        <v>49</v>
      </c>
      <c r="B1759" s="233">
        <v>40255320</v>
      </c>
      <c r="C1759" s="233">
        <v>40457380</v>
      </c>
      <c r="D1759" s="233">
        <f t="shared" si="54"/>
        <v>202060</v>
      </c>
      <c r="E1759" s="232" t="s">
        <v>49</v>
      </c>
      <c r="F1759" s="233">
        <v>40370546</v>
      </c>
      <c r="G1759" s="233">
        <v>40378359</v>
      </c>
      <c r="H1759" s="234">
        <f t="shared" si="55"/>
        <v>7813</v>
      </c>
    </row>
    <row r="1760" s="1" customFormat="1" spans="1:8">
      <c r="A1760" s="232" t="s">
        <v>49</v>
      </c>
      <c r="B1760" s="233">
        <v>40255320</v>
      </c>
      <c r="C1760" s="233">
        <v>40457380</v>
      </c>
      <c r="D1760" s="233">
        <f t="shared" si="54"/>
        <v>202060</v>
      </c>
      <c r="E1760" s="232" t="s">
        <v>49</v>
      </c>
      <c r="F1760" s="233">
        <v>39917621</v>
      </c>
      <c r="G1760" s="233">
        <v>40366927</v>
      </c>
      <c r="H1760" s="234">
        <f t="shared" si="55"/>
        <v>449306</v>
      </c>
    </row>
    <row r="1761" s="1" customFormat="1" spans="1:8">
      <c r="A1761" s="232" t="s">
        <v>49</v>
      </c>
      <c r="B1761" s="233">
        <v>40255320</v>
      </c>
      <c r="C1761" s="233">
        <v>40457380</v>
      </c>
      <c r="D1761" s="233">
        <f t="shared" si="54"/>
        <v>202060</v>
      </c>
      <c r="E1761" s="232" t="s">
        <v>49</v>
      </c>
      <c r="F1761" s="233">
        <v>40403555</v>
      </c>
      <c r="G1761" s="233">
        <v>40519334</v>
      </c>
      <c r="H1761" s="234">
        <f t="shared" si="55"/>
        <v>115779</v>
      </c>
    </row>
    <row r="1762" s="1" customFormat="1" spans="1:8">
      <c r="A1762" s="232" t="s">
        <v>49</v>
      </c>
      <c r="B1762" s="233">
        <v>40463496</v>
      </c>
      <c r="C1762" s="233">
        <v>40507861</v>
      </c>
      <c r="D1762" s="233">
        <f t="shared" si="54"/>
        <v>44365</v>
      </c>
      <c r="E1762" s="232" t="s">
        <v>49</v>
      </c>
      <c r="F1762" s="233">
        <v>40403555</v>
      </c>
      <c r="G1762" s="233">
        <v>40519334</v>
      </c>
      <c r="H1762" s="234">
        <f t="shared" si="55"/>
        <v>115779</v>
      </c>
    </row>
    <row r="1763" s="1" customFormat="1" spans="1:8">
      <c r="A1763" s="232" t="s">
        <v>49</v>
      </c>
      <c r="B1763" s="233">
        <v>40536819</v>
      </c>
      <c r="C1763" s="233">
        <v>40551507</v>
      </c>
      <c r="D1763" s="233">
        <f t="shared" si="54"/>
        <v>14688</v>
      </c>
      <c r="E1763" s="232" t="s">
        <v>49</v>
      </c>
      <c r="F1763" s="233">
        <v>40530775</v>
      </c>
      <c r="G1763" s="233">
        <v>40738611</v>
      </c>
      <c r="H1763" s="234">
        <f t="shared" si="55"/>
        <v>207836</v>
      </c>
    </row>
    <row r="1764" s="1" customFormat="1" spans="1:8">
      <c r="A1764" s="232" t="s">
        <v>49</v>
      </c>
      <c r="B1764" s="233">
        <v>40568205</v>
      </c>
      <c r="C1764" s="233">
        <v>40570507</v>
      </c>
      <c r="D1764" s="233">
        <f t="shared" si="54"/>
        <v>2302</v>
      </c>
      <c r="E1764" s="232" t="s">
        <v>49</v>
      </c>
      <c r="F1764" s="233">
        <v>40530775</v>
      </c>
      <c r="G1764" s="233">
        <v>40738611</v>
      </c>
      <c r="H1764" s="234">
        <f t="shared" si="55"/>
        <v>207836</v>
      </c>
    </row>
    <row r="1765" s="1" customFormat="1" spans="1:8">
      <c r="A1765" s="232" t="s">
        <v>49</v>
      </c>
      <c r="B1765" s="233">
        <v>41733768</v>
      </c>
      <c r="C1765" s="233">
        <v>41972082</v>
      </c>
      <c r="D1765" s="233">
        <f t="shared" si="54"/>
        <v>238314</v>
      </c>
      <c r="E1765" s="232" t="s">
        <v>49</v>
      </c>
      <c r="F1765" s="233">
        <v>41836092</v>
      </c>
      <c r="G1765" s="233">
        <v>41922536</v>
      </c>
      <c r="H1765" s="234">
        <f t="shared" si="55"/>
        <v>86444</v>
      </c>
    </row>
    <row r="1766" s="1" customFormat="1" spans="1:8">
      <c r="A1766" s="232" t="s">
        <v>49</v>
      </c>
      <c r="B1766" s="233">
        <v>41991604</v>
      </c>
      <c r="C1766" s="233">
        <v>42049545</v>
      </c>
      <c r="D1766" s="233">
        <f t="shared" si="54"/>
        <v>57941</v>
      </c>
      <c r="E1766" s="232" t="s">
        <v>49</v>
      </c>
      <c r="F1766" s="233">
        <v>42030321</v>
      </c>
      <c r="G1766" s="233">
        <v>42030415</v>
      </c>
      <c r="H1766" s="234">
        <f t="shared" si="55"/>
        <v>94</v>
      </c>
    </row>
    <row r="1767" s="1" customFormat="1" spans="1:8">
      <c r="A1767" s="232" t="s">
        <v>49</v>
      </c>
      <c r="B1767" s="233">
        <v>43190669</v>
      </c>
      <c r="C1767" s="233">
        <v>43295787</v>
      </c>
      <c r="D1767" s="233">
        <f t="shared" si="54"/>
        <v>105118</v>
      </c>
      <c r="E1767" s="232" t="s">
        <v>49</v>
      </c>
      <c r="F1767" s="233">
        <v>43232631</v>
      </c>
      <c r="G1767" s="233">
        <v>43267228</v>
      </c>
      <c r="H1767" s="234">
        <f t="shared" si="55"/>
        <v>34597</v>
      </c>
    </row>
    <row r="1768" s="1" customFormat="1" spans="1:8">
      <c r="A1768" s="232" t="s">
        <v>49</v>
      </c>
      <c r="B1768" s="233">
        <v>43823217</v>
      </c>
      <c r="C1768" s="233">
        <v>43836764</v>
      </c>
      <c r="D1768" s="233">
        <f t="shared" si="54"/>
        <v>13547</v>
      </c>
      <c r="E1768" s="232" t="s">
        <v>49</v>
      </c>
      <c r="F1768" s="233">
        <v>43814710</v>
      </c>
      <c r="G1768" s="233">
        <v>43856121</v>
      </c>
      <c r="H1768" s="234">
        <f t="shared" si="55"/>
        <v>41411</v>
      </c>
    </row>
    <row r="1769" s="1" customFormat="1" spans="1:8">
      <c r="A1769" s="232" t="s">
        <v>49</v>
      </c>
      <c r="B1769" s="233">
        <v>43851660</v>
      </c>
      <c r="C1769" s="233">
        <v>43890003</v>
      </c>
      <c r="D1769" s="233">
        <f t="shared" si="54"/>
        <v>38343</v>
      </c>
      <c r="E1769" s="232" t="s">
        <v>49</v>
      </c>
      <c r="F1769" s="233">
        <v>43814710</v>
      </c>
      <c r="G1769" s="233">
        <v>43856121</v>
      </c>
      <c r="H1769" s="234">
        <f t="shared" si="55"/>
        <v>41411</v>
      </c>
    </row>
    <row r="1770" s="1" customFormat="1" spans="1:8">
      <c r="A1770" s="232" t="s">
        <v>49</v>
      </c>
      <c r="B1770" s="233">
        <v>43851660</v>
      </c>
      <c r="C1770" s="233">
        <v>43890003</v>
      </c>
      <c r="D1770" s="233">
        <f t="shared" si="54"/>
        <v>38343</v>
      </c>
      <c r="E1770" s="232" t="s">
        <v>49</v>
      </c>
      <c r="F1770" s="233">
        <v>43858213</v>
      </c>
      <c r="G1770" s="233">
        <v>43864068</v>
      </c>
      <c r="H1770" s="234">
        <f t="shared" si="55"/>
        <v>5855</v>
      </c>
    </row>
    <row r="1771" s="1" customFormat="1" spans="1:8">
      <c r="A1771" s="232" t="s">
        <v>49</v>
      </c>
      <c r="B1771" s="233">
        <v>44452396</v>
      </c>
      <c r="C1771" s="233">
        <v>44576292</v>
      </c>
      <c r="D1771" s="233">
        <f t="shared" si="54"/>
        <v>123896</v>
      </c>
      <c r="E1771" s="232" t="s">
        <v>49</v>
      </c>
      <c r="F1771" s="233">
        <v>44488400</v>
      </c>
      <c r="G1771" s="233">
        <v>44546120</v>
      </c>
      <c r="H1771" s="234">
        <f t="shared" si="55"/>
        <v>57720</v>
      </c>
    </row>
    <row r="1772" s="1" customFormat="1" spans="1:8">
      <c r="A1772" s="232" t="s">
        <v>49</v>
      </c>
      <c r="B1772" s="233">
        <v>57911546</v>
      </c>
      <c r="C1772" s="233">
        <v>57935763</v>
      </c>
      <c r="D1772" s="233">
        <f t="shared" si="54"/>
        <v>24217</v>
      </c>
      <c r="E1772" s="232" t="s">
        <v>49</v>
      </c>
      <c r="F1772" s="233">
        <v>57916382</v>
      </c>
      <c r="G1772" s="233">
        <v>57968713</v>
      </c>
      <c r="H1772" s="234">
        <f t="shared" si="55"/>
        <v>52331</v>
      </c>
    </row>
    <row r="1773" s="1" customFormat="1" spans="1:8">
      <c r="A1773" s="232" t="s">
        <v>49</v>
      </c>
      <c r="B1773" s="233">
        <v>58292450</v>
      </c>
      <c r="C1773" s="233">
        <v>58302996</v>
      </c>
      <c r="D1773" s="233">
        <f t="shared" si="54"/>
        <v>10546</v>
      </c>
      <c r="E1773" s="232" t="s">
        <v>49</v>
      </c>
      <c r="F1773" s="233">
        <v>58297997</v>
      </c>
      <c r="G1773" s="233">
        <v>58303281</v>
      </c>
      <c r="H1773" s="234">
        <f t="shared" si="55"/>
        <v>5284</v>
      </c>
    </row>
    <row r="1774" s="1" customFormat="1" spans="1:8">
      <c r="A1774" s="232" t="s">
        <v>49</v>
      </c>
      <c r="B1774" s="233">
        <v>58449228</v>
      </c>
      <c r="C1774" s="233">
        <v>58473017</v>
      </c>
      <c r="D1774" s="233">
        <f t="shared" si="54"/>
        <v>23789</v>
      </c>
      <c r="E1774" s="232" t="s">
        <v>49</v>
      </c>
      <c r="F1774" s="233">
        <v>58426152</v>
      </c>
      <c r="G1774" s="233">
        <v>58564255</v>
      </c>
      <c r="H1774" s="234">
        <f t="shared" si="55"/>
        <v>138103</v>
      </c>
    </row>
    <row r="1775" s="1" customFormat="1" spans="1:8">
      <c r="A1775" s="232" t="s">
        <v>49</v>
      </c>
      <c r="B1775" s="233">
        <v>58473956</v>
      </c>
      <c r="C1775" s="233">
        <v>58653034</v>
      </c>
      <c r="D1775" s="233">
        <f t="shared" si="54"/>
        <v>179078</v>
      </c>
      <c r="E1775" s="232" t="s">
        <v>49</v>
      </c>
      <c r="F1775" s="233">
        <v>58623385</v>
      </c>
      <c r="G1775" s="233">
        <v>58648855</v>
      </c>
      <c r="H1775" s="234">
        <f t="shared" si="55"/>
        <v>25470</v>
      </c>
    </row>
    <row r="1776" s="1" customFormat="1" spans="1:8">
      <c r="A1776" s="232" t="s">
        <v>49</v>
      </c>
      <c r="B1776" s="233">
        <v>58473956</v>
      </c>
      <c r="C1776" s="233">
        <v>58653034</v>
      </c>
      <c r="D1776" s="233">
        <f t="shared" si="54"/>
        <v>179078</v>
      </c>
      <c r="E1776" s="232" t="s">
        <v>49</v>
      </c>
      <c r="F1776" s="233">
        <v>58650527</v>
      </c>
      <c r="G1776" s="233">
        <v>58664998</v>
      </c>
      <c r="H1776" s="234">
        <f t="shared" si="55"/>
        <v>14471</v>
      </c>
    </row>
    <row r="1777" s="1" customFormat="1" spans="1:8">
      <c r="A1777" s="232" t="s">
        <v>49</v>
      </c>
      <c r="B1777" s="233">
        <v>58473956</v>
      </c>
      <c r="C1777" s="233">
        <v>58653034</v>
      </c>
      <c r="D1777" s="233">
        <f t="shared" si="54"/>
        <v>179078</v>
      </c>
      <c r="E1777" s="232" t="s">
        <v>49</v>
      </c>
      <c r="F1777" s="233">
        <v>58426152</v>
      </c>
      <c r="G1777" s="233">
        <v>58564255</v>
      </c>
      <c r="H1777" s="234">
        <f t="shared" si="55"/>
        <v>138103</v>
      </c>
    </row>
    <row r="1778" s="1" customFormat="1" spans="1:8">
      <c r="A1778" s="232" t="s">
        <v>49</v>
      </c>
      <c r="B1778" s="233">
        <v>58653327</v>
      </c>
      <c r="C1778" s="233">
        <v>58780890</v>
      </c>
      <c r="D1778" s="233">
        <f t="shared" si="54"/>
        <v>127563</v>
      </c>
      <c r="E1778" s="232" t="s">
        <v>49</v>
      </c>
      <c r="F1778" s="233">
        <v>58650527</v>
      </c>
      <c r="G1778" s="233">
        <v>58664998</v>
      </c>
      <c r="H1778" s="234">
        <f t="shared" si="55"/>
        <v>14471</v>
      </c>
    </row>
    <row r="1779" s="1" customFormat="1" spans="1:8">
      <c r="A1779" s="232" t="s">
        <v>49</v>
      </c>
      <c r="B1779" s="233">
        <v>58653327</v>
      </c>
      <c r="C1779" s="233">
        <v>58780890</v>
      </c>
      <c r="D1779" s="233">
        <f t="shared" si="54"/>
        <v>127563</v>
      </c>
      <c r="E1779" s="232" t="s">
        <v>49</v>
      </c>
      <c r="F1779" s="233">
        <v>58755572</v>
      </c>
      <c r="G1779" s="233">
        <v>58838923</v>
      </c>
      <c r="H1779" s="234">
        <f t="shared" si="55"/>
        <v>83351</v>
      </c>
    </row>
    <row r="1780" s="1" customFormat="1" spans="1:8">
      <c r="A1780" s="232" t="s">
        <v>49</v>
      </c>
      <c r="B1780" s="233">
        <v>58781199</v>
      </c>
      <c r="C1780" s="233">
        <v>58987874</v>
      </c>
      <c r="D1780" s="233">
        <f t="shared" si="54"/>
        <v>206675</v>
      </c>
      <c r="E1780" s="232" t="s">
        <v>49</v>
      </c>
      <c r="F1780" s="233">
        <v>58875031</v>
      </c>
      <c r="G1780" s="233">
        <v>58877794</v>
      </c>
      <c r="H1780" s="234">
        <f t="shared" si="55"/>
        <v>2763</v>
      </c>
    </row>
    <row r="1781" s="1" customFormat="1" spans="1:8">
      <c r="A1781" s="232" t="s">
        <v>49</v>
      </c>
      <c r="B1781" s="233">
        <v>58781199</v>
      </c>
      <c r="C1781" s="233">
        <v>58987874</v>
      </c>
      <c r="D1781" s="233">
        <f t="shared" si="54"/>
        <v>206675</v>
      </c>
      <c r="E1781" s="232" t="s">
        <v>49</v>
      </c>
      <c r="F1781" s="233">
        <v>58755572</v>
      </c>
      <c r="G1781" s="233">
        <v>58838923</v>
      </c>
      <c r="H1781" s="234">
        <f t="shared" si="55"/>
        <v>83351</v>
      </c>
    </row>
    <row r="1782" s="1" customFormat="1" spans="1:8">
      <c r="A1782" s="232" t="s">
        <v>49</v>
      </c>
      <c r="B1782" s="233">
        <v>58781199</v>
      </c>
      <c r="C1782" s="233">
        <v>58987874</v>
      </c>
      <c r="D1782" s="233">
        <f t="shared" si="54"/>
        <v>206675</v>
      </c>
      <c r="E1782" s="232" t="s">
        <v>49</v>
      </c>
      <c r="F1782" s="233">
        <v>58932398</v>
      </c>
      <c r="G1782" s="233">
        <v>58950957</v>
      </c>
      <c r="H1782" s="234">
        <f t="shared" si="55"/>
        <v>18559</v>
      </c>
    </row>
    <row r="1783" s="1" customFormat="1" spans="1:8">
      <c r="A1783" s="232" t="s">
        <v>49</v>
      </c>
      <c r="B1783" s="233">
        <v>59026420</v>
      </c>
      <c r="C1783" s="233">
        <v>59083888</v>
      </c>
      <c r="D1783" s="233">
        <f t="shared" si="54"/>
        <v>57468</v>
      </c>
      <c r="E1783" s="232" t="s">
        <v>49</v>
      </c>
      <c r="F1783" s="233">
        <v>59083631</v>
      </c>
      <c r="G1783" s="233">
        <v>59085272</v>
      </c>
      <c r="H1783" s="234">
        <f t="shared" si="55"/>
        <v>1641</v>
      </c>
    </row>
    <row r="1784" s="1" customFormat="1" spans="1:8">
      <c r="A1784" s="232" t="s">
        <v>49</v>
      </c>
      <c r="B1784" s="233">
        <v>59026420</v>
      </c>
      <c r="C1784" s="233">
        <v>59083888</v>
      </c>
      <c r="D1784" s="233">
        <f t="shared" si="54"/>
        <v>57468</v>
      </c>
      <c r="E1784" s="232" t="s">
        <v>49</v>
      </c>
      <c r="F1784" s="233">
        <v>59031695</v>
      </c>
      <c r="G1784" s="233">
        <v>59070627</v>
      </c>
      <c r="H1784" s="234">
        <f t="shared" si="55"/>
        <v>38932</v>
      </c>
    </row>
    <row r="1785" s="1" customFormat="1" spans="1:8">
      <c r="A1785" s="232" t="s">
        <v>49</v>
      </c>
      <c r="B1785" s="233">
        <v>59101940</v>
      </c>
      <c r="C1785" s="233">
        <v>59228974</v>
      </c>
      <c r="D1785" s="233">
        <f t="shared" si="54"/>
        <v>127034</v>
      </c>
      <c r="E1785" s="232" t="s">
        <v>49</v>
      </c>
      <c r="F1785" s="233">
        <v>59166986</v>
      </c>
      <c r="G1785" s="233">
        <v>59196565</v>
      </c>
      <c r="H1785" s="234">
        <f t="shared" si="55"/>
        <v>29579</v>
      </c>
    </row>
    <row r="1786" s="1" customFormat="1" spans="1:8">
      <c r="A1786" s="232" t="s">
        <v>49</v>
      </c>
      <c r="B1786" s="233">
        <v>59101940</v>
      </c>
      <c r="C1786" s="233">
        <v>59228974</v>
      </c>
      <c r="D1786" s="233">
        <f t="shared" si="54"/>
        <v>127034</v>
      </c>
      <c r="E1786" s="232" t="s">
        <v>49</v>
      </c>
      <c r="F1786" s="233">
        <v>59112141</v>
      </c>
      <c r="G1786" s="233">
        <v>59142662</v>
      </c>
      <c r="H1786" s="234">
        <f t="shared" si="55"/>
        <v>30521</v>
      </c>
    </row>
    <row r="1787" s="1" customFormat="1" spans="1:8">
      <c r="A1787" s="232" t="s">
        <v>49</v>
      </c>
      <c r="B1787" s="233">
        <v>61513466</v>
      </c>
      <c r="C1787" s="233">
        <v>61617162</v>
      </c>
      <c r="D1787" s="233">
        <f t="shared" si="54"/>
        <v>103696</v>
      </c>
      <c r="E1787" s="232" t="s">
        <v>49</v>
      </c>
      <c r="F1787" s="233">
        <v>61538363</v>
      </c>
      <c r="G1787" s="233">
        <v>61662778</v>
      </c>
      <c r="H1787" s="234">
        <f t="shared" si="55"/>
        <v>124415</v>
      </c>
    </row>
    <row r="1788" s="1" customFormat="1" spans="1:8">
      <c r="A1788" s="232" t="s">
        <v>49</v>
      </c>
      <c r="B1788" s="233">
        <v>61637915</v>
      </c>
      <c r="C1788" s="233">
        <v>61795196</v>
      </c>
      <c r="D1788" s="233">
        <f t="shared" si="54"/>
        <v>157281</v>
      </c>
      <c r="E1788" s="232" t="s">
        <v>49</v>
      </c>
      <c r="F1788" s="233">
        <v>61663929</v>
      </c>
      <c r="G1788" s="233">
        <v>61685315</v>
      </c>
      <c r="H1788" s="234">
        <f t="shared" si="55"/>
        <v>21386</v>
      </c>
    </row>
    <row r="1789" s="1" customFormat="1" spans="1:8">
      <c r="A1789" s="232" t="s">
        <v>49</v>
      </c>
      <c r="B1789" s="233">
        <v>61637915</v>
      </c>
      <c r="C1789" s="233">
        <v>61795196</v>
      </c>
      <c r="D1789" s="233">
        <f t="shared" si="54"/>
        <v>157281</v>
      </c>
      <c r="E1789" s="232" t="s">
        <v>49</v>
      </c>
      <c r="F1789" s="233">
        <v>61765830</v>
      </c>
      <c r="G1789" s="233">
        <v>61770354</v>
      </c>
      <c r="H1789" s="234">
        <f t="shared" si="55"/>
        <v>4524</v>
      </c>
    </row>
    <row r="1790" s="1" customFormat="1" spans="1:8">
      <c r="A1790" s="232" t="s">
        <v>49</v>
      </c>
      <c r="B1790" s="233">
        <v>61637915</v>
      </c>
      <c r="C1790" s="233">
        <v>61795196</v>
      </c>
      <c r="D1790" s="233">
        <f t="shared" si="54"/>
        <v>157281</v>
      </c>
      <c r="E1790" s="232" t="s">
        <v>49</v>
      </c>
      <c r="F1790" s="233">
        <v>61538363</v>
      </c>
      <c r="G1790" s="233">
        <v>61662778</v>
      </c>
      <c r="H1790" s="234">
        <f t="shared" si="55"/>
        <v>124415</v>
      </c>
    </row>
    <row r="1791" s="1" customFormat="1" spans="1:8">
      <c r="A1791" s="232" t="s">
        <v>49</v>
      </c>
      <c r="B1791" s="233">
        <v>61815946</v>
      </c>
      <c r="C1791" s="233">
        <v>62025234</v>
      </c>
      <c r="D1791" s="233">
        <f t="shared" si="54"/>
        <v>209288</v>
      </c>
      <c r="E1791" s="232" t="s">
        <v>49</v>
      </c>
      <c r="F1791" s="233">
        <v>61822933</v>
      </c>
      <c r="G1791" s="233">
        <v>61987046</v>
      </c>
      <c r="H1791" s="234">
        <f t="shared" si="55"/>
        <v>164113</v>
      </c>
    </row>
    <row r="1792" s="1" customFormat="1" spans="1:8">
      <c r="A1792" s="232" t="s">
        <v>49</v>
      </c>
      <c r="B1792" s="233">
        <v>62501099</v>
      </c>
      <c r="C1792" s="233">
        <v>62593795</v>
      </c>
      <c r="D1792" s="233">
        <f t="shared" si="54"/>
        <v>92696</v>
      </c>
      <c r="E1792" s="232" t="s">
        <v>49</v>
      </c>
      <c r="F1792" s="233">
        <v>62549913</v>
      </c>
      <c r="G1792" s="233">
        <v>62619882</v>
      </c>
      <c r="H1792" s="234">
        <f t="shared" si="55"/>
        <v>69969</v>
      </c>
    </row>
    <row r="1793" s="1" customFormat="1" spans="1:8">
      <c r="A1793" s="232" t="s">
        <v>49</v>
      </c>
      <c r="B1793" s="233">
        <v>62606437</v>
      </c>
      <c r="C1793" s="233">
        <v>62705482</v>
      </c>
      <c r="D1793" s="233">
        <f t="shared" si="54"/>
        <v>99045</v>
      </c>
      <c r="E1793" s="232" t="s">
        <v>49</v>
      </c>
      <c r="F1793" s="233">
        <v>62549913</v>
      </c>
      <c r="G1793" s="233">
        <v>62619882</v>
      </c>
      <c r="H1793" s="234">
        <f t="shared" si="55"/>
        <v>69969</v>
      </c>
    </row>
    <row r="1794" s="1" customFormat="1" spans="1:8">
      <c r="A1794" s="232" t="s">
        <v>49</v>
      </c>
      <c r="B1794" s="233">
        <v>63160963</v>
      </c>
      <c r="C1794" s="233">
        <v>63224649</v>
      </c>
      <c r="D1794" s="233">
        <f t="shared" si="54"/>
        <v>63686</v>
      </c>
      <c r="E1794" s="232" t="s">
        <v>49</v>
      </c>
      <c r="F1794" s="233">
        <v>63183695</v>
      </c>
      <c r="G1794" s="233">
        <v>63190837</v>
      </c>
      <c r="H1794" s="234">
        <f t="shared" si="55"/>
        <v>7142</v>
      </c>
    </row>
    <row r="1795" s="1" customFormat="1" spans="1:8">
      <c r="A1795" s="232" t="s">
        <v>49</v>
      </c>
      <c r="B1795" s="233">
        <v>63160963</v>
      </c>
      <c r="C1795" s="233">
        <v>63224649</v>
      </c>
      <c r="D1795" s="233">
        <f t="shared" si="54"/>
        <v>63686</v>
      </c>
      <c r="E1795" s="232" t="s">
        <v>49</v>
      </c>
      <c r="F1795" s="233">
        <v>63023778</v>
      </c>
      <c r="G1795" s="233">
        <v>63170180</v>
      </c>
      <c r="H1795" s="234">
        <f t="shared" si="55"/>
        <v>146402</v>
      </c>
    </row>
    <row r="1796" s="1" customFormat="1" spans="1:8">
      <c r="A1796" s="232" t="s">
        <v>49</v>
      </c>
      <c r="B1796" s="233">
        <v>63239170</v>
      </c>
      <c r="C1796" s="233">
        <v>63423261</v>
      </c>
      <c r="D1796" s="233">
        <f t="shared" si="54"/>
        <v>184091</v>
      </c>
      <c r="E1796" s="232" t="s">
        <v>49</v>
      </c>
      <c r="F1796" s="233">
        <v>63251799</v>
      </c>
      <c r="G1796" s="233">
        <v>63296804</v>
      </c>
      <c r="H1796" s="234">
        <f t="shared" si="55"/>
        <v>45005</v>
      </c>
    </row>
    <row r="1797" s="1" customFormat="1" spans="1:8">
      <c r="A1797" s="232" t="s">
        <v>49</v>
      </c>
      <c r="B1797" s="233">
        <v>63438687</v>
      </c>
      <c r="C1797" s="233">
        <v>63625327</v>
      </c>
      <c r="D1797" s="233">
        <f t="shared" ref="D1797:D1860" si="56">C1797-B1797</f>
        <v>186640</v>
      </c>
      <c r="E1797" s="232" t="s">
        <v>49</v>
      </c>
      <c r="F1797" s="233">
        <v>63442836</v>
      </c>
      <c r="G1797" s="233">
        <v>63486871</v>
      </c>
      <c r="H1797" s="234">
        <f t="shared" ref="H1797:H1860" si="57">G1797-F1797</f>
        <v>44035</v>
      </c>
    </row>
    <row r="1798" s="1" customFormat="1" spans="1:8">
      <c r="A1798" s="232" t="s">
        <v>49</v>
      </c>
      <c r="B1798" s="233">
        <v>63438687</v>
      </c>
      <c r="C1798" s="233">
        <v>63625327</v>
      </c>
      <c r="D1798" s="233">
        <f t="shared" si="56"/>
        <v>186640</v>
      </c>
      <c r="E1798" s="232" t="s">
        <v>49</v>
      </c>
      <c r="F1798" s="233">
        <v>63488265</v>
      </c>
      <c r="G1798" s="233">
        <v>63627118</v>
      </c>
      <c r="H1798" s="234">
        <f t="shared" si="57"/>
        <v>138853</v>
      </c>
    </row>
    <row r="1799" s="1" customFormat="1" spans="1:8">
      <c r="A1799" s="232" t="s">
        <v>49</v>
      </c>
      <c r="B1799" s="233">
        <v>67692507</v>
      </c>
      <c r="C1799" s="233">
        <v>67849123</v>
      </c>
      <c r="D1799" s="233">
        <f t="shared" si="56"/>
        <v>156616</v>
      </c>
      <c r="E1799" s="232" t="s">
        <v>49</v>
      </c>
      <c r="F1799" s="233">
        <v>67830317</v>
      </c>
      <c r="G1799" s="233">
        <v>67831644</v>
      </c>
      <c r="H1799" s="234">
        <f t="shared" si="57"/>
        <v>1327</v>
      </c>
    </row>
    <row r="1800" s="1" customFormat="1" spans="1:8">
      <c r="A1800" s="232" t="s">
        <v>49</v>
      </c>
      <c r="B1800" s="233">
        <v>67692507</v>
      </c>
      <c r="C1800" s="233">
        <v>67849123</v>
      </c>
      <c r="D1800" s="233">
        <f t="shared" si="56"/>
        <v>156616</v>
      </c>
      <c r="E1800" s="232" t="s">
        <v>49</v>
      </c>
      <c r="F1800" s="233">
        <v>67808038</v>
      </c>
      <c r="G1800" s="233">
        <v>67822327</v>
      </c>
      <c r="H1800" s="234">
        <f t="shared" si="57"/>
        <v>14289</v>
      </c>
    </row>
    <row r="1801" s="1" customFormat="1" spans="1:8">
      <c r="A1801" s="232" t="s">
        <v>49</v>
      </c>
      <c r="B1801" s="233">
        <v>67856046</v>
      </c>
      <c r="C1801" s="233">
        <v>67989991</v>
      </c>
      <c r="D1801" s="233">
        <f t="shared" si="56"/>
        <v>133945</v>
      </c>
      <c r="E1801" s="232" t="s">
        <v>49</v>
      </c>
      <c r="F1801" s="233">
        <v>67955495</v>
      </c>
      <c r="G1801" s="233">
        <v>67980820</v>
      </c>
      <c r="H1801" s="234">
        <f t="shared" si="57"/>
        <v>25325</v>
      </c>
    </row>
    <row r="1802" s="1" customFormat="1" spans="1:8">
      <c r="A1802" s="232" t="s">
        <v>49</v>
      </c>
      <c r="B1802" s="233">
        <v>82789765</v>
      </c>
      <c r="C1802" s="233">
        <v>83161449</v>
      </c>
      <c r="D1802" s="233">
        <f t="shared" si="56"/>
        <v>371684</v>
      </c>
      <c r="E1802" s="232" t="s">
        <v>49</v>
      </c>
      <c r="F1802" s="233">
        <v>83028523</v>
      </c>
      <c r="G1802" s="233">
        <v>83050174</v>
      </c>
      <c r="H1802" s="234">
        <f t="shared" si="57"/>
        <v>21651</v>
      </c>
    </row>
    <row r="1803" s="1" customFormat="1" spans="1:8">
      <c r="A1803" s="232" t="s">
        <v>49</v>
      </c>
      <c r="B1803" s="233">
        <v>82789765</v>
      </c>
      <c r="C1803" s="233">
        <v>83161449</v>
      </c>
      <c r="D1803" s="233">
        <f t="shared" si="56"/>
        <v>371684</v>
      </c>
      <c r="E1803" s="232" t="s">
        <v>49</v>
      </c>
      <c r="F1803" s="233">
        <v>82804780</v>
      </c>
      <c r="G1803" s="233">
        <v>83025868</v>
      </c>
      <c r="H1803" s="234">
        <f t="shared" si="57"/>
        <v>221088</v>
      </c>
    </row>
    <row r="1804" s="1" customFormat="1" spans="1:8">
      <c r="A1804" s="232" t="s">
        <v>49</v>
      </c>
      <c r="B1804" s="233">
        <v>88138770</v>
      </c>
      <c r="C1804" s="233">
        <v>88762437</v>
      </c>
      <c r="D1804" s="233">
        <f t="shared" si="56"/>
        <v>623667</v>
      </c>
      <c r="E1804" s="232" t="s">
        <v>49</v>
      </c>
      <c r="F1804" s="233">
        <v>88329946</v>
      </c>
      <c r="G1804" s="233">
        <v>88336793</v>
      </c>
      <c r="H1804" s="234">
        <f t="shared" si="57"/>
        <v>6847</v>
      </c>
    </row>
    <row r="1805" s="1" customFormat="1" spans="1:8">
      <c r="A1805" s="232" t="s">
        <v>49</v>
      </c>
      <c r="B1805" s="233">
        <v>88138770</v>
      </c>
      <c r="C1805" s="233">
        <v>88762437</v>
      </c>
      <c r="D1805" s="233">
        <f t="shared" si="56"/>
        <v>623667</v>
      </c>
      <c r="E1805" s="232" t="s">
        <v>49</v>
      </c>
      <c r="F1805" s="233">
        <v>88545098</v>
      </c>
      <c r="G1805" s="233">
        <v>88546729</v>
      </c>
      <c r="H1805" s="234">
        <f t="shared" si="57"/>
        <v>1631</v>
      </c>
    </row>
    <row r="1806" s="1" customFormat="1" spans="1:8">
      <c r="A1806" s="232" t="s">
        <v>49</v>
      </c>
      <c r="B1806" s="233">
        <v>88138770</v>
      </c>
      <c r="C1806" s="233">
        <v>88762437</v>
      </c>
      <c r="D1806" s="233">
        <f t="shared" si="56"/>
        <v>623667</v>
      </c>
      <c r="E1806" s="232" t="s">
        <v>49</v>
      </c>
      <c r="F1806" s="233">
        <v>88560712</v>
      </c>
      <c r="G1806" s="233">
        <v>88562206</v>
      </c>
      <c r="H1806" s="234">
        <f t="shared" si="57"/>
        <v>1494</v>
      </c>
    </row>
    <row r="1807" s="1" customFormat="1" spans="1:8">
      <c r="A1807" s="232" t="s">
        <v>49</v>
      </c>
      <c r="B1807" s="233">
        <v>88138770</v>
      </c>
      <c r="C1807" s="233">
        <v>88762437</v>
      </c>
      <c r="D1807" s="233">
        <f t="shared" si="56"/>
        <v>623667</v>
      </c>
      <c r="E1807" s="232" t="s">
        <v>49</v>
      </c>
      <c r="F1807" s="233">
        <v>88235621</v>
      </c>
      <c r="G1807" s="233">
        <v>88300026</v>
      </c>
      <c r="H1807" s="234">
        <f t="shared" si="57"/>
        <v>64405</v>
      </c>
    </row>
    <row r="1808" s="1" customFormat="1" spans="1:8">
      <c r="A1808" s="232" t="s">
        <v>49</v>
      </c>
      <c r="B1808" s="233">
        <v>88138770</v>
      </c>
      <c r="C1808" s="233">
        <v>88762437</v>
      </c>
      <c r="D1808" s="233">
        <f t="shared" si="56"/>
        <v>623667</v>
      </c>
      <c r="E1808" s="232" t="s">
        <v>49</v>
      </c>
      <c r="F1808" s="233">
        <v>88648173</v>
      </c>
      <c r="G1808" s="233">
        <v>88660288</v>
      </c>
      <c r="H1808" s="234">
        <f t="shared" si="57"/>
        <v>12115</v>
      </c>
    </row>
    <row r="1809" s="1" customFormat="1" spans="1:8">
      <c r="A1809" s="232" t="s">
        <v>49</v>
      </c>
      <c r="B1809" s="233">
        <v>88138770</v>
      </c>
      <c r="C1809" s="233">
        <v>88762437</v>
      </c>
      <c r="D1809" s="233">
        <f t="shared" si="56"/>
        <v>623667</v>
      </c>
      <c r="E1809" s="232" t="s">
        <v>49</v>
      </c>
      <c r="F1809" s="233">
        <v>88673028</v>
      </c>
      <c r="G1809" s="233">
        <v>88723030</v>
      </c>
      <c r="H1809" s="234">
        <f t="shared" si="57"/>
        <v>50002</v>
      </c>
    </row>
    <row r="1810" s="1" customFormat="1" spans="1:8">
      <c r="A1810" s="232" t="s">
        <v>49</v>
      </c>
      <c r="B1810" s="233">
        <v>88138770</v>
      </c>
      <c r="C1810" s="233">
        <v>88762437</v>
      </c>
      <c r="D1810" s="233">
        <f t="shared" si="56"/>
        <v>623667</v>
      </c>
      <c r="E1810" s="232" t="s">
        <v>49</v>
      </c>
      <c r="F1810" s="233">
        <v>88452152</v>
      </c>
      <c r="G1810" s="233">
        <v>88493706</v>
      </c>
      <c r="H1810" s="234">
        <f t="shared" si="57"/>
        <v>41554</v>
      </c>
    </row>
    <row r="1811" s="1" customFormat="1" spans="1:8">
      <c r="A1811" s="232" t="s">
        <v>49</v>
      </c>
      <c r="B1811" s="233">
        <v>88138770</v>
      </c>
      <c r="C1811" s="233">
        <v>88762437</v>
      </c>
      <c r="D1811" s="233">
        <f t="shared" si="56"/>
        <v>623667</v>
      </c>
      <c r="E1811" s="232" t="s">
        <v>49</v>
      </c>
      <c r="F1811" s="233">
        <v>88603720</v>
      </c>
      <c r="G1811" s="233">
        <v>88641025</v>
      </c>
      <c r="H1811" s="234">
        <f t="shared" si="57"/>
        <v>37305</v>
      </c>
    </row>
    <row r="1812" s="1" customFormat="1" spans="1:8">
      <c r="A1812" s="232" t="s">
        <v>49</v>
      </c>
      <c r="B1812" s="233">
        <v>94446736</v>
      </c>
      <c r="C1812" s="233">
        <v>94551231</v>
      </c>
      <c r="D1812" s="233">
        <f t="shared" si="56"/>
        <v>104495</v>
      </c>
      <c r="E1812" s="232" t="s">
        <v>49</v>
      </c>
      <c r="F1812" s="233">
        <v>94479931</v>
      </c>
      <c r="G1812" s="233">
        <v>94491993</v>
      </c>
      <c r="H1812" s="234">
        <f t="shared" si="57"/>
        <v>12062</v>
      </c>
    </row>
    <row r="1813" s="1" customFormat="1" spans="1:8">
      <c r="A1813" s="232" t="s">
        <v>49</v>
      </c>
      <c r="B1813" s="233">
        <v>94446736</v>
      </c>
      <c r="C1813" s="233">
        <v>94551231</v>
      </c>
      <c r="D1813" s="233">
        <f t="shared" si="56"/>
        <v>104495</v>
      </c>
      <c r="E1813" s="232" t="s">
        <v>49</v>
      </c>
      <c r="F1813" s="233">
        <v>94515924</v>
      </c>
      <c r="G1813" s="233">
        <v>96030682</v>
      </c>
      <c r="H1813" s="234">
        <f t="shared" si="57"/>
        <v>1514758</v>
      </c>
    </row>
    <row r="1814" s="1" customFormat="1" spans="1:8">
      <c r="A1814" s="232" t="s">
        <v>49</v>
      </c>
      <c r="B1814" s="233">
        <v>97368317</v>
      </c>
      <c r="C1814" s="233">
        <v>97522764</v>
      </c>
      <c r="D1814" s="233">
        <f t="shared" si="56"/>
        <v>154447</v>
      </c>
      <c r="E1814" s="232" t="s">
        <v>49</v>
      </c>
      <c r="F1814" s="233">
        <v>97459588</v>
      </c>
      <c r="G1814" s="233">
        <v>97501906</v>
      </c>
      <c r="H1814" s="234">
        <f t="shared" si="57"/>
        <v>42318</v>
      </c>
    </row>
    <row r="1815" s="1" customFormat="1" spans="1:8">
      <c r="A1815" s="232" t="s">
        <v>49</v>
      </c>
      <c r="B1815" s="233">
        <v>97630419</v>
      </c>
      <c r="C1815" s="233">
        <v>98084849</v>
      </c>
      <c r="D1815" s="233">
        <f t="shared" si="56"/>
        <v>454430</v>
      </c>
      <c r="E1815" s="232" t="s">
        <v>49</v>
      </c>
      <c r="F1815" s="233">
        <v>97742778</v>
      </c>
      <c r="G1815" s="233">
        <v>97744564</v>
      </c>
      <c r="H1815" s="234">
        <f t="shared" si="57"/>
        <v>1786</v>
      </c>
    </row>
    <row r="1816" s="1" customFormat="1" spans="1:8">
      <c r="A1816" s="232" t="s">
        <v>49</v>
      </c>
      <c r="B1816" s="233">
        <v>97630419</v>
      </c>
      <c r="C1816" s="233">
        <v>98084849</v>
      </c>
      <c r="D1816" s="233">
        <f t="shared" si="56"/>
        <v>454430</v>
      </c>
      <c r="E1816" s="232" t="s">
        <v>49</v>
      </c>
      <c r="F1816" s="233">
        <v>97832460</v>
      </c>
      <c r="G1816" s="233">
        <v>97835544</v>
      </c>
      <c r="H1816" s="234">
        <f t="shared" si="57"/>
        <v>3084</v>
      </c>
    </row>
    <row r="1817" s="1" customFormat="1" spans="1:8">
      <c r="A1817" s="232" t="s">
        <v>49</v>
      </c>
      <c r="B1817" s="233">
        <v>97630419</v>
      </c>
      <c r="C1817" s="233">
        <v>98084849</v>
      </c>
      <c r="D1817" s="233">
        <f t="shared" si="56"/>
        <v>454430</v>
      </c>
      <c r="E1817" s="232" t="s">
        <v>49</v>
      </c>
      <c r="F1817" s="233">
        <v>97862964</v>
      </c>
      <c r="G1817" s="233">
        <v>97869861</v>
      </c>
      <c r="H1817" s="234">
        <f t="shared" si="57"/>
        <v>6897</v>
      </c>
    </row>
    <row r="1818" s="1" customFormat="1" spans="1:8">
      <c r="A1818" s="232" t="s">
        <v>49</v>
      </c>
      <c r="B1818" s="233">
        <v>97630419</v>
      </c>
      <c r="C1818" s="233">
        <v>98084849</v>
      </c>
      <c r="D1818" s="233">
        <f t="shared" si="56"/>
        <v>454430</v>
      </c>
      <c r="E1818" s="232" t="s">
        <v>49</v>
      </c>
      <c r="F1818" s="233">
        <v>97939310</v>
      </c>
      <c r="G1818" s="233">
        <v>97939857</v>
      </c>
      <c r="H1818" s="234">
        <f t="shared" si="57"/>
        <v>547</v>
      </c>
    </row>
    <row r="1819" s="1" customFormat="1" spans="1:8">
      <c r="A1819" s="232" t="s">
        <v>49</v>
      </c>
      <c r="B1819" s="233">
        <v>97630419</v>
      </c>
      <c r="C1819" s="233">
        <v>98084849</v>
      </c>
      <c r="D1819" s="233">
        <f t="shared" si="56"/>
        <v>454430</v>
      </c>
      <c r="E1819" s="232" t="s">
        <v>49</v>
      </c>
      <c r="F1819" s="233">
        <v>97679097</v>
      </c>
      <c r="G1819" s="233">
        <v>97710228</v>
      </c>
      <c r="H1819" s="234">
        <f t="shared" si="57"/>
        <v>31131</v>
      </c>
    </row>
    <row r="1820" s="1" customFormat="1" spans="1:8">
      <c r="A1820" s="232" t="s">
        <v>49</v>
      </c>
      <c r="B1820" s="233">
        <v>97630419</v>
      </c>
      <c r="C1820" s="233">
        <v>98084849</v>
      </c>
      <c r="D1820" s="233">
        <f t="shared" si="56"/>
        <v>454430</v>
      </c>
      <c r="E1820" s="232" t="s">
        <v>49</v>
      </c>
      <c r="F1820" s="233">
        <v>97966532</v>
      </c>
      <c r="G1820" s="233">
        <v>97980716</v>
      </c>
      <c r="H1820" s="234">
        <f t="shared" si="57"/>
        <v>14184</v>
      </c>
    </row>
    <row r="1821" s="1" customFormat="1" spans="1:8">
      <c r="A1821" s="232" t="s">
        <v>49</v>
      </c>
      <c r="B1821" s="233">
        <v>97630419</v>
      </c>
      <c r="C1821" s="233">
        <v>98084849</v>
      </c>
      <c r="D1821" s="233">
        <f t="shared" si="56"/>
        <v>454430</v>
      </c>
      <c r="E1821" s="232" t="s">
        <v>49</v>
      </c>
      <c r="F1821" s="233">
        <v>97996906</v>
      </c>
      <c r="G1821" s="233">
        <v>98017283</v>
      </c>
      <c r="H1821" s="234">
        <f t="shared" si="57"/>
        <v>20377</v>
      </c>
    </row>
    <row r="1822" s="1" customFormat="1" spans="1:8">
      <c r="A1822" s="232" t="s">
        <v>49</v>
      </c>
      <c r="B1822" s="233">
        <v>97630419</v>
      </c>
      <c r="C1822" s="233">
        <v>98084849</v>
      </c>
      <c r="D1822" s="233">
        <f t="shared" si="56"/>
        <v>454430</v>
      </c>
      <c r="E1822" s="232" t="s">
        <v>49</v>
      </c>
      <c r="F1822" s="233">
        <v>98040496</v>
      </c>
      <c r="G1822" s="233">
        <v>98071213</v>
      </c>
      <c r="H1822" s="234">
        <f t="shared" si="57"/>
        <v>30717</v>
      </c>
    </row>
    <row r="1823" s="1" customFormat="1" spans="1:8">
      <c r="A1823" s="232" t="s">
        <v>49</v>
      </c>
      <c r="B1823" s="233">
        <v>98178286</v>
      </c>
      <c r="C1823" s="233">
        <v>98319328</v>
      </c>
      <c r="D1823" s="233">
        <f t="shared" si="56"/>
        <v>141042</v>
      </c>
      <c r="E1823" s="232" t="s">
        <v>49</v>
      </c>
      <c r="F1823" s="233">
        <v>98242323</v>
      </c>
      <c r="G1823" s="233">
        <v>98265865</v>
      </c>
      <c r="H1823" s="234">
        <f t="shared" si="57"/>
        <v>23542</v>
      </c>
    </row>
    <row r="1824" s="1" customFormat="1" spans="1:8">
      <c r="A1824" s="232" t="s">
        <v>49</v>
      </c>
      <c r="B1824" s="233">
        <v>101594008</v>
      </c>
      <c r="C1824" s="233">
        <v>101666249</v>
      </c>
      <c r="D1824" s="233">
        <f t="shared" si="56"/>
        <v>72241</v>
      </c>
      <c r="E1824" s="232" t="s">
        <v>49</v>
      </c>
      <c r="F1824" s="233">
        <v>101590655</v>
      </c>
      <c r="G1824" s="233">
        <v>101608028</v>
      </c>
      <c r="H1824" s="234">
        <f t="shared" si="57"/>
        <v>17373</v>
      </c>
    </row>
    <row r="1825" s="1" customFormat="1" spans="1:8">
      <c r="A1825" s="232" t="s">
        <v>49</v>
      </c>
      <c r="B1825" s="233">
        <v>101820030</v>
      </c>
      <c r="C1825" s="233">
        <v>101974022</v>
      </c>
      <c r="D1825" s="233">
        <f t="shared" si="56"/>
        <v>153992</v>
      </c>
      <c r="E1825" s="232" t="s">
        <v>49</v>
      </c>
      <c r="F1825" s="233">
        <v>101846555</v>
      </c>
      <c r="G1825" s="233">
        <v>101867172</v>
      </c>
      <c r="H1825" s="234">
        <f t="shared" si="57"/>
        <v>20617</v>
      </c>
    </row>
    <row r="1826" s="1" customFormat="1" spans="1:8">
      <c r="A1826" s="232" t="s">
        <v>49</v>
      </c>
      <c r="B1826" s="233">
        <v>101820030</v>
      </c>
      <c r="C1826" s="233">
        <v>101974022</v>
      </c>
      <c r="D1826" s="233">
        <f t="shared" si="56"/>
        <v>153992</v>
      </c>
      <c r="E1826" s="232" t="s">
        <v>49</v>
      </c>
      <c r="F1826" s="233">
        <v>101886503</v>
      </c>
      <c r="G1826" s="233">
        <v>101909550</v>
      </c>
      <c r="H1826" s="234">
        <f t="shared" si="57"/>
        <v>23047</v>
      </c>
    </row>
    <row r="1827" s="1" customFormat="1" spans="1:8">
      <c r="A1827" s="232" t="s">
        <v>49</v>
      </c>
      <c r="B1827" s="233">
        <v>101820030</v>
      </c>
      <c r="C1827" s="233">
        <v>101974022</v>
      </c>
      <c r="D1827" s="233">
        <f t="shared" si="56"/>
        <v>153992</v>
      </c>
      <c r="E1827" s="232" t="s">
        <v>49</v>
      </c>
      <c r="F1827" s="233">
        <v>101960449</v>
      </c>
      <c r="G1827" s="233">
        <v>101999444</v>
      </c>
      <c r="H1827" s="234">
        <f t="shared" si="57"/>
        <v>38995</v>
      </c>
    </row>
    <row r="1828" s="1" customFormat="1" spans="1:8">
      <c r="A1828" s="232" t="s">
        <v>49</v>
      </c>
      <c r="B1828" s="233">
        <v>102084772</v>
      </c>
      <c r="C1828" s="233">
        <v>102143875</v>
      </c>
      <c r="D1828" s="233">
        <f t="shared" si="56"/>
        <v>59103</v>
      </c>
      <c r="E1828" s="232" t="s">
        <v>49</v>
      </c>
      <c r="F1828" s="233">
        <v>102081564</v>
      </c>
      <c r="G1828" s="233">
        <v>102095565</v>
      </c>
      <c r="H1828" s="234">
        <f t="shared" si="57"/>
        <v>14001</v>
      </c>
    </row>
    <row r="1829" s="1" customFormat="1" spans="1:8">
      <c r="A1829" s="232" t="s">
        <v>49</v>
      </c>
      <c r="B1829" s="233">
        <v>102084772</v>
      </c>
      <c r="C1829" s="233">
        <v>102143875</v>
      </c>
      <c r="D1829" s="233">
        <f t="shared" si="56"/>
        <v>59103</v>
      </c>
      <c r="E1829" s="232" t="s">
        <v>49</v>
      </c>
      <c r="F1829" s="233">
        <v>102100326</v>
      </c>
      <c r="G1829" s="233">
        <v>102139860</v>
      </c>
      <c r="H1829" s="234">
        <f t="shared" si="57"/>
        <v>39534</v>
      </c>
    </row>
    <row r="1830" s="1" customFormat="1" spans="1:8">
      <c r="A1830" s="232" t="s">
        <v>49</v>
      </c>
      <c r="B1830" s="233">
        <v>102171671</v>
      </c>
      <c r="C1830" s="233">
        <v>102176250</v>
      </c>
      <c r="D1830" s="233">
        <f t="shared" si="56"/>
        <v>4579</v>
      </c>
      <c r="E1830" s="232" t="s">
        <v>49</v>
      </c>
      <c r="F1830" s="233">
        <v>102174038</v>
      </c>
      <c r="G1830" s="233">
        <v>102191514</v>
      </c>
      <c r="H1830" s="234">
        <f t="shared" si="57"/>
        <v>17476</v>
      </c>
    </row>
    <row r="1831" s="1" customFormat="1" spans="1:8">
      <c r="A1831" s="232" t="s">
        <v>49</v>
      </c>
      <c r="B1831" s="233">
        <v>102273388</v>
      </c>
      <c r="C1831" s="233">
        <v>102279183</v>
      </c>
      <c r="D1831" s="233">
        <f t="shared" si="56"/>
        <v>5795</v>
      </c>
      <c r="E1831" s="232" t="s">
        <v>49</v>
      </c>
      <c r="F1831" s="233">
        <v>102266530</v>
      </c>
      <c r="G1831" s="233">
        <v>102288550</v>
      </c>
      <c r="H1831" s="234">
        <f t="shared" si="57"/>
        <v>22020</v>
      </c>
    </row>
    <row r="1832" s="1" customFormat="1" spans="1:8">
      <c r="A1832" s="232" t="s">
        <v>49</v>
      </c>
      <c r="B1832" s="233">
        <v>102333525</v>
      </c>
      <c r="C1832" s="233">
        <v>102359395</v>
      </c>
      <c r="D1832" s="233">
        <f t="shared" si="56"/>
        <v>25870</v>
      </c>
      <c r="E1832" s="232" t="s">
        <v>49</v>
      </c>
      <c r="F1832" s="233">
        <v>102344091</v>
      </c>
      <c r="G1832" s="233">
        <v>102440877</v>
      </c>
      <c r="H1832" s="234">
        <f t="shared" si="57"/>
        <v>96786</v>
      </c>
    </row>
    <row r="1833" s="1" customFormat="1" spans="1:8">
      <c r="A1833" s="232" t="s">
        <v>49</v>
      </c>
      <c r="B1833" s="233">
        <v>102371558</v>
      </c>
      <c r="C1833" s="233">
        <v>102402112</v>
      </c>
      <c r="D1833" s="233">
        <f t="shared" si="56"/>
        <v>30554</v>
      </c>
      <c r="E1833" s="232" t="s">
        <v>49</v>
      </c>
      <c r="F1833" s="233">
        <v>102344091</v>
      </c>
      <c r="G1833" s="233">
        <v>102440877</v>
      </c>
      <c r="H1833" s="234">
        <f t="shared" si="57"/>
        <v>96786</v>
      </c>
    </row>
    <row r="1834" s="1" customFormat="1" spans="1:8">
      <c r="A1834" s="232" t="s">
        <v>49</v>
      </c>
      <c r="B1834" s="233">
        <v>102417965</v>
      </c>
      <c r="C1834" s="233">
        <v>102421929</v>
      </c>
      <c r="D1834" s="233">
        <f t="shared" si="56"/>
        <v>3964</v>
      </c>
      <c r="E1834" s="232" t="s">
        <v>49</v>
      </c>
      <c r="F1834" s="233">
        <v>102344091</v>
      </c>
      <c r="G1834" s="233">
        <v>102440877</v>
      </c>
      <c r="H1834" s="234">
        <f t="shared" si="57"/>
        <v>96786</v>
      </c>
    </row>
    <row r="1835" s="1" customFormat="1" spans="1:8">
      <c r="A1835" s="232" t="s">
        <v>49</v>
      </c>
      <c r="B1835" s="233">
        <v>102437826</v>
      </c>
      <c r="C1835" s="233">
        <v>102463542</v>
      </c>
      <c r="D1835" s="233">
        <f t="shared" si="56"/>
        <v>25716</v>
      </c>
      <c r="E1835" s="232" t="s">
        <v>49</v>
      </c>
      <c r="F1835" s="233">
        <v>102344091</v>
      </c>
      <c r="G1835" s="233">
        <v>102440877</v>
      </c>
      <c r="H1835" s="234">
        <f t="shared" si="57"/>
        <v>96786</v>
      </c>
    </row>
    <row r="1836" s="1" customFormat="1" spans="1:8">
      <c r="A1836" s="232" t="s">
        <v>49</v>
      </c>
      <c r="B1836" s="233">
        <v>102551202</v>
      </c>
      <c r="C1836" s="233">
        <v>102553312</v>
      </c>
      <c r="D1836" s="233">
        <f t="shared" si="56"/>
        <v>2110</v>
      </c>
      <c r="E1836" s="232" t="s">
        <v>49</v>
      </c>
      <c r="F1836" s="233">
        <v>102540484</v>
      </c>
      <c r="G1836" s="233">
        <v>102601341</v>
      </c>
      <c r="H1836" s="234">
        <f t="shared" si="57"/>
        <v>60857</v>
      </c>
    </row>
    <row r="1837" s="1" customFormat="1" spans="1:8">
      <c r="A1837" s="232" t="s">
        <v>49</v>
      </c>
      <c r="B1837" s="233">
        <v>102557162</v>
      </c>
      <c r="C1837" s="233">
        <v>102565899</v>
      </c>
      <c r="D1837" s="233">
        <f t="shared" si="56"/>
        <v>8737</v>
      </c>
      <c r="E1837" s="232" t="s">
        <v>49</v>
      </c>
      <c r="F1837" s="233">
        <v>102540484</v>
      </c>
      <c r="G1837" s="233">
        <v>102601341</v>
      </c>
      <c r="H1837" s="234">
        <f t="shared" si="57"/>
        <v>60857</v>
      </c>
    </row>
    <row r="1838" s="1" customFormat="1" spans="1:8">
      <c r="A1838" s="232" t="s">
        <v>49</v>
      </c>
      <c r="B1838" s="233">
        <v>102631735</v>
      </c>
      <c r="C1838" s="233">
        <v>102678801</v>
      </c>
      <c r="D1838" s="233">
        <f t="shared" si="56"/>
        <v>47066</v>
      </c>
      <c r="E1838" s="232" t="s">
        <v>49</v>
      </c>
      <c r="F1838" s="233">
        <v>102631679</v>
      </c>
      <c r="G1838" s="233">
        <v>102642973</v>
      </c>
      <c r="H1838" s="234">
        <f t="shared" si="57"/>
        <v>11294</v>
      </c>
    </row>
    <row r="1839" s="1" customFormat="1" spans="1:8">
      <c r="A1839" s="232" t="s">
        <v>49</v>
      </c>
      <c r="B1839" s="233">
        <v>102631735</v>
      </c>
      <c r="C1839" s="233">
        <v>102678801</v>
      </c>
      <c r="D1839" s="233">
        <f t="shared" si="56"/>
        <v>47066</v>
      </c>
      <c r="E1839" s="232" t="s">
        <v>49</v>
      </c>
      <c r="F1839" s="233">
        <v>102650487</v>
      </c>
      <c r="G1839" s="233">
        <v>102664056</v>
      </c>
      <c r="H1839" s="234">
        <f t="shared" si="57"/>
        <v>13569</v>
      </c>
    </row>
    <row r="1840" s="1" customFormat="1" spans="1:8">
      <c r="A1840" s="232" t="s">
        <v>49</v>
      </c>
      <c r="B1840" s="233">
        <v>102631735</v>
      </c>
      <c r="C1840" s="233">
        <v>102678801</v>
      </c>
      <c r="D1840" s="233">
        <f t="shared" si="56"/>
        <v>47066</v>
      </c>
      <c r="E1840" s="232" t="s">
        <v>49</v>
      </c>
      <c r="F1840" s="233">
        <v>102671521</v>
      </c>
      <c r="G1840" s="233">
        <v>102702932</v>
      </c>
      <c r="H1840" s="234">
        <f t="shared" si="57"/>
        <v>31411</v>
      </c>
    </row>
    <row r="1841" s="1" customFormat="1" spans="1:8">
      <c r="A1841" s="232" t="s">
        <v>49</v>
      </c>
      <c r="B1841" s="233">
        <v>102691160</v>
      </c>
      <c r="C1841" s="233">
        <v>102771697</v>
      </c>
      <c r="D1841" s="233">
        <f t="shared" si="56"/>
        <v>80537</v>
      </c>
      <c r="E1841" s="232" t="s">
        <v>49</v>
      </c>
      <c r="F1841" s="233">
        <v>102671521</v>
      </c>
      <c r="G1841" s="233">
        <v>102702932</v>
      </c>
      <c r="H1841" s="234">
        <f t="shared" si="57"/>
        <v>31411</v>
      </c>
    </row>
    <row r="1842" s="1" customFormat="1" spans="1:8">
      <c r="A1842" s="232" t="s">
        <v>49</v>
      </c>
      <c r="B1842" s="233">
        <v>102691160</v>
      </c>
      <c r="C1842" s="233">
        <v>102771697</v>
      </c>
      <c r="D1842" s="233">
        <f t="shared" si="56"/>
        <v>80537</v>
      </c>
      <c r="E1842" s="232" t="s">
        <v>49</v>
      </c>
      <c r="F1842" s="233">
        <v>102716928</v>
      </c>
      <c r="G1842" s="233">
        <v>102747775</v>
      </c>
      <c r="H1842" s="234">
        <f t="shared" si="57"/>
        <v>30847</v>
      </c>
    </row>
    <row r="1843" s="1" customFormat="1" spans="1:8">
      <c r="A1843" s="232" t="s">
        <v>49</v>
      </c>
      <c r="B1843" s="233">
        <v>102691160</v>
      </c>
      <c r="C1843" s="233">
        <v>102771697</v>
      </c>
      <c r="D1843" s="233">
        <f t="shared" si="56"/>
        <v>80537</v>
      </c>
      <c r="E1843" s="232" t="s">
        <v>49</v>
      </c>
      <c r="F1843" s="233">
        <v>102749731</v>
      </c>
      <c r="G1843" s="233">
        <v>102813501</v>
      </c>
      <c r="H1843" s="234">
        <f t="shared" si="57"/>
        <v>63770</v>
      </c>
    </row>
    <row r="1844" s="1" customFormat="1" spans="1:8">
      <c r="A1844" s="232" t="s">
        <v>49</v>
      </c>
      <c r="B1844" s="233">
        <v>102877959</v>
      </c>
      <c r="C1844" s="233">
        <v>102908860</v>
      </c>
      <c r="D1844" s="233">
        <f t="shared" si="56"/>
        <v>30901</v>
      </c>
      <c r="E1844" s="232" t="s">
        <v>49</v>
      </c>
      <c r="F1844" s="233">
        <v>102890157</v>
      </c>
      <c r="G1844" s="233">
        <v>102905296</v>
      </c>
      <c r="H1844" s="234">
        <f t="shared" si="57"/>
        <v>15139</v>
      </c>
    </row>
    <row r="1845" s="1" customFormat="1" spans="1:8">
      <c r="A1845" s="232" t="s">
        <v>49</v>
      </c>
      <c r="B1845" s="233">
        <v>102945609</v>
      </c>
      <c r="C1845" s="233">
        <v>103007533</v>
      </c>
      <c r="D1845" s="233">
        <f t="shared" si="56"/>
        <v>61924</v>
      </c>
      <c r="E1845" s="232" t="s">
        <v>49</v>
      </c>
      <c r="F1845" s="233">
        <v>102931980</v>
      </c>
      <c r="G1845" s="233">
        <v>102979051</v>
      </c>
      <c r="H1845" s="234">
        <f t="shared" si="57"/>
        <v>47071</v>
      </c>
    </row>
    <row r="1846" s="1" customFormat="1" spans="1:8">
      <c r="A1846" s="232" t="s">
        <v>49</v>
      </c>
      <c r="B1846" s="233">
        <v>103080640</v>
      </c>
      <c r="C1846" s="233">
        <v>103171533</v>
      </c>
      <c r="D1846" s="233">
        <f t="shared" si="56"/>
        <v>90893</v>
      </c>
      <c r="E1846" s="232" t="s">
        <v>49</v>
      </c>
      <c r="F1846" s="233">
        <v>103163375</v>
      </c>
      <c r="G1846" s="233">
        <v>103180092</v>
      </c>
      <c r="H1846" s="234">
        <f t="shared" si="57"/>
        <v>16717</v>
      </c>
    </row>
    <row r="1847" s="1" customFormat="1" spans="1:8">
      <c r="A1847" s="232" t="s">
        <v>49</v>
      </c>
      <c r="B1847" s="233">
        <v>103185115</v>
      </c>
      <c r="C1847" s="233">
        <v>103283350</v>
      </c>
      <c r="D1847" s="233">
        <f t="shared" si="56"/>
        <v>98235</v>
      </c>
      <c r="E1847" s="232" t="s">
        <v>49</v>
      </c>
      <c r="F1847" s="233">
        <v>103227426</v>
      </c>
      <c r="G1847" s="233">
        <v>103250462</v>
      </c>
      <c r="H1847" s="234">
        <f t="shared" si="57"/>
        <v>23036</v>
      </c>
    </row>
    <row r="1848" s="1" customFormat="1" spans="1:8">
      <c r="A1848" s="232" t="s">
        <v>49</v>
      </c>
      <c r="B1848" s="233">
        <v>105640063</v>
      </c>
      <c r="C1848" s="233">
        <v>105725984</v>
      </c>
      <c r="D1848" s="233">
        <f t="shared" si="56"/>
        <v>85921</v>
      </c>
      <c r="E1848" s="232" t="s">
        <v>49</v>
      </c>
      <c r="F1848" s="233">
        <v>105657437</v>
      </c>
      <c r="G1848" s="233">
        <v>105685412</v>
      </c>
      <c r="H1848" s="234">
        <f t="shared" si="57"/>
        <v>27975</v>
      </c>
    </row>
    <row r="1849" s="1" customFormat="1" spans="1:8">
      <c r="A1849" s="232" t="s">
        <v>49</v>
      </c>
      <c r="B1849" s="233">
        <v>105789868</v>
      </c>
      <c r="C1849" s="233">
        <v>105954145</v>
      </c>
      <c r="D1849" s="233">
        <f t="shared" si="56"/>
        <v>164277</v>
      </c>
      <c r="E1849" s="232" t="s">
        <v>49</v>
      </c>
      <c r="F1849" s="233">
        <v>105809767</v>
      </c>
      <c r="G1849" s="233">
        <v>105865014</v>
      </c>
      <c r="H1849" s="234">
        <f t="shared" si="57"/>
        <v>55247</v>
      </c>
    </row>
    <row r="1850" s="1" customFormat="1" spans="1:8">
      <c r="A1850" s="232" t="s">
        <v>49</v>
      </c>
      <c r="B1850" s="233">
        <v>105789868</v>
      </c>
      <c r="C1850" s="233">
        <v>105954145</v>
      </c>
      <c r="D1850" s="233">
        <f t="shared" si="56"/>
        <v>164277</v>
      </c>
      <c r="E1850" s="232" t="s">
        <v>49</v>
      </c>
      <c r="F1850" s="233">
        <v>105869087</v>
      </c>
      <c r="G1850" s="233">
        <v>105876940</v>
      </c>
      <c r="H1850" s="234">
        <f t="shared" si="57"/>
        <v>7853</v>
      </c>
    </row>
    <row r="1851" s="1" customFormat="1" spans="1:8">
      <c r="A1851" s="232" t="s">
        <v>49</v>
      </c>
      <c r="B1851" s="233">
        <v>110403133</v>
      </c>
      <c r="C1851" s="233">
        <v>110669920</v>
      </c>
      <c r="D1851" s="233">
        <f t="shared" si="56"/>
        <v>266787</v>
      </c>
      <c r="E1851" s="232" t="s">
        <v>49</v>
      </c>
      <c r="F1851" s="233">
        <v>110441909</v>
      </c>
      <c r="G1851" s="233">
        <v>110623711</v>
      </c>
      <c r="H1851" s="234">
        <f t="shared" si="57"/>
        <v>181802</v>
      </c>
    </row>
    <row r="1852" s="1" customFormat="1" spans="1:8">
      <c r="A1852" s="232" t="s">
        <v>49</v>
      </c>
      <c r="B1852" s="233">
        <v>127142730</v>
      </c>
      <c r="C1852" s="233">
        <v>127169734</v>
      </c>
      <c r="D1852" s="233">
        <f t="shared" si="56"/>
        <v>27004</v>
      </c>
      <c r="E1852" s="232" t="s">
        <v>49</v>
      </c>
      <c r="F1852" s="233">
        <v>127153041</v>
      </c>
      <c r="G1852" s="233">
        <v>127188535</v>
      </c>
      <c r="H1852" s="234">
        <f t="shared" si="57"/>
        <v>35494</v>
      </c>
    </row>
    <row r="1853" s="1" customFormat="1" spans="1:8">
      <c r="A1853" s="232" t="s">
        <v>49</v>
      </c>
      <c r="B1853" s="233">
        <v>127171371</v>
      </c>
      <c r="C1853" s="233">
        <v>127175525</v>
      </c>
      <c r="D1853" s="233">
        <f t="shared" si="56"/>
        <v>4154</v>
      </c>
      <c r="E1853" s="232" t="s">
        <v>49</v>
      </c>
      <c r="F1853" s="233">
        <v>127153041</v>
      </c>
      <c r="G1853" s="233">
        <v>127188535</v>
      </c>
      <c r="H1853" s="234">
        <f t="shared" si="57"/>
        <v>35494</v>
      </c>
    </row>
    <row r="1854" s="1" customFormat="1" spans="1:8">
      <c r="A1854" s="232" t="s">
        <v>49</v>
      </c>
      <c r="B1854" s="233">
        <v>127450019</v>
      </c>
      <c r="C1854" s="233">
        <v>127625777</v>
      </c>
      <c r="D1854" s="233">
        <f t="shared" si="56"/>
        <v>175758</v>
      </c>
      <c r="E1854" s="232" t="s">
        <v>49</v>
      </c>
      <c r="F1854" s="233">
        <v>127472931</v>
      </c>
      <c r="G1854" s="233">
        <v>127597153</v>
      </c>
      <c r="H1854" s="234">
        <f t="shared" si="57"/>
        <v>124222</v>
      </c>
    </row>
    <row r="1855" s="1" customFormat="1" spans="1:8">
      <c r="A1855" s="232" t="s">
        <v>49</v>
      </c>
      <c r="B1855" s="233">
        <v>131767609</v>
      </c>
      <c r="C1855" s="233">
        <v>131804410</v>
      </c>
      <c r="D1855" s="233">
        <f t="shared" si="56"/>
        <v>36801</v>
      </c>
      <c r="E1855" s="232" t="s">
        <v>49</v>
      </c>
      <c r="F1855" s="233">
        <v>131791888</v>
      </c>
      <c r="G1855" s="233">
        <v>131806707</v>
      </c>
      <c r="H1855" s="234">
        <f t="shared" si="57"/>
        <v>14819</v>
      </c>
    </row>
    <row r="1856" s="1" customFormat="1" spans="1:8">
      <c r="A1856" s="232" t="s">
        <v>49</v>
      </c>
      <c r="B1856" s="233">
        <v>132103340</v>
      </c>
      <c r="C1856" s="233">
        <v>132108324</v>
      </c>
      <c r="D1856" s="233">
        <f t="shared" si="56"/>
        <v>4984</v>
      </c>
      <c r="E1856" s="232" t="s">
        <v>49</v>
      </c>
      <c r="F1856" s="233">
        <v>132064566</v>
      </c>
      <c r="G1856" s="233">
        <v>132114581</v>
      </c>
      <c r="H1856" s="234">
        <f t="shared" si="57"/>
        <v>50015</v>
      </c>
    </row>
    <row r="1857" s="1" customFormat="1" spans="1:8">
      <c r="A1857" s="232" t="s">
        <v>49</v>
      </c>
      <c r="B1857" s="233">
        <v>132217614</v>
      </c>
      <c r="C1857" s="233">
        <v>132286745</v>
      </c>
      <c r="D1857" s="233">
        <f t="shared" si="56"/>
        <v>69131</v>
      </c>
      <c r="E1857" s="232" t="s">
        <v>49</v>
      </c>
      <c r="F1857" s="233">
        <v>132266180</v>
      </c>
      <c r="G1857" s="233">
        <v>132281897</v>
      </c>
      <c r="H1857" s="234">
        <f t="shared" si="57"/>
        <v>15717</v>
      </c>
    </row>
    <row r="1858" s="1" customFormat="1" spans="1:8">
      <c r="A1858" s="232" t="s">
        <v>49</v>
      </c>
      <c r="B1858" s="233">
        <v>132419008</v>
      </c>
      <c r="C1858" s="233">
        <v>132486614</v>
      </c>
      <c r="D1858" s="233">
        <f t="shared" si="56"/>
        <v>67606</v>
      </c>
      <c r="E1858" s="232" t="s">
        <v>49</v>
      </c>
      <c r="F1858" s="233">
        <v>132377587</v>
      </c>
      <c r="G1858" s="233">
        <v>132487772</v>
      </c>
      <c r="H1858" s="234">
        <f t="shared" si="57"/>
        <v>110185</v>
      </c>
    </row>
    <row r="1859" s="1" customFormat="1" spans="1:8">
      <c r="A1859" s="232" t="s">
        <v>49</v>
      </c>
      <c r="B1859" s="233">
        <v>132491044</v>
      </c>
      <c r="C1859" s="233">
        <v>132538106</v>
      </c>
      <c r="D1859" s="233">
        <f t="shared" si="56"/>
        <v>47062</v>
      </c>
      <c r="E1859" s="232" t="s">
        <v>49</v>
      </c>
      <c r="F1859" s="233">
        <v>132495146</v>
      </c>
      <c r="G1859" s="233">
        <v>132562809</v>
      </c>
      <c r="H1859" s="234">
        <f t="shared" si="57"/>
        <v>67663</v>
      </c>
    </row>
    <row r="1860" s="1" customFormat="1" spans="1:8">
      <c r="A1860" s="232" t="s">
        <v>49</v>
      </c>
      <c r="B1860" s="233">
        <v>132543614</v>
      </c>
      <c r="C1860" s="233">
        <v>132564056</v>
      </c>
      <c r="D1860" s="233">
        <f t="shared" si="56"/>
        <v>20442</v>
      </c>
      <c r="E1860" s="232" t="s">
        <v>49</v>
      </c>
      <c r="F1860" s="233">
        <v>132495146</v>
      </c>
      <c r="G1860" s="233">
        <v>132562809</v>
      </c>
      <c r="H1860" s="234">
        <f t="shared" si="57"/>
        <v>67663</v>
      </c>
    </row>
    <row r="1861" s="1" customFormat="1" spans="1:8">
      <c r="A1861" s="232" t="s">
        <v>49</v>
      </c>
      <c r="B1861" s="233">
        <v>135587058</v>
      </c>
      <c r="C1861" s="233">
        <v>135740172</v>
      </c>
      <c r="D1861" s="233">
        <f t="shared" ref="D1861:D1885" si="58">C1861-B1861</f>
        <v>153114</v>
      </c>
      <c r="E1861" s="232" t="s">
        <v>49</v>
      </c>
      <c r="F1861" s="233">
        <v>135611735</v>
      </c>
      <c r="G1861" s="233">
        <v>135648071</v>
      </c>
      <c r="H1861" s="234">
        <f t="shared" ref="H1861:H1885" si="59">G1861-F1861</f>
        <v>36336</v>
      </c>
    </row>
    <row r="1862" s="1" customFormat="1" spans="1:8">
      <c r="A1862" s="232" t="s">
        <v>49</v>
      </c>
      <c r="B1862" s="233">
        <v>139225483</v>
      </c>
      <c r="C1862" s="233">
        <v>139748657</v>
      </c>
      <c r="D1862" s="233">
        <f t="shared" si="58"/>
        <v>523174</v>
      </c>
      <c r="E1862" s="232" t="s">
        <v>49</v>
      </c>
      <c r="F1862" s="233">
        <v>139504817</v>
      </c>
      <c r="G1862" s="233">
        <v>139513595</v>
      </c>
      <c r="H1862" s="234">
        <f t="shared" si="59"/>
        <v>8778</v>
      </c>
    </row>
    <row r="1863" s="1" customFormat="1" spans="1:8">
      <c r="A1863" s="232" t="s">
        <v>49</v>
      </c>
      <c r="B1863" s="233">
        <v>139225483</v>
      </c>
      <c r="C1863" s="233">
        <v>139748657</v>
      </c>
      <c r="D1863" s="233">
        <f t="shared" si="58"/>
        <v>523174</v>
      </c>
      <c r="E1863" s="232" t="s">
        <v>49</v>
      </c>
      <c r="F1863" s="233">
        <v>139246387</v>
      </c>
      <c r="G1863" s="233">
        <v>139335119</v>
      </c>
      <c r="H1863" s="234">
        <f t="shared" si="59"/>
        <v>88732</v>
      </c>
    </row>
    <row r="1864" s="1" customFormat="1" spans="1:8">
      <c r="A1864" s="232" t="s">
        <v>49</v>
      </c>
      <c r="B1864" s="233">
        <v>139225483</v>
      </c>
      <c r="C1864" s="233">
        <v>139748657</v>
      </c>
      <c r="D1864" s="233">
        <f t="shared" si="58"/>
        <v>523174</v>
      </c>
      <c r="E1864" s="232" t="s">
        <v>49</v>
      </c>
      <c r="F1864" s="233">
        <v>139633033</v>
      </c>
      <c r="G1864" s="233">
        <v>139733372</v>
      </c>
      <c r="H1864" s="234">
        <f t="shared" si="59"/>
        <v>100339</v>
      </c>
    </row>
    <row r="1865" s="1" customFormat="1" spans="1:8">
      <c r="A1865" s="232" t="s">
        <v>49</v>
      </c>
      <c r="B1865" s="233">
        <v>145481862</v>
      </c>
      <c r="C1865" s="233">
        <v>145768675</v>
      </c>
      <c r="D1865" s="233">
        <f t="shared" si="58"/>
        <v>286813</v>
      </c>
      <c r="E1865" s="232" t="s">
        <v>49</v>
      </c>
      <c r="F1865" s="233">
        <v>145572629</v>
      </c>
      <c r="G1865" s="233">
        <v>145655793</v>
      </c>
      <c r="H1865" s="234">
        <f t="shared" si="59"/>
        <v>83164</v>
      </c>
    </row>
    <row r="1866" s="1" customFormat="1" spans="1:8">
      <c r="A1866" s="232" t="s">
        <v>49</v>
      </c>
      <c r="B1866" s="233">
        <v>145768796</v>
      </c>
      <c r="C1866" s="233">
        <v>145882554</v>
      </c>
      <c r="D1866" s="233">
        <f t="shared" si="58"/>
        <v>113758</v>
      </c>
      <c r="E1866" s="232" t="s">
        <v>49</v>
      </c>
      <c r="F1866" s="233">
        <v>145768794</v>
      </c>
      <c r="G1866" s="233">
        <v>145953369</v>
      </c>
      <c r="H1866" s="234">
        <f t="shared" si="59"/>
        <v>184575</v>
      </c>
    </row>
    <row r="1867" s="1" customFormat="1" spans="1:8">
      <c r="A1867" s="232" t="s">
        <v>49</v>
      </c>
      <c r="B1867" s="233">
        <v>145993472</v>
      </c>
      <c r="C1867" s="233">
        <v>146025076</v>
      </c>
      <c r="D1867" s="233">
        <f t="shared" si="58"/>
        <v>31604</v>
      </c>
      <c r="E1867" s="232" t="s">
        <v>49</v>
      </c>
      <c r="F1867" s="233">
        <v>145979334</v>
      </c>
      <c r="G1867" s="233">
        <v>146025269</v>
      </c>
      <c r="H1867" s="234">
        <f t="shared" si="59"/>
        <v>45935</v>
      </c>
    </row>
    <row r="1868" s="1" customFormat="1" spans="1:8">
      <c r="A1868" s="232" t="s">
        <v>49</v>
      </c>
      <c r="B1868" s="233">
        <v>146216516</v>
      </c>
      <c r="C1868" s="233">
        <v>146321423</v>
      </c>
      <c r="D1868" s="233">
        <f t="shared" si="58"/>
        <v>104907</v>
      </c>
      <c r="E1868" s="232" t="s">
        <v>49</v>
      </c>
      <c r="F1868" s="233">
        <v>146163010</v>
      </c>
      <c r="G1868" s="233">
        <v>146256050</v>
      </c>
      <c r="H1868" s="234">
        <f t="shared" si="59"/>
        <v>93040</v>
      </c>
    </row>
    <row r="1869" s="1" customFormat="1" spans="1:8">
      <c r="A1869" s="232" t="s">
        <v>49</v>
      </c>
      <c r="B1869" s="233">
        <v>146216516</v>
      </c>
      <c r="C1869" s="233">
        <v>146321423</v>
      </c>
      <c r="D1869" s="233">
        <f t="shared" si="58"/>
        <v>104907</v>
      </c>
      <c r="E1869" s="232" t="s">
        <v>49</v>
      </c>
      <c r="F1869" s="233">
        <v>146292673</v>
      </c>
      <c r="G1869" s="233">
        <v>146308364</v>
      </c>
      <c r="H1869" s="234">
        <f t="shared" si="59"/>
        <v>15691</v>
      </c>
    </row>
    <row r="1870" s="1" customFormat="1" spans="1:8">
      <c r="A1870" s="232" t="s">
        <v>49</v>
      </c>
      <c r="B1870" s="233">
        <v>146465963</v>
      </c>
      <c r="C1870" s="233">
        <v>146524592</v>
      </c>
      <c r="D1870" s="233">
        <f t="shared" si="58"/>
        <v>58629</v>
      </c>
      <c r="E1870" s="232" t="s">
        <v>49</v>
      </c>
      <c r="F1870" s="233">
        <v>146483934</v>
      </c>
      <c r="G1870" s="233">
        <v>146486530</v>
      </c>
      <c r="H1870" s="234">
        <f t="shared" si="59"/>
        <v>2596</v>
      </c>
    </row>
    <row r="1871" s="1" customFormat="1" spans="1:8">
      <c r="A1871" s="232" t="s">
        <v>49</v>
      </c>
      <c r="B1871" s="233">
        <v>146542970</v>
      </c>
      <c r="C1871" s="233">
        <v>146552403</v>
      </c>
      <c r="D1871" s="233">
        <f t="shared" si="58"/>
        <v>9433</v>
      </c>
      <c r="E1871" s="232" t="s">
        <v>49</v>
      </c>
      <c r="F1871" s="233">
        <v>146542953</v>
      </c>
      <c r="G1871" s="233">
        <v>146552559</v>
      </c>
      <c r="H1871" s="234">
        <f t="shared" si="59"/>
        <v>9606</v>
      </c>
    </row>
    <row r="1872" s="1" customFormat="1" spans="1:8">
      <c r="A1872" s="232" t="s">
        <v>49</v>
      </c>
      <c r="B1872" s="233">
        <v>146552559</v>
      </c>
      <c r="C1872" s="233">
        <v>146979009</v>
      </c>
      <c r="D1872" s="233">
        <f t="shared" si="58"/>
        <v>426450</v>
      </c>
      <c r="E1872" s="232" t="s">
        <v>49</v>
      </c>
      <c r="F1872" s="233">
        <v>146562127</v>
      </c>
      <c r="G1872" s="233">
        <v>146663079</v>
      </c>
      <c r="H1872" s="234">
        <f t="shared" si="59"/>
        <v>100952</v>
      </c>
    </row>
    <row r="1873" s="1" customFormat="1" spans="1:8">
      <c r="A1873" s="232" t="s">
        <v>49</v>
      </c>
      <c r="B1873" s="233">
        <v>146552559</v>
      </c>
      <c r="C1873" s="233">
        <v>146979009</v>
      </c>
      <c r="D1873" s="233">
        <f t="shared" si="58"/>
        <v>426450</v>
      </c>
      <c r="E1873" s="232" t="s">
        <v>49</v>
      </c>
      <c r="F1873" s="233">
        <v>146670692</v>
      </c>
      <c r="G1873" s="233">
        <v>146698585</v>
      </c>
      <c r="H1873" s="234">
        <f t="shared" si="59"/>
        <v>27893</v>
      </c>
    </row>
    <row r="1874" s="1" customFormat="1" spans="1:8">
      <c r="A1874" s="232" t="s">
        <v>49</v>
      </c>
      <c r="B1874" s="233">
        <v>146552559</v>
      </c>
      <c r="C1874" s="233">
        <v>146979009</v>
      </c>
      <c r="D1874" s="233">
        <f t="shared" si="58"/>
        <v>426450</v>
      </c>
      <c r="E1874" s="232" t="s">
        <v>49</v>
      </c>
      <c r="F1874" s="233">
        <v>146705554</v>
      </c>
      <c r="G1874" s="233">
        <v>146914917</v>
      </c>
      <c r="H1874" s="234">
        <f t="shared" si="59"/>
        <v>209363</v>
      </c>
    </row>
    <row r="1875" s="1" customFormat="1" spans="1:8">
      <c r="A1875" s="232" t="s">
        <v>49</v>
      </c>
      <c r="B1875" s="233">
        <v>147008504</v>
      </c>
      <c r="C1875" s="233">
        <v>147136435</v>
      </c>
      <c r="D1875" s="233">
        <f t="shared" si="58"/>
        <v>127931</v>
      </c>
      <c r="E1875" s="232" t="s">
        <v>49</v>
      </c>
      <c r="F1875" s="233">
        <v>147065746</v>
      </c>
      <c r="G1875" s="233">
        <v>147119828</v>
      </c>
      <c r="H1875" s="234">
        <f t="shared" si="59"/>
        <v>54082</v>
      </c>
    </row>
    <row r="1876" s="1" customFormat="1" spans="1:8">
      <c r="A1876" s="232" t="s">
        <v>49</v>
      </c>
      <c r="B1876" s="233">
        <v>147136504</v>
      </c>
      <c r="C1876" s="233">
        <v>147297679</v>
      </c>
      <c r="D1876" s="233">
        <f t="shared" si="58"/>
        <v>161175</v>
      </c>
      <c r="E1876" s="232" t="s">
        <v>49</v>
      </c>
      <c r="F1876" s="233">
        <v>147206965</v>
      </c>
      <c r="G1876" s="233">
        <v>147206966</v>
      </c>
      <c r="H1876" s="234">
        <f t="shared" si="59"/>
        <v>1</v>
      </c>
    </row>
    <row r="1877" s="1" customFormat="1" spans="1:8">
      <c r="A1877" s="232" t="s">
        <v>49</v>
      </c>
      <c r="B1877" s="233">
        <v>147297835</v>
      </c>
      <c r="C1877" s="233">
        <v>147521206</v>
      </c>
      <c r="D1877" s="233">
        <f t="shared" si="58"/>
        <v>223371</v>
      </c>
      <c r="E1877" s="232" t="s">
        <v>49</v>
      </c>
      <c r="F1877" s="233">
        <v>147297925</v>
      </c>
      <c r="G1877" s="233">
        <v>147544599</v>
      </c>
      <c r="H1877" s="234">
        <f t="shared" si="59"/>
        <v>246674</v>
      </c>
    </row>
    <row r="1878" s="1" customFormat="1" spans="1:8">
      <c r="A1878" s="232" t="s">
        <v>49</v>
      </c>
      <c r="B1878" s="233">
        <v>147540953</v>
      </c>
      <c r="C1878" s="233">
        <v>147699215</v>
      </c>
      <c r="D1878" s="233">
        <f t="shared" si="58"/>
        <v>158262</v>
      </c>
      <c r="E1878" s="232" t="s">
        <v>49</v>
      </c>
      <c r="F1878" s="233">
        <v>147603590</v>
      </c>
      <c r="G1878" s="233">
        <v>147688088</v>
      </c>
      <c r="H1878" s="234">
        <f t="shared" si="59"/>
        <v>84498</v>
      </c>
    </row>
    <row r="1879" s="1" customFormat="1" spans="1:8">
      <c r="A1879" s="232" t="s">
        <v>49</v>
      </c>
      <c r="B1879" s="233">
        <v>147540953</v>
      </c>
      <c r="C1879" s="233">
        <v>147699215</v>
      </c>
      <c r="D1879" s="233">
        <f t="shared" si="58"/>
        <v>158262</v>
      </c>
      <c r="E1879" s="232" t="s">
        <v>49</v>
      </c>
      <c r="F1879" s="233">
        <v>147297925</v>
      </c>
      <c r="G1879" s="233">
        <v>147544599</v>
      </c>
      <c r="H1879" s="234">
        <f t="shared" si="59"/>
        <v>246674</v>
      </c>
    </row>
    <row r="1880" s="1" customFormat="1" spans="1:8">
      <c r="A1880" s="232" t="s">
        <v>49</v>
      </c>
      <c r="B1880" s="233">
        <v>149983292</v>
      </c>
      <c r="C1880" s="233">
        <v>150103722</v>
      </c>
      <c r="D1880" s="233">
        <f t="shared" si="58"/>
        <v>120430</v>
      </c>
      <c r="E1880" s="232" t="s">
        <v>49</v>
      </c>
      <c r="F1880" s="233">
        <v>150013840</v>
      </c>
      <c r="G1880" s="233">
        <v>150039089</v>
      </c>
      <c r="H1880" s="234">
        <f t="shared" si="59"/>
        <v>25249</v>
      </c>
    </row>
    <row r="1881" s="1" customFormat="1" spans="1:8">
      <c r="A1881" s="232" t="s">
        <v>49</v>
      </c>
      <c r="B1881" s="233">
        <v>150254630</v>
      </c>
      <c r="C1881" s="233">
        <v>150346825</v>
      </c>
      <c r="D1881" s="233">
        <f t="shared" si="58"/>
        <v>92195</v>
      </c>
      <c r="E1881" s="232" t="s">
        <v>49</v>
      </c>
      <c r="F1881" s="233">
        <v>150305994</v>
      </c>
      <c r="G1881" s="233">
        <v>150333153</v>
      </c>
      <c r="H1881" s="234">
        <f t="shared" si="59"/>
        <v>27159</v>
      </c>
    </row>
    <row r="1882" s="1" customFormat="1" spans="1:8">
      <c r="A1882" s="232" t="s">
        <v>49</v>
      </c>
      <c r="B1882" s="233">
        <v>150474260</v>
      </c>
      <c r="C1882" s="233">
        <v>150544735</v>
      </c>
      <c r="D1882" s="233">
        <f t="shared" si="58"/>
        <v>70475</v>
      </c>
      <c r="E1882" s="232" t="s">
        <v>49</v>
      </c>
      <c r="F1882" s="233">
        <v>150508215</v>
      </c>
      <c r="G1882" s="233">
        <v>150532628</v>
      </c>
      <c r="H1882" s="234">
        <f t="shared" si="59"/>
        <v>24413</v>
      </c>
    </row>
    <row r="1883" s="1" customFormat="1" spans="1:8">
      <c r="A1883" s="232" t="s">
        <v>49</v>
      </c>
      <c r="B1883" s="233">
        <v>154426087</v>
      </c>
      <c r="C1883" s="233">
        <v>154510443</v>
      </c>
      <c r="D1883" s="233">
        <f t="shared" si="58"/>
        <v>84356</v>
      </c>
      <c r="E1883" s="232" t="s">
        <v>49</v>
      </c>
      <c r="F1883" s="233">
        <v>154344494</v>
      </c>
      <c r="G1883" s="233">
        <v>154613901</v>
      </c>
      <c r="H1883" s="234">
        <f t="shared" si="59"/>
        <v>269407</v>
      </c>
    </row>
    <row r="1884" s="1" customFormat="1" spans="1:8">
      <c r="A1884" s="232" t="s">
        <v>49</v>
      </c>
      <c r="B1884" s="233">
        <v>156263121</v>
      </c>
      <c r="C1884" s="233">
        <v>156294054</v>
      </c>
      <c r="D1884" s="233">
        <f t="shared" si="58"/>
        <v>30933</v>
      </c>
      <c r="E1884" s="232" t="s">
        <v>49</v>
      </c>
      <c r="F1884" s="233">
        <v>156126974</v>
      </c>
      <c r="G1884" s="233">
        <v>156267231</v>
      </c>
      <c r="H1884" s="234">
        <f t="shared" si="59"/>
        <v>140257</v>
      </c>
    </row>
    <row r="1885" s="1" customFormat="1" spans="1:8">
      <c r="A1885" s="232" t="s">
        <v>49</v>
      </c>
      <c r="B1885" s="233">
        <v>157107991</v>
      </c>
      <c r="C1885" s="233">
        <v>157117527</v>
      </c>
      <c r="D1885" s="233">
        <f t="shared" si="58"/>
        <v>9536</v>
      </c>
      <c r="E1885" s="232" t="s">
        <v>49</v>
      </c>
      <c r="F1885" s="233">
        <v>156998266</v>
      </c>
      <c r="G1885" s="233">
        <v>157168361</v>
      </c>
      <c r="H1885" s="234">
        <f t="shared" si="59"/>
        <v>170095</v>
      </c>
    </row>
    <row r="1886" spans="4:8">
      <c r="D1886" s="28"/>
      <c r="H1886" s="28"/>
    </row>
  </sheetData>
  <sheetProtection formatCells="0" formatColumns="0" formatRows="0" insertRows="0" insertColumns="0" insertHyperlinks="0" deleteColumns="0" deleteRows="0" sort="0" autoFilter="0" pivotTables="0"/>
  <mergeCells count="3">
    <mergeCell ref="A1:H1"/>
    <mergeCell ref="A2:D2"/>
    <mergeCell ref="E2:H2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5"/>
  <sheetViews>
    <sheetView workbookViewId="0">
      <selection activeCell="F20" sqref="F20"/>
    </sheetView>
  </sheetViews>
  <sheetFormatPr defaultColWidth="9" defaultRowHeight="14.4" outlineLevelCol="6"/>
  <cols>
    <col min="1" max="1" width="14.1111111111111" customWidth="1"/>
    <col min="2" max="3" width="14.1111111111111" style="186" customWidth="1"/>
    <col min="4" max="4" width="31.3333333333333" customWidth="1"/>
    <col min="5" max="5" width="15.6666666666667" customWidth="1"/>
    <col min="6" max="6" width="27.9259259259259" customWidth="1"/>
    <col min="7" max="7" width="92.2037037037037" customWidth="1"/>
  </cols>
  <sheetData>
    <row r="1" s="1" customFormat="1" spans="1:7">
      <c r="A1" s="220" t="s">
        <v>100</v>
      </c>
      <c r="B1" s="221"/>
      <c r="C1" s="221"/>
      <c r="D1" s="220"/>
      <c r="E1" s="220"/>
      <c r="F1" s="222"/>
      <c r="G1" s="222"/>
    </row>
    <row r="2" s="1" customFormat="1" spans="1:7">
      <c r="A2" s="210" t="s">
        <v>61</v>
      </c>
      <c r="B2" s="223" t="s">
        <v>98</v>
      </c>
      <c r="C2" s="223" t="s">
        <v>99</v>
      </c>
      <c r="D2" s="210" t="s">
        <v>101</v>
      </c>
      <c r="E2" s="210" t="s">
        <v>102</v>
      </c>
      <c r="F2" s="210" t="s">
        <v>103</v>
      </c>
      <c r="G2" s="210" t="s">
        <v>104</v>
      </c>
    </row>
    <row r="3" s="1" customFormat="1" spans="1:7">
      <c r="A3" s="46" t="s">
        <v>68</v>
      </c>
      <c r="B3" s="224">
        <v>14141591</v>
      </c>
      <c r="C3" s="224">
        <v>14160837</v>
      </c>
      <c r="D3" s="46" t="s">
        <v>105</v>
      </c>
      <c r="E3" s="46" t="s">
        <v>106</v>
      </c>
      <c r="F3" s="46" t="s">
        <v>107</v>
      </c>
      <c r="G3" s="46" t="s">
        <v>108</v>
      </c>
    </row>
    <row r="4" s="1" customFormat="1" spans="1:7">
      <c r="A4" s="46" t="s">
        <v>68</v>
      </c>
      <c r="B4" s="224">
        <v>134098839</v>
      </c>
      <c r="C4" s="224">
        <v>134099789</v>
      </c>
      <c r="D4" s="46" t="s">
        <v>109</v>
      </c>
      <c r="E4" s="46" t="s">
        <v>106</v>
      </c>
      <c r="F4" s="46" t="s">
        <v>110</v>
      </c>
      <c r="G4" s="46" t="s">
        <v>111</v>
      </c>
    </row>
    <row r="5" s="1" customFormat="1" spans="1:7">
      <c r="A5" s="46" t="s">
        <v>68</v>
      </c>
      <c r="B5" s="224">
        <v>134134104</v>
      </c>
      <c r="C5" s="224">
        <v>134135054</v>
      </c>
      <c r="D5" s="46" t="s">
        <v>112</v>
      </c>
      <c r="E5" s="46" t="s">
        <v>113</v>
      </c>
      <c r="F5" s="46" t="s">
        <v>110</v>
      </c>
      <c r="G5" s="46" t="s">
        <v>111</v>
      </c>
    </row>
    <row r="6" s="1" customFormat="1" spans="1:7">
      <c r="A6" s="46" t="s">
        <v>68</v>
      </c>
      <c r="B6" s="224">
        <v>135515614</v>
      </c>
      <c r="C6" s="224">
        <v>135519092</v>
      </c>
      <c r="D6" s="46" t="s">
        <v>114</v>
      </c>
      <c r="E6" s="46" t="s">
        <v>113</v>
      </c>
      <c r="F6" s="46" t="s">
        <v>115</v>
      </c>
      <c r="G6" s="46" t="s">
        <v>116</v>
      </c>
    </row>
    <row r="7" s="1" customFormat="1" spans="1:7">
      <c r="A7" s="46" t="s">
        <v>68</v>
      </c>
      <c r="B7" s="224">
        <v>135698075</v>
      </c>
      <c r="C7" s="224">
        <v>135701511</v>
      </c>
      <c r="D7" s="46" t="s">
        <v>117</v>
      </c>
      <c r="E7" s="46" t="s">
        <v>106</v>
      </c>
      <c r="F7" s="46" t="s">
        <v>115</v>
      </c>
      <c r="G7" s="46" t="s">
        <v>118</v>
      </c>
    </row>
    <row r="8" s="1" customFormat="1" spans="1:7">
      <c r="A8" s="46" t="s">
        <v>68</v>
      </c>
      <c r="B8" s="224">
        <v>135702691</v>
      </c>
      <c r="C8" s="224">
        <v>135706118</v>
      </c>
      <c r="D8" s="46" t="s">
        <v>119</v>
      </c>
      <c r="E8" s="46" t="s">
        <v>106</v>
      </c>
      <c r="F8" s="46" t="s">
        <v>115</v>
      </c>
      <c r="G8" s="46" t="s">
        <v>118</v>
      </c>
    </row>
    <row r="9" s="1" customFormat="1" spans="1:7">
      <c r="A9" s="46" t="s">
        <v>68</v>
      </c>
      <c r="B9" s="224">
        <v>135707294</v>
      </c>
      <c r="C9" s="224">
        <v>135710721</v>
      </c>
      <c r="D9" s="46" t="s">
        <v>120</v>
      </c>
      <c r="E9" s="46" t="s">
        <v>106</v>
      </c>
      <c r="F9" s="46" t="s">
        <v>115</v>
      </c>
      <c r="G9" s="46" t="s">
        <v>118</v>
      </c>
    </row>
    <row r="10" s="1" customFormat="1" spans="1:7">
      <c r="A10" s="46" t="s">
        <v>68</v>
      </c>
      <c r="B10" s="224">
        <v>135711896</v>
      </c>
      <c r="C10" s="224">
        <v>135715323</v>
      </c>
      <c r="D10" s="46" t="s">
        <v>121</v>
      </c>
      <c r="E10" s="46" t="s">
        <v>106</v>
      </c>
      <c r="F10" s="46" t="s">
        <v>115</v>
      </c>
      <c r="G10" s="46" t="s">
        <v>118</v>
      </c>
    </row>
    <row r="11" s="1" customFormat="1" spans="1:7">
      <c r="A11" s="46" t="s">
        <v>68</v>
      </c>
      <c r="B11" s="224">
        <v>135716503</v>
      </c>
      <c r="C11" s="224">
        <v>135719930</v>
      </c>
      <c r="D11" s="46" t="s">
        <v>122</v>
      </c>
      <c r="E11" s="46" t="s">
        <v>106</v>
      </c>
      <c r="F11" s="46" t="s">
        <v>115</v>
      </c>
      <c r="G11" s="46" t="s">
        <v>118</v>
      </c>
    </row>
    <row r="12" s="1" customFormat="1" spans="1:7">
      <c r="A12" s="46" t="s">
        <v>68</v>
      </c>
      <c r="B12" s="224">
        <v>135721103</v>
      </c>
      <c r="C12" s="224">
        <v>135724539</v>
      </c>
      <c r="D12" s="46" t="s">
        <v>123</v>
      </c>
      <c r="E12" s="46" t="s">
        <v>106</v>
      </c>
      <c r="F12" s="46" t="s">
        <v>115</v>
      </c>
      <c r="G12" s="46" t="s">
        <v>118</v>
      </c>
    </row>
    <row r="13" s="1" customFormat="1" spans="1:7">
      <c r="A13" s="46" t="s">
        <v>68</v>
      </c>
      <c r="B13" s="224">
        <v>135725716</v>
      </c>
      <c r="C13" s="224">
        <v>135729143</v>
      </c>
      <c r="D13" s="46" t="s">
        <v>124</v>
      </c>
      <c r="E13" s="46" t="s">
        <v>106</v>
      </c>
      <c r="F13" s="46" t="s">
        <v>115</v>
      </c>
      <c r="G13" s="46" t="s">
        <v>118</v>
      </c>
    </row>
    <row r="14" s="1" customFormat="1" spans="1:7">
      <c r="A14" s="46" t="s">
        <v>68</v>
      </c>
      <c r="B14" s="224">
        <v>135730320</v>
      </c>
      <c r="C14" s="224">
        <v>135733747</v>
      </c>
      <c r="D14" s="46" t="s">
        <v>125</v>
      </c>
      <c r="E14" s="46" t="s">
        <v>106</v>
      </c>
      <c r="F14" s="46" t="s">
        <v>115</v>
      </c>
      <c r="G14" s="46" t="s">
        <v>118</v>
      </c>
    </row>
    <row r="15" s="1" customFormat="1" spans="1:7">
      <c r="A15" s="46" t="s">
        <v>68</v>
      </c>
      <c r="B15" s="224">
        <v>135734919</v>
      </c>
      <c r="C15" s="224">
        <v>135738355</v>
      </c>
      <c r="D15" s="46" t="s">
        <v>126</v>
      </c>
      <c r="E15" s="46" t="s">
        <v>106</v>
      </c>
      <c r="F15" s="46" t="s">
        <v>115</v>
      </c>
      <c r="G15" s="46" t="s">
        <v>118</v>
      </c>
    </row>
    <row r="16" s="1" customFormat="1" spans="1:7">
      <c r="A16" s="46" t="s">
        <v>68</v>
      </c>
      <c r="B16" s="224">
        <v>135739529</v>
      </c>
      <c r="C16" s="224">
        <v>135742965</v>
      </c>
      <c r="D16" s="46" t="s">
        <v>127</v>
      </c>
      <c r="E16" s="46" t="s">
        <v>106</v>
      </c>
      <c r="F16" s="46" t="s">
        <v>115</v>
      </c>
      <c r="G16" s="46" t="s">
        <v>118</v>
      </c>
    </row>
    <row r="17" s="1" customFormat="1" spans="1:7">
      <c r="A17" s="46" t="s">
        <v>68</v>
      </c>
      <c r="B17" s="224">
        <v>135744144</v>
      </c>
      <c r="C17" s="224">
        <v>135747580</v>
      </c>
      <c r="D17" s="46" t="s">
        <v>128</v>
      </c>
      <c r="E17" s="46" t="s">
        <v>106</v>
      </c>
      <c r="F17" s="46" t="s">
        <v>115</v>
      </c>
      <c r="G17" s="46" t="s">
        <v>118</v>
      </c>
    </row>
    <row r="18" s="1" customFormat="1" spans="1:7">
      <c r="A18" s="46" t="s">
        <v>68</v>
      </c>
      <c r="B18" s="224">
        <v>135748759</v>
      </c>
      <c r="C18" s="224">
        <v>135752186</v>
      </c>
      <c r="D18" s="46" t="s">
        <v>129</v>
      </c>
      <c r="E18" s="46" t="s">
        <v>106</v>
      </c>
      <c r="F18" s="46" t="s">
        <v>115</v>
      </c>
      <c r="G18" s="46" t="s">
        <v>118</v>
      </c>
    </row>
    <row r="19" s="1" customFormat="1" spans="1:7">
      <c r="A19" s="46" t="s">
        <v>68</v>
      </c>
      <c r="B19" s="224">
        <v>135753365</v>
      </c>
      <c r="C19" s="224">
        <v>135756792</v>
      </c>
      <c r="D19" s="46" t="s">
        <v>130</v>
      </c>
      <c r="E19" s="46" t="s">
        <v>106</v>
      </c>
      <c r="F19" s="46" t="s">
        <v>115</v>
      </c>
      <c r="G19" s="46" t="s">
        <v>118</v>
      </c>
    </row>
    <row r="20" s="1" customFormat="1" spans="1:7">
      <c r="A20" s="46" t="s">
        <v>68</v>
      </c>
      <c r="B20" s="224">
        <v>135757963</v>
      </c>
      <c r="C20" s="224">
        <v>135761388</v>
      </c>
      <c r="D20" s="46" t="s">
        <v>131</v>
      </c>
      <c r="E20" s="46" t="s">
        <v>106</v>
      </c>
      <c r="F20" s="46" t="s">
        <v>115</v>
      </c>
      <c r="G20" s="46" t="s">
        <v>118</v>
      </c>
    </row>
    <row r="21" s="1" customFormat="1" spans="1:7">
      <c r="A21" s="46" t="s">
        <v>68</v>
      </c>
      <c r="B21" s="224">
        <v>135762572</v>
      </c>
      <c r="C21" s="224">
        <v>135765999</v>
      </c>
      <c r="D21" s="46" t="s">
        <v>132</v>
      </c>
      <c r="E21" s="46" t="s">
        <v>106</v>
      </c>
      <c r="F21" s="46" t="s">
        <v>115</v>
      </c>
      <c r="G21" s="46" t="s">
        <v>118</v>
      </c>
    </row>
    <row r="22" s="1" customFormat="1" spans="1:7">
      <c r="A22" s="46" t="s">
        <v>68</v>
      </c>
      <c r="B22" s="224">
        <v>135767178</v>
      </c>
      <c r="C22" s="224">
        <v>135770605</v>
      </c>
      <c r="D22" s="46" t="s">
        <v>133</v>
      </c>
      <c r="E22" s="46" t="s">
        <v>106</v>
      </c>
      <c r="F22" s="46" t="s">
        <v>115</v>
      </c>
      <c r="G22" s="46" t="s">
        <v>118</v>
      </c>
    </row>
    <row r="23" s="1" customFormat="1" spans="1:7">
      <c r="A23" s="46" t="s">
        <v>40</v>
      </c>
      <c r="B23" s="224">
        <v>110645121</v>
      </c>
      <c r="C23" s="224">
        <v>110648588</v>
      </c>
      <c r="D23" s="46" t="s">
        <v>134</v>
      </c>
      <c r="E23" s="46" t="s">
        <v>113</v>
      </c>
      <c r="F23" s="46" t="s">
        <v>135</v>
      </c>
      <c r="G23" s="46" t="s">
        <v>136</v>
      </c>
    </row>
    <row r="24" s="1" customFormat="1" spans="1:7">
      <c r="A24" s="46" t="s">
        <v>40</v>
      </c>
      <c r="B24" s="224">
        <v>110743698</v>
      </c>
      <c r="C24" s="224">
        <v>110747176</v>
      </c>
      <c r="D24" s="46" t="s">
        <v>137</v>
      </c>
      <c r="E24" s="46" t="s">
        <v>106</v>
      </c>
      <c r="F24" s="46" t="s">
        <v>135</v>
      </c>
      <c r="G24" s="46" t="s">
        <v>136</v>
      </c>
    </row>
    <row r="25" s="1" customFormat="1" spans="1:7">
      <c r="A25" s="46" t="s">
        <v>40</v>
      </c>
      <c r="B25" s="224">
        <v>110944050</v>
      </c>
      <c r="C25" s="224">
        <v>110944610</v>
      </c>
      <c r="D25" s="46" t="s">
        <v>138</v>
      </c>
      <c r="E25" s="46" t="s">
        <v>113</v>
      </c>
      <c r="F25" s="46" t="s">
        <v>139</v>
      </c>
      <c r="G25" s="46" t="s">
        <v>140</v>
      </c>
    </row>
    <row r="26" s="1" customFormat="1" spans="1:7">
      <c r="A26" s="46" t="s">
        <v>40</v>
      </c>
      <c r="B26" s="224">
        <v>110976978</v>
      </c>
      <c r="C26" s="224">
        <v>110977537</v>
      </c>
      <c r="D26" s="46" t="s">
        <v>141</v>
      </c>
      <c r="E26" s="46" t="s">
        <v>113</v>
      </c>
      <c r="F26" s="46" t="s">
        <v>139</v>
      </c>
      <c r="G26" s="46" t="s">
        <v>140</v>
      </c>
    </row>
    <row r="27" s="1" customFormat="1" spans="1:7">
      <c r="A27" s="46" t="s">
        <v>40</v>
      </c>
      <c r="B27" s="224">
        <v>111010399</v>
      </c>
      <c r="C27" s="224">
        <v>111010959</v>
      </c>
      <c r="D27" s="46" t="s">
        <v>142</v>
      </c>
      <c r="E27" s="46" t="s">
        <v>113</v>
      </c>
      <c r="F27" s="46" t="s">
        <v>139</v>
      </c>
      <c r="G27" s="46" t="s">
        <v>140</v>
      </c>
    </row>
    <row r="28" s="1" customFormat="1" spans="1:7">
      <c r="A28" s="46" t="s">
        <v>40</v>
      </c>
      <c r="B28" s="224">
        <v>111074725</v>
      </c>
      <c r="C28" s="224">
        <v>111075285</v>
      </c>
      <c r="D28" s="46" t="s">
        <v>143</v>
      </c>
      <c r="E28" s="46" t="s">
        <v>106</v>
      </c>
      <c r="F28" s="46" t="s">
        <v>139</v>
      </c>
      <c r="G28" s="46" t="s">
        <v>140</v>
      </c>
    </row>
    <row r="29" s="1" customFormat="1" spans="1:7">
      <c r="A29" s="46" t="s">
        <v>40</v>
      </c>
      <c r="B29" s="224">
        <v>118085310</v>
      </c>
      <c r="C29" s="224">
        <v>118094214</v>
      </c>
      <c r="D29" s="46" t="s">
        <v>144</v>
      </c>
      <c r="E29" s="46" t="s">
        <v>113</v>
      </c>
      <c r="F29" s="46" t="s">
        <v>145</v>
      </c>
      <c r="G29" s="46" t="s">
        <v>146</v>
      </c>
    </row>
    <row r="30" s="1" customFormat="1" spans="1:7">
      <c r="A30" s="46" t="s">
        <v>40</v>
      </c>
      <c r="B30" s="224">
        <v>119807783</v>
      </c>
      <c r="C30" s="224">
        <v>119816649</v>
      </c>
      <c r="D30" s="46" t="s">
        <v>147</v>
      </c>
      <c r="E30" s="46" t="s">
        <v>113</v>
      </c>
      <c r="F30" s="46" t="s">
        <v>145</v>
      </c>
      <c r="G30" s="46" t="s">
        <v>146</v>
      </c>
    </row>
    <row r="31" s="1" customFormat="1" spans="1:7">
      <c r="A31" s="46" t="s">
        <v>69</v>
      </c>
      <c r="B31" s="224">
        <v>79087786</v>
      </c>
      <c r="C31" s="224">
        <v>79088730</v>
      </c>
      <c r="D31" s="46" t="s">
        <v>148</v>
      </c>
      <c r="E31" s="46" t="s">
        <v>113</v>
      </c>
      <c r="F31" s="46" t="s">
        <v>149</v>
      </c>
      <c r="G31" s="46" t="s">
        <v>150</v>
      </c>
    </row>
    <row r="32" s="1" customFormat="1" spans="1:7">
      <c r="A32" s="46" t="s">
        <v>69</v>
      </c>
      <c r="B32" s="224">
        <v>79104257</v>
      </c>
      <c r="C32" s="224">
        <v>79105192</v>
      </c>
      <c r="D32" s="46" t="s">
        <v>151</v>
      </c>
      <c r="E32" s="46" t="s">
        <v>113</v>
      </c>
      <c r="F32" s="46" t="s">
        <v>152</v>
      </c>
      <c r="G32" s="46" t="s">
        <v>150</v>
      </c>
    </row>
    <row r="33" s="1" customFormat="1" spans="1:7">
      <c r="A33" s="46" t="s">
        <v>69</v>
      </c>
      <c r="B33" s="224">
        <v>79125061</v>
      </c>
      <c r="C33" s="224">
        <v>79125996</v>
      </c>
      <c r="D33" s="46" t="s">
        <v>153</v>
      </c>
      <c r="E33" s="46" t="s">
        <v>113</v>
      </c>
      <c r="F33" s="46" t="s">
        <v>152</v>
      </c>
      <c r="G33" s="46" t="s">
        <v>150</v>
      </c>
    </row>
    <row r="34" s="1" customFormat="1" spans="1:7">
      <c r="A34" s="46" t="s">
        <v>69</v>
      </c>
      <c r="B34" s="224">
        <v>79140651</v>
      </c>
      <c r="C34" s="224">
        <v>79141595</v>
      </c>
      <c r="D34" s="46" t="s">
        <v>154</v>
      </c>
      <c r="E34" s="46" t="s">
        <v>113</v>
      </c>
      <c r="F34" s="46" t="s">
        <v>149</v>
      </c>
      <c r="G34" s="46" t="s">
        <v>150</v>
      </c>
    </row>
    <row r="35" s="1" customFormat="1" spans="1:7">
      <c r="A35" s="46" t="s">
        <v>70</v>
      </c>
      <c r="B35" s="224">
        <v>21624647</v>
      </c>
      <c r="C35" s="224">
        <v>21627881</v>
      </c>
      <c r="D35" s="46" t="s">
        <v>155</v>
      </c>
      <c r="E35" s="46" t="s">
        <v>113</v>
      </c>
      <c r="F35" s="46" t="s">
        <v>156</v>
      </c>
      <c r="G35" s="46" t="s">
        <v>157</v>
      </c>
    </row>
    <row r="36" s="1" customFormat="1" spans="1:7">
      <c r="A36" s="46" t="s">
        <v>41</v>
      </c>
      <c r="B36" s="224">
        <v>24641831</v>
      </c>
      <c r="C36" s="224">
        <v>24642926</v>
      </c>
      <c r="D36" s="46" t="s">
        <v>158</v>
      </c>
      <c r="E36" s="46" t="s">
        <v>106</v>
      </c>
      <c r="F36" s="46" t="s">
        <v>159</v>
      </c>
      <c r="G36" s="46" t="s">
        <v>160</v>
      </c>
    </row>
    <row r="37" s="1" customFormat="1" spans="1:7">
      <c r="A37" s="46" t="s">
        <v>71</v>
      </c>
      <c r="B37" s="224">
        <v>34981674</v>
      </c>
      <c r="C37" s="224">
        <v>34982860</v>
      </c>
      <c r="D37" s="46" t="s">
        <v>161</v>
      </c>
      <c r="E37" s="46" t="s">
        <v>113</v>
      </c>
      <c r="F37" s="46" t="s">
        <v>162</v>
      </c>
      <c r="G37" s="46" t="s">
        <v>163</v>
      </c>
    </row>
    <row r="38" s="1" customFormat="1" spans="1:7">
      <c r="A38" s="46" t="s">
        <v>71</v>
      </c>
      <c r="B38" s="224">
        <v>35006812</v>
      </c>
      <c r="C38" s="224">
        <v>35007872</v>
      </c>
      <c r="D38" s="46" t="s">
        <v>164</v>
      </c>
      <c r="E38" s="46" t="s">
        <v>106</v>
      </c>
      <c r="F38" s="46" t="s">
        <v>165</v>
      </c>
      <c r="G38" s="46" t="s">
        <v>163</v>
      </c>
    </row>
    <row r="39" s="1" customFormat="1" spans="1:7">
      <c r="A39" s="46" t="s">
        <v>71</v>
      </c>
      <c r="B39" s="224">
        <v>35031911</v>
      </c>
      <c r="C39" s="224">
        <v>35032971</v>
      </c>
      <c r="D39" s="46" t="s">
        <v>166</v>
      </c>
      <c r="E39" s="46" t="s">
        <v>106</v>
      </c>
      <c r="F39" s="46" t="s">
        <v>165</v>
      </c>
      <c r="G39" s="46" t="s">
        <v>163</v>
      </c>
    </row>
    <row r="40" s="1" customFormat="1" spans="1:7">
      <c r="A40" s="46" t="s">
        <v>71</v>
      </c>
      <c r="B40" s="224">
        <v>35057020</v>
      </c>
      <c r="C40" s="224">
        <v>35058080</v>
      </c>
      <c r="D40" s="46" t="s">
        <v>167</v>
      </c>
      <c r="E40" s="46" t="s">
        <v>106</v>
      </c>
      <c r="F40" s="46" t="s">
        <v>165</v>
      </c>
      <c r="G40" s="46" t="s">
        <v>163</v>
      </c>
    </row>
    <row r="41" s="1" customFormat="1" spans="1:7">
      <c r="A41" s="46" t="s">
        <v>71</v>
      </c>
      <c r="B41" s="224">
        <v>35082400</v>
      </c>
      <c r="C41" s="224">
        <v>35083583</v>
      </c>
      <c r="D41" s="46" t="s">
        <v>168</v>
      </c>
      <c r="E41" s="46" t="s">
        <v>113</v>
      </c>
      <c r="F41" s="46" t="s">
        <v>162</v>
      </c>
      <c r="G41" s="46" t="s">
        <v>163</v>
      </c>
    </row>
    <row r="42" s="1" customFormat="1" spans="1:7">
      <c r="A42" s="46" t="s">
        <v>71</v>
      </c>
      <c r="B42" s="224">
        <v>35705747</v>
      </c>
      <c r="C42" s="224">
        <v>35708140</v>
      </c>
      <c r="D42" s="46" t="s">
        <v>169</v>
      </c>
      <c r="E42" s="46" t="s">
        <v>113</v>
      </c>
      <c r="F42" s="46" t="s">
        <v>170</v>
      </c>
      <c r="G42" s="46" t="s">
        <v>171</v>
      </c>
    </row>
    <row r="43" s="1" customFormat="1" spans="1:7">
      <c r="A43" s="46" t="s">
        <v>71</v>
      </c>
      <c r="B43" s="224">
        <v>35716630</v>
      </c>
      <c r="C43" s="224">
        <v>35718211</v>
      </c>
      <c r="D43" s="46" t="s">
        <v>172</v>
      </c>
      <c r="E43" s="46" t="s">
        <v>113</v>
      </c>
      <c r="F43" s="46" t="s">
        <v>173</v>
      </c>
      <c r="G43" s="46" t="s">
        <v>174</v>
      </c>
    </row>
    <row r="44" s="1" customFormat="1" spans="1:7">
      <c r="A44" s="46" t="s">
        <v>71</v>
      </c>
      <c r="B44" s="224">
        <v>35772243</v>
      </c>
      <c r="C44" s="224">
        <v>35773826</v>
      </c>
      <c r="D44" s="46" t="s">
        <v>175</v>
      </c>
      <c r="E44" s="46" t="s">
        <v>106</v>
      </c>
      <c r="F44" s="46" t="s">
        <v>173</v>
      </c>
      <c r="G44" s="46" t="s">
        <v>174</v>
      </c>
    </row>
    <row r="45" s="1" customFormat="1" spans="1:7">
      <c r="A45" s="46" t="s">
        <v>71</v>
      </c>
      <c r="B45" s="224">
        <v>35789133</v>
      </c>
      <c r="C45" s="224">
        <v>35791526</v>
      </c>
      <c r="D45" s="46" t="s">
        <v>176</v>
      </c>
      <c r="E45" s="46" t="s">
        <v>113</v>
      </c>
      <c r="F45" s="46" t="s">
        <v>170</v>
      </c>
      <c r="G45" s="46" t="s">
        <v>171</v>
      </c>
    </row>
    <row r="46" s="1" customFormat="1" spans="1:7">
      <c r="A46" s="46" t="s">
        <v>71</v>
      </c>
      <c r="B46" s="224">
        <v>83029792</v>
      </c>
      <c r="C46" s="224">
        <v>83032342</v>
      </c>
      <c r="D46" s="46" t="s">
        <v>177</v>
      </c>
      <c r="E46" s="46" t="s">
        <v>106</v>
      </c>
      <c r="F46" s="46" t="s">
        <v>178</v>
      </c>
      <c r="G46" s="46" t="s">
        <v>179</v>
      </c>
    </row>
    <row r="47" s="1" customFormat="1" spans="1:7">
      <c r="A47" s="46" t="s">
        <v>71</v>
      </c>
      <c r="B47" s="224">
        <v>83665052</v>
      </c>
      <c r="C47" s="224">
        <v>83667697</v>
      </c>
      <c r="D47" s="46" t="s">
        <v>180</v>
      </c>
      <c r="E47" s="46" t="s">
        <v>106</v>
      </c>
      <c r="F47" s="46" t="s">
        <v>178</v>
      </c>
      <c r="G47" s="46" t="s">
        <v>179</v>
      </c>
    </row>
    <row r="48" s="1" customFormat="1" spans="1:7">
      <c r="A48" s="46" t="s">
        <v>72</v>
      </c>
      <c r="B48" s="224">
        <v>16832207</v>
      </c>
      <c r="C48" s="224">
        <v>16832688</v>
      </c>
      <c r="D48" s="46" t="s">
        <v>181</v>
      </c>
      <c r="E48" s="46" t="s">
        <v>113</v>
      </c>
      <c r="F48" s="46" t="s">
        <v>182</v>
      </c>
      <c r="G48" s="46" t="s">
        <v>183</v>
      </c>
    </row>
    <row r="49" s="1" customFormat="1" spans="1:7">
      <c r="A49" s="46" t="s">
        <v>72</v>
      </c>
      <c r="B49" s="224">
        <v>16839692</v>
      </c>
      <c r="C49" s="224">
        <v>16840161</v>
      </c>
      <c r="D49" s="46" t="s">
        <v>184</v>
      </c>
      <c r="E49" s="46" t="s">
        <v>106</v>
      </c>
      <c r="F49" s="46" t="s">
        <v>185</v>
      </c>
      <c r="G49" s="46" t="s">
        <v>183</v>
      </c>
    </row>
    <row r="50" s="1" customFormat="1" spans="1:7">
      <c r="A50" s="46" t="s">
        <v>72</v>
      </c>
      <c r="B50" s="224">
        <v>16847153</v>
      </c>
      <c r="C50" s="224">
        <v>16847634</v>
      </c>
      <c r="D50" s="46" t="s">
        <v>186</v>
      </c>
      <c r="E50" s="46" t="s">
        <v>106</v>
      </c>
      <c r="F50" s="46" t="s">
        <v>182</v>
      </c>
      <c r="G50" s="46" t="s">
        <v>183</v>
      </c>
    </row>
    <row r="51" s="1" customFormat="1" spans="1:7">
      <c r="A51" s="46" t="s">
        <v>72</v>
      </c>
      <c r="B51" s="224">
        <v>16854638</v>
      </c>
      <c r="C51" s="224">
        <v>16855107</v>
      </c>
      <c r="D51" s="46" t="s">
        <v>187</v>
      </c>
      <c r="E51" s="46" t="s">
        <v>113</v>
      </c>
      <c r="F51" s="46" t="s">
        <v>185</v>
      </c>
      <c r="G51" s="46" t="s">
        <v>183</v>
      </c>
    </row>
    <row r="52" s="1" customFormat="1" spans="1:7">
      <c r="A52" s="46" t="s">
        <v>72</v>
      </c>
      <c r="B52" s="224">
        <v>16862111</v>
      </c>
      <c r="C52" s="224">
        <v>16862580</v>
      </c>
      <c r="D52" s="46" t="s">
        <v>188</v>
      </c>
      <c r="E52" s="46" t="s">
        <v>113</v>
      </c>
      <c r="F52" s="46" t="s">
        <v>185</v>
      </c>
      <c r="G52" s="46" t="s">
        <v>183</v>
      </c>
    </row>
    <row r="53" s="1" customFormat="1" spans="1:7">
      <c r="A53" s="46" t="s">
        <v>72</v>
      </c>
      <c r="B53" s="224">
        <v>16884530</v>
      </c>
      <c r="C53" s="224">
        <v>16884999</v>
      </c>
      <c r="D53" s="46" t="s">
        <v>189</v>
      </c>
      <c r="E53" s="46" t="s">
        <v>113</v>
      </c>
      <c r="F53" s="46" t="s">
        <v>185</v>
      </c>
      <c r="G53" s="46" t="s">
        <v>183</v>
      </c>
    </row>
    <row r="54" s="1" customFormat="1" spans="1:7">
      <c r="A54" s="46" t="s">
        <v>72</v>
      </c>
      <c r="B54" s="224">
        <v>16899464</v>
      </c>
      <c r="C54" s="224">
        <v>16899945</v>
      </c>
      <c r="D54" s="46" t="s">
        <v>190</v>
      </c>
      <c r="E54" s="46" t="s">
        <v>106</v>
      </c>
      <c r="F54" s="46" t="s">
        <v>182</v>
      </c>
      <c r="G54" s="46" t="s">
        <v>183</v>
      </c>
    </row>
    <row r="55" s="1" customFormat="1" spans="1:7">
      <c r="A55" s="46" t="s">
        <v>72</v>
      </c>
      <c r="B55" s="224">
        <v>16906949</v>
      </c>
      <c r="C55" s="224">
        <v>16907418</v>
      </c>
      <c r="D55" s="46" t="s">
        <v>191</v>
      </c>
      <c r="E55" s="46" t="s">
        <v>106</v>
      </c>
      <c r="F55" s="46" t="s">
        <v>185</v>
      </c>
      <c r="G55" s="46" t="s">
        <v>183</v>
      </c>
    </row>
    <row r="56" s="1" customFormat="1" spans="1:7">
      <c r="A56" s="46" t="s">
        <v>72</v>
      </c>
      <c r="B56" s="224">
        <v>16914422</v>
      </c>
      <c r="C56" s="224">
        <v>16914891</v>
      </c>
      <c r="D56" s="46" t="s">
        <v>192</v>
      </c>
      <c r="E56" s="46" t="s">
        <v>106</v>
      </c>
      <c r="F56" s="46" t="s">
        <v>185</v>
      </c>
      <c r="G56" s="46" t="s">
        <v>183</v>
      </c>
    </row>
    <row r="57" s="1" customFormat="1" spans="1:7">
      <c r="A57" s="46" t="s">
        <v>72</v>
      </c>
      <c r="B57" s="224">
        <v>16921895</v>
      </c>
      <c r="C57" s="224">
        <v>16922364</v>
      </c>
      <c r="D57" s="46" t="s">
        <v>193</v>
      </c>
      <c r="E57" s="46" t="s">
        <v>106</v>
      </c>
      <c r="F57" s="46" t="s">
        <v>185</v>
      </c>
      <c r="G57" s="46" t="s">
        <v>183</v>
      </c>
    </row>
    <row r="58" s="1" customFormat="1" spans="1:7">
      <c r="A58" s="46" t="s">
        <v>72</v>
      </c>
      <c r="B58" s="224">
        <v>16929356</v>
      </c>
      <c r="C58" s="224">
        <v>16929837</v>
      </c>
      <c r="D58" s="46" t="s">
        <v>194</v>
      </c>
      <c r="E58" s="46" t="s">
        <v>106</v>
      </c>
      <c r="F58" s="46" t="s">
        <v>182</v>
      </c>
      <c r="G58" s="46" t="s">
        <v>183</v>
      </c>
    </row>
    <row r="59" s="1" customFormat="1" spans="1:7">
      <c r="A59" s="46" t="s">
        <v>72</v>
      </c>
      <c r="B59" s="224">
        <v>16936841</v>
      </c>
      <c r="C59" s="224">
        <v>16937310</v>
      </c>
      <c r="D59" s="46" t="s">
        <v>195</v>
      </c>
      <c r="E59" s="46" t="s">
        <v>113</v>
      </c>
      <c r="F59" s="46" t="s">
        <v>185</v>
      </c>
      <c r="G59" s="46" t="s">
        <v>183</v>
      </c>
    </row>
    <row r="60" s="1" customFormat="1" spans="1:7">
      <c r="A60" s="46" t="s">
        <v>72</v>
      </c>
      <c r="B60" s="224">
        <v>16944302</v>
      </c>
      <c r="C60" s="224">
        <v>16944783</v>
      </c>
      <c r="D60" s="46" t="s">
        <v>196</v>
      </c>
      <c r="E60" s="46" t="s">
        <v>113</v>
      </c>
      <c r="F60" s="46" t="s">
        <v>182</v>
      </c>
      <c r="G60" s="46" t="s">
        <v>183</v>
      </c>
    </row>
    <row r="61" s="1" customFormat="1" spans="1:7">
      <c r="A61" s="46" t="s">
        <v>72</v>
      </c>
      <c r="B61" s="224">
        <v>16951786</v>
      </c>
      <c r="C61" s="224">
        <v>16952255</v>
      </c>
      <c r="D61" s="46" t="s">
        <v>197</v>
      </c>
      <c r="E61" s="46" t="s">
        <v>113</v>
      </c>
      <c r="F61" s="46" t="s">
        <v>185</v>
      </c>
      <c r="G61" s="46" t="s">
        <v>183</v>
      </c>
    </row>
    <row r="62" s="1" customFormat="1" spans="1:7">
      <c r="A62" s="46" t="s">
        <v>72</v>
      </c>
      <c r="B62" s="224">
        <v>16959259</v>
      </c>
      <c r="C62" s="224">
        <v>16959728</v>
      </c>
      <c r="D62" s="46" t="s">
        <v>198</v>
      </c>
      <c r="E62" s="46" t="s">
        <v>113</v>
      </c>
      <c r="F62" s="46" t="s">
        <v>185</v>
      </c>
      <c r="G62" s="46" t="s">
        <v>183</v>
      </c>
    </row>
    <row r="63" s="1" customFormat="1" spans="1:7">
      <c r="A63" s="46" t="s">
        <v>72</v>
      </c>
      <c r="B63" s="224">
        <v>16963912</v>
      </c>
      <c r="C63" s="224">
        <v>16964393</v>
      </c>
      <c r="D63" s="46" t="s">
        <v>199</v>
      </c>
      <c r="E63" s="46" t="s">
        <v>113</v>
      </c>
      <c r="F63" s="46" t="s">
        <v>182</v>
      </c>
      <c r="G63" s="46" t="s">
        <v>183</v>
      </c>
    </row>
    <row r="64" s="1" customFormat="1" spans="1:7">
      <c r="A64" s="46" t="s">
        <v>72</v>
      </c>
      <c r="B64" s="224">
        <v>16972789</v>
      </c>
      <c r="C64" s="224">
        <v>16973270</v>
      </c>
      <c r="D64" s="46" t="s">
        <v>200</v>
      </c>
      <c r="E64" s="46" t="s">
        <v>113</v>
      </c>
      <c r="F64" s="46" t="s">
        <v>182</v>
      </c>
      <c r="G64" s="46" t="s">
        <v>183</v>
      </c>
    </row>
    <row r="65" s="1" customFormat="1" spans="1:7">
      <c r="A65" s="46" t="s">
        <v>72</v>
      </c>
      <c r="B65" s="224">
        <v>16980261</v>
      </c>
      <c r="C65" s="224">
        <v>16980742</v>
      </c>
      <c r="D65" s="46" t="s">
        <v>201</v>
      </c>
      <c r="E65" s="46" t="s">
        <v>113</v>
      </c>
      <c r="F65" s="46" t="s">
        <v>182</v>
      </c>
      <c r="G65" s="46" t="s">
        <v>183</v>
      </c>
    </row>
    <row r="66" s="1" customFormat="1" spans="1:7">
      <c r="A66" s="46" t="s">
        <v>72</v>
      </c>
      <c r="B66" s="224">
        <v>16987745</v>
      </c>
      <c r="C66" s="224">
        <v>16988214</v>
      </c>
      <c r="D66" s="46" t="s">
        <v>202</v>
      </c>
      <c r="E66" s="46" t="s">
        <v>113</v>
      </c>
      <c r="F66" s="46" t="s">
        <v>185</v>
      </c>
      <c r="G66" s="46" t="s">
        <v>183</v>
      </c>
    </row>
    <row r="67" s="1" customFormat="1" spans="1:7">
      <c r="A67" s="46" t="s">
        <v>73</v>
      </c>
      <c r="B67" s="224">
        <v>36269078</v>
      </c>
      <c r="C67" s="224">
        <v>36270022</v>
      </c>
      <c r="D67" s="46" t="s">
        <v>203</v>
      </c>
      <c r="E67" s="46" t="s">
        <v>106</v>
      </c>
      <c r="F67" s="46" t="s">
        <v>204</v>
      </c>
      <c r="G67" s="46" t="s">
        <v>205</v>
      </c>
    </row>
    <row r="68" s="1" customFormat="1" spans="1:7">
      <c r="A68" s="46" t="s">
        <v>42</v>
      </c>
      <c r="B68" s="224">
        <v>109287966</v>
      </c>
      <c r="C68" s="224">
        <v>109320522</v>
      </c>
      <c r="D68" s="46" t="s">
        <v>206</v>
      </c>
      <c r="E68" s="46" t="s">
        <v>113</v>
      </c>
      <c r="F68" s="46" t="s">
        <v>207</v>
      </c>
      <c r="G68" s="46" t="s">
        <v>208</v>
      </c>
    </row>
    <row r="69" s="1" customFormat="1" spans="1:7">
      <c r="A69" s="46" t="s">
        <v>42</v>
      </c>
      <c r="B69" s="224">
        <v>109360940</v>
      </c>
      <c r="C69" s="224">
        <v>109389822</v>
      </c>
      <c r="D69" s="46" t="s">
        <v>209</v>
      </c>
      <c r="E69" s="46" t="s">
        <v>113</v>
      </c>
      <c r="F69" s="46" t="s">
        <v>207</v>
      </c>
      <c r="G69" s="46" t="s">
        <v>208</v>
      </c>
    </row>
    <row r="70" s="1" customFormat="1" spans="1:7">
      <c r="A70" s="46" t="s">
        <v>42</v>
      </c>
      <c r="B70" s="224">
        <v>117271779</v>
      </c>
      <c r="C70" s="224">
        <v>117275227</v>
      </c>
      <c r="D70" s="46" t="s">
        <v>210</v>
      </c>
      <c r="E70" s="46" t="s">
        <v>106</v>
      </c>
      <c r="F70" s="46" t="s">
        <v>115</v>
      </c>
      <c r="G70" s="46" t="s">
        <v>211</v>
      </c>
    </row>
    <row r="71" s="1" customFormat="1" spans="1:7">
      <c r="A71" s="46" t="s">
        <v>74</v>
      </c>
      <c r="B71" s="224">
        <v>68241566</v>
      </c>
      <c r="C71" s="224">
        <v>68252105</v>
      </c>
      <c r="D71" s="46" t="s">
        <v>212</v>
      </c>
      <c r="E71" s="46" t="s">
        <v>113</v>
      </c>
      <c r="F71" s="46" t="s">
        <v>213</v>
      </c>
      <c r="G71" s="46" t="s">
        <v>214</v>
      </c>
    </row>
    <row r="72" s="1" customFormat="1" spans="1:7">
      <c r="A72" s="46" t="s">
        <v>74</v>
      </c>
      <c r="B72" s="224">
        <v>68273111</v>
      </c>
      <c r="C72" s="224">
        <v>68283653</v>
      </c>
      <c r="D72" s="46" t="s">
        <v>215</v>
      </c>
      <c r="E72" s="46" t="s">
        <v>113</v>
      </c>
      <c r="F72" s="46" t="s">
        <v>213</v>
      </c>
      <c r="G72" s="46" t="s">
        <v>214</v>
      </c>
    </row>
    <row r="73" s="1" customFormat="1" spans="1:7">
      <c r="A73" s="46" t="s">
        <v>74</v>
      </c>
      <c r="B73" s="224">
        <v>68336220</v>
      </c>
      <c r="C73" s="224">
        <v>68346761</v>
      </c>
      <c r="D73" s="46" t="s">
        <v>216</v>
      </c>
      <c r="E73" s="46" t="s">
        <v>113</v>
      </c>
      <c r="F73" s="46" t="s">
        <v>213</v>
      </c>
      <c r="G73" s="46" t="s">
        <v>214</v>
      </c>
    </row>
    <row r="74" s="1" customFormat="1" spans="1:7">
      <c r="A74" s="46" t="s">
        <v>44</v>
      </c>
      <c r="B74" s="224">
        <v>8418027</v>
      </c>
      <c r="C74" s="224">
        <v>8430352</v>
      </c>
      <c r="D74" s="46" t="s">
        <v>217</v>
      </c>
      <c r="E74" s="46" t="s">
        <v>106</v>
      </c>
      <c r="F74" s="46" t="s">
        <v>218</v>
      </c>
      <c r="G74" s="46" t="s">
        <v>219</v>
      </c>
    </row>
    <row r="75" s="1" customFormat="1" spans="1:7">
      <c r="A75" s="46" t="s">
        <v>44</v>
      </c>
      <c r="B75" s="224">
        <v>8590947</v>
      </c>
      <c r="C75" s="224">
        <v>8632603</v>
      </c>
      <c r="D75" s="46" t="s">
        <v>220</v>
      </c>
      <c r="E75" s="46" t="s">
        <v>106</v>
      </c>
      <c r="F75" s="46" t="s">
        <v>221</v>
      </c>
      <c r="G75" s="46" t="s">
        <v>219</v>
      </c>
    </row>
    <row r="76" s="1" customFormat="1" spans="1:7">
      <c r="A76" s="46" t="s">
        <v>44</v>
      </c>
      <c r="B76" s="224">
        <v>8780148</v>
      </c>
      <c r="C76" s="224">
        <v>8821780</v>
      </c>
      <c r="D76" s="46" t="s">
        <v>222</v>
      </c>
      <c r="E76" s="46" t="s">
        <v>106</v>
      </c>
      <c r="F76" s="46" t="s">
        <v>221</v>
      </c>
      <c r="G76" s="46" t="s">
        <v>219</v>
      </c>
    </row>
    <row r="77" s="1" customFormat="1" spans="1:7">
      <c r="A77" s="46" t="s">
        <v>44</v>
      </c>
      <c r="B77" s="224">
        <v>9117378</v>
      </c>
      <c r="C77" s="224">
        <v>9150443</v>
      </c>
      <c r="D77" s="46" t="s">
        <v>223</v>
      </c>
      <c r="E77" s="46" t="s">
        <v>106</v>
      </c>
      <c r="F77" s="46" t="s">
        <v>221</v>
      </c>
      <c r="G77" s="46" t="s">
        <v>219</v>
      </c>
    </row>
    <row r="78" s="1" customFormat="1" spans="1:7">
      <c r="A78" s="46" t="s">
        <v>44</v>
      </c>
      <c r="B78" s="224">
        <v>9270213</v>
      </c>
      <c r="C78" s="224">
        <v>9282549</v>
      </c>
      <c r="D78" s="46" t="s">
        <v>224</v>
      </c>
      <c r="E78" s="46" t="s">
        <v>106</v>
      </c>
      <c r="F78" s="46" t="s">
        <v>218</v>
      </c>
      <c r="G78" s="46" t="s">
        <v>219</v>
      </c>
    </row>
    <row r="79" s="1" customFormat="1" spans="1:7">
      <c r="A79" s="46" t="s">
        <v>44</v>
      </c>
      <c r="B79" s="224">
        <v>9333635</v>
      </c>
      <c r="C79" s="224">
        <v>9338449</v>
      </c>
      <c r="D79" s="46" t="s">
        <v>225</v>
      </c>
      <c r="E79" s="46" t="s">
        <v>106</v>
      </c>
      <c r="F79" s="46" t="s">
        <v>226</v>
      </c>
      <c r="G79" s="46" t="s">
        <v>219</v>
      </c>
    </row>
    <row r="80" s="1" customFormat="1" spans="1:7">
      <c r="A80" s="46" t="s">
        <v>44</v>
      </c>
      <c r="B80" s="224">
        <v>9639239</v>
      </c>
      <c r="C80" s="224">
        <v>9672307</v>
      </c>
      <c r="D80" s="46" t="s">
        <v>227</v>
      </c>
      <c r="E80" s="46" t="s">
        <v>106</v>
      </c>
      <c r="F80" s="46" t="s">
        <v>221</v>
      </c>
      <c r="G80" s="46" t="s">
        <v>219</v>
      </c>
    </row>
    <row r="81" s="1" customFormat="1" spans="1:7">
      <c r="A81" s="46" t="s">
        <v>44</v>
      </c>
      <c r="B81" s="224">
        <v>10000823</v>
      </c>
      <c r="C81" s="224">
        <v>10033906</v>
      </c>
      <c r="D81" s="46" t="s">
        <v>228</v>
      </c>
      <c r="E81" s="46" t="s">
        <v>106</v>
      </c>
      <c r="F81" s="46" t="s">
        <v>221</v>
      </c>
      <c r="G81" s="46" t="s">
        <v>219</v>
      </c>
    </row>
    <row r="82" s="1" customFormat="1" spans="1:7">
      <c r="A82" s="46" t="s">
        <v>44</v>
      </c>
      <c r="B82" s="224">
        <v>10051345</v>
      </c>
      <c r="C82" s="224">
        <v>10063686</v>
      </c>
      <c r="D82" s="46" t="s">
        <v>229</v>
      </c>
      <c r="E82" s="46" t="s">
        <v>106</v>
      </c>
      <c r="F82" s="46" t="s">
        <v>218</v>
      </c>
      <c r="G82" s="46" t="s">
        <v>219</v>
      </c>
    </row>
    <row r="83" s="1" customFormat="1" spans="1:7">
      <c r="A83" s="46" t="s">
        <v>44</v>
      </c>
      <c r="B83" s="224">
        <v>10114647</v>
      </c>
      <c r="C83" s="224">
        <v>10119461</v>
      </c>
      <c r="D83" s="46" t="s">
        <v>230</v>
      </c>
      <c r="E83" s="46" t="s">
        <v>106</v>
      </c>
      <c r="F83" s="46" t="s">
        <v>226</v>
      </c>
      <c r="G83" s="46" t="s">
        <v>219</v>
      </c>
    </row>
    <row r="84" s="1" customFormat="1" spans="1:7">
      <c r="A84" s="46" t="s">
        <v>44</v>
      </c>
      <c r="B84" s="224">
        <v>10236233</v>
      </c>
      <c r="C84" s="224">
        <v>10269314</v>
      </c>
      <c r="D84" s="46" t="s">
        <v>231</v>
      </c>
      <c r="E84" s="46" t="s">
        <v>106</v>
      </c>
      <c r="F84" s="46" t="s">
        <v>221</v>
      </c>
      <c r="G84" s="46" t="s">
        <v>219</v>
      </c>
    </row>
    <row r="85" s="1" customFormat="1" spans="1:7">
      <c r="A85" s="46" t="s">
        <v>44</v>
      </c>
      <c r="B85" s="224">
        <v>10336891</v>
      </c>
      <c r="C85" s="224">
        <v>10369979</v>
      </c>
      <c r="D85" s="46" t="s">
        <v>232</v>
      </c>
      <c r="E85" s="46" t="s">
        <v>106</v>
      </c>
      <c r="F85" s="46" t="s">
        <v>221</v>
      </c>
      <c r="G85" s="46" t="s">
        <v>219</v>
      </c>
    </row>
    <row r="86" s="1" customFormat="1" spans="1:7">
      <c r="A86" s="46" t="s">
        <v>44</v>
      </c>
      <c r="B86" s="224">
        <v>10387408</v>
      </c>
      <c r="C86" s="224">
        <v>10399746</v>
      </c>
      <c r="D86" s="46" t="s">
        <v>233</v>
      </c>
      <c r="E86" s="46" t="s">
        <v>106</v>
      </c>
      <c r="F86" s="46" t="s">
        <v>218</v>
      </c>
      <c r="G86" s="46" t="s">
        <v>219</v>
      </c>
    </row>
    <row r="87" s="1" customFormat="1" spans="1:7">
      <c r="A87" s="46" t="s">
        <v>44</v>
      </c>
      <c r="B87" s="224">
        <v>10450678</v>
      </c>
      <c r="C87" s="224">
        <v>10455491</v>
      </c>
      <c r="D87" s="46" t="s">
        <v>234</v>
      </c>
      <c r="E87" s="46" t="s">
        <v>106</v>
      </c>
      <c r="F87" s="46" t="s">
        <v>226</v>
      </c>
      <c r="G87" s="46" t="s">
        <v>219</v>
      </c>
    </row>
    <row r="88" s="1" customFormat="1" spans="1:7">
      <c r="A88" s="46" t="s">
        <v>75</v>
      </c>
      <c r="B88" s="224">
        <v>53652581</v>
      </c>
      <c r="C88" s="224">
        <v>53653558</v>
      </c>
      <c r="D88" s="46" t="s">
        <v>235</v>
      </c>
      <c r="E88" s="46" t="s">
        <v>106</v>
      </c>
      <c r="F88" s="46" t="s">
        <v>236</v>
      </c>
      <c r="G88" s="46" t="s">
        <v>237</v>
      </c>
    </row>
    <row r="89" s="1" customFormat="1" spans="1:7">
      <c r="A89" s="46" t="s">
        <v>75</v>
      </c>
      <c r="B89" s="224">
        <v>53831044</v>
      </c>
      <c r="C89" s="224">
        <v>53831976</v>
      </c>
      <c r="D89" s="46" t="s">
        <v>238</v>
      </c>
      <c r="E89" s="46" t="s">
        <v>106</v>
      </c>
      <c r="F89" s="46" t="s">
        <v>239</v>
      </c>
      <c r="G89" s="46" t="s">
        <v>240</v>
      </c>
    </row>
    <row r="90" s="1" customFormat="1" spans="1:7">
      <c r="A90" s="46" t="s">
        <v>75</v>
      </c>
      <c r="B90" s="224">
        <v>53866025</v>
      </c>
      <c r="C90" s="224">
        <v>53866957</v>
      </c>
      <c r="D90" s="46" t="s">
        <v>241</v>
      </c>
      <c r="E90" s="46" t="s">
        <v>106</v>
      </c>
      <c r="F90" s="46" t="s">
        <v>242</v>
      </c>
      <c r="G90" s="46" t="s">
        <v>243</v>
      </c>
    </row>
    <row r="91" s="1" customFormat="1" spans="1:7">
      <c r="A91" s="46" t="s">
        <v>75</v>
      </c>
      <c r="B91" s="224">
        <v>53961955</v>
      </c>
      <c r="C91" s="224">
        <v>53962887</v>
      </c>
      <c r="D91" s="46" t="s">
        <v>244</v>
      </c>
      <c r="E91" s="46" t="s">
        <v>113</v>
      </c>
      <c r="F91" s="46" t="s">
        <v>242</v>
      </c>
      <c r="G91" s="46" t="s">
        <v>243</v>
      </c>
    </row>
    <row r="92" s="1" customFormat="1" spans="1:7">
      <c r="A92" s="46" t="s">
        <v>75</v>
      </c>
      <c r="B92" s="224">
        <v>54010081</v>
      </c>
      <c r="C92" s="224">
        <v>54011013</v>
      </c>
      <c r="D92" s="46" t="s">
        <v>245</v>
      </c>
      <c r="E92" s="46" t="s">
        <v>113</v>
      </c>
      <c r="F92" s="46" t="s">
        <v>239</v>
      </c>
      <c r="G92" s="46" t="s">
        <v>240</v>
      </c>
    </row>
    <row r="93" s="1" customFormat="1" spans="1:7">
      <c r="A93" s="46" t="s">
        <v>75</v>
      </c>
      <c r="B93" s="224">
        <v>56823633</v>
      </c>
      <c r="C93" s="224">
        <v>56824574</v>
      </c>
      <c r="D93" s="46" t="s">
        <v>246</v>
      </c>
      <c r="E93" s="46" t="s">
        <v>106</v>
      </c>
      <c r="F93" s="46" t="s">
        <v>247</v>
      </c>
      <c r="G93" s="46" t="s">
        <v>248</v>
      </c>
    </row>
    <row r="94" s="1" customFormat="1" spans="1:7">
      <c r="A94" s="46" t="s">
        <v>75</v>
      </c>
      <c r="B94" s="224">
        <v>86954489</v>
      </c>
      <c r="C94" s="224">
        <v>86955448</v>
      </c>
      <c r="D94" s="46" t="s">
        <v>249</v>
      </c>
      <c r="E94" s="46" t="s">
        <v>113</v>
      </c>
      <c r="F94" s="46" t="s">
        <v>250</v>
      </c>
      <c r="G94" s="46" t="s">
        <v>251</v>
      </c>
    </row>
    <row r="95" s="1" customFormat="1" spans="1:7">
      <c r="A95" s="46" t="s">
        <v>75</v>
      </c>
      <c r="B95" s="224">
        <v>86972671</v>
      </c>
      <c r="C95" s="224">
        <v>86973597</v>
      </c>
      <c r="D95" s="46" t="s">
        <v>252</v>
      </c>
      <c r="E95" s="46" t="s">
        <v>113</v>
      </c>
      <c r="F95" s="46" t="s">
        <v>253</v>
      </c>
      <c r="G95" s="46" t="s">
        <v>254</v>
      </c>
    </row>
    <row r="96" s="1" customFormat="1" spans="1:7">
      <c r="A96" s="46" t="s">
        <v>75</v>
      </c>
      <c r="B96" s="224">
        <v>86977501</v>
      </c>
      <c r="C96" s="224">
        <v>86978433</v>
      </c>
      <c r="D96" s="46" t="s">
        <v>255</v>
      </c>
      <c r="E96" s="46" t="s">
        <v>113</v>
      </c>
      <c r="F96" s="46" t="s">
        <v>256</v>
      </c>
      <c r="G96" s="46" t="s">
        <v>254</v>
      </c>
    </row>
    <row r="97" s="1" customFormat="1" spans="1:7">
      <c r="A97" s="46" t="s">
        <v>75</v>
      </c>
      <c r="B97" s="224">
        <v>86984866</v>
      </c>
      <c r="C97" s="224">
        <v>86985813</v>
      </c>
      <c r="D97" s="46" t="s">
        <v>257</v>
      </c>
      <c r="E97" s="46" t="s">
        <v>113</v>
      </c>
      <c r="F97" s="46" t="s">
        <v>258</v>
      </c>
      <c r="G97" s="46" t="s">
        <v>254</v>
      </c>
    </row>
    <row r="98" s="1" customFormat="1" spans="1:7">
      <c r="A98" s="46" t="s">
        <v>75</v>
      </c>
      <c r="B98" s="224">
        <v>87044612</v>
      </c>
      <c r="C98" s="224">
        <v>87045562</v>
      </c>
      <c r="D98" s="46" t="s">
        <v>259</v>
      </c>
      <c r="E98" s="46" t="s">
        <v>113</v>
      </c>
      <c r="F98" s="46" t="s">
        <v>260</v>
      </c>
      <c r="G98" s="46" t="s">
        <v>261</v>
      </c>
    </row>
    <row r="99" s="1" customFormat="1" spans="1:7">
      <c r="A99" s="46" t="s">
        <v>75</v>
      </c>
      <c r="B99" s="224">
        <v>87073006</v>
      </c>
      <c r="C99" s="224">
        <v>87074090</v>
      </c>
      <c r="D99" s="46" t="s">
        <v>262</v>
      </c>
      <c r="E99" s="46" t="s">
        <v>113</v>
      </c>
      <c r="F99" s="46" t="s">
        <v>263</v>
      </c>
      <c r="G99" s="46" t="s">
        <v>264</v>
      </c>
    </row>
    <row r="100" s="1" customFormat="1" spans="1:7">
      <c r="A100" s="46" t="s">
        <v>75</v>
      </c>
      <c r="B100" s="224">
        <v>87165432</v>
      </c>
      <c r="C100" s="224">
        <v>87166352</v>
      </c>
      <c r="D100" s="46" t="s">
        <v>265</v>
      </c>
      <c r="E100" s="46" t="s">
        <v>113</v>
      </c>
      <c r="F100" s="46" t="s">
        <v>266</v>
      </c>
      <c r="G100" s="46" t="s">
        <v>267</v>
      </c>
    </row>
    <row r="101" s="1" customFormat="1" spans="1:7">
      <c r="A101" s="46" t="s">
        <v>75</v>
      </c>
      <c r="B101" s="224">
        <v>87207421</v>
      </c>
      <c r="C101" s="224">
        <v>87208359</v>
      </c>
      <c r="D101" s="46" t="s">
        <v>268</v>
      </c>
      <c r="E101" s="46" t="s">
        <v>113</v>
      </c>
      <c r="F101" s="46" t="s">
        <v>269</v>
      </c>
      <c r="G101" s="46" t="s">
        <v>270</v>
      </c>
    </row>
    <row r="102" s="1" customFormat="1" spans="1:7">
      <c r="A102" s="46" t="s">
        <v>75</v>
      </c>
      <c r="B102" s="224">
        <v>87222565</v>
      </c>
      <c r="C102" s="224">
        <v>87223495</v>
      </c>
      <c r="D102" s="46" t="s">
        <v>271</v>
      </c>
      <c r="E102" s="46" t="s">
        <v>113</v>
      </c>
      <c r="F102" s="46" t="s">
        <v>272</v>
      </c>
      <c r="G102" s="46" t="s">
        <v>273</v>
      </c>
    </row>
    <row r="103" s="1" customFormat="1" spans="1:7">
      <c r="A103" s="46" t="s">
        <v>75</v>
      </c>
      <c r="B103" s="224">
        <v>87263329</v>
      </c>
      <c r="C103" s="224">
        <v>87264213</v>
      </c>
      <c r="D103" s="46" t="s">
        <v>274</v>
      </c>
      <c r="E103" s="46" t="s">
        <v>113</v>
      </c>
      <c r="F103" s="46" t="s">
        <v>275</v>
      </c>
      <c r="G103" s="46" t="s">
        <v>264</v>
      </c>
    </row>
    <row r="104" s="1" customFormat="1" spans="1:7">
      <c r="A104" s="46" t="s">
        <v>75</v>
      </c>
      <c r="B104" s="224">
        <v>87277698</v>
      </c>
      <c r="C104" s="224">
        <v>87278639</v>
      </c>
      <c r="D104" s="46" t="s">
        <v>276</v>
      </c>
      <c r="E104" s="46" t="s">
        <v>113</v>
      </c>
      <c r="F104" s="46" t="s">
        <v>277</v>
      </c>
      <c r="G104" s="46" t="s">
        <v>264</v>
      </c>
    </row>
    <row r="105" s="1" customFormat="1" spans="1:7">
      <c r="A105" s="46" t="s">
        <v>75</v>
      </c>
      <c r="B105" s="224">
        <v>87341671</v>
      </c>
      <c r="C105" s="224">
        <v>87342630</v>
      </c>
      <c r="D105" s="46" t="s">
        <v>278</v>
      </c>
      <c r="E105" s="46" t="s">
        <v>106</v>
      </c>
      <c r="F105" s="46" t="s">
        <v>250</v>
      </c>
      <c r="G105" s="46" t="s">
        <v>251</v>
      </c>
    </row>
    <row r="106" s="1" customFormat="1" spans="1:7">
      <c r="A106" s="46" t="s">
        <v>75</v>
      </c>
      <c r="B106" s="224">
        <v>87359847</v>
      </c>
      <c r="C106" s="224">
        <v>87360773</v>
      </c>
      <c r="D106" s="46" t="s">
        <v>279</v>
      </c>
      <c r="E106" s="46" t="s">
        <v>106</v>
      </c>
      <c r="F106" s="46" t="s">
        <v>253</v>
      </c>
      <c r="G106" s="46" t="s">
        <v>254</v>
      </c>
    </row>
    <row r="107" s="1" customFormat="1" spans="1:7">
      <c r="A107" s="46" t="s">
        <v>75</v>
      </c>
      <c r="B107" s="224">
        <v>87364674</v>
      </c>
      <c r="C107" s="224">
        <v>87365606</v>
      </c>
      <c r="D107" s="46" t="s">
        <v>280</v>
      </c>
      <c r="E107" s="46" t="s">
        <v>106</v>
      </c>
      <c r="F107" s="46" t="s">
        <v>256</v>
      </c>
      <c r="G107" s="46" t="s">
        <v>254</v>
      </c>
    </row>
    <row r="108" s="1" customFormat="1" spans="1:7">
      <c r="A108" s="46" t="s">
        <v>75</v>
      </c>
      <c r="B108" s="224">
        <v>87372038</v>
      </c>
      <c r="C108" s="224">
        <v>87372985</v>
      </c>
      <c r="D108" s="46" t="s">
        <v>281</v>
      </c>
      <c r="E108" s="46" t="s">
        <v>106</v>
      </c>
      <c r="F108" s="46" t="s">
        <v>258</v>
      </c>
      <c r="G108" s="46" t="s">
        <v>254</v>
      </c>
    </row>
    <row r="109" s="1" customFormat="1" spans="1:7">
      <c r="A109" s="46" t="s">
        <v>75</v>
      </c>
      <c r="B109" s="224">
        <v>87431762</v>
      </c>
      <c r="C109" s="224">
        <v>87432712</v>
      </c>
      <c r="D109" s="46" t="s">
        <v>282</v>
      </c>
      <c r="E109" s="46" t="s">
        <v>106</v>
      </c>
      <c r="F109" s="46" t="s">
        <v>260</v>
      </c>
      <c r="G109" s="46" t="s">
        <v>261</v>
      </c>
    </row>
    <row r="110" s="1" customFormat="1" spans="1:7">
      <c r="A110" s="46" t="s">
        <v>75</v>
      </c>
      <c r="B110" s="224">
        <v>87460144</v>
      </c>
      <c r="C110" s="224">
        <v>87461228</v>
      </c>
      <c r="D110" s="46" t="s">
        <v>283</v>
      </c>
      <c r="E110" s="46" t="s">
        <v>106</v>
      </c>
      <c r="F110" s="46" t="s">
        <v>263</v>
      </c>
      <c r="G110" s="46" t="s">
        <v>264</v>
      </c>
    </row>
    <row r="111" s="1" customFormat="1" spans="1:7">
      <c r="A111" s="46" t="s">
        <v>75</v>
      </c>
      <c r="B111" s="224">
        <v>87551766</v>
      </c>
      <c r="C111" s="224">
        <v>87552686</v>
      </c>
      <c r="D111" s="46" t="s">
        <v>284</v>
      </c>
      <c r="E111" s="46" t="s">
        <v>106</v>
      </c>
      <c r="F111" s="46" t="s">
        <v>266</v>
      </c>
      <c r="G111" s="46" t="s">
        <v>267</v>
      </c>
    </row>
    <row r="112" s="1" customFormat="1" spans="1:7">
      <c r="A112" s="46" t="s">
        <v>75</v>
      </c>
      <c r="B112" s="224">
        <v>87593770</v>
      </c>
      <c r="C112" s="224">
        <v>87594708</v>
      </c>
      <c r="D112" s="46" t="s">
        <v>285</v>
      </c>
      <c r="E112" s="46" t="s">
        <v>106</v>
      </c>
      <c r="F112" s="46" t="s">
        <v>269</v>
      </c>
      <c r="G112" s="46" t="s">
        <v>270</v>
      </c>
    </row>
    <row r="113" s="1" customFormat="1" spans="1:7">
      <c r="A113" s="46" t="s">
        <v>75</v>
      </c>
      <c r="B113" s="224">
        <v>87608900</v>
      </c>
      <c r="C113" s="224">
        <v>87609830</v>
      </c>
      <c r="D113" s="46" t="s">
        <v>286</v>
      </c>
      <c r="E113" s="46" t="s">
        <v>106</v>
      </c>
      <c r="F113" s="46" t="s">
        <v>272</v>
      </c>
      <c r="G113" s="46" t="s">
        <v>273</v>
      </c>
    </row>
    <row r="114" s="1" customFormat="1" spans="1:7">
      <c r="A114" s="46" t="s">
        <v>75</v>
      </c>
      <c r="B114" s="224">
        <v>87649660</v>
      </c>
      <c r="C114" s="224">
        <v>87650544</v>
      </c>
      <c r="D114" s="46" t="s">
        <v>287</v>
      </c>
      <c r="E114" s="46" t="s">
        <v>106</v>
      </c>
      <c r="F114" s="46" t="s">
        <v>275</v>
      </c>
      <c r="G114" s="46" t="s">
        <v>264</v>
      </c>
    </row>
    <row r="115" s="1" customFormat="1" spans="1:7">
      <c r="A115" s="46" t="s">
        <v>75</v>
      </c>
      <c r="B115" s="224">
        <v>87664007</v>
      </c>
      <c r="C115" s="224">
        <v>87664948</v>
      </c>
      <c r="D115" s="46" t="s">
        <v>288</v>
      </c>
      <c r="E115" s="46" t="s">
        <v>106</v>
      </c>
      <c r="F115" s="46" t="s">
        <v>277</v>
      </c>
      <c r="G115" s="46" t="s">
        <v>264</v>
      </c>
    </row>
    <row r="116" s="1" customFormat="1" spans="1:7">
      <c r="A116" s="46" t="s">
        <v>75</v>
      </c>
      <c r="B116" s="224">
        <v>88734399</v>
      </c>
      <c r="C116" s="224">
        <v>88738428</v>
      </c>
      <c r="D116" s="46" t="s">
        <v>289</v>
      </c>
      <c r="E116" s="46" t="s">
        <v>113</v>
      </c>
      <c r="F116" s="46" t="s">
        <v>290</v>
      </c>
      <c r="G116" s="46" t="s">
        <v>291</v>
      </c>
    </row>
    <row r="117" s="1" customFormat="1" spans="1:7">
      <c r="A117" s="46" t="s">
        <v>75</v>
      </c>
      <c r="B117" s="224">
        <v>88792145</v>
      </c>
      <c r="C117" s="224">
        <v>88796174</v>
      </c>
      <c r="D117" s="46" t="s">
        <v>292</v>
      </c>
      <c r="E117" s="46" t="s">
        <v>113</v>
      </c>
      <c r="F117" s="46" t="s">
        <v>290</v>
      </c>
      <c r="G117" s="46" t="s">
        <v>291</v>
      </c>
    </row>
    <row r="118" s="1" customFormat="1" spans="1:7">
      <c r="A118" s="46" t="s">
        <v>45</v>
      </c>
      <c r="B118" s="224">
        <v>55553801</v>
      </c>
      <c r="C118" s="224">
        <v>55581747</v>
      </c>
      <c r="D118" s="46" t="s">
        <v>293</v>
      </c>
      <c r="E118" s="46" t="s">
        <v>113</v>
      </c>
      <c r="F118" s="46" t="s">
        <v>294</v>
      </c>
      <c r="G118" s="46" t="s">
        <v>295</v>
      </c>
    </row>
    <row r="119" s="1" customFormat="1" spans="1:7">
      <c r="A119" s="46" t="s">
        <v>45</v>
      </c>
      <c r="B119" s="224">
        <v>55590927</v>
      </c>
      <c r="C119" s="224">
        <v>55618868</v>
      </c>
      <c r="D119" s="46" t="s">
        <v>296</v>
      </c>
      <c r="E119" s="46" t="s">
        <v>113</v>
      </c>
      <c r="F119" s="46" t="s">
        <v>294</v>
      </c>
      <c r="G119" s="46" t="s">
        <v>295</v>
      </c>
    </row>
    <row r="120" s="1" customFormat="1" spans="1:7">
      <c r="A120" s="46" t="s">
        <v>45</v>
      </c>
      <c r="B120" s="224">
        <v>66216974</v>
      </c>
      <c r="C120" s="224">
        <v>66222129</v>
      </c>
      <c r="D120" s="46" t="s">
        <v>297</v>
      </c>
      <c r="E120" s="46" t="s">
        <v>113</v>
      </c>
      <c r="F120" s="46" t="s">
        <v>298</v>
      </c>
      <c r="G120" s="46" t="s">
        <v>299</v>
      </c>
    </row>
    <row r="121" s="1" customFormat="1" spans="1:7">
      <c r="A121" s="46" t="s">
        <v>45</v>
      </c>
      <c r="B121" s="224">
        <v>66469904</v>
      </c>
      <c r="C121" s="224">
        <v>66497968</v>
      </c>
      <c r="D121" s="46" t="s">
        <v>300</v>
      </c>
      <c r="E121" s="46" t="s">
        <v>106</v>
      </c>
      <c r="F121" s="46" t="s">
        <v>301</v>
      </c>
      <c r="G121" s="46" t="s">
        <v>302</v>
      </c>
    </row>
    <row r="122" s="1" customFormat="1" spans="1:7">
      <c r="A122" s="46" t="s">
        <v>45</v>
      </c>
      <c r="B122" s="224">
        <v>66479456</v>
      </c>
      <c r="C122" s="224">
        <v>66540073</v>
      </c>
      <c r="D122" s="46" t="s">
        <v>303</v>
      </c>
      <c r="E122" s="46" t="s">
        <v>106</v>
      </c>
      <c r="F122" s="46" t="s">
        <v>301</v>
      </c>
      <c r="G122" s="46" t="s">
        <v>302</v>
      </c>
    </row>
    <row r="123" s="1" customFormat="1" spans="1:7">
      <c r="A123" s="46" t="s">
        <v>45</v>
      </c>
      <c r="B123" s="224">
        <v>67882746</v>
      </c>
      <c r="C123" s="224">
        <v>67899815</v>
      </c>
      <c r="D123" s="46" t="s">
        <v>304</v>
      </c>
      <c r="E123" s="46" t="s">
        <v>113</v>
      </c>
      <c r="F123" s="46" t="s">
        <v>305</v>
      </c>
      <c r="G123" s="46" t="s">
        <v>306</v>
      </c>
    </row>
    <row r="124" s="1" customFormat="1" spans="1:7">
      <c r="A124" s="46" t="s">
        <v>45</v>
      </c>
      <c r="B124" s="224">
        <v>68073066</v>
      </c>
      <c r="C124" s="224">
        <v>68088323</v>
      </c>
      <c r="D124" s="46" t="s">
        <v>307</v>
      </c>
      <c r="E124" s="46" t="s">
        <v>106</v>
      </c>
      <c r="F124" s="46" t="s">
        <v>305</v>
      </c>
      <c r="G124" s="46" t="s">
        <v>306</v>
      </c>
    </row>
    <row r="125" s="1" customFormat="1" spans="1:7">
      <c r="A125" s="46" t="s">
        <v>45</v>
      </c>
      <c r="B125" s="224">
        <v>68322611</v>
      </c>
      <c r="C125" s="224">
        <v>68324715</v>
      </c>
      <c r="D125" s="46" t="s">
        <v>308</v>
      </c>
      <c r="E125" s="46" t="s">
        <v>106</v>
      </c>
      <c r="F125" s="46" t="s">
        <v>309</v>
      </c>
      <c r="G125" s="46" t="s">
        <v>310</v>
      </c>
    </row>
    <row r="126" s="1" customFormat="1" spans="1:7">
      <c r="A126" s="46" t="s">
        <v>45</v>
      </c>
      <c r="B126" s="224">
        <v>70495587</v>
      </c>
      <c r="C126" s="224">
        <v>70500489</v>
      </c>
      <c r="D126" s="46" t="s">
        <v>311</v>
      </c>
      <c r="E126" s="46" t="s">
        <v>113</v>
      </c>
      <c r="F126" s="46" t="s">
        <v>312</v>
      </c>
      <c r="G126" s="46" t="s">
        <v>313</v>
      </c>
    </row>
    <row r="127" s="1" customFormat="1" spans="1:7">
      <c r="A127" s="46" t="s">
        <v>45</v>
      </c>
      <c r="B127" s="224">
        <v>70507288</v>
      </c>
      <c r="C127" s="224">
        <v>70509041</v>
      </c>
      <c r="D127" s="46" t="s">
        <v>314</v>
      </c>
      <c r="E127" s="46" t="s">
        <v>113</v>
      </c>
      <c r="F127" s="46" t="s">
        <v>315</v>
      </c>
      <c r="G127" s="46" t="s">
        <v>316</v>
      </c>
    </row>
    <row r="128" s="1" customFormat="1" spans="1:7">
      <c r="A128" s="46" t="s">
        <v>45</v>
      </c>
      <c r="B128" s="224">
        <v>70516193</v>
      </c>
      <c r="C128" s="224">
        <v>70516830</v>
      </c>
      <c r="D128" s="46" t="s">
        <v>317</v>
      </c>
      <c r="E128" s="46" t="s">
        <v>113</v>
      </c>
      <c r="F128" s="46" t="s">
        <v>318</v>
      </c>
      <c r="G128" s="46" t="s">
        <v>316</v>
      </c>
    </row>
    <row r="129" s="1" customFormat="1" spans="1:7">
      <c r="A129" s="46" t="s">
        <v>45</v>
      </c>
      <c r="B129" s="224">
        <v>70517703</v>
      </c>
      <c r="C129" s="224">
        <v>70522440</v>
      </c>
      <c r="D129" s="46" t="s">
        <v>319</v>
      </c>
      <c r="E129" s="46" t="s">
        <v>113</v>
      </c>
      <c r="F129" s="46" t="s">
        <v>320</v>
      </c>
      <c r="G129" s="46" t="s">
        <v>313</v>
      </c>
    </row>
    <row r="130" s="1" customFormat="1" spans="1:7">
      <c r="A130" s="46" t="s">
        <v>45</v>
      </c>
      <c r="B130" s="224">
        <v>70531312</v>
      </c>
      <c r="C130" s="224">
        <v>70536168</v>
      </c>
      <c r="D130" s="46" t="s">
        <v>321</v>
      </c>
      <c r="E130" s="46" t="s">
        <v>106</v>
      </c>
      <c r="F130" s="46" t="s">
        <v>312</v>
      </c>
      <c r="G130" s="46" t="s">
        <v>313</v>
      </c>
    </row>
    <row r="131" s="1" customFormat="1" spans="1:7">
      <c r="A131" s="46" t="s">
        <v>45</v>
      </c>
      <c r="B131" s="224">
        <v>70542975</v>
      </c>
      <c r="C131" s="224">
        <v>70544728</v>
      </c>
      <c r="D131" s="46" t="s">
        <v>322</v>
      </c>
      <c r="E131" s="46" t="s">
        <v>106</v>
      </c>
      <c r="F131" s="46" t="s">
        <v>315</v>
      </c>
      <c r="G131" s="46" t="s">
        <v>316</v>
      </c>
    </row>
    <row r="132" s="1" customFormat="1" spans="1:7">
      <c r="A132" s="46" t="s">
        <v>45</v>
      </c>
      <c r="B132" s="224">
        <v>70551877</v>
      </c>
      <c r="C132" s="224">
        <v>70552514</v>
      </c>
      <c r="D132" s="46" t="s">
        <v>323</v>
      </c>
      <c r="E132" s="46" t="s">
        <v>106</v>
      </c>
      <c r="F132" s="46" t="s">
        <v>318</v>
      </c>
      <c r="G132" s="46" t="s">
        <v>316</v>
      </c>
    </row>
    <row r="133" s="1" customFormat="1" spans="1:7">
      <c r="A133" s="46" t="s">
        <v>45</v>
      </c>
      <c r="B133" s="224">
        <v>70553385</v>
      </c>
      <c r="C133" s="224">
        <v>70558119</v>
      </c>
      <c r="D133" s="46" t="s">
        <v>324</v>
      </c>
      <c r="E133" s="46" t="s">
        <v>106</v>
      </c>
      <c r="F133" s="46" t="s">
        <v>320</v>
      </c>
      <c r="G133" s="46" t="s">
        <v>313</v>
      </c>
    </row>
    <row r="134" s="1" customFormat="1" spans="1:7">
      <c r="A134" s="46" t="s">
        <v>45</v>
      </c>
      <c r="B134" s="224">
        <v>70577509</v>
      </c>
      <c r="C134" s="224">
        <v>70579263</v>
      </c>
      <c r="D134" s="46" t="s">
        <v>325</v>
      </c>
      <c r="E134" s="46" t="s">
        <v>106</v>
      </c>
      <c r="F134" s="46" t="s">
        <v>315</v>
      </c>
      <c r="G134" s="46" t="s">
        <v>316</v>
      </c>
    </row>
    <row r="135" s="1" customFormat="1" spans="1:7">
      <c r="A135" s="46" t="s">
        <v>45</v>
      </c>
      <c r="B135" s="224">
        <v>70613159</v>
      </c>
      <c r="C135" s="224">
        <v>70613796</v>
      </c>
      <c r="D135" s="46" t="s">
        <v>326</v>
      </c>
      <c r="E135" s="46" t="s">
        <v>113</v>
      </c>
      <c r="F135" s="46" t="s">
        <v>318</v>
      </c>
      <c r="G135" s="46" t="s">
        <v>316</v>
      </c>
    </row>
    <row r="136" s="1" customFormat="1" spans="1:7">
      <c r="A136" s="46" t="s">
        <v>46</v>
      </c>
      <c r="B136" s="224">
        <v>21848530</v>
      </c>
      <c r="C136" s="224">
        <v>21849465</v>
      </c>
      <c r="D136" s="46" t="s">
        <v>327</v>
      </c>
      <c r="E136" s="46" t="s">
        <v>106</v>
      </c>
      <c r="F136" s="46" t="s">
        <v>328</v>
      </c>
      <c r="G136" s="46" t="s">
        <v>329</v>
      </c>
    </row>
    <row r="137" s="1" customFormat="1" spans="1:7">
      <c r="A137" s="46" t="s">
        <v>46</v>
      </c>
      <c r="B137" s="224">
        <v>21856975</v>
      </c>
      <c r="C137" s="224">
        <v>21857910</v>
      </c>
      <c r="D137" s="46" t="s">
        <v>330</v>
      </c>
      <c r="E137" s="46" t="s">
        <v>113</v>
      </c>
      <c r="F137" s="46" t="s">
        <v>328</v>
      </c>
      <c r="G137" s="46" t="s">
        <v>329</v>
      </c>
    </row>
    <row r="138" s="1" customFormat="1" spans="1:7">
      <c r="A138" s="46" t="s">
        <v>46</v>
      </c>
      <c r="B138" s="224">
        <v>54120177</v>
      </c>
      <c r="C138" s="224">
        <v>54137388</v>
      </c>
      <c r="D138" s="46" t="s">
        <v>331</v>
      </c>
      <c r="E138" s="46" t="s">
        <v>113</v>
      </c>
      <c r="F138" s="46" t="s">
        <v>332</v>
      </c>
      <c r="G138" s="46" t="s">
        <v>333</v>
      </c>
    </row>
    <row r="139" s="1" customFormat="1" spans="1:7">
      <c r="A139" s="46" t="s">
        <v>46</v>
      </c>
      <c r="B139" s="224">
        <v>54123475</v>
      </c>
      <c r="C139" s="224">
        <v>54124551</v>
      </c>
      <c r="D139" s="46" t="s">
        <v>334</v>
      </c>
      <c r="E139" s="46" t="s">
        <v>113</v>
      </c>
      <c r="F139" s="46" t="s">
        <v>335</v>
      </c>
      <c r="G139" s="46" t="s">
        <v>333</v>
      </c>
    </row>
    <row r="140" s="1" customFormat="1" spans="1:7">
      <c r="A140" s="46" t="s">
        <v>46</v>
      </c>
      <c r="B140" s="224">
        <v>54139920</v>
      </c>
      <c r="C140" s="224">
        <v>54140996</v>
      </c>
      <c r="D140" s="46" t="s">
        <v>336</v>
      </c>
      <c r="E140" s="46" t="s">
        <v>113</v>
      </c>
      <c r="F140" s="46" t="s">
        <v>335</v>
      </c>
      <c r="G140" s="46" t="s">
        <v>333</v>
      </c>
    </row>
    <row r="141" s="1" customFormat="1" spans="1:7">
      <c r="A141" s="46" t="s">
        <v>46</v>
      </c>
      <c r="B141" s="224">
        <v>54153080</v>
      </c>
      <c r="C141" s="224">
        <v>54170391</v>
      </c>
      <c r="D141" s="46" t="s">
        <v>337</v>
      </c>
      <c r="E141" s="46" t="s">
        <v>106</v>
      </c>
      <c r="F141" s="46" t="s">
        <v>332</v>
      </c>
      <c r="G141" s="46" t="s">
        <v>333</v>
      </c>
    </row>
    <row r="142" s="1" customFormat="1" spans="1:7">
      <c r="A142" s="46" t="s">
        <v>46</v>
      </c>
      <c r="B142" s="224">
        <v>54186009</v>
      </c>
      <c r="C142" s="224">
        <v>54187219</v>
      </c>
      <c r="D142" s="46" t="s">
        <v>338</v>
      </c>
      <c r="E142" s="46" t="s">
        <v>106</v>
      </c>
      <c r="F142" s="46" t="s">
        <v>339</v>
      </c>
      <c r="G142" s="46" t="s">
        <v>333</v>
      </c>
    </row>
    <row r="143" s="1" customFormat="1" spans="1:7">
      <c r="A143" s="46" t="s">
        <v>46</v>
      </c>
      <c r="B143" s="224">
        <v>54189595</v>
      </c>
      <c r="C143" s="224">
        <v>54190586</v>
      </c>
      <c r="D143" s="46" t="s">
        <v>340</v>
      </c>
      <c r="E143" s="46" t="s">
        <v>113</v>
      </c>
      <c r="F143" s="46" t="s">
        <v>341</v>
      </c>
      <c r="G143" s="46" t="s">
        <v>333</v>
      </c>
    </row>
    <row r="144" s="1" customFormat="1" spans="1:7">
      <c r="A144" s="46" t="s">
        <v>46</v>
      </c>
      <c r="B144" s="224">
        <v>54202457</v>
      </c>
      <c r="C144" s="224">
        <v>54203667</v>
      </c>
      <c r="D144" s="46" t="s">
        <v>342</v>
      </c>
      <c r="E144" s="46" t="s">
        <v>113</v>
      </c>
      <c r="F144" s="46" t="s">
        <v>339</v>
      </c>
      <c r="G144" s="46" t="s">
        <v>333</v>
      </c>
    </row>
    <row r="145" s="1" customFormat="1" spans="1:7">
      <c r="A145" s="46" t="s">
        <v>46</v>
      </c>
      <c r="B145" s="224">
        <v>54205934</v>
      </c>
      <c r="C145" s="224">
        <v>54207010</v>
      </c>
      <c r="D145" s="46" t="s">
        <v>343</v>
      </c>
      <c r="E145" s="46" t="s">
        <v>113</v>
      </c>
      <c r="F145" s="46" t="s">
        <v>335</v>
      </c>
      <c r="G145" s="46" t="s">
        <v>333</v>
      </c>
    </row>
    <row r="146" s="1" customFormat="1" spans="1:7">
      <c r="A146" s="46" t="s">
        <v>46</v>
      </c>
      <c r="B146" s="224">
        <v>54216822</v>
      </c>
      <c r="C146" s="224">
        <v>54217813</v>
      </c>
      <c r="D146" s="46" t="s">
        <v>344</v>
      </c>
      <c r="E146" s="46" t="s">
        <v>113</v>
      </c>
      <c r="F146" s="46" t="s">
        <v>341</v>
      </c>
      <c r="G146" s="46" t="s">
        <v>333</v>
      </c>
    </row>
    <row r="147" s="219" customFormat="1" spans="1:7">
      <c r="A147" s="46" t="s">
        <v>78</v>
      </c>
      <c r="B147" s="224">
        <v>11218975</v>
      </c>
      <c r="C147" s="224">
        <v>11252049</v>
      </c>
      <c r="D147" s="46" t="s">
        <v>345</v>
      </c>
      <c r="E147" s="46" t="s">
        <v>106</v>
      </c>
      <c r="F147" s="46" t="s">
        <v>221</v>
      </c>
      <c r="G147" s="46" t="s">
        <v>219</v>
      </c>
    </row>
    <row r="148" s="219" customFormat="1" spans="1:7">
      <c r="A148" s="46" t="s">
        <v>78</v>
      </c>
      <c r="B148" s="224">
        <v>11282679</v>
      </c>
      <c r="C148" s="224">
        <v>11315748</v>
      </c>
      <c r="D148" s="46" t="s">
        <v>346</v>
      </c>
      <c r="E148" s="46" t="s">
        <v>106</v>
      </c>
      <c r="F148" s="46" t="s">
        <v>221</v>
      </c>
      <c r="G148" s="46" t="s">
        <v>219</v>
      </c>
    </row>
    <row r="149" s="219" customFormat="1" spans="1:7">
      <c r="A149" s="46" t="s">
        <v>78</v>
      </c>
      <c r="B149" s="224">
        <v>11526840</v>
      </c>
      <c r="C149" s="224">
        <v>11559916</v>
      </c>
      <c r="D149" s="46" t="s">
        <v>347</v>
      </c>
      <c r="E149" s="46" t="s">
        <v>106</v>
      </c>
      <c r="F149" s="46" t="s">
        <v>221</v>
      </c>
      <c r="G149" s="46" t="s">
        <v>219</v>
      </c>
    </row>
    <row r="150" s="219" customFormat="1" spans="1:7">
      <c r="A150" s="46" t="s">
        <v>78</v>
      </c>
      <c r="B150" s="224">
        <v>11834031</v>
      </c>
      <c r="C150" s="224">
        <v>11867107</v>
      </c>
      <c r="D150" s="46" t="s">
        <v>348</v>
      </c>
      <c r="E150" s="46" t="s">
        <v>106</v>
      </c>
      <c r="F150" s="46" t="s">
        <v>221</v>
      </c>
      <c r="G150" s="46" t="s">
        <v>219</v>
      </c>
    </row>
    <row r="151" s="219" customFormat="1" spans="1:7">
      <c r="A151" s="46" t="s">
        <v>78</v>
      </c>
      <c r="B151" s="224">
        <v>12360953</v>
      </c>
      <c r="C151" s="224">
        <v>12373271</v>
      </c>
      <c r="D151" s="46" t="s">
        <v>349</v>
      </c>
      <c r="E151" s="46" t="s">
        <v>106</v>
      </c>
      <c r="F151" s="46" t="s">
        <v>218</v>
      </c>
      <c r="G151" s="46" t="s">
        <v>219</v>
      </c>
    </row>
    <row r="152" s="219" customFormat="1" spans="1:7">
      <c r="A152" s="46" t="s">
        <v>78</v>
      </c>
      <c r="B152" s="224">
        <v>12424287</v>
      </c>
      <c r="C152" s="224">
        <v>12429105</v>
      </c>
      <c r="D152" s="46" t="s">
        <v>350</v>
      </c>
      <c r="E152" s="46" t="s">
        <v>106</v>
      </c>
      <c r="F152" s="46" t="s">
        <v>226</v>
      </c>
      <c r="G152" s="46" t="s">
        <v>219</v>
      </c>
    </row>
    <row r="153" s="219" customFormat="1" spans="1:7">
      <c r="A153" s="46" t="s">
        <v>78</v>
      </c>
      <c r="B153" s="224">
        <v>12544317</v>
      </c>
      <c r="C153" s="224">
        <v>12577382</v>
      </c>
      <c r="D153" s="46" t="s">
        <v>351</v>
      </c>
      <c r="E153" s="46" t="s">
        <v>106</v>
      </c>
      <c r="F153" s="46" t="s">
        <v>221</v>
      </c>
      <c r="G153" s="46" t="s">
        <v>219</v>
      </c>
    </row>
    <row r="154" s="219" customFormat="1" spans="1:7">
      <c r="A154" s="46" t="s">
        <v>78</v>
      </c>
      <c r="B154" s="224">
        <v>12717346</v>
      </c>
      <c r="C154" s="224">
        <v>12750424</v>
      </c>
      <c r="D154" s="46" t="s">
        <v>352</v>
      </c>
      <c r="E154" s="46" t="s">
        <v>106</v>
      </c>
      <c r="F154" s="46" t="s">
        <v>221</v>
      </c>
      <c r="G154" s="46" t="s">
        <v>219</v>
      </c>
    </row>
    <row r="155" s="219" customFormat="1" spans="1:7">
      <c r="A155" s="46" t="s">
        <v>78</v>
      </c>
      <c r="B155" s="224">
        <v>13255950</v>
      </c>
      <c r="C155" s="224">
        <v>13268295</v>
      </c>
      <c r="D155" s="46" t="s">
        <v>353</v>
      </c>
      <c r="E155" s="46" t="s">
        <v>106</v>
      </c>
      <c r="F155" s="46" t="s">
        <v>218</v>
      </c>
      <c r="G155" s="46" t="s">
        <v>219</v>
      </c>
    </row>
    <row r="156" s="219" customFormat="1" spans="1:7">
      <c r="A156" s="46" t="s">
        <v>78</v>
      </c>
      <c r="B156" s="224">
        <v>13319277</v>
      </c>
      <c r="C156" s="224">
        <v>13324089</v>
      </c>
      <c r="D156" s="46" t="s">
        <v>354</v>
      </c>
      <c r="E156" s="46" t="s">
        <v>106</v>
      </c>
      <c r="F156" s="46" t="s">
        <v>226</v>
      </c>
      <c r="G156" s="46" t="s">
        <v>219</v>
      </c>
    </row>
    <row r="157" s="219" customFormat="1" spans="1:7">
      <c r="A157" s="46" t="s">
        <v>78</v>
      </c>
      <c r="B157" s="224">
        <v>13413695</v>
      </c>
      <c r="C157" s="224">
        <v>13446770</v>
      </c>
      <c r="D157" s="46" t="s">
        <v>355</v>
      </c>
      <c r="E157" s="46" t="s">
        <v>106</v>
      </c>
      <c r="F157" s="46" t="s">
        <v>221</v>
      </c>
      <c r="G157" s="46" t="s">
        <v>219</v>
      </c>
    </row>
    <row r="158" s="219" customFormat="1" spans="1:7">
      <c r="A158" s="46" t="s">
        <v>78</v>
      </c>
      <c r="B158" s="224">
        <v>13535137</v>
      </c>
      <c r="C158" s="224">
        <v>13547459</v>
      </c>
      <c r="D158" s="46" t="s">
        <v>356</v>
      </c>
      <c r="E158" s="46" t="s">
        <v>106</v>
      </c>
      <c r="F158" s="46" t="s">
        <v>218</v>
      </c>
      <c r="G158" s="46" t="s">
        <v>219</v>
      </c>
    </row>
    <row r="159" s="219" customFormat="1" spans="1:7">
      <c r="A159" s="46" t="s">
        <v>78</v>
      </c>
      <c r="B159" s="224">
        <v>13598421</v>
      </c>
      <c r="C159" s="224">
        <v>13603240</v>
      </c>
      <c r="D159" s="46" t="s">
        <v>357</v>
      </c>
      <c r="E159" s="46" t="s">
        <v>106</v>
      </c>
      <c r="F159" s="46" t="s">
        <v>226</v>
      </c>
      <c r="G159" s="46" t="s">
        <v>219</v>
      </c>
    </row>
    <row r="160" s="219" customFormat="1" spans="1:7">
      <c r="A160" s="46" t="s">
        <v>78</v>
      </c>
      <c r="B160" s="224">
        <v>13718596</v>
      </c>
      <c r="C160" s="224">
        <v>13751655</v>
      </c>
      <c r="D160" s="46" t="s">
        <v>358</v>
      </c>
      <c r="E160" s="46" t="s">
        <v>106</v>
      </c>
      <c r="F160" s="46" t="s">
        <v>221</v>
      </c>
      <c r="G160" s="46" t="s">
        <v>219</v>
      </c>
    </row>
    <row r="161" s="219" customFormat="1" spans="1:7">
      <c r="A161" s="46" t="s">
        <v>78</v>
      </c>
      <c r="B161" s="224">
        <v>13879136</v>
      </c>
      <c r="C161" s="224">
        <v>13891480</v>
      </c>
      <c r="D161" s="46" t="s">
        <v>359</v>
      </c>
      <c r="E161" s="46" t="s">
        <v>106</v>
      </c>
      <c r="F161" s="46" t="s">
        <v>218</v>
      </c>
      <c r="G161" s="46" t="s">
        <v>219</v>
      </c>
    </row>
    <row r="162" s="219" customFormat="1" spans="1:7">
      <c r="A162" s="46" t="s">
        <v>78</v>
      </c>
      <c r="B162" s="224">
        <v>13942471</v>
      </c>
      <c r="C162" s="224">
        <v>13947286</v>
      </c>
      <c r="D162" s="46" t="s">
        <v>360</v>
      </c>
      <c r="E162" s="46" t="s">
        <v>106</v>
      </c>
      <c r="F162" s="46" t="s">
        <v>226</v>
      </c>
      <c r="G162" s="46" t="s">
        <v>219</v>
      </c>
    </row>
    <row r="163" s="219" customFormat="1" spans="1:7">
      <c r="A163" s="46" t="s">
        <v>78</v>
      </c>
      <c r="B163" s="224">
        <v>14062617</v>
      </c>
      <c r="C163" s="224">
        <v>14095692</v>
      </c>
      <c r="D163" s="46" t="s">
        <v>361</v>
      </c>
      <c r="E163" s="46" t="s">
        <v>106</v>
      </c>
      <c r="F163" s="46" t="s">
        <v>221</v>
      </c>
      <c r="G163" s="46" t="s">
        <v>219</v>
      </c>
    </row>
    <row r="164" s="219" customFormat="1" spans="1:7">
      <c r="A164" s="46" t="s">
        <v>78</v>
      </c>
      <c r="B164" s="224">
        <v>14193931</v>
      </c>
      <c r="C164" s="224">
        <v>14227001</v>
      </c>
      <c r="D164" s="46" t="s">
        <v>362</v>
      </c>
      <c r="E164" s="46" t="s">
        <v>106</v>
      </c>
      <c r="F164" s="46" t="s">
        <v>221</v>
      </c>
      <c r="G164" s="46" t="s">
        <v>219</v>
      </c>
    </row>
    <row r="165" s="219" customFormat="1" spans="1:7">
      <c r="A165" s="46" t="s">
        <v>78</v>
      </c>
      <c r="B165" s="224">
        <v>14293019</v>
      </c>
      <c r="C165" s="224">
        <v>14326093</v>
      </c>
      <c r="D165" s="46" t="s">
        <v>363</v>
      </c>
      <c r="E165" s="46" t="s">
        <v>106</v>
      </c>
      <c r="F165" s="46" t="s">
        <v>221</v>
      </c>
      <c r="G165" s="46" t="s">
        <v>219</v>
      </c>
    </row>
    <row r="166" s="219" customFormat="1" spans="1:7">
      <c r="A166" s="46" t="s">
        <v>78</v>
      </c>
      <c r="B166" s="224">
        <v>14725705</v>
      </c>
      <c r="C166" s="224">
        <v>14738038</v>
      </c>
      <c r="D166" s="46" t="s">
        <v>364</v>
      </c>
      <c r="E166" s="46" t="s">
        <v>106</v>
      </c>
      <c r="F166" s="46" t="s">
        <v>218</v>
      </c>
      <c r="G166" s="46" t="s">
        <v>219</v>
      </c>
    </row>
    <row r="167" s="219" customFormat="1" spans="1:7">
      <c r="A167" s="46" t="s">
        <v>78</v>
      </c>
      <c r="B167" s="224">
        <v>14788938</v>
      </c>
      <c r="C167" s="224">
        <v>14793750</v>
      </c>
      <c r="D167" s="46" t="s">
        <v>365</v>
      </c>
      <c r="E167" s="46" t="s">
        <v>106</v>
      </c>
      <c r="F167" s="46" t="s">
        <v>226</v>
      </c>
      <c r="G167" s="46" t="s">
        <v>219</v>
      </c>
    </row>
    <row r="168" s="219" customFormat="1" spans="1:7">
      <c r="A168" s="46" t="s">
        <v>78</v>
      </c>
      <c r="B168" s="224">
        <v>14883328</v>
      </c>
      <c r="C168" s="224">
        <v>14916409</v>
      </c>
      <c r="D168" s="46" t="s">
        <v>366</v>
      </c>
      <c r="E168" s="46" t="s">
        <v>106</v>
      </c>
      <c r="F168" s="46" t="s">
        <v>221</v>
      </c>
      <c r="G168" s="46" t="s">
        <v>219</v>
      </c>
    </row>
    <row r="169" s="219" customFormat="1" spans="1:7">
      <c r="A169" s="46" t="s">
        <v>78</v>
      </c>
      <c r="B169" s="224">
        <v>14948302</v>
      </c>
      <c r="C169" s="224">
        <v>14981377</v>
      </c>
      <c r="D169" s="46" t="s">
        <v>367</v>
      </c>
      <c r="E169" s="46" t="s">
        <v>106</v>
      </c>
      <c r="F169" s="46" t="s">
        <v>221</v>
      </c>
      <c r="G169" s="46" t="s">
        <v>219</v>
      </c>
    </row>
    <row r="170" s="219" customFormat="1" spans="1:7">
      <c r="A170" s="46" t="s">
        <v>78</v>
      </c>
      <c r="B170" s="224">
        <v>15012104</v>
      </c>
      <c r="C170" s="224">
        <v>15045187</v>
      </c>
      <c r="D170" s="46" t="s">
        <v>368</v>
      </c>
      <c r="E170" s="46" t="s">
        <v>106</v>
      </c>
      <c r="F170" s="46" t="s">
        <v>221</v>
      </c>
      <c r="G170" s="46" t="s">
        <v>219</v>
      </c>
    </row>
    <row r="171" s="219" customFormat="1" spans="1:7">
      <c r="A171" s="46" t="s">
        <v>78</v>
      </c>
      <c r="B171" s="224">
        <v>15062638</v>
      </c>
      <c r="C171" s="224">
        <v>15074959</v>
      </c>
      <c r="D171" s="46" t="s">
        <v>369</v>
      </c>
      <c r="E171" s="46" t="s">
        <v>106</v>
      </c>
      <c r="F171" s="46" t="s">
        <v>218</v>
      </c>
      <c r="G171" s="46" t="s">
        <v>219</v>
      </c>
    </row>
    <row r="172" s="219" customFormat="1" spans="1:7">
      <c r="A172" s="46" t="s">
        <v>78</v>
      </c>
      <c r="B172" s="224">
        <v>15125932</v>
      </c>
      <c r="C172" s="224">
        <v>15130755</v>
      </c>
      <c r="D172" s="46" t="s">
        <v>370</v>
      </c>
      <c r="E172" s="46" t="s">
        <v>106</v>
      </c>
      <c r="F172" s="46" t="s">
        <v>226</v>
      </c>
      <c r="G172" s="46" t="s">
        <v>219</v>
      </c>
    </row>
    <row r="173" s="219" customFormat="1" spans="1:7">
      <c r="A173" s="46" t="s">
        <v>78</v>
      </c>
      <c r="B173" s="224">
        <v>15245939</v>
      </c>
      <c r="C173" s="224">
        <v>15279013</v>
      </c>
      <c r="D173" s="46" t="s">
        <v>371</v>
      </c>
      <c r="E173" s="46" t="s">
        <v>106</v>
      </c>
      <c r="F173" s="46" t="s">
        <v>221</v>
      </c>
      <c r="G173" s="46" t="s">
        <v>219</v>
      </c>
    </row>
    <row r="174" s="219" customFormat="1" spans="1:7">
      <c r="A174" s="46" t="s">
        <v>78</v>
      </c>
      <c r="B174" s="224">
        <v>15367276</v>
      </c>
      <c r="C174" s="224">
        <v>15379599</v>
      </c>
      <c r="D174" s="46" t="s">
        <v>372</v>
      </c>
      <c r="E174" s="46" t="s">
        <v>106</v>
      </c>
      <c r="F174" s="46" t="s">
        <v>218</v>
      </c>
      <c r="G174" s="46" t="s">
        <v>219</v>
      </c>
    </row>
    <row r="175" s="219" customFormat="1" spans="1:7">
      <c r="A175" s="46" t="s">
        <v>78</v>
      </c>
      <c r="B175" s="224">
        <v>15430564</v>
      </c>
      <c r="C175" s="224">
        <v>15435376</v>
      </c>
      <c r="D175" s="46" t="s">
        <v>373</v>
      </c>
      <c r="E175" s="46" t="s">
        <v>106</v>
      </c>
      <c r="F175" s="46" t="s">
        <v>226</v>
      </c>
      <c r="G175" s="46" t="s">
        <v>219</v>
      </c>
    </row>
    <row r="176" s="219" customFormat="1" spans="1:7">
      <c r="A176" s="46" t="s">
        <v>78</v>
      </c>
      <c r="B176" s="224">
        <v>15524952</v>
      </c>
      <c r="C176" s="224">
        <v>15558025</v>
      </c>
      <c r="D176" s="46" t="s">
        <v>374</v>
      </c>
      <c r="E176" s="46" t="s">
        <v>106</v>
      </c>
      <c r="F176" s="46" t="s">
        <v>221</v>
      </c>
      <c r="G176" s="46" t="s">
        <v>219</v>
      </c>
    </row>
    <row r="177" s="219" customFormat="1" spans="1:7">
      <c r="A177" s="46" t="s">
        <v>78</v>
      </c>
      <c r="B177" s="224">
        <v>15589912</v>
      </c>
      <c r="C177" s="224">
        <v>15622984</v>
      </c>
      <c r="D177" s="46" t="s">
        <v>375</v>
      </c>
      <c r="E177" s="46" t="s">
        <v>106</v>
      </c>
      <c r="F177" s="46" t="s">
        <v>221</v>
      </c>
      <c r="G177" s="46" t="s">
        <v>219</v>
      </c>
    </row>
    <row r="178" s="219" customFormat="1" spans="1:7">
      <c r="A178" s="46" t="s">
        <v>78</v>
      </c>
      <c r="B178" s="224">
        <v>16089007</v>
      </c>
      <c r="C178" s="224">
        <v>16122081</v>
      </c>
      <c r="D178" s="46" t="s">
        <v>376</v>
      </c>
      <c r="E178" s="46" t="s">
        <v>106</v>
      </c>
      <c r="F178" s="46" t="s">
        <v>221</v>
      </c>
      <c r="G178" s="46" t="s">
        <v>219</v>
      </c>
    </row>
    <row r="179" s="219" customFormat="1" spans="1:7">
      <c r="A179" s="46" t="s">
        <v>78</v>
      </c>
      <c r="B179" s="224">
        <v>16400179</v>
      </c>
      <c r="C179" s="224">
        <v>16433261</v>
      </c>
      <c r="D179" s="46" t="s">
        <v>377</v>
      </c>
      <c r="E179" s="46" t="s">
        <v>106</v>
      </c>
      <c r="F179" s="46" t="s">
        <v>221</v>
      </c>
      <c r="G179" s="46" t="s">
        <v>219</v>
      </c>
    </row>
    <row r="180" s="219" customFormat="1" spans="1:7">
      <c r="A180" s="46" t="s">
        <v>78</v>
      </c>
      <c r="B180" s="224">
        <v>16520091</v>
      </c>
      <c r="C180" s="224">
        <v>16553163</v>
      </c>
      <c r="D180" s="46" t="s">
        <v>378</v>
      </c>
      <c r="E180" s="46" t="s">
        <v>106</v>
      </c>
      <c r="F180" s="46" t="s">
        <v>221</v>
      </c>
      <c r="G180" s="46" t="s">
        <v>219</v>
      </c>
    </row>
    <row r="181" s="219" customFormat="1" spans="1:7">
      <c r="A181" s="46" t="s">
        <v>78</v>
      </c>
      <c r="B181" s="224">
        <v>16667625</v>
      </c>
      <c r="C181" s="224">
        <v>16700735</v>
      </c>
      <c r="D181" s="46" t="s">
        <v>379</v>
      </c>
      <c r="E181" s="46" t="s">
        <v>106</v>
      </c>
      <c r="F181" s="46" t="s">
        <v>221</v>
      </c>
      <c r="G181" s="46" t="s">
        <v>219</v>
      </c>
    </row>
    <row r="182" s="219" customFormat="1" spans="1:7">
      <c r="A182" s="46" t="s">
        <v>78</v>
      </c>
      <c r="B182" s="224">
        <v>16782302</v>
      </c>
      <c r="C182" s="224">
        <v>16798132</v>
      </c>
      <c r="D182" s="46" t="s">
        <v>380</v>
      </c>
      <c r="E182" s="46" t="s">
        <v>106</v>
      </c>
      <c r="F182" s="46" t="s">
        <v>381</v>
      </c>
      <c r="G182" s="46" t="s">
        <v>219</v>
      </c>
    </row>
    <row r="183" s="219" customFormat="1" spans="1:7">
      <c r="A183" s="46" t="s">
        <v>78</v>
      </c>
      <c r="B183" s="224">
        <v>16903036</v>
      </c>
      <c r="C183" s="224">
        <v>16936111</v>
      </c>
      <c r="D183" s="46" t="s">
        <v>382</v>
      </c>
      <c r="E183" s="46" t="s">
        <v>106</v>
      </c>
      <c r="F183" s="46" t="s">
        <v>221</v>
      </c>
      <c r="G183" s="46" t="s">
        <v>219</v>
      </c>
    </row>
    <row r="184" s="219" customFormat="1" spans="1:7">
      <c r="A184" s="46" t="s">
        <v>78</v>
      </c>
      <c r="B184" s="224">
        <v>17048042</v>
      </c>
      <c r="C184" s="224">
        <v>17081126</v>
      </c>
      <c r="D184" s="46" t="s">
        <v>383</v>
      </c>
      <c r="E184" s="46" t="s">
        <v>106</v>
      </c>
      <c r="F184" s="46" t="s">
        <v>221</v>
      </c>
      <c r="G184" s="46" t="s">
        <v>219</v>
      </c>
    </row>
    <row r="185" s="219" customFormat="1" spans="1:7">
      <c r="A185" s="46" t="s">
        <v>78</v>
      </c>
      <c r="B185" s="224">
        <v>17157810</v>
      </c>
      <c r="C185" s="224">
        <v>17190880</v>
      </c>
      <c r="D185" s="46" t="s">
        <v>384</v>
      </c>
      <c r="E185" s="46" t="s">
        <v>106</v>
      </c>
      <c r="F185" s="46" t="s">
        <v>221</v>
      </c>
      <c r="G185" s="46" t="s">
        <v>219</v>
      </c>
    </row>
    <row r="186" s="219" customFormat="1" spans="1:7">
      <c r="A186" s="46" t="s">
        <v>78</v>
      </c>
      <c r="B186" s="224">
        <v>17342692</v>
      </c>
      <c r="C186" s="224">
        <v>17355029</v>
      </c>
      <c r="D186" s="46" t="s">
        <v>385</v>
      </c>
      <c r="E186" s="46" t="s">
        <v>106</v>
      </c>
      <c r="F186" s="46" t="s">
        <v>218</v>
      </c>
      <c r="G186" s="46" t="s">
        <v>219</v>
      </c>
    </row>
    <row r="187" s="219" customFormat="1" spans="1:7">
      <c r="A187" s="46" t="s">
        <v>78</v>
      </c>
      <c r="B187" s="224">
        <v>17406015</v>
      </c>
      <c r="C187" s="224">
        <v>17410831</v>
      </c>
      <c r="D187" s="46" t="s">
        <v>386</v>
      </c>
      <c r="E187" s="46" t="s">
        <v>106</v>
      </c>
      <c r="F187" s="46" t="s">
        <v>226</v>
      </c>
      <c r="G187" s="46" t="s">
        <v>219</v>
      </c>
    </row>
    <row r="188" s="219" customFormat="1" spans="1:7">
      <c r="A188" s="46" t="s">
        <v>78</v>
      </c>
      <c r="B188" s="224">
        <v>17526027</v>
      </c>
      <c r="C188" s="224">
        <v>17559097</v>
      </c>
      <c r="D188" s="46" t="s">
        <v>387</v>
      </c>
      <c r="E188" s="46" t="s">
        <v>106</v>
      </c>
      <c r="F188" s="46" t="s">
        <v>221</v>
      </c>
      <c r="G188" s="46" t="s">
        <v>219</v>
      </c>
    </row>
    <row r="189" s="219" customFormat="1" spans="1:7">
      <c r="A189" s="46" t="s">
        <v>78</v>
      </c>
      <c r="B189" s="224">
        <v>17647609</v>
      </c>
      <c r="C189" s="224">
        <v>17679549</v>
      </c>
      <c r="D189" s="46" t="s">
        <v>388</v>
      </c>
      <c r="E189" s="46" t="s">
        <v>106</v>
      </c>
      <c r="F189" s="46" t="s">
        <v>221</v>
      </c>
      <c r="G189" s="46" t="s">
        <v>219</v>
      </c>
    </row>
    <row r="190" s="219" customFormat="1" spans="1:7">
      <c r="A190" s="46" t="s">
        <v>79</v>
      </c>
      <c r="B190" s="224">
        <v>15211526</v>
      </c>
      <c r="C190" s="224">
        <v>15227338</v>
      </c>
      <c r="D190" s="46" t="s">
        <v>389</v>
      </c>
      <c r="E190" s="46" t="s">
        <v>106</v>
      </c>
      <c r="F190" s="46" t="s">
        <v>381</v>
      </c>
      <c r="G190" s="46" t="s">
        <v>219</v>
      </c>
    </row>
    <row r="191" s="1" customFormat="1" spans="1:7">
      <c r="A191" s="46" t="s">
        <v>79</v>
      </c>
      <c r="B191" s="224">
        <v>68534921</v>
      </c>
      <c r="C191" s="224">
        <v>68535511</v>
      </c>
      <c r="D191" s="46" t="s">
        <v>390</v>
      </c>
      <c r="E191" s="46" t="s">
        <v>106</v>
      </c>
      <c r="F191" s="46" t="s">
        <v>391</v>
      </c>
      <c r="G191" s="46" t="s">
        <v>392</v>
      </c>
    </row>
    <row r="192" s="1" customFormat="1" spans="1:7">
      <c r="A192" s="46" t="s">
        <v>80</v>
      </c>
      <c r="B192" s="224">
        <v>13568723</v>
      </c>
      <c r="C192" s="224">
        <v>13573529</v>
      </c>
      <c r="D192" s="46" t="s">
        <v>393</v>
      </c>
      <c r="E192" s="46" t="s">
        <v>106</v>
      </c>
      <c r="F192" s="46" t="s">
        <v>226</v>
      </c>
      <c r="G192" s="46" t="s">
        <v>219</v>
      </c>
    </row>
    <row r="193" s="1" customFormat="1" spans="1:7">
      <c r="A193" s="46" t="s">
        <v>80</v>
      </c>
      <c r="B193" s="224">
        <v>13691804</v>
      </c>
      <c r="C193" s="224">
        <v>13724874</v>
      </c>
      <c r="D193" s="46" t="s">
        <v>394</v>
      </c>
      <c r="E193" s="46" t="s">
        <v>106</v>
      </c>
      <c r="F193" s="46" t="s">
        <v>221</v>
      </c>
      <c r="G193" s="46" t="s">
        <v>219</v>
      </c>
    </row>
    <row r="194" s="1" customFormat="1" spans="1:7">
      <c r="A194" s="46" t="s">
        <v>81</v>
      </c>
      <c r="B194" s="224">
        <v>14209726</v>
      </c>
      <c r="C194" s="224">
        <v>14210688</v>
      </c>
      <c r="D194" s="46" t="s">
        <v>395</v>
      </c>
      <c r="E194" s="46" t="s">
        <v>106</v>
      </c>
      <c r="F194" s="46" t="s">
        <v>396</v>
      </c>
      <c r="G194" s="46" t="s">
        <v>397</v>
      </c>
    </row>
    <row r="195" s="1" customFormat="1" spans="1:7">
      <c r="A195" s="46" t="s">
        <v>81</v>
      </c>
      <c r="B195" s="224">
        <v>14233407</v>
      </c>
      <c r="C195" s="224">
        <v>14234318</v>
      </c>
      <c r="D195" s="46" t="s">
        <v>398</v>
      </c>
      <c r="E195" s="46" t="s">
        <v>106</v>
      </c>
      <c r="F195" s="46" t="s">
        <v>399</v>
      </c>
      <c r="G195" s="46" t="s">
        <v>397</v>
      </c>
    </row>
    <row r="196" s="1" customFormat="1" spans="1:7">
      <c r="A196" s="46" t="s">
        <v>81</v>
      </c>
      <c r="B196" s="224">
        <v>14686878</v>
      </c>
      <c r="C196" s="224">
        <v>14687807</v>
      </c>
      <c r="D196" s="46" t="s">
        <v>400</v>
      </c>
      <c r="E196" s="46" t="s">
        <v>106</v>
      </c>
      <c r="F196" s="46" t="s">
        <v>401</v>
      </c>
      <c r="G196" s="46" t="s">
        <v>402</v>
      </c>
    </row>
    <row r="197" s="1" customFormat="1" spans="1:7">
      <c r="A197" s="46" t="s">
        <v>81</v>
      </c>
      <c r="B197" s="224">
        <v>14702826</v>
      </c>
      <c r="C197" s="224">
        <v>14703377</v>
      </c>
      <c r="D197" s="46" t="s">
        <v>403</v>
      </c>
      <c r="E197" s="46" t="s">
        <v>106</v>
      </c>
      <c r="F197" s="46" t="s">
        <v>404</v>
      </c>
      <c r="G197" s="46" t="s">
        <v>405</v>
      </c>
    </row>
    <row r="198" s="1" customFormat="1" spans="1:7">
      <c r="A198" s="46" t="s">
        <v>81</v>
      </c>
      <c r="B198" s="224">
        <v>14763237</v>
      </c>
      <c r="C198" s="224">
        <v>14764729</v>
      </c>
      <c r="D198" s="46" t="s">
        <v>406</v>
      </c>
      <c r="E198" s="46" t="s">
        <v>106</v>
      </c>
      <c r="F198" s="46" t="s">
        <v>407</v>
      </c>
      <c r="G198" s="46" t="s">
        <v>408</v>
      </c>
    </row>
    <row r="199" s="1" customFormat="1" spans="1:7">
      <c r="A199" s="46" t="s">
        <v>81</v>
      </c>
      <c r="B199" s="224">
        <v>44141371</v>
      </c>
      <c r="C199" s="224">
        <v>44142321</v>
      </c>
      <c r="D199" s="46" t="s">
        <v>409</v>
      </c>
      <c r="E199" s="46" t="s">
        <v>113</v>
      </c>
      <c r="F199" s="46" t="s">
        <v>410</v>
      </c>
      <c r="G199" s="46" t="s">
        <v>411</v>
      </c>
    </row>
    <row r="200" s="1" customFormat="1" spans="1:7">
      <c r="A200" s="46" t="s">
        <v>81</v>
      </c>
      <c r="B200" s="224">
        <v>44411361</v>
      </c>
      <c r="C200" s="224">
        <v>44412293</v>
      </c>
      <c r="D200" s="46" t="s">
        <v>412</v>
      </c>
      <c r="E200" s="46" t="s">
        <v>106</v>
      </c>
      <c r="F200" s="46" t="s">
        <v>413</v>
      </c>
      <c r="G200" s="46" t="s">
        <v>414</v>
      </c>
    </row>
    <row r="201" s="1" customFormat="1" spans="1:7">
      <c r="A201" s="46" t="s">
        <v>81</v>
      </c>
      <c r="B201" s="224">
        <v>44419756</v>
      </c>
      <c r="C201" s="224">
        <v>44420688</v>
      </c>
      <c r="D201" s="46" t="s">
        <v>415</v>
      </c>
      <c r="E201" s="46" t="s">
        <v>106</v>
      </c>
      <c r="F201" s="46" t="s">
        <v>416</v>
      </c>
      <c r="G201" s="46" t="s">
        <v>417</v>
      </c>
    </row>
    <row r="202" s="1" customFormat="1" spans="1:7">
      <c r="A202" s="46" t="s">
        <v>81</v>
      </c>
      <c r="B202" s="224">
        <v>44448307</v>
      </c>
      <c r="C202" s="224">
        <v>44449239</v>
      </c>
      <c r="D202" s="46" t="s">
        <v>418</v>
      </c>
      <c r="E202" s="46" t="s">
        <v>113</v>
      </c>
      <c r="F202" s="46" t="s">
        <v>416</v>
      </c>
      <c r="G202" s="46" t="s">
        <v>417</v>
      </c>
    </row>
    <row r="203" s="1" customFormat="1" spans="1:7">
      <c r="A203" s="46" t="s">
        <v>82</v>
      </c>
      <c r="B203" s="224">
        <v>10560238</v>
      </c>
      <c r="C203" s="224">
        <v>10592225</v>
      </c>
      <c r="D203" s="46" t="s">
        <v>419</v>
      </c>
      <c r="E203" s="46" t="s">
        <v>106</v>
      </c>
      <c r="F203" s="46" t="s">
        <v>221</v>
      </c>
      <c r="G203" s="46" t="s">
        <v>219</v>
      </c>
    </row>
    <row r="204" s="1" customFormat="1" spans="1:7">
      <c r="A204" s="46" t="s">
        <v>82</v>
      </c>
      <c r="B204" s="224">
        <v>10711036</v>
      </c>
      <c r="C204" s="224">
        <v>10711968</v>
      </c>
      <c r="D204" s="46" t="s">
        <v>420</v>
      </c>
      <c r="E204" s="46" t="s">
        <v>106</v>
      </c>
      <c r="F204" s="46" t="s">
        <v>421</v>
      </c>
      <c r="G204" s="46" t="s">
        <v>422</v>
      </c>
    </row>
    <row r="205" s="1" customFormat="1" spans="1:7">
      <c r="A205" s="46" t="s">
        <v>82</v>
      </c>
      <c r="B205" s="224">
        <v>10863879</v>
      </c>
      <c r="C205" s="224">
        <v>10864811</v>
      </c>
      <c r="D205" s="46" t="s">
        <v>423</v>
      </c>
      <c r="E205" s="46" t="s">
        <v>106</v>
      </c>
      <c r="F205" s="46" t="s">
        <v>424</v>
      </c>
      <c r="G205" s="46" t="s">
        <v>422</v>
      </c>
    </row>
    <row r="206" s="1" customFormat="1" spans="1:7">
      <c r="A206" s="46" t="s">
        <v>82</v>
      </c>
      <c r="B206" s="224">
        <v>12410319</v>
      </c>
      <c r="C206" s="224">
        <v>12411251</v>
      </c>
      <c r="D206" s="46" t="s">
        <v>425</v>
      </c>
      <c r="E206" s="46" t="s">
        <v>113</v>
      </c>
      <c r="F206" s="46" t="s">
        <v>421</v>
      </c>
      <c r="G206" s="46" t="s">
        <v>422</v>
      </c>
    </row>
    <row r="207" s="1" customFormat="1" spans="1:7">
      <c r="A207" s="46" t="s">
        <v>82</v>
      </c>
      <c r="B207" s="224">
        <v>74162662</v>
      </c>
      <c r="C207" s="224">
        <v>74164922</v>
      </c>
      <c r="D207" s="46" t="s">
        <v>426</v>
      </c>
      <c r="E207" s="46" t="s">
        <v>113</v>
      </c>
      <c r="F207" s="46" t="s">
        <v>427</v>
      </c>
      <c r="G207" s="46" t="s">
        <v>428</v>
      </c>
    </row>
    <row r="208" s="1" customFormat="1" spans="1:7">
      <c r="A208" s="46" t="s">
        <v>82</v>
      </c>
      <c r="B208" s="224">
        <v>74191848</v>
      </c>
      <c r="C208" s="224">
        <v>74199227</v>
      </c>
      <c r="D208" s="46" t="s">
        <v>429</v>
      </c>
      <c r="E208" s="46" t="s">
        <v>113</v>
      </c>
      <c r="F208" s="46" t="s">
        <v>427</v>
      </c>
      <c r="G208" s="46" t="s">
        <v>428</v>
      </c>
    </row>
    <row r="209" s="1" customFormat="1" spans="1:7">
      <c r="A209" s="46" t="s">
        <v>83</v>
      </c>
      <c r="B209" s="224">
        <v>4661235</v>
      </c>
      <c r="C209" s="224">
        <v>4692980</v>
      </c>
      <c r="D209" s="46" t="s">
        <v>430</v>
      </c>
      <c r="E209" s="46" t="s">
        <v>106</v>
      </c>
      <c r="F209" s="46" t="s">
        <v>221</v>
      </c>
      <c r="G209" s="46" t="s">
        <v>219</v>
      </c>
    </row>
    <row r="210" s="1" customFormat="1" spans="1:7">
      <c r="A210" s="46" t="s">
        <v>83</v>
      </c>
      <c r="B210" s="224">
        <v>4819094</v>
      </c>
      <c r="C210" s="224">
        <v>4819555</v>
      </c>
      <c r="D210" s="46" t="s">
        <v>431</v>
      </c>
      <c r="E210" s="46" t="s">
        <v>106</v>
      </c>
      <c r="F210" s="46" t="s">
        <v>432</v>
      </c>
      <c r="G210" s="46" t="s">
        <v>433</v>
      </c>
    </row>
    <row r="211" s="1" customFormat="1" spans="1:7">
      <c r="A211" s="46" t="s">
        <v>83</v>
      </c>
      <c r="B211" s="224">
        <v>5129333</v>
      </c>
      <c r="C211" s="224">
        <v>5161105</v>
      </c>
      <c r="D211" s="46" t="s">
        <v>434</v>
      </c>
      <c r="E211" s="46" t="s">
        <v>106</v>
      </c>
      <c r="F211" s="46" t="s">
        <v>221</v>
      </c>
      <c r="G211" s="46" t="s">
        <v>219</v>
      </c>
    </row>
    <row r="212" s="1" customFormat="1" spans="1:7">
      <c r="A212" s="46" t="s">
        <v>83</v>
      </c>
      <c r="B212" s="224">
        <v>5245218</v>
      </c>
      <c r="C212" s="224">
        <v>5250009</v>
      </c>
      <c r="D212" s="46" t="s">
        <v>435</v>
      </c>
      <c r="E212" s="46" t="s">
        <v>106</v>
      </c>
      <c r="F212" s="46" t="s">
        <v>226</v>
      </c>
      <c r="G212" s="46" t="s">
        <v>219</v>
      </c>
    </row>
    <row r="213" s="1" customFormat="1" spans="1:7">
      <c r="A213" s="46" t="s">
        <v>83</v>
      </c>
      <c r="B213" s="224">
        <v>5348071</v>
      </c>
      <c r="C213" s="224">
        <v>5379840</v>
      </c>
      <c r="D213" s="46" t="s">
        <v>436</v>
      </c>
      <c r="E213" s="46" t="s">
        <v>106</v>
      </c>
      <c r="F213" s="46" t="s">
        <v>221</v>
      </c>
      <c r="G213" s="46" t="s">
        <v>219</v>
      </c>
    </row>
    <row r="214" s="1" customFormat="1" spans="1:7">
      <c r="A214" s="46" t="s">
        <v>83</v>
      </c>
      <c r="B214" s="224">
        <v>5467173</v>
      </c>
      <c r="C214" s="224">
        <v>5467634</v>
      </c>
      <c r="D214" s="46" t="s">
        <v>437</v>
      </c>
      <c r="E214" s="46" t="s">
        <v>106</v>
      </c>
      <c r="F214" s="46" t="s">
        <v>432</v>
      </c>
      <c r="G214" s="46" t="s">
        <v>433</v>
      </c>
    </row>
    <row r="215" s="1" customFormat="1" spans="1:7">
      <c r="A215" s="46" t="s">
        <v>83</v>
      </c>
      <c r="B215" s="224">
        <v>5672014</v>
      </c>
      <c r="C215" s="224">
        <v>5676805</v>
      </c>
      <c r="D215" s="46" t="s">
        <v>438</v>
      </c>
      <c r="E215" s="46" t="s">
        <v>106</v>
      </c>
      <c r="F215" s="46" t="s">
        <v>226</v>
      </c>
      <c r="G215" s="46" t="s">
        <v>219</v>
      </c>
    </row>
    <row r="216" s="1" customFormat="1" spans="1:7">
      <c r="A216" s="46" t="s">
        <v>83</v>
      </c>
      <c r="B216" s="224">
        <v>5779358</v>
      </c>
      <c r="C216" s="224">
        <v>5811295</v>
      </c>
      <c r="D216" s="46" t="s">
        <v>439</v>
      </c>
      <c r="E216" s="46" t="s">
        <v>106</v>
      </c>
      <c r="F216" s="46" t="s">
        <v>221</v>
      </c>
      <c r="G216" s="46" t="s">
        <v>219</v>
      </c>
    </row>
    <row r="217" s="1" customFormat="1" spans="1:7">
      <c r="A217" s="46" t="s">
        <v>83</v>
      </c>
      <c r="B217" s="224">
        <v>8333563</v>
      </c>
      <c r="C217" s="224">
        <v>8337857</v>
      </c>
      <c r="D217" s="46" t="s">
        <v>440</v>
      </c>
      <c r="E217" s="46" t="s">
        <v>113</v>
      </c>
      <c r="F217" s="46" t="s">
        <v>441</v>
      </c>
      <c r="G217" s="46" t="s">
        <v>442</v>
      </c>
    </row>
    <row r="218" s="1" customFormat="1" spans="1:7">
      <c r="A218" s="46" t="s">
        <v>83</v>
      </c>
      <c r="B218" s="224">
        <v>8343965</v>
      </c>
      <c r="C218" s="224">
        <v>8348255</v>
      </c>
      <c r="D218" s="46" t="s">
        <v>443</v>
      </c>
      <c r="E218" s="46" t="s">
        <v>113</v>
      </c>
      <c r="F218" s="46" t="s">
        <v>441</v>
      </c>
      <c r="G218" s="46" t="s">
        <v>442</v>
      </c>
    </row>
    <row r="219" s="1" customFormat="1" spans="1:7">
      <c r="A219" s="46" t="s">
        <v>47</v>
      </c>
      <c r="B219" s="224">
        <v>8638898</v>
      </c>
      <c r="C219" s="224">
        <v>8671980</v>
      </c>
      <c r="D219" s="46" t="s">
        <v>444</v>
      </c>
      <c r="E219" s="46" t="s">
        <v>106</v>
      </c>
      <c r="F219" s="46" t="s">
        <v>221</v>
      </c>
      <c r="G219" s="46" t="s">
        <v>219</v>
      </c>
    </row>
    <row r="220" s="1" customFormat="1" spans="1:7">
      <c r="A220" s="46" t="s">
        <v>47</v>
      </c>
      <c r="B220" s="224">
        <v>8694166</v>
      </c>
      <c r="C220" s="224">
        <v>8733262</v>
      </c>
      <c r="D220" s="46" t="s">
        <v>445</v>
      </c>
      <c r="E220" s="46" t="s">
        <v>106</v>
      </c>
      <c r="F220" s="46" t="s">
        <v>218</v>
      </c>
      <c r="G220" s="46" t="s">
        <v>219</v>
      </c>
    </row>
    <row r="221" s="1" customFormat="1" spans="1:7">
      <c r="A221" s="46" t="s">
        <v>47</v>
      </c>
      <c r="B221" s="224">
        <v>8757441</v>
      </c>
      <c r="C221" s="224">
        <v>8762233</v>
      </c>
      <c r="D221" s="46" t="s">
        <v>446</v>
      </c>
      <c r="E221" s="46" t="s">
        <v>106</v>
      </c>
      <c r="F221" s="46" t="s">
        <v>226</v>
      </c>
      <c r="G221" s="46" t="s">
        <v>219</v>
      </c>
    </row>
    <row r="222" s="1" customFormat="1" spans="1:7">
      <c r="A222" s="46" t="s">
        <v>47</v>
      </c>
      <c r="B222" s="224">
        <v>16124598</v>
      </c>
      <c r="C222" s="224">
        <v>16133676</v>
      </c>
      <c r="D222" s="46" t="s">
        <v>447</v>
      </c>
      <c r="E222" s="46" t="s">
        <v>106</v>
      </c>
      <c r="F222" s="46" t="s">
        <v>448</v>
      </c>
      <c r="G222" s="46" t="s">
        <v>449</v>
      </c>
    </row>
    <row r="223" s="1" customFormat="1" spans="1:7">
      <c r="A223" s="46" t="s">
        <v>48</v>
      </c>
      <c r="B223" s="224">
        <v>10150477</v>
      </c>
      <c r="C223" s="224">
        <v>10160056</v>
      </c>
      <c r="D223" s="46" t="s">
        <v>450</v>
      </c>
      <c r="E223" s="46" t="s">
        <v>113</v>
      </c>
      <c r="F223" s="46" t="s">
        <v>451</v>
      </c>
      <c r="G223" s="46" t="s">
        <v>452</v>
      </c>
    </row>
    <row r="224" s="1" customFormat="1" spans="1:7">
      <c r="A224" s="46" t="s">
        <v>48</v>
      </c>
      <c r="B224" s="224">
        <v>10207601</v>
      </c>
      <c r="C224" s="224">
        <v>10214607</v>
      </c>
      <c r="D224" s="46" t="s">
        <v>453</v>
      </c>
      <c r="E224" s="46" t="s">
        <v>113</v>
      </c>
      <c r="F224" s="46" t="s">
        <v>454</v>
      </c>
      <c r="G224" s="46" t="s">
        <v>455</v>
      </c>
    </row>
    <row r="225" s="1" customFormat="1" spans="1:7">
      <c r="A225" s="46" t="s">
        <v>48</v>
      </c>
      <c r="B225" s="224">
        <v>10229191</v>
      </c>
      <c r="C225" s="224">
        <v>10230686</v>
      </c>
      <c r="D225" s="46" t="s">
        <v>456</v>
      </c>
      <c r="E225" s="46" t="s">
        <v>113</v>
      </c>
      <c r="F225" s="46" t="s">
        <v>457</v>
      </c>
      <c r="G225" s="46" t="s">
        <v>458</v>
      </c>
    </row>
    <row r="226" s="1" customFormat="1" spans="1:7">
      <c r="A226" s="46" t="s">
        <v>48</v>
      </c>
      <c r="B226" s="224">
        <v>10288499</v>
      </c>
      <c r="C226" s="224">
        <v>10289994</v>
      </c>
      <c r="D226" s="46" t="s">
        <v>459</v>
      </c>
      <c r="E226" s="46" t="s">
        <v>106</v>
      </c>
      <c r="F226" s="46" t="s">
        <v>457</v>
      </c>
      <c r="G226" s="46" t="s">
        <v>458</v>
      </c>
    </row>
    <row r="227" s="1" customFormat="1" spans="1:7">
      <c r="A227" s="46" t="s">
        <v>48</v>
      </c>
      <c r="B227" s="224">
        <v>10304563</v>
      </c>
      <c r="C227" s="224">
        <v>10311564</v>
      </c>
      <c r="D227" s="46" t="s">
        <v>460</v>
      </c>
      <c r="E227" s="46" t="s">
        <v>106</v>
      </c>
      <c r="F227" s="46" t="s">
        <v>454</v>
      </c>
      <c r="G227" s="46" t="s">
        <v>455</v>
      </c>
    </row>
    <row r="228" s="1" customFormat="1" spans="1:7">
      <c r="A228" s="46" t="s">
        <v>48</v>
      </c>
      <c r="B228" s="224">
        <v>10359097</v>
      </c>
      <c r="C228" s="224">
        <v>10368688</v>
      </c>
      <c r="D228" s="46" t="s">
        <v>461</v>
      </c>
      <c r="E228" s="46" t="s">
        <v>106</v>
      </c>
      <c r="F228" s="46" t="s">
        <v>451</v>
      </c>
      <c r="G228" s="46" t="s">
        <v>452</v>
      </c>
    </row>
    <row r="229" s="1" customFormat="1" spans="1:7">
      <c r="A229" s="46" t="s">
        <v>48</v>
      </c>
      <c r="B229" s="224">
        <v>56030856</v>
      </c>
      <c r="C229" s="224">
        <v>56041469</v>
      </c>
      <c r="D229" s="46" t="s">
        <v>462</v>
      </c>
      <c r="E229" s="46" t="s">
        <v>113</v>
      </c>
      <c r="F229" s="46" t="s">
        <v>463</v>
      </c>
      <c r="G229" s="46" t="s">
        <v>464</v>
      </c>
    </row>
    <row r="230" s="1" customFormat="1" spans="1:7">
      <c r="A230" s="46" t="s">
        <v>48</v>
      </c>
      <c r="B230" s="224">
        <v>56100939</v>
      </c>
      <c r="C230" s="224">
        <v>56111557</v>
      </c>
      <c r="D230" s="46" t="s">
        <v>465</v>
      </c>
      <c r="E230" s="46" t="s">
        <v>106</v>
      </c>
      <c r="F230" s="46" t="s">
        <v>463</v>
      </c>
      <c r="G230" s="46" t="s">
        <v>464</v>
      </c>
    </row>
    <row r="231" s="1" customFormat="1" spans="1:7">
      <c r="A231" s="46" t="s">
        <v>49</v>
      </c>
      <c r="B231" s="224">
        <v>5225458</v>
      </c>
      <c r="C231" s="224">
        <v>5229106</v>
      </c>
      <c r="D231" s="46" t="s">
        <v>466</v>
      </c>
      <c r="E231" s="46" t="s">
        <v>106</v>
      </c>
      <c r="F231" s="46" t="s">
        <v>467</v>
      </c>
      <c r="G231" s="46" t="s">
        <v>468</v>
      </c>
    </row>
    <row r="232" s="1" customFormat="1" spans="1:7">
      <c r="A232" s="46" t="s">
        <v>49</v>
      </c>
      <c r="B232" s="224">
        <v>5298119</v>
      </c>
      <c r="C232" s="224">
        <v>5301766</v>
      </c>
      <c r="D232" s="46" t="s">
        <v>469</v>
      </c>
      <c r="E232" s="46" t="s">
        <v>113</v>
      </c>
      <c r="F232" s="46" t="s">
        <v>467</v>
      </c>
      <c r="G232" s="46" t="s">
        <v>468</v>
      </c>
    </row>
    <row r="233" s="1" customFormat="1" spans="1:7">
      <c r="A233" s="46" t="s">
        <v>49</v>
      </c>
      <c r="B233" s="224">
        <v>5332449</v>
      </c>
      <c r="C233" s="224">
        <v>5336381</v>
      </c>
      <c r="D233" s="46" t="s">
        <v>470</v>
      </c>
      <c r="E233" s="46" t="s">
        <v>113</v>
      </c>
      <c r="F233" s="46" t="s">
        <v>471</v>
      </c>
      <c r="G233" s="46" t="s">
        <v>468</v>
      </c>
    </row>
    <row r="234" s="1" customFormat="1" spans="1:7">
      <c r="A234" s="46" t="s">
        <v>49</v>
      </c>
      <c r="B234" s="224">
        <v>5438477</v>
      </c>
      <c r="C234" s="224">
        <v>5442409</v>
      </c>
      <c r="D234" s="46" t="s">
        <v>472</v>
      </c>
      <c r="E234" s="46" t="s">
        <v>106</v>
      </c>
      <c r="F234" s="46" t="s">
        <v>471</v>
      </c>
      <c r="G234" s="46" t="s">
        <v>468</v>
      </c>
    </row>
    <row r="235" s="1" customFormat="1" spans="1:7">
      <c r="A235" s="46" t="s">
        <v>49</v>
      </c>
      <c r="B235" s="224">
        <v>5472794</v>
      </c>
      <c r="C235" s="224">
        <v>5476726</v>
      </c>
      <c r="D235" s="46" t="s">
        <v>473</v>
      </c>
      <c r="E235" s="46" t="s">
        <v>106</v>
      </c>
      <c r="F235" s="46" t="s">
        <v>471</v>
      </c>
      <c r="G235" s="46" t="s">
        <v>468</v>
      </c>
    </row>
    <row r="236" s="1" customFormat="1" spans="1:7">
      <c r="A236" s="46" t="s">
        <v>49</v>
      </c>
      <c r="B236" s="224">
        <v>10682083</v>
      </c>
      <c r="C236" s="224">
        <v>10686314</v>
      </c>
      <c r="D236" s="46" t="s">
        <v>474</v>
      </c>
      <c r="E236" s="46" t="s">
        <v>106</v>
      </c>
      <c r="F236" s="46" t="s">
        <v>475</v>
      </c>
      <c r="G236" s="46" t="s">
        <v>476</v>
      </c>
    </row>
    <row r="237" s="1" customFormat="1" spans="1:7">
      <c r="A237" s="46" t="s">
        <v>49</v>
      </c>
      <c r="B237" s="224">
        <v>10690707</v>
      </c>
      <c r="C237" s="224">
        <v>10693366</v>
      </c>
      <c r="D237" s="46" t="s">
        <v>477</v>
      </c>
      <c r="E237" s="46" t="s">
        <v>106</v>
      </c>
      <c r="F237" s="46" t="s">
        <v>478</v>
      </c>
      <c r="G237" s="46" t="s">
        <v>476</v>
      </c>
    </row>
    <row r="238" s="1" customFormat="1" spans="1:7">
      <c r="A238" s="46" t="s">
        <v>49</v>
      </c>
      <c r="B238" s="224">
        <v>10695020</v>
      </c>
      <c r="C238" s="224">
        <v>10697679</v>
      </c>
      <c r="D238" s="46" t="s">
        <v>479</v>
      </c>
      <c r="E238" s="46" t="s">
        <v>106</v>
      </c>
      <c r="F238" s="46" t="s">
        <v>478</v>
      </c>
      <c r="G238" s="46" t="s">
        <v>476</v>
      </c>
    </row>
    <row r="239" s="1" customFormat="1" spans="1:7">
      <c r="A239" s="46" t="s">
        <v>49</v>
      </c>
      <c r="B239" s="224">
        <v>10699333</v>
      </c>
      <c r="C239" s="224">
        <v>10701992</v>
      </c>
      <c r="D239" s="46" t="s">
        <v>480</v>
      </c>
      <c r="E239" s="46" t="s">
        <v>106</v>
      </c>
      <c r="F239" s="46" t="s">
        <v>478</v>
      </c>
      <c r="G239" s="46" t="s">
        <v>476</v>
      </c>
    </row>
    <row r="240" s="1" customFormat="1" spans="1:7">
      <c r="A240" s="46" t="s">
        <v>49</v>
      </c>
      <c r="B240" s="224">
        <v>10703646</v>
      </c>
      <c r="C240" s="224">
        <v>10706305</v>
      </c>
      <c r="D240" s="46" t="s">
        <v>481</v>
      </c>
      <c r="E240" s="46" t="s">
        <v>106</v>
      </c>
      <c r="F240" s="46" t="s">
        <v>478</v>
      </c>
      <c r="G240" s="46" t="s">
        <v>476</v>
      </c>
    </row>
    <row r="241" s="1" customFormat="1" spans="1:7">
      <c r="A241" s="46" t="s">
        <v>49</v>
      </c>
      <c r="B241" s="224">
        <v>10707959</v>
      </c>
      <c r="C241" s="224">
        <v>10710619</v>
      </c>
      <c r="D241" s="46" t="s">
        <v>482</v>
      </c>
      <c r="E241" s="46" t="s">
        <v>106</v>
      </c>
      <c r="F241" s="46" t="s">
        <v>478</v>
      </c>
      <c r="G241" s="46" t="s">
        <v>476</v>
      </c>
    </row>
    <row r="242" s="1" customFormat="1" spans="1:7">
      <c r="A242" s="46" t="s">
        <v>49</v>
      </c>
      <c r="B242" s="224">
        <v>10728998</v>
      </c>
      <c r="C242" s="224">
        <v>10733226</v>
      </c>
      <c r="D242" s="46" t="s">
        <v>483</v>
      </c>
      <c r="E242" s="46" t="s">
        <v>113</v>
      </c>
      <c r="F242" s="46" t="s">
        <v>475</v>
      </c>
      <c r="G242" s="46" t="s">
        <v>476</v>
      </c>
    </row>
    <row r="243" s="1" customFormat="1" spans="1:7">
      <c r="A243" s="46" t="s">
        <v>49</v>
      </c>
      <c r="B243" s="224">
        <v>20098494</v>
      </c>
      <c r="C243" s="224">
        <v>20110950</v>
      </c>
      <c r="D243" s="46" t="s">
        <v>484</v>
      </c>
      <c r="E243" s="46" t="s">
        <v>106</v>
      </c>
      <c r="F243" s="46" t="s">
        <v>485</v>
      </c>
      <c r="G243" s="46" t="s">
        <v>486</v>
      </c>
    </row>
    <row r="244" s="1" customFormat="1" spans="1:7">
      <c r="A244" s="46" t="s">
        <v>49</v>
      </c>
      <c r="B244" s="224">
        <v>29738381</v>
      </c>
      <c r="C244" s="224">
        <v>29739115</v>
      </c>
      <c r="D244" s="46" t="s">
        <v>487</v>
      </c>
      <c r="E244" s="46" t="s">
        <v>113</v>
      </c>
      <c r="F244" s="46" t="s">
        <v>488</v>
      </c>
      <c r="G244" s="46" t="s">
        <v>489</v>
      </c>
    </row>
    <row r="245" s="1" customFormat="1" spans="1:7">
      <c r="A245" s="46" t="s">
        <v>49</v>
      </c>
      <c r="B245" s="224">
        <v>29742707</v>
      </c>
      <c r="C245" s="224">
        <v>29743441</v>
      </c>
      <c r="D245" s="46" t="s">
        <v>490</v>
      </c>
      <c r="E245" s="46" t="s">
        <v>113</v>
      </c>
      <c r="F245" s="46" t="s">
        <v>488</v>
      </c>
      <c r="G245" s="46" t="s">
        <v>489</v>
      </c>
    </row>
    <row r="246" s="1" customFormat="1" spans="1:7">
      <c r="A246" s="46" t="s">
        <v>49</v>
      </c>
      <c r="B246" s="224">
        <v>29747033</v>
      </c>
      <c r="C246" s="224">
        <v>29747767</v>
      </c>
      <c r="D246" s="46" t="s">
        <v>491</v>
      </c>
      <c r="E246" s="46" t="s">
        <v>106</v>
      </c>
      <c r="F246" s="46" t="s">
        <v>488</v>
      </c>
      <c r="G246" s="46" t="s">
        <v>489</v>
      </c>
    </row>
    <row r="247" s="1" customFormat="1" spans="1:7">
      <c r="A247" s="46" t="s">
        <v>49</v>
      </c>
      <c r="B247" s="224">
        <v>29750962</v>
      </c>
      <c r="C247" s="224">
        <v>29752096</v>
      </c>
      <c r="D247" s="46" t="s">
        <v>492</v>
      </c>
      <c r="E247" s="46" t="s">
        <v>106</v>
      </c>
      <c r="F247" s="46" t="s">
        <v>493</v>
      </c>
      <c r="G247" s="46" t="s">
        <v>489</v>
      </c>
    </row>
    <row r="248" s="1" customFormat="1" spans="1:7">
      <c r="A248" s="46" t="s">
        <v>49</v>
      </c>
      <c r="B248" s="224">
        <v>29755686</v>
      </c>
      <c r="C248" s="224">
        <v>29756420</v>
      </c>
      <c r="D248" s="46" t="s">
        <v>494</v>
      </c>
      <c r="E248" s="46" t="s">
        <v>106</v>
      </c>
      <c r="F248" s="46" t="s">
        <v>488</v>
      </c>
      <c r="G248" s="46" t="s">
        <v>489</v>
      </c>
    </row>
    <row r="249" s="1" customFormat="1" spans="1:7">
      <c r="A249" s="46" t="s">
        <v>49</v>
      </c>
      <c r="B249" s="224">
        <v>29760012</v>
      </c>
      <c r="C249" s="224">
        <v>29760746</v>
      </c>
      <c r="D249" s="46" t="s">
        <v>495</v>
      </c>
      <c r="E249" s="46" t="s">
        <v>113</v>
      </c>
      <c r="F249" s="46" t="s">
        <v>488</v>
      </c>
      <c r="G249" s="46" t="s">
        <v>489</v>
      </c>
    </row>
    <row r="250" s="1" customFormat="1" spans="1:7">
      <c r="A250" s="46" t="s">
        <v>49</v>
      </c>
      <c r="B250" s="224">
        <v>29764339</v>
      </c>
      <c r="C250" s="224">
        <v>29765073</v>
      </c>
      <c r="D250" s="46" t="s">
        <v>496</v>
      </c>
      <c r="E250" s="46" t="s">
        <v>113</v>
      </c>
      <c r="F250" s="46" t="s">
        <v>488</v>
      </c>
      <c r="G250" s="46" t="s">
        <v>489</v>
      </c>
    </row>
    <row r="251" s="1" customFormat="1" spans="1:7">
      <c r="A251" s="46" t="s">
        <v>49</v>
      </c>
      <c r="B251" s="224">
        <v>29920846</v>
      </c>
      <c r="C251" s="224">
        <v>29921580</v>
      </c>
      <c r="D251" s="46" t="s">
        <v>497</v>
      </c>
      <c r="E251" s="46" t="s">
        <v>106</v>
      </c>
      <c r="F251" s="46" t="s">
        <v>488</v>
      </c>
      <c r="G251" s="46" t="s">
        <v>489</v>
      </c>
    </row>
    <row r="252" s="1" customFormat="1" spans="1:7">
      <c r="A252" s="46" t="s">
        <v>49</v>
      </c>
      <c r="B252" s="224">
        <v>29925172</v>
      </c>
      <c r="C252" s="224">
        <v>29925906</v>
      </c>
      <c r="D252" s="46" t="s">
        <v>498</v>
      </c>
      <c r="E252" s="46" t="s">
        <v>106</v>
      </c>
      <c r="F252" s="46" t="s">
        <v>488</v>
      </c>
      <c r="G252" s="46" t="s">
        <v>489</v>
      </c>
    </row>
    <row r="253" s="1" customFormat="1" spans="1:7">
      <c r="A253" s="46" t="s">
        <v>49</v>
      </c>
      <c r="B253" s="224">
        <v>29929499</v>
      </c>
      <c r="C253" s="224">
        <v>29930233</v>
      </c>
      <c r="D253" s="46" t="s">
        <v>499</v>
      </c>
      <c r="E253" s="46" t="s">
        <v>106</v>
      </c>
      <c r="F253" s="46" t="s">
        <v>488</v>
      </c>
      <c r="G253" s="46" t="s">
        <v>489</v>
      </c>
    </row>
    <row r="254" s="1" customFormat="1" spans="1:7">
      <c r="A254" s="46" t="s">
        <v>49</v>
      </c>
      <c r="B254" s="224">
        <v>29933826</v>
      </c>
      <c r="C254" s="224">
        <v>29934560</v>
      </c>
      <c r="D254" s="46" t="s">
        <v>500</v>
      </c>
      <c r="E254" s="46" t="s">
        <v>106</v>
      </c>
      <c r="F254" s="46" t="s">
        <v>488</v>
      </c>
      <c r="G254" s="46" t="s">
        <v>489</v>
      </c>
    </row>
    <row r="255" s="1" customFormat="1" spans="1:7">
      <c r="A255" s="46" t="s">
        <v>49</v>
      </c>
      <c r="B255" s="224">
        <v>29938153</v>
      </c>
      <c r="C255" s="224">
        <v>29938887</v>
      </c>
      <c r="D255" s="46" t="s">
        <v>501</v>
      </c>
      <c r="E255" s="46" t="s">
        <v>106</v>
      </c>
      <c r="F255" s="46" t="s">
        <v>488</v>
      </c>
      <c r="G255" s="46" t="s">
        <v>489</v>
      </c>
    </row>
    <row r="256" s="1" customFormat="1" spans="1:7">
      <c r="A256" s="46" t="s">
        <v>49</v>
      </c>
      <c r="B256" s="224">
        <v>29942481</v>
      </c>
      <c r="C256" s="224">
        <v>29943215</v>
      </c>
      <c r="D256" s="46" t="s">
        <v>502</v>
      </c>
      <c r="E256" s="46" t="s">
        <v>106</v>
      </c>
      <c r="F256" s="46" t="s">
        <v>488</v>
      </c>
      <c r="G256" s="46" t="s">
        <v>489</v>
      </c>
    </row>
    <row r="257" s="1" customFormat="1" spans="1:7">
      <c r="A257" s="46" t="s">
        <v>49</v>
      </c>
      <c r="B257" s="224">
        <v>29946804</v>
      </c>
      <c r="C257" s="224">
        <v>29947938</v>
      </c>
      <c r="D257" s="46" t="s">
        <v>503</v>
      </c>
      <c r="E257" s="46" t="s">
        <v>106</v>
      </c>
      <c r="F257" s="46" t="s">
        <v>493</v>
      </c>
      <c r="G257" s="46" t="s">
        <v>489</v>
      </c>
    </row>
    <row r="258" s="1" customFormat="1" spans="1:7">
      <c r="A258" s="46" t="s">
        <v>49</v>
      </c>
      <c r="B258" s="224">
        <v>29951134</v>
      </c>
      <c r="C258" s="224">
        <v>29951868</v>
      </c>
      <c r="D258" s="46" t="s">
        <v>504</v>
      </c>
      <c r="E258" s="46" t="s">
        <v>106</v>
      </c>
      <c r="F258" s="46" t="s">
        <v>488</v>
      </c>
      <c r="G258" s="46" t="s">
        <v>489</v>
      </c>
    </row>
    <row r="259" s="1" customFormat="1" spans="1:7">
      <c r="A259" s="46" t="s">
        <v>49</v>
      </c>
      <c r="B259" s="224">
        <v>29955455</v>
      </c>
      <c r="C259" s="224">
        <v>29956189</v>
      </c>
      <c r="D259" s="46" t="s">
        <v>505</v>
      </c>
      <c r="E259" s="46" t="s">
        <v>106</v>
      </c>
      <c r="F259" s="46" t="s">
        <v>488</v>
      </c>
      <c r="G259" s="46" t="s">
        <v>489</v>
      </c>
    </row>
    <row r="260" s="1" customFormat="1" spans="1:7">
      <c r="A260" s="46" t="s">
        <v>49</v>
      </c>
      <c r="B260" s="224">
        <v>29959772</v>
      </c>
      <c r="C260" s="224">
        <v>29960506</v>
      </c>
      <c r="D260" s="46" t="s">
        <v>506</v>
      </c>
      <c r="E260" s="46" t="s">
        <v>106</v>
      </c>
      <c r="F260" s="46" t="s">
        <v>488</v>
      </c>
      <c r="G260" s="46" t="s">
        <v>489</v>
      </c>
    </row>
    <row r="261" s="1" customFormat="1" spans="1:7">
      <c r="A261" s="46" t="s">
        <v>49</v>
      </c>
      <c r="B261" s="224">
        <v>29964088</v>
      </c>
      <c r="C261" s="224">
        <v>29964822</v>
      </c>
      <c r="D261" s="46" t="s">
        <v>507</v>
      </c>
      <c r="E261" s="46" t="s">
        <v>106</v>
      </c>
      <c r="F261" s="46" t="s">
        <v>488</v>
      </c>
      <c r="G261" s="46" t="s">
        <v>489</v>
      </c>
    </row>
    <row r="262" s="1" customFormat="1" spans="1:7">
      <c r="A262" s="46" t="s">
        <v>49</v>
      </c>
      <c r="B262" s="224">
        <v>29968404</v>
      </c>
      <c r="C262" s="224">
        <v>29969138</v>
      </c>
      <c r="D262" s="46" t="s">
        <v>508</v>
      </c>
      <c r="E262" s="46" t="s">
        <v>106</v>
      </c>
      <c r="F262" s="46" t="s">
        <v>488</v>
      </c>
      <c r="G262" s="46" t="s">
        <v>489</v>
      </c>
    </row>
    <row r="263" s="1" customFormat="1" spans="1:7">
      <c r="A263" s="46" t="s">
        <v>49</v>
      </c>
      <c r="B263" s="224">
        <v>29972720</v>
      </c>
      <c r="C263" s="224">
        <v>29973454</v>
      </c>
      <c r="D263" s="46" t="s">
        <v>509</v>
      </c>
      <c r="E263" s="46" t="s">
        <v>106</v>
      </c>
      <c r="F263" s="46" t="s">
        <v>488</v>
      </c>
      <c r="G263" s="46" t="s">
        <v>489</v>
      </c>
    </row>
    <row r="264" s="1" customFormat="1" spans="1:7">
      <c r="A264" s="46" t="s">
        <v>49</v>
      </c>
      <c r="B264" s="224">
        <v>29977041</v>
      </c>
      <c r="C264" s="224">
        <v>29977775</v>
      </c>
      <c r="D264" s="46" t="s">
        <v>510</v>
      </c>
      <c r="E264" s="46" t="s">
        <v>106</v>
      </c>
      <c r="F264" s="46" t="s">
        <v>488</v>
      </c>
      <c r="G264" s="46" t="s">
        <v>489</v>
      </c>
    </row>
    <row r="265" s="1" customFormat="1" spans="1:7">
      <c r="A265" s="46" t="s">
        <v>49</v>
      </c>
      <c r="B265" s="224">
        <v>29981361</v>
      </c>
      <c r="C265" s="224">
        <v>29982095</v>
      </c>
      <c r="D265" s="46" t="s">
        <v>511</v>
      </c>
      <c r="E265" s="46" t="s">
        <v>106</v>
      </c>
      <c r="F265" s="46" t="s">
        <v>488</v>
      </c>
      <c r="G265" s="46" t="s">
        <v>489</v>
      </c>
    </row>
    <row r="266" s="1" customFormat="1" spans="1:7">
      <c r="A266" s="46" t="s">
        <v>49</v>
      </c>
      <c r="B266" s="224">
        <v>29998629</v>
      </c>
      <c r="C266" s="224">
        <v>29999363</v>
      </c>
      <c r="D266" s="46" t="s">
        <v>512</v>
      </c>
      <c r="E266" s="46" t="s">
        <v>106</v>
      </c>
      <c r="F266" s="46" t="s">
        <v>488</v>
      </c>
      <c r="G266" s="46" t="s">
        <v>489</v>
      </c>
    </row>
    <row r="267" s="1" customFormat="1" spans="1:7">
      <c r="A267" s="46" t="s">
        <v>49</v>
      </c>
      <c r="B267" s="224">
        <v>30011585</v>
      </c>
      <c r="C267" s="224">
        <v>30012319</v>
      </c>
      <c r="D267" s="46" t="s">
        <v>513</v>
      </c>
      <c r="E267" s="46" t="s">
        <v>106</v>
      </c>
      <c r="F267" s="46" t="s">
        <v>488</v>
      </c>
      <c r="G267" s="46" t="s">
        <v>489</v>
      </c>
    </row>
    <row r="268" s="1" customFormat="1" spans="1:7">
      <c r="A268" s="46" t="s">
        <v>49</v>
      </c>
      <c r="B268" s="224">
        <v>30015902</v>
      </c>
      <c r="C268" s="224">
        <v>30016636</v>
      </c>
      <c r="D268" s="46" t="s">
        <v>514</v>
      </c>
      <c r="E268" s="46" t="s">
        <v>106</v>
      </c>
      <c r="F268" s="46" t="s">
        <v>488</v>
      </c>
      <c r="G268" s="46" t="s">
        <v>489</v>
      </c>
    </row>
    <row r="269" s="1" customFormat="1" spans="1:7">
      <c r="A269" s="46" t="s">
        <v>49</v>
      </c>
      <c r="B269" s="224">
        <v>30033174</v>
      </c>
      <c r="C269" s="224">
        <v>30033908</v>
      </c>
      <c r="D269" s="46" t="s">
        <v>515</v>
      </c>
      <c r="E269" s="46" t="s">
        <v>106</v>
      </c>
      <c r="F269" s="46" t="s">
        <v>488</v>
      </c>
      <c r="G269" s="46" t="s">
        <v>489</v>
      </c>
    </row>
    <row r="270" s="1" customFormat="1" spans="1:7">
      <c r="A270" s="46" t="s">
        <v>49</v>
      </c>
      <c r="B270" s="224">
        <v>30037489</v>
      </c>
      <c r="C270" s="224">
        <v>30039320</v>
      </c>
      <c r="D270" s="46" t="s">
        <v>516</v>
      </c>
      <c r="E270" s="46" t="s">
        <v>106</v>
      </c>
      <c r="F270" s="46" t="s">
        <v>517</v>
      </c>
      <c r="G270" s="46" t="s">
        <v>489</v>
      </c>
    </row>
    <row r="271" s="1" customFormat="1" spans="1:7">
      <c r="A271" s="46" t="s">
        <v>49</v>
      </c>
      <c r="B271" s="224">
        <v>30041806</v>
      </c>
      <c r="C271" s="224">
        <v>30042540</v>
      </c>
      <c r="D271" s="46" t="s">
        <v>518</v>
      </c>
      <c r="E271" s="46" t="s">
        <v>106</v>
      </c>
      <c r="F271" s="46" t="s">
        <v>488</v>
      </c>
      <c r="G271" s="46" t="s">
        <v>489</v>
      </c>
    </row>
    <row r="272" s="1" customFormat="1" spans="1:7">
      <c r="A272" s="46" t="s">
        <v>49</v>
      </c>
      <c r="B272" s="224">
        <v>30050432</v>
      </c>
      <c r="C272" s="224">
        <v>30051166</v>
      </c>
      <c r="D272" s="46" t="s">
        <v>519</v>
      </c>
      <c r="E272" s="46" t="s">
        <v>106</v>
      </c>
      <c r="F272" s="46" t="s">
        <v>488</v>
      </c>
      <c r="G272" s="46" t="s">
        <v>489</v>
      </c>
    </row>
    <row r="273" s="1" customFormat="1" spans="1:7">
      <c r="A273" s="46" t="s">
        <v>49</v>
      </c>
      <c r="B273" s="224">
        <v>30054740</v>
      </c>
      <c r="C273" s="224">
        <v>30056570</v>
      </c>
      <c r="D273" s="46" t="s">
        <v>520</v>
      </c>
      <c r="E273" s="46" t="s">
        <v>106</v>
      </c>
      <c r="F273" s="46" t="s">
        <v>517</v>
      </c>
      <c r="G273" s="46" t="s">
        <v>489</v>
      </c>
    </row>
    <row r="274" s="1" customFormat="1" spans="1:7">
      <c r="A274" s="46" t="s">
        <v>49</v>
      </c>
      <c r="B274" s="224">
        <v>30063365</v>
      </c>
      <c r="C274" s="224">
        <v>30065195</v>
      </c>
      <c r="D274" s="46" t="s">
        <v>521</v>
      </c>
      <c r="E274" s="46" t="s">
        <v>106</v>
      </c>
      <c r="F274" s="46" t="s">
        <v>517</v>
      </c>
      <c r="G274" s="46" t="s">
        <v>489</v>
      </c>
    </row>
    <row r="275" s="1" customFormat="1" spans="1:7">
      <c r="A275" s="46" t="s">
        <v>49</v>
      </c>
      <c r="B275" s="224">
        <v>30067676</v>
      </c>
      <c r="C275" s="224">
        <v>30070756</v>
      </c>
      <c r="D275" s="46" t="s">
        <v>522</v>
      </c>
      <c r="E275" s="46" t="s">
        <v>106</v>
      </c>
      <c r="F275" s="46" t="s">
        <v>523</v>
      </c>
      <c r="G275" s="46" t="s">
        <v>489</v>
      </c>
    </row>
    <row r="276" s="1" customFormat="1" spans="1:7">
      <c r="A276" s="46" t="s">
        <v>49</v>
      </c>
      <c r="B276" s="224">
        <v>30071990</v>
      </c>
      <c r="C276" s="224">
        <v>30075079</v>
      </c>
      <c r="D276" s="46" t="s">
        <v>524</v>
      </c>
      <c r="E276" s="46" t="s">
        <v>106</v>
      </c>
      <c r="F276" s="46" t="s">
        <v>523</v>
      </c>
      <c r="G276" s="46" t="s">
        <v>489</v>
      </c>
    </row>
    <row r="277" s="1" customFormat="1" spans="1:7">
      <c r="A277" s="46" t="s">
        <v>49</v>
      </c>
      <c r="B277" s="224">
        <v>30076309</v>
      </c>
      <c r="C277" s="224">
        <v>30078139</v>
      </c>
      <c r="D277" s="46" t="s">
        <v>525</v>
      </c>
      <c r="E277" s="46" t="s">
        <v>106</v>
      </c>
      <c r="F277" s="46" t="s">
        <v>517</v>
      </c>
      <c r="G277" s="46" t="s">
        <v>489</v>
      </c>
    </row>
    <row r="278" s="1" customFormat="1" spans="1:7">
      <c r="A278" s="46" t="s">
        <v>49</v>
      </c>
      <c r="B278" s="224">
        <v>30080620</v>
      </c>
      <c r="C278" s="224">
        <v>30082452</v>
      </c>
      <c r="D278" s="46" t="s">
        <v>526</v>
      </c>
      <c r="E278" s="46" t="s">
        <v>106</v>
      </c>
      <c r="F278" s="46" t="s">
        <v>517</v>
      </c>
      <c r="G278" s="46" t="s">
        <v>489</v>
      </c>
    </row>
    <row r="279" s="1" customFormat="1" spans="1:7">
      <c r="A279" s="46" t="s">
        <v>49</v>
      </c>
      <c r="B279" s="224">
        <v>30084933</v>
      </c>
      <c r="C279" s="224">
        <v>30086765</v>
      </c>
      <c r="D279" s="46" t="s">
        <v>527</v>
      </c>
      <c r="E279" s="46" t="s">
        <v>106</v>
      </c>
      <c r="F279" s="46" t="s">
        <v>517</v>
      </c>
      <c r="G279" s="46" t="s">
        <v>489</v>
      </c>
    </row>
    <row r="280" s="1" customFormat="1" spans="1:7">
      <c r="A280" s="46" t="s">
        <v>49</v>
      </c>
      <c r="B280" s="224">
        <v>30097882</v>
      </c>
      <c r="C280" s="224">
        <v>30099714</v>
      </c>
      <c r="D280" s="46" t="s">
        <v>528</v>
      </c>
      <c r="E280" s="46" t="s">
        <v>106</v>
      </c>
      <c r="F280" s="46" t="s">
        <v>517</v>
      </c>
      <c r="G280" s="46" t="s">
        <v>489</v>
      </c>
    </row>
    <row r="281" s="1" customFormat="1" spans="1:7">
      <c r="A281" s="46" t="s">
        <v>49</v>
      </c>
      <c r="B281" s="224">
        <v>30102198</v>
      </c>
      <c r="C281" s="224">
        <v>30104030</v>
      </c>
      <c r="D281" s="46" t="s">
        <v>529</v>
      </c>
      <c r="E281" s="46" t="s">
        <v>106</v>
      </c>
      <c r="F281" s="46" t="s">
        <v>517</v>
      </c>
      <c r="G281" s="46" t="s">
        <v>489</v>
      </c>
    </row>
    <row r="282" s="1" customFormat="1" spans="1:7">
      <c r="A282" s="46" t="s">
        <v>49</v>
      </c>
      <c r="B282" s="224">
        <v>30106514</v>
      </c>
      <c r="C282" s="224">
        <v>30108346</v>
      </c>
      <c r="D282" s="46" t="s">
        <v>530</v>
      </c>
      <c r="E282" s="46" t="s">
        <v>106</v>
      </c>
      <c r="F282" s="46" t="s">
        <v>517</v>
      </c>
      <c r="G282" s="46" t="s">
        <v>489</v>
      </c>
    </row>
    <row r="283" s="1" customFormat="1" spans="1:7">
      <c r="A283" s="46" t="s">
        <v>49</v>
      </c>
      <c r="B283" s="224">
        <v>30110827</v>
      </c>
      <c r="C283" s="224">
        <v>30112659</v>
      </c>
      <c r="D283" s="46" t="s">
        <v>531</v>
      </c>
      <c r="E283" s="46" t="s">
        <v>106</v>
      </c>
      <c r="F283" s="46" t="s">
        <v>517</v>
      </c>
      <c r="G283" s="46" t="s">
        <v>489</v>
      </c>
    </row>
    <row r="284" s="1" customFormat="1" spans="1:7">
      <c r="A284" s="46" t="s">
        <v>49</v>
      </c>
      <c r="B284" s="224">
        <v>30123772</v>
      </c>
      <c r="C284" s="224">
        <v>30124506</v>
      </c>
      <c r="D284" s="46" t="s">
        <v>532</v>
      </c>
      <c r="E284" s="46" t="s">
        <v>106</v>
      </c>
      <c r="F284" s="46" t="s">
        <v>488</v>
      </c>
      <c r="G284" s="46" t="s">
        <v>489</v>
      </c>
    </row>
    <row r="285" s="1" customFormat="1" spans="1:7">
      <c r="A285" s="46" t="s">
        <v>49</v>
      </c>
      <c r="B285" s="224">
        <v>30132406</v>
      </c>
      <c r="C285" s="224">
        <v>30134244</v>
      </c>
      <c r="D285" s="46" t="s">
        <v>533</v>
      </c>
      <c r="E285" s="46" t="s">
        <v>106</v>
      </c>
      <c r="F285" s="46" t="s">
        <v>517</v>
      </c>
      <c r="G285" s="46" t="s">
        <v>489</v>
      </c>
    </row>
    <row r="286" s="1" customFormat="1" spans="1:7">
      <c r="A286" s="46" t="s">
        <v>49</v>
      </c>
      <c r="B286" s="224">
        <v>30136724</v>
      </c>
      <c r="C286" s="224">
        <v>30138556</v>
      </c>
      <c r="D286" s="46" t="s">
        <v>534</v>
      </c>
      <c r="E286" s="46" t="s">
        <v>106</v>
      </c>
      <c r="F286" s="46" t="s">
        <v>517</v>
      </c>
      <c r="G286" s="46" t="s">
        <v>489</v>
      </c>
    </row>
    <row r="287" s="1" customFormat="1" spans="1:7">
      <c r="A287" s="46" t="s">
        <v>49</v>
      </c>
      <c r="B287" s="224">
        <v>30141043</v>
      </c>
      <c r="C287" s="224">
        <v>30141777</v>
      </c>
      <c r="D287" s="46" t="s">
        <v>535</v>
      </c>
      <c r="E287" s="46" t="s">
        <v>106</v>
      </c>
      <c r="F287" s="46" t="s">
        <v>488</v>
      </c>
      <c r="G287" s="46" t="s">
        <v>489</v>
      </c>
    </row>
    <row r="288" s="1" customFormat="1" spans="1:7">
      <c r="A288" s="46" t="s">
        <v>49</v>
      </c>
      <c r="B288" s="224">
        <v>30145360</v>
      </c>
      <c r="C288" s="224">
        <v>30147198</v>
      </c>
      <c r="D288" s="46" t="s">
        <v>536</v>
      </c>
      <c r="E288" s="46" t="s">
        <v>106</v>
      </c>
      <c r="F288" s="46" t="s">
        <v>517</v>
      </c>
      <c r="G288" s="46" t="s">
        <v>489</v>
      </c>
    </row>
    <row r="289" s="1" customFormat="1" spans="1:7">
      <c r="A289" s="46" t="s">
        <v>49</v>
      </c>
      <c r="B289" s="224">
        <v>30149678</v>
      </c>
      <c r="C289" s="224">
        <v>30151509</v>
      </c>
      <c r="D289" s="46" t="s">
        <v>537</v>
      </c>
      <c r="E289" s="46" t="s">
        <v>106</v>
      </c>
      <c r="F289" s="46" t="s">
        <v>517</v>
      </c>
      <c r="G289" s="46" t="s">
        <v>489</v>
      </c>
    </row>
    <row r="290" s="1" customFormat="1" spans="1:7">
      <c r="A290" s="46" t="s">
        <v>49</v>
      </c>
      <c r="B290" s="224">
        <v>30153990</v>
      </c>
      <c r="C290" s="224">
        <v>30157072</v>
      </c>
      <c r="D290" s="46" t="s">
        <v>538</v>
      </c>
      <c r="E290" s="46" t="s">
        <v>106</v>
      </c>
      <c r="F290" s="46" t="s">
        <v>523</v>
      </c>
      <c r="G290" s="46" t="s">
        <v>489</v>
      </c>
    </row>
    <row r="291" s="1" customFormat="1" spans="1:7">
      <c r="A291" s="46" t="s">
        <v>49</v>
      </c>
      <c r="B291" s="224">
        <v>30158302</v>
      </c>
      <c r="C291" s="224">
        <v>30161385</v>
      </c>
      <c r="D291" s="46" t="s">
        <v>539</v>
      </c>
      <c r="E291" s="46" t="s">
        <v>106</v>
      </c>
      <c r="F291" s="46" t="s">
        <v>523</v>
      </c>
      <c r="G291" s="46" t="s">
        <v>489</v>
      </c>
    </row>
    <row r="292" s="1" customFormat="1" spans="1:7">
      <c r="A292" s="46" t="s">
        <v>49</v>
      </c>
      <c r="B292" s="224">
        <v>30162617</v>
      </c>
      <c r="C292" s="224">
        <v>30165700</v>
      </c>
      <c r="D292" s="46" t="s">
        <v>540</v>
      </c>
      <c r="E292" s="46" t="s">
        <v>106</v>
      </c>
      <c r="F292" s="46" t="s">
        <v>523</v>
      </c>
      <c r="G292" s="46" t="s">
        <v>489</v>
      </c>
    </row>
    <row r="293" s="1" customFormat="1" spans="1:7">
      <c r="A293" s="46" t="s">
        <v>49</v>
      </c>
      <c r="B293" s="224">
        <v>30166930</v>
      </c>
      <c r="C293" s="224">
        <v>30170012</v>
      </c>
      <c r="D293" s="46" t="s">
        <v>541</v>
      </c>
      <c r="E293" s="46" t="s">
        <v>106</v>
      </c>
      <c r="F293" s="46" t="s">
        <v>523</v>
      </c>
      <c r="G293" s="46" t="s">
        <v>489</v>
      </c>
    </row>
    <row r="294" s="1" customFormat="1" spans="1:7">
      <c r="A294" s="46" t="s">
        <v>49</v>
      </c>
      <c r="B294" s="224">
        <v>30171246</v>
      </c>
      <c r="C294" s="224">
        <v>30171980</v>
      </c>
      <c r="D294" s="46" t="s">
        <v>542</v>
      </c>
      <c r="E294" s="46" t="s">
        <v>106</v>
      </c>
      <c r="F294" s="46" t="s">
        <v>488</v>
      </c>
      <c r="G294" s="46" t="s">
        <v>489</v>
      </c>
    </row>
    <row r="295" s="1" customFormat="1" spans="1:7">
      <c r="A295" s="46" t="s">
        <v>49</v>
      </c>
      <c r="B295" s="224">
        <v>30175555</v>
      </c>
      <c r="C295" s="224">
        <v>30177387</v>
      </c>
      <c r="D295" s="46" t="s">
        <v>543</v>
      </c>
      <c r="E295" s="46" t="s">
        <v>106</v>
      </c>
      <c r="F295" s="46" t="s">
        <v>517</v>
      </c>
      <c r="G295" s="46" t="s">
        <v>489</v>
      </c>
    </row>
    <row r="296" s="1" customFormat="1" spans="1:7">
      <c r="A296" s="46" t="s">
        <v>49</v>
      </c>
      <c r="B296" s="224">
        <v>30179871</v>
      </c>
      <c r="C296" s="224">
        <v>30180605</v>
      </c>
      <c r="D296" s="46" t="s">
        <v>544</v>
      </c>
      <c r="E296" s="46" t="s">
        <v>106</v>
      </c>
      <c r="F296" s="46" t="s">
        <v>488</v>
      </c>
      <c r="G296" s="46" t="s">
        <v>489</v>
      </c>
    </row>
    <row r="297" s="1" customFormat="1" spans="1:7">
      <c r="A297" s="46" t="s">
        <v>49</v>
      </c>
      <c r="B297" s="224">
        <v>30184181</v>
      </c>
      <c r="C297" s="224">
        <v>30186013</v>
      </c>
      <c r="D297" s="46" t="s">
        <v>545</v>
      </c>
      <c r="E297" s="46" t="s">
        <v>106</v>
      </c>
      <c r="F297" s="46" t="s">
        <v>517</v>
      </c>
      <c r="G297" s="46" t="s">
        <v>489</v>
      </c>
    </row>
    <row r="298" s="1" customFormat="1" spans="1:7">
      <c r="A298" s="46" t="s">
        <v>49</v>
      </c>
      <c r="B298" s="224">
        <v>30188494</v>
      </c>
      <c r="C298" s="224">
        <v>30189628</v>
      </c>
      <c r="D298" s="46" t="s">
        <v>546</v>
      </c>
      <c r="E298" s="46" t="s">
        <v>106</v>
      </c>
      <c r="F298" s="46" t="s">
        <v>493</v>
      </c>
      <c r="G298" s="46" t="s">
        <v>489</v>
      </c>
    </row>
    <row r="299" s="1" customFormat="1" spans="1:7">
      <c r="A299" s="46" t="s">
        <v>49</v>
      </c>
      <c r="B299" s="224">
        <v>30192808</v>
      </c>
      <c r="C299" s="224">
        <v>30195888</v>
      </c>
      <c r="D299" s="46" t="s">
        <v>547</v>
      </c>
      <c r="E299" s="46" t="s">
        <v>106</v>
      </c>
      <c r="F299" s="46" t="s">
        <v>523</v>
      </c>
      <c r="G299" s="46" t="s">
        <v>489</v>
      </c>
    </row>
    <row r="300" s="1" customFormat="1" spans="1:7">
      <c r="A300" s="46" t="s">
        <v>49</v>
      </c>
      <c r="B300" s="224">
        <v>30197116</v>
      </c>
      <c r="C300" s="224">
        <v>30198944</v>
      </c>
      <c r="D300" s="46" t="s">
        <v>548</v>
      </c>
      <c r="E300" s="46" t="s">
        <v>106</v>
      </c>
      <c r="F300" s="46" t="s">
        <v>517</v>
      </c>
      <c r="G300" s="46" t="s">
        <v>489</v>
      </c>
    </row>
    <row r="301" s="1" customFormat="1" spans="1:7">
      <c r="A301" s="46" t="s">
        <v>49</v>
      </c>
      <c r="B301" s="224">
        <v>30210044</v>
      </c>
      <c r="C301" s="224">
        <v>30213124</v>
      </c>
      <c r="D301" s="46" t="s">
        <v>549</v>
      </c>
      <c r="E301" s="46" t="s">
        <v>106</v>
      </c>
      <c r="F301" s="46" t="s">
        <v>523</v>
      </c>
      <c r="G301" s="46" t="s">
        <v>489</v>
      </c>
    </row>
    <row r="302" s="1" customFormat="1" spans="1:7">
      <c r="A302" s="46" t="s">
        <v>49</v>
      </c>
      <c r="B302" s="224">
        <v>30214356</v>
      </c>
      <c r="C302" s="224">
        <v>30216187</v>
      </c>
      <c r="D302" s="46" t="s">
        <v>550</v>
      </c>
      <c r="E302" s="46" t="s">
        <v>106</v>
      </c>
      <c r="F302" s="46" t="s">
        <v>517</v>
      </c>
      <c r="G302" s="46" t="s">
        <v>489</v>
      </c>
    </row>
    <row r="303" s="1" customFormat="1" spans="1:7">
      <c r="A303" s="46" t="s">
        <v>49</v>
      </c>
      <c r="B303" s="224">
        <v>30231595</v>
      </c>
      <c r="C303" s="224">
        <v>30233430</v>
      </c>
      <c r="D303" s="46" t="s">
        <v>551</v>
      </c>
      <c r="E303" s="46" t="s">
        <v>106</v>
      </c>
      <c r="F303" s="46" t="s">
        <v>517</v>
      </c>
      <c r="G303" s="46" t="s">
        <v>489</v>
      </c>
    </row>
    <row r="304" s="1" customFormat="1" spans="1:7">
      <c r="A304" s="46" t="s">
        <v>49</v>
      </c>
      <c r="B304" s="224">
        <v>30235913</v>
      </c>
      <c r="C304" s="224">
        <v>30237745</v>
      </c>
      <c r="D304" s="46" t="s">
        <v>552</v>
      </c>
      <c r="E304" s="46" t="s">
        <v>106</v>
      </c>
      <c r="F304" s="46" t="s">
        <v>517</v>
      </c>
      <c r="G304" s="46" t="s">
        <v>489</v>
      </c>
    </row>
    <row r="305" s="1" customFormat="1" spans="1:7">
      <c r="A305" s="46" t="s">
        <v>49</v>
      </c>
      <c r="B305" s="224">
        <v>30248860</v>
      </c>
      <c r="C305" s="224">
        <v>30250689</v>
      </c>
      <c r="D305" s="46" t="s">
        <v>553</v>
      </c>
      <c r="E305" s="46" t="s">
        <v>106</v>
      </c>
      <c r="F305" s="46" t="s">
        <v>517</v>
      </c>
      <c r="G305" s="46" t="s">
        <v>489</v>
      </c>
    </row>
    <row r="306" s="1" customFormat="1" spans="1:7">
      <c r="A306" s="46" t="s">
        <v>49</v>
      </c>
      <c r="B306" s="224">
        <v>30253171</v>
      </c>
      <c r="C306" s="224">
        <v>30255001</v>
      </c>
      <c r="D306" s="46" t="s">
        <v>554</v>
      </c>
      <c r="E306" s="46" t="s">
        <v>106</v>
      </c>
      <c r="F306" s="46" t="s">
        <v>517</v>
      </c>
      <c r="G306" s="46" t="s">
        <v>489</v>
      </c>
    </row>
    <row r="307" s="1" customFormat="1" spans="1:7">
      <c r="A307" s="46" t="s">
        <v>49</v>
      </c>
      <c r="B307" s="224">
        <v>30257483</v>
      </c>
      <c r="C307" s="224">
        <v>30259312</v>
      </c>
      <c r="D307" s="46" t="s">
        <v>555</v>
      </c>
      <c r="E307" s="46" t="s">
        <v>106</v>
      </c>
      <c r="F307" s="46" t="s">
        <v>517</v>
      </c>
      <c r="G307" s="46" t="s">
        <v>489</v>
      </c>
    </row>
    <row r="308" s="1" customFormat="1" spans="1:7">
      <c r="A308" s="46" t="s">
        <v>49</v>
      </c>
      <c r="B308" s="224">
        <v>30261794</v>
      </c>
      <c r="C308" s="224">
        <v>30263627</v>
      </c>
      <c r="D308" s="46" t="s">
        <v>556</v>
      </c>
      <c r="E308" s="46" t="s">
        <v>106</v>
      </c>
      <c r="F308" s="46" t="s">
        <v>517</v>
      </c>
      <c r="G308" s="46" t="s">
        <v>489</v>
      </c>
    </row>
    <row r="309" s="1" customFormat="1" spans="1:7">
      <c r="A309" s="46" t="s">
        <v>49</v>
      </c>
      <c r="B309" s="224">
        <v>30266112</v>
      </c>
      <c r="C309" s="224">
        <v>30267948</v>
      </c>
      <c r="D309" s="46" t="s">
        <v>557</v>
      </c>
      <c r="E309" s="46" t="s">
        <v>106</v>
      </c>
      <c r="F309" s="46" t="s">
        <v>517</v>
      </c>
      <c r="G309" s="46" t="s">
        <v>489</v>
      </c>
    </row>
    <row r="310" s="1" customFormat="1" spans="1:7">
      <c r="A310" s="46" t="s">
        <v>49</v>
      </c>
      <c r="B310" s="224">
        <v>30270434</v>
      </c>
      <c r="C310" s="224">
        <v>30271168</v>
      </c>
      <c r="D310" s="46" t="s">
        <v>558</v>
      </c>
      <c r="E310" s="46" t="s">
        <v>106</v>
      </c>
      <c r="F310" s="46" t="s">
        <v>488</v>
      </c>
      <c r="G310" s="46" t="s">
        <v>489</v>
      </c>
    </row>
    <row r="311" s="1" customFormat="1" spans="1:7">
      <c r="A311" s="46" t="s">
        <v>49</v>
      </c>
      <c r="B311" s="224">
        <v>30274744</v>
      </c>
      <c r="C311" s="224">
        <v>30276575</v>
      </c>
      <c r="D311" s="46" t="s">
        <v>559</v>
      </c>
      <c r="E311" s="46" t="s">
        <v>106</v>
      </c>
      <c r="F311" s="46" t="s">
        <v>517</v>
      </c>
      <c r="G311" s="46" t="s">
        <v>489</v>
      </c>
    </row>
    <row r="312" s="1" customFormat="1" spans="1:7">
      <c r="A312" s="46" t="s">
        <v>49</v>
      </c>
      <c r="B312" s="224">
        <v>30279057</v>
      </c>
      <c r="C312" s="224">
        <v>30280888</v>
      </c>
      <c r="D312" s="46" t="s">
        <v>560</v>
      </c>
      <c r="E312" s="46" t="s">
        <v>106</v>
      </c>
      <c r="F312" s="46" t="s">
        <v>517</v>
      </c>
      <c r="G312" s="46" t="s">
        <v>489</v>
      </c>
    </row>
    <row r="313" s="1" customFormat="1" spans="1:7">
      <c r="A313" s="46" t="s">
        <v>49</v>
      </c>
      <c r="B313" s="224">
        <v>30283370</v>
      </c>
      <c r="C313" s="224">
        <v>30285201</v>
      </c>
      <c r="D313" s="46" t="s">
        <v>561</v>
      </c>
      <c r="E313" s="46" t="s">
        <v>106</v>
      </c>
      <c r="F313" s="46" t="s">
        <v>517</v>
      </c>
      <c r="G313" s="46" t="s">
        <v>489</v>
      </c>
    </row>
    <row r="314" s="1" customFormat="1" spans="1:7">
      <c r="A314" s="46" t="s">
        <v>49</v>
      </c>
      <c r="B314" s="224">
        <v>30287683</v>
      </c>
      <c r="C314" s="224">
        <v>30289514</v>
      </c>
      <c r="D314" s="46" t="s">
        <v>562</v>
      </c>
      <c r="E314" s="46" t="s">
        <v>106</v>
      </c>
      <c r="F314" s="46" t="s">
        <v>517</v>
      </c>
      <c r="G314" s="46" t="s">
        <v>489</v>
      </c>
    </row>
    <row r="315" s="1" customFormat="1" spans="1:7">
      <c r="A315" s="46" t="s">
        <v>49</v>
      </c>
      <c r="B315" s="224">
        <v>30291996</v>
      </c>
      <c r="C315" s="224">
        <v>30293828</v>
      </c>
      <c r="D315" s="46" t="s">
        <v>563</v>
      </c>
      <c r="E315" s="46" t="s">
        <v>106</v>
      </c>
      <c r="F315" s="46" t="s">
        <v>517</v>
      </c>
      <c r="G315" s="46" t="s">
        <v>489</v>
      </c>
    </row>
    <row r="316" s="1" customFormat="1" spans="1:7">
      <c r="A316" s="46" t="s">
        <v>49</v>
      </c>
      <c r="B316" s="224">
        <v>30296311</v>
      </c>
      <c r="C316" s="224">
        <v>30298142</v>
      </c>
      <c r="D316" s="46" t="s">
        <v>564</v>
      </c>
      <c r="E316" s="46" t="s">
        <v>106</v>
      </c>
      <c r="F316" s="46" t="s">
        <v>517</v>
      </c>
      <c r="G316" s="46" t="s">
        <v>489</v>
      </c>
    </row>
    <row r="317" s="1" customFormat="1" spans="1:7">
      <c r="A317" s="46" t="s">
        <v>49</v>
      </c>
      <c r="B317" s="224">
        <v>30300625</v>
      </c>
      <c r="C317" s="224">
        <v>30302455</v>
      </c>
      <c r="D317" s="46" t="s">
        <v>565</v>
      </c>
      <c r="E317" s="46" t="s">
        <v>106</v>
      </c>
      <c r="F317" s="46" t="s">
        <v>517</v>
      </c>
      <c r="G317" s="46" t="s">
        <v>489</v>
      </c>
    </row>
    <row r="318" s="1" customFormat="1" spans="1:7">
      <c r="A318" s="46" t="s">
        <v>49</v>
      </c>
      <c r="B318" s="224">
        <v>30304937</v>
      </c>
      <c r="C318" s="224">
        <v>30306766</v>
      </c>
      <c r="D318" s="46" t="s">
        <v>566</v>
      </c>
      <c r="E318" s="46" t="s">
        <v>106</v>
      </c>
      <c r="F318" s="46" t="s">
        <v>517</v>
      </c>
      <c r="G318" s="46" t="s">
        <v>489</v>
      </c>
    </row>
    <row r="319" s="1" customFormat="1" spans="1:7">
      <c r="A319" s="46" t="s">
        <v>49</v>
      </c>
      <c r="B319" s="224">
        <v>30309249</v>
      </c>
      <c r="C319" s="224">
        <v>30311077</v>
      </c>
      <c r="D319" s="46" t="s">
        <v>567</v>
      </c>
      <c r="E319" s="46" t="s">
        <v>106</v>
      </c>
      <c r="F319" s="46" t="s">
        <v>517</v>
      </c>
      <c r="G319" s="46" t="s">
        <v>489</v>
      </c>
    </row>
    <row r="320" s="1" customFormat="1" spans="1:7">
      <c r="A320" s="46" t="s">
        <v>49</v>
      </c>
      <c r="B320" s="224">
        <v>30313559</v>
      </c>
      <c r="C320" s="224">
        <v>30315388</v>
      </c>
      <c r="D320" s="46" t="s">
        <v>568</v>
      </c>
      <c r="E320" s="46" t="s">
        <v>106</v>
      </c>
      <c r="F320" s="46" t="s">
        <v>517</v>
      </c>
      <c r="G320" s="46" t="s">
        <v>489</v>
      </c>
    </row>
    <row r="321" s="1" customFormat="1" spans="1:7">
      <c r="A321" s="46" t="s">
        <v>49</v>
      </c>
      <c r="B321" s="224">
        <v>30317871</v>
      </c>
      <c r="C321" s="224">
        <v>30319695</v>
      </c>
      <c r="D321" s="46" t="s">
        <v>569</v>
      </c>
      <c r="E321" s="46" t="s">
        <v>106</v>
      </c>
      <c r="F321" s="46" t="s">
        <v>517</v>
      </c>
      <c r="G321" s="46" t="s">
        <v>489</v>
      </c>
    </row>
    <row r="322" s="1" customFormat="1" spans="1:7">
      <c r="A322" s="46" t="s">
        <v>49</v>
      </c>
      <c r="B322" s="224">
        <v>34948594</v>
      </c>
      <c r="C322" s="224">
        <v>34951779</v>
      </c>
      <c r="D322" s="46" t="s">
        <v>570</v>
      </c>
      <c r="E322" s="46" t="s">
        <v>113</v>
      </c>
      <c r="F322" s="46" t="s">
        <v>571</v>
      </c>
      <c r="G322" s="46" t="s">
        <v>572</v>
      </c>
    </row>
    <row r="323" s="1" customFormat="1" spans="1:7">
      <c r="A323" s="46" t="s">
        <v>49</v>
      </c>
      <c r="B323" s="224">
        <v>38395407</v>
      </c>
      <c r="C323" s="224">
        <v>38396149</v>
      </c>
      <c r="D323" s="46" t="s">
        <v>573</v>
      </c>
      <c r="E323" s="46" t="s">
        <v>106</v>
      </c>
      <c r="F323" s="46" t="s">
        <v>574</v>
      </c>
      <c r="G323" s="46" t="s">
        <v>489</v>
      </c>
    </row>
    <row r="324" s="1" customFormat="1" spans="1:7">
      <c r="A324" s="46" t="s">
        <v>49</v>
      </c>
      <c r="B324" s="224">
        <v>39116332</v>
      </c>
      <c r="C324" s="224">
        <v>39117074</v>
      </c>
      <c r="D324" s="46" t="s">
        <v>575</v>
      </c>
      <c r="E324" s="46" t="s">
        <v>106</v>
      </c>
      <c r="F324" s="46" t="s">
        <v>574</v>
      </c>
      <c r="G324" s="46" t="s">
        <v>489</v>
      </c>
    </row>
    <row r="325" s="1" customFormat="1" spans="1:7">
      <c r="A325" s="46" t="s">
        <v>49</v>
      </c>
      <c r="B325" s="224">
        <v>39910086</v>
      </c>
      <c r="C325" s="224">
        <v>39910828</v>
      </c>
      <c r="D325" s="46" t="s">
        <v>576</v>
      </c>
      <c r="E325" s="46" t="s">
        <v>106</v>
      </c>
      <c r="F325" s="46" t="s">
        <v>574</v>
      </c>
      <c r="G325" s="46" t="s">
        <v>489</v>
      </c>
    </row>
    <row r="326" s="1" customFormat="1" spans="1:7">
      <c r="A326" s="46" t="s">
        <v>49</v>
      </c>
      <c r="B326" s="224">
        <v>41813587</v>
      </c>
      <c r="C326" s="224">
        <v>41815754</v>
      </c>
      <c r="D326" s="46" t="s">
        <v>577</v>
      </c>
      <c r="E326" s="46" t="s">
        <v>113</v>
      </c>
      <c r="F326" s="46" t="s">
        <v>578</v>
      </c>
      <c r="G326" s="46" t="s">
        <v>579</v>
      </c>
    </row>
    <row r="327" s="1" customFormat="1" spans="1:7">
      <c r="A327" s="46" t="s">
        <v>49</v>
      </c>
      <c r="B327" s="224">
        <v>41835623</v>
      </c>
      <c r="C327" s="224">
        <v>41837790</v>
      </c>
      <c r="D327" s="46" t="s">
        <v>580</v>
      </c>
      <c r="E327" s="46" t="s">
        <v>106</v>
      </c>
      <c r="F327" s="46" t="s">
        <v>578</v>
      </c>
      <c r="G327" s="46" t="s">
        <v>579</v>
      </c>
    </row>
    <row r="328" s="1" customFormat="1" spans="1:7">
      <c r="A328" s="46" t="s">
        <v>49</v>
      </c>
      <c r="B328" s="224">
        <v>41857668</v>
      </c>
      <c r="C328" s="224">
        <v>41859835</v>
      </c>
      <c r="D328" s="46" t="s">
        <v>581</v>
      </c>
      <c r="E328" s="46" t="s">
        <v>106</v>
      </c>
      <c r="F328" s="46" t="s">
        <v>578</v>
      </c>
      <c r="G328" s="46" t="s">
        <v>579</v>
      </c>
    </row>
    <row r="329" s="1" customFormat="1" spans="1:7">
      <c r="A329" s="46" t="s">
        <v>49</v>
      </c>
      <c r="B329" s="224">
        <v>41879703</v>
      </c>
      <c r="C329" s="224">
        <v>41881870</v>
      </c>
      <c r="D329" s="46" t="s">
        <v>582</v>
      </c>
      <c r="E329" s="46" t="s">
        <v>106</v>
      </c>
      <c r="F329" s="46" t="s">
        <v>578</v>
      </c>
      <c r="G329" s="46" t="s">
        <v>579</v>
      </c>
    </row>
    <row r="330" s="1" customFormat="1" spans="1:7">
      <c r="A330" s="46" t="s">
        <v>49</v>
      </c>
      <c r="B330" s="224">
        <v>41901738</v>
      </c>
      <c r="C330" s="224">
        <v>41903905</v>
      </c>
      <c r="D330" s="46" t="s">
        <v>583</v>
      </c>
      <c r="E330" s="46" t="s">
        <v>106</v>
      </c>
      <c r="F330" s="46" t="s">
        <v>578</v>
      </c>
      <c r="G330" s="46" t="s">
        <v>579</v>
      </c>
    </row>
    <row r="331" s="1" customFormat="1" spans="1:7">
      <c r="A331" s="46" t="s">
        <v>49</v>
      </c>
      <c r="B331" s="224">
        <v>41923782</v>
      </c>
      <c r="C331" s="224">
        <v>41925949</v>
      </c>
      <c r="D331" s="46" t="s">
        <v>584</v>
      </c>
      <c r="E331" s="46" t="s">
        <v>113</v>
      </c>
      <c r="F331" s="46" t="s">
        <v>578</v>
      </c>
      <c r="G331" s="46" t="s">
        <v>579</v>
      </c>
    </row>
    <row r="332" s="1" customFormat="1" spans="1:7">
      <c r="A332" s="46" t="s">
        <v>49</v>
      </c>
      <c r="B332" s="224">
        <v>41945826</v>
      </c>
      <c r="C332" s="224">
        <v>41947993</v>
      </c>
      <c r="D332" s="46" t="s">
        <v>585</v>
      </c>
      <c r="E332" s="46" t="s">
        <v>113</v>
      </c>
      <c r="F332" s="46" t="s">
        <v>578</v>
      </c>
      <c r="G332" s="46" t="s">
        <v>579</v>
      </c>
    </row>
    <row r="333" s="1" customFormat="1" spans="1:7">
      <c r="A333" s="46" t="s">
        <v>49</v>
      </c>
      <c r="B333" s="224">
        <v>43197920</v>
      </c>
      <c r="C333" s="224">
        <v>43199630</v>
      </c>
      <c r="D333" s="46" t="s">
        <v>586</v>
      </c>
      <c r="E333" s="46" t="s">
        <v>113</v>
      </c>
      <c r="F333" s="46" t="s">
        <v>587</v>
      </c>
      <c r="G333" s="46" t="s">
        <v>588</v>
      </c>
    </row>
    <row r="334" s="1" customFormat="1" spans="1:7">
      <c r="A334" s="46" t="s">
        <v>49</v>
      </c>
      <c r="B334" s="224">
        <v>43267558</v>
      </c>
      <c r="C334" s="224">
        <v>43269268</v>
      </c>
      <c r="D334" s="46" t="s">
        <v>589</v>
      </c>
      <c r="E334" s="46" t="s">
        <v>113</v>
      </c>
      <c r="F334" s="46" t="s">
        <v>587</v>
      </c>
      <c r="G334" s="46" t="s">
        <v>588</v>
      </c>
    </row>
    <row r="335" s="1" customFormat="1" spans="1:7">
      <c r="A335" s="46" t="s">
        <v>49</v>
      </c>
      <c r="B335" s="224">
        <v>43290771</v>
      </c>
      <c r="C335" s="224">
        <v>43292481</v>
      </c>
      <c r="D335" s="46" t="s">
        <v>590</v>
      </c>
      <c r="E335" s="46" t="s">
        <v>113</v>
      </c>
      <c r="F335" s="46" t="s">
        <v>587</v>
      </c>
      <c r="G335" s="46" t="s">
        <v>588</v>
      </c>
    </row>
    <row r="336" s="1" customFormat="1" spans="1:7">
      <c r="A336" s="46" t="s">
        <v>49</v>
      </c>
      <c r="B336" s="224">
        <v>57913721</v>
      </c>
      <c r="C336" s="224">
        <v>57915671</v>
      </c>
      <c r="D336" s="46" t="s">
        <v>591</v>
      </c>
      <c r="E336" s="46" t="s">
        <v>113</v>
      </c>
      <c r="F336" s="46" t="s">
        <v>592</v>
      </c>
      <c r="G336" s="46" t="s">
        <v>593</v>
      </c>
    </row>
    <row r="337" s="1" customFormat="1" spans="1:7">
      <c r="A337" s="46" t="s">
        <v>49</v>
      </c>
      <c r="B337" s="224">
        <v>57917626</v>
      </c>
      <c r="C337" s="224">
        <v>57920571</v>
      </c>
      <c r="D337" s="46" t="s">
        <v>594</v>
      </c>
      <c r="E337" s="46" t="s">
        <v>106</v>
      </c>
      <c r="F337" s="46" t="s">
        <v>595</v>
      </c>
      <c r="G337" s="46" t="s">
        <v>593</v>
      </c>
    </row>
    <row r="338" s="1" customFormat="1" spans="1:7">
      <c r="A338" s="46" t="s">
        <v>49</v>
      </c>
      <c r="B338" s="224">
        <v>58294674</v>
      </c>
      <c r="C338" s="224">
        <v>58297619</v>
      </c>
      <c r="D338" s="46" t="s">
        <v>596</v>
      </c>
      <c r="E338" s="46" t="s">
        <v>113</v>
      </c>
      <c r="F338" s="46" t="s">
        <v>595</v>
      </c>
      <c r="G338" s="46" t="s">
        <v>593</v>
      </c>
    </row>
    <row r="339" s="1" customFormat="1" spans="1:7">
      <c r="A339" s="46" t="s">
        <v>49</v>
      </c>
      <c r="B339" s="224">
        <v>58299574</v>
      </c>
      <c r="C339" s="224">
        <v>58301531</v>
      </c>
      <c r="D339" s="46" t="s">
        <v>597</v>
      </c>
      <c r="E339" s="46" t="s">
        <v>106</v>
      </c>
      <c r="F339" s="46" t="s">
        <v>592</v>
      </c>
      <c r="G339" s="46" t="s">
        <v>593</v>
      </c>
    </row>
    <row r="340" s="1" customFormat="1" spans="1:7">
      <c r="A340" s="46" t="s">
        <v>49</v>
      </c>
      <c r="B340" s="224">
        <v>58450968</v>
      </c>
      <c r="C340" s="224">
        <v>58452925</v>
      </c>
      <c r="D340" s="46" t="s">
        <v>598</v>
      </c>
      <c r="E340" s="46" t="s">
        <v>106</v>
      </c>
      <c r="F340" s="46" t="s">
        <v>592</v>
      </c>
      <c r="G340" s="46" t="s">
        <v>593</v>
      </c>
    </row>
    <row r="341" s="1" customFormat="1" spans="1:7">
      <c r="A341" s="46" t="s">
        <v>49</v>
      </c>
      <c r="B341" s="224">
        <v>58454875</v>
      </c>
      <c r="C341" s="224">
        <v>58457831</v>
      </c>
      <c r="D341" s="46" t="s">
        <v>599</v>
      </c>
      <c r="E341" s="46" t="s">
        <v>106</v>
      </c>
      <c r="F341" s="46" t="s">
        <v>595</v>
      </c>
      <c r="G341" s="46" t="s">
        <v>593</v>
      </c>
    </row>
    <row r="342" s="1" customFormat="1" spans="1:7">
      <c r="A342" s="46" t="s">
        <v>49</v>
      </c>
      <c r="B342" s="224">
        <v>61530062</v>
      </c>
      <c r="C342" s="224">
        <v>61530562</v>
      </c>
      <c r="D342" s="46" t="s">
        <v>600</v>
      </c>
      <c r="E342" s="46" t="s">
        <v>113</v>
      </c>
      <c r="F342" s="46" t="s">
        <v>601</v>
      </c>
      <c r="G342" s="46" t="s">
        <v>602</v>
      </c>
    </row>
    <row r="343" s="1" customFormat="1" spans="1:7">
      <c r="A343" s="46" t="s">
        <v>49</v>
      </c>
      <c r="B343" s="224">
        <v>61553740</v>
      </c>
      <c r="C343" s="224">
        <v>61554240</v>
      </c>
      <c r="D343" s="46" t="s">
        <v>603</v>
      </c>
      <c r="E343" s="46" t="s">
        <v>106</v>
      </c>
      <c r="F343" s="46" t="s">
        <v>601</v>
      </c>
      <c r="G343" s="46" t="s">
        <v>602</v>
      </c>
    </row>
    <row r="344" s="1" customFormat="1" spans="1:7">
      <c r="A344" s="46" t="s">
        <v>49</v>
      </c>
      <c r="B344" s="224">
        <v>61607212</v>
      </c>
      <c r="C344" s="224">
        <v>61608142</v>
      </c>
      <c r="D344" s="46" t="s">
        <v>604</v>
      </c>
      <c r="E344" s="46" t="s">
        <v>106</v>
      </c>
      <c r="F344" s="46" t="s">
        <v>605</v>
      </c>
      <c r="G344" s="46" t="s">
        <v>606</v>
      </c>
    </row>
    <row r="345" s="1" customFormat="1" spans="1:7">
      <c r="A345" s="46" t="s">
        <v>49</v>
      </c>
      <c r="B345" s="224">
        <v>61647109</v>
      </c>
      <c r="C345" s="224">
        <v>61648039</v>
      </c>
      <c r="D345" s="46" t="s">
        <v>607</v>
      </c>
      <c r="E345" s="46" t="s">
        <v>106</v>
      </c>
      <c r="F345" s="46" t="s">
        <v>605</v>
      </c>
      <c r="G345" s="46" t="s">
        <v>606</v>
      </c>
    </row>
    <row r="346" s="1" customFormat="1" spans="1:7">
      <c r="A346" s="46" t="s">
        <v>49</v>
      </c>
      <c r="B346" s="224">
        <v>61698033</v>
      </c>
      <c r="C346" s="224">
        <v>61699974</v>
      </c>
      <c r="D346" s="46" t="s">
        <v>608</v>
      </c>
      <c r="E346" s="46" t="s">
        <v>113</v>
      </c>
      <c r="F346" s="46" t="s">
        <v>609</v>
      </c>
      <c r="G346" s="46" t="s">
        <v>610</v>
      </c>
    </row>
    <row r="347" s="1" customFormat="1" spans="1:7">
      <c r="A347" s="46" t="s">
        <v>49</v>
      </c>
      <c r="B347" s="224">
        <v>61704504</v>
      </c>
      <c r="C347" s="224">
        <v>61705004</v>
      </c>
      <c r="D347" s="46" t="s">
        <v>611</v>
      </c>
      <c r="E347" s="46" t="s">
        <v>113</v>
      </c>
      <c r="F347" s="46" t="s">
        <v>601</v>
      </c>
      <c r="G347" s="46" t="s">
        <v>602</v>
      </c>
    </row>
    <row r="348" s="1" customFormat="1" spans="1:7">
      <c r="A348" s="46" t="s">
        <v>49</v>
      </c>
      <c r="B348" s="224">
        <v>61728124</v>
      </c>
      <c r="C348" s="224">
        <v>61728624</v>
      </c>
      <c r="D348" s="46" t="s">
        <v>612</v>
      </c>
      <c r="E348" s="46" t="s">
        <v>113</v>
      </c>
      <c r="F348" s="46" t="s">
        <v>601</v>
      </c>
      <c r="G348" s="46" t="s">
        <v>602</v>
      </c>
    </row>
    <row r="349" s="1" customFormat="1" spans="1:7">
      <c r="A349" s="46" t="s">
        <v>49</v>
      </c>
      <c r="B349" s="224">
        <v>61733158</v>
      </c>
      <c r="C349" s="224">
        <v>61735099</v>
      </c>
      <c r="D349" s="46" t="s">
        <v>613</v>
      </c>
      <c r="E349" s="46" t="s">
        <v>113</v>
      </c>
      <c r="F349" s="46" t="s">
        <v>609</v>
      </c>
      <c r="G349" s="46" t="s">
        <v>610</v>
      </c>
    </row>
    <row r="350" s="1" customFormat="1" spans="1:7">
      <c r="A350" s="46" t="s">
        <v>49</v>
      </c>
      <c r="B350" s="224">
        <v>61785074</v>
      </c>
      <c r="C350" s="224">
        <v>61786004</v>
      </c>
      <c r="D350" s="46" t="s">
        <v>614</v>
      </c>
      <c r="E350" s="46" t="s">
        <v>113</v>
      </c>
      <c r="F350" s="46" t="s">
        <v>605</v>
      </c>
      <c r="G350" s="46" t="s">
        <v>606</v>
      </c>
    </row>
    <row r="351" s="1" customFormat="1" spans="1:7">
      <c r="A351" s="46" t="s">
        <v>49</v>
      </c>
      <c r="B351" s="224">
        <v>61824975</v>
      </c>
      <c r="C351" s="224">
        <v>61825905</v>
      </c>
      <c r="D351" s="46" t="s">
        <v>615</v>
      </c>
      <c r="E351" s="46" t="s">
        <v>106</v>
      </c>
      <c r="F351" s="46" t="s">
        <v>605</v>
      </c>
      <c r="G351" s="46" t="s">
        <v>606</v>
      </c>
    </row>
    <row r="352" s="1" customFormat="1" spans="1:7">
      <c r="A352" s="46" t="s">
        <v>49</v>
      </c>
      <c r="B352" s="224">
        <v>61856346</v>
      </c>
      <c r="C352" s="224">
        <v>61856846</v>
      </c>
      <c r="D352" s="46" t="s">
        <v>616</v>
      </c>
      <c r="E352" s="46" t="s">
        <v>106</v>
      </c>
      <c r="F352" s="46" t="s">
        <v>601</v>
      </c>
      <c r="G352" s="46" t="s">
        <v>602</v>
      </c>
    </row>
    <row r="353" s="1" customFormat="1" spans="1:7">
      <c r="A353" s="46" t="s">
        <v>49</v>
      </c>
      <c r="B353" s="224">
        <v>61885864</v>
      </c>
      <c r="C353" s="224">
        <v>61887805</v>
      </c>
      <c r="D353" s="46" t="s">
        <v>617</v>
      </c>
      <c r="E353" s="46" t="s">
        <v>106</v>
      </c>
      <c r="F353" s="46" t="s">
        <v>609</v>
      </c>
      <c r="G353" s="46" t="s">
        <v>610</v>
      </c>
    </row>
    <row r="354" s="1" customFormat="1" spans="1:7">
      <c r="A354" s="46" t="s">
        <v>49</v>
      </c>
      <c r="B354" s="224">
        <v>61892211</v>
      </c>
      <c r="C354" s="224">
        <v>61892921</v>
      </c>
      <c r="D354" s="46" t="s">
        <v>618</v>
      </c>
      <c r="E354" s="46" t="s">
        <v>106</v>
      </c>
      <c r="F354" s="46" t="s">
        <v>619</v>
      </c>
      <c r="G354" s="46" t="s">
        <v>606</v>
      </c>
    </row>
    <row r="355" s="1" customFormat="1" spans="1:7">
      <c r="A355" s="46" t="s">
        <v>49</v>
      </c>
      <c r="B355" s="224">
        <v>61916755</v>
      </c>
      <c r="C355" s="224">
        <v>61917465</v>
      </c>
      <c r="D355" s="46" t="s">
        <v>620</v>
      </c>
      <c r="E355" s="46" t="s">
        <v>106</v>
      </c>
      <c r="F355" s="46" t="s">
        <v>619</v>
      </c>
      <c r="G355" s="46" t="s">
        <v>606</v>
      </c>
    </row>
    <row r="356" s="1" customFormat="1" spans="1:7">
      <c r="A356" s="46" t="s">
        <v>49</v>
      </c>
      <c r="B356" s="224">
        <v>61921872</v>
      </c>
      <c r="C356" s="224">
        <v>61923813</v>
      </c>
      <c r="D356" s="46" t="s">
        <v>621</v>
      </c>
      <c r="E356" s="46" t="s">
        <v>106</v>
      </c>
      <c r="F356" s="46" t="s">
        <v>609</v>
      </c>
      <c r="G356" s="46" t="s">
        <v>610</v>
      </c>
    </row>
    <row r="357" s="1" customFormat="1" spans="1:7">
      <c r="A357" s="46" t="s">
        <v>49</v>
      </c>
      <c r="B357" s="224">
        <v>61975234</v>
      </c>
      <c r="C357" s="224">
        <v>61975944</v>
      </c>
      <c r="D357" s="46" t="s">
        <v>622</v>
      </c>
      <c r="E357" s="46" t="s">
        <v>106</v>
      </c>
      <c r="F357" s="46" t="s">
        <v>619</v>
      </c>
      <c r="G357" s="46" t="s">
        <v>606</v>
      </c>
    </row>
    <row r="358" s="1" customFormat="1" spans="1:7">
      <c r="A358" s="46" t="s">
        <v>49</v>
      </c>
      <c r="B358" s="224">
        <v>61980357</v>
      </c>
      <c r="C358" s="224">
        <v>61982298</v>
      </c>
      <c r="D358" s="46" t="s">
        <v>623</v>
      </c>
      <c r="E358" s="46" t="s">
        <v>106</v>
      </c>
      <c r="F358" s="46" t="s">
        <v>609</v>
      </c>
      <c r="G358" s="46" t="s">
        <v>610</v>
      </c>
    </row>
    <row r="359" s="1" customFormat="1" spans="1:7">
      <c r="A359" s="46" t="s">
        <v>49</v>
      </c>
      <c r="B359" s="224">
        <v>62544353</v>
      </c>
      <c r="C359" s="224">
        <v>62567230</v>
      </c>
      <c r="D359" s="46" t="s">
        <v>624</v>
      </c>
      <c r="E359" s="46" t="s">
        <v>106</v>
      </c>
      <c r="F359" s="46" t="s">
        <v>625</v>
      </c>
      <c r="G359" s="46" t="s">
        <v>626</v>
      </c>
    </row>
    <row r="360" s="1" customFormat="1" spans="1:7">
      <c r="A360" s="46" t="s">
        <v>49</v>
      </c>
      <c r="B360" s="224">
        <v>62645372</v>
      </c>
      <c r="C360" s="224">
        <v>62668238</v>
      </c>
      <c r="D360" s="46" t="s">
        <v>627</v>
      </c>
      <c r="E360" s="46" t="s">
        <v>113</v>
      </c>
      <c r="F360" s="46" t="s">
        <v>625</v>
      </c>
      <c r="G360" s="46" t="s">
        <v>626</v>
      </c>
    </row>
    <row r="361" s="1" customFormat="1" spans="1:7">
      <c r="A361" s="46" t="s">
        <v>49</v>
      </c>
      <c r="B361" s="224">
        <v>63296811</v>
      </c>
      <c r="C361" s="224">
        <v>63303723</v>
      </c>
      <c r="D361" s="46" t="s">
        <v>628</v>
      </c>
      <c r="E361" s="46" t="s">
        <v>113</v>
      </c>
      <c r="F361" s="46" t="s">
        <v>629</v>
      </c>
      <c r="G361" s="46" t="s">
        <v>630</v>
      </c>
    </row>
    <row r="362" s="1" customFormat="1" spans="1:7">
      <c r="A362" s="46" t="s">
        <v>49</v>
      </c>
      <c r="B362" s="224">
        <v>63497684</v>
      </c>
      <c r="C362" s="224">
        <v>63504591</v>
      </c>
      <c r="D362" s="46" t="s">
        <v>631</v>
      </c>
      <c r="E362" s="46" t="s">
        <v>106</v>
      </c>
      <c r="F362" s="46" t="s">
        <v>629</v>
      </c>
      <c r="G362" s="46" t="s">
        <v>630</v>
      </c>
    </row>
    <row r="363" s="1" customFormat="1" spans="1:7">
      <c r="A363" s="46" t="s">
        <v>49</v>
      </c>
      <c r="B363" s="224">
        <v>82972540</v>
      </c>
      <c r="C363" s="224">
        <v>82973306</v>
      </c>
      <c r="D363" s="46" t="s">
        <v>632</v>
      </c>
      <c r="E363" s="46" t="s">
        <v>106</v>
      </c>
      <c r="F363" s="46" t="s">
        <v>633</v>
      </c>
      <c r="G363" s="46" t="s">
        <v>634</v>
      </c>
    </row>
    <row r="364" s="1" customFormat="1" spans="1:7">
      <c r="A364" s="46" t="s">
        <v>49</v>
      </c>
      <c r="B364" s="224">
        <v>83061464</v>
      </c>
      <c r="C364" s="224">
        <v>83073597</v>
      </c>
      <c r="D364" s="46" t="s">
        <v>635</v>
      </c>
      <c r="E364" s="46" t="s">
        <v>113</v>
      </c>
      <c r="F364" s="46" t="s">
        <v>636</v>
      </c>
      <c r="G364" s="46" t="s">
        <v>637</v>
      </c>
    </row>
    <row r="365" s="1" customFormat="1" spans="1:7">
      <c r="A365" s="46" t="s">
        <v>49</v>
      </c>
      <c r="B365" s="224">
        <v>88242571</v>
      </c>
      <c r="C365" s="224">
        <v>88246647</v>
      </c>
      <c r="D365" s="46" t="s">
        <v>638</v>
      </c>
      <c r="E365" s="46" t="s">
        <v>106</v>
      </c>
      <c r="F365" s="46" t="s">
        <v>639</v>
      </c>
      <c r="G365" s="46" t="s">
        <v>640</v>
      </c>
    </row>
    <row r="366" s="1" customFormat="1" spans="1:7">
      <c r="A366" s="46" t="s">
        <v>49</v>
      </c>
      <c r="B366" s="224">
        <v>88362773</v>
      </c>
      <c r="C366" s="224">
        <v>88366849</v>
      </c>
      <c r="D366" s="46" t="s">
        <v>641</v>
      </c>
      <c r="E366" s="46" t="s">
        <v>113</v>
      </c>
      <c r="F366" s="46" t="s">
        <v>639</v>
      </c>
      <c r="G366" s="46" t="s">
        <v>640</v>
      </c>
    </row>
    <row r="367" s="1" customFormat="1" spans="1:7">
      <c r="A367" s="46" t="s">
        <v>49</v>
      </c>
      <c r="B367" s="224">
        <v>88478672</v>
      </c>
      <c r="C367" s="224">
        <v>88482760</v>
      </c>
      <c r="D367" s="46" t="s">
        <v>642</v>
      </c>
      <c r="E367" s="46" t="s">
        <v>106</v>
      </c>
      <c r="F367" s="46" t="s">
        <v>639</v>
      </c>
      <c r="G367" s="46" t="s">
        <v>640</v>
      </c>
    </row>
    <row r="368" s="1" customFormat="1" spans="1:7">
      <c r="A368" s="46" t="s">
        <v>49</v>
      </c>
      <c r="B368" s="224">
        <v>88491449</v>
      </c>
      <c r="C368" s="224">
        <v>88495521</v>
      </c>
      <c r="D368" s="46" t="s">
        <v>643</v>
      </c>
      <c r="E368" s="46" t="s">
        <v>106</v>
      </c>
      <c r="F368" s="46" t="s">
        <v>639</v>
      </c>
      <c r="G368" s="46" t="s">
        <v>640</v>
      </c>
    </row>
    <row r="369" s="1" customFormat="1" spans="1:7">
      <c r="A369" s="46" t="s">
        <v>49</v>
      </c>
      <c r="B369" s="224">
        <v>88714979</v>
      </c>
      <c r="C369" s="224">
        <v>88719025</v>
      </c>
      <c r="D369" s="46" t="s">
        <v>644</v>
      </c>
      <c r="E369" s="46" t="s">
        <v>106</v>
      </c>
      <c r="F369" s="46" t="s">
        <v>639</v>
      </c>
      <c r="G369" s="46" t="s">
        <v>640</v>
      </c>
    </row>
    <row r="370" s="1" customFormat="1" spans="1:7">
      <c r="A370" s="46" t="s">
        <v>49</v>
      </c>
      <c r="B370" s="224">
        <v>97410633</v>
      </c>
      <c r="C370" s="224">
        <v>97414682</v>
      </c>
      <c r="D370" s="46" t="s">
        <v>645</v>
      </c>
      <c r="E370" s="46" t="s">
        <v>113</v>
      </c>
      <c r="F370" s="46" t="s">
        <v>646</v>
      </c>
      <c r="G370" s="46" t="s">
        <v>647</v>
      </c>
    </row>
    <row r="371" s="1" customFormat="1" spans="1:7">
      <c r="A371" s="46" t="s">
        <v>49</v>
      </c>
      <c r="B371" s="224">
        <v>97476403</v>
      </c>
      <c r="C371" s="224">
        <v>97480455</v>
      </c>
      <c r="D371" s="46" t="s">
        <v>648</v>
      </c>
      <c r="E371" s="46" t="s">
        <v>106</v>
      </c>
      <c r="F371" s="46" t="s">
        <v>646</v>
      </c>
      <c r="G371" s="46" t="s">
        <v>647</v>
      </c>
    </row>
    <row r="372" s="1" customFormat="1" spans="1:7">
      <c r="A372" s="46" t="s">
        <v>49</v>
      </c>
      <c r="B372" s="224">
        <v>98224581</v>
      </c>
      <c r="C372" s="224">
        <v>98235379</v>
      </c>
      <c r="D372" s="46" t="s">
        <v>649</v>
      </c>
      <c r="E372" s="46" t="s">
        <v>113</v>
      </c>
      <c r="F372" s="46" t="s">
        <v>650</v>
      </c>
      <c r="G372" s="46" t="s">
        <v>651</v>
      </c>
    </row>
    <row r="373" s="1" customFormat="1" spans="1:7">
      <c r="A373" s="46" t="s">
        <v>49</v>
      </c>
      <c r="B373" s="224">
        <v>98261105</v>
      </c>
      <c r="C373" s="224">
        <v>98271903</v>
      </c>
      <c r="D373" s="46" t="s">
        <v>652</v>
      </c>
      <c r="E373" s="46" t="s">
        <v>106</v>
      </c>
      <c r="F373" s="46" t="s">
        <v>650</v>
      </c>
      <c r="G373" s="46" t="s">
        <v>651</v>
      </c>
    </row>
    <row r="374" s="1" customFormat="1" spans="1:7">
      <c r="A374" s="46" t="s">
        <v>49</v>
      </c>
      <c r="B374" s="224">
        <v>98297629</v>
      </c>
      <c r="C374" s="224">
        <v>98308427</v>
      </c>
      <c r="D374" s="46" t="s">
        <v>653</v>
      </c>
      <c r="E374" s="46" t="s">
        <v>113</v>
      </c>
      <c r="F374" s="46" t="s">
        <v>650</v>
      </c>
      <c r="G374" s="46" t="s">
        <v>651</v>
      </c>
    </row>
    <row r="375" s="1" customFormat="1" spans="1:7">
      <c r="A375" s="46" t="s">
        <v>49</v>
      </c>
      <c r="B375" s="224">
        <v>101892978</v>
      </c>
      <c r="C375" s="224">
        <v>101898344</v>
      </c>
      <c r="D375" s="46" t="s">
        <v>654</v>
      </c>
      <c r="E375" s="46" t="s">
        <v>106</v>
      </c>
      <c r="F375" s="46" t="s">
        <v>655</v>
      </c>
      <c r="G375" s="46" t="s">
        <v>637</v>
      </c>
    </row>
    <row r="376" s="1" customFormat="1" spans="1:7">
      <c r="A376" s="46" t="s">
        <v>49</v>
      </c>
      <c r="B376" s="224">
        <v>102109831</v>
      </c>
      <c r="C376" s="224">
        <v>102115200</v>
      </c>
      <c r="D376" s="46" t="s">
        <v>656</v>
      </c>
      <c r="E376" s="46" t="s">
        <v>106</v>
      </c>
      <c r="F376" s="46" t="s">
        <v>655</v>
      </c>
      <c r="G376" s="46" t="s">
        <v>637</v>
      </c>
    </row>
    <row r="377" s="1" customFormat="1" spans="1:7">
      <c r="A377" s="46" t="s">
        <v>49</v>
      </c>
      <c r="B377" s="224">
        <v>102396198</v>
      </c>
      <c r="C377" s="224">
        <v>102401564</v>
      </c>
      <c r="D377" s="46" t="s">
        <v>657</v>
      </c>
      <c r="E377" s="46" t="s">
        <v>106</v>
      </c>
      <c r="F377" s="46" t="s">
        <v>658</v>
      </c>
      <c r="G377" s="46" t="s">
        <v>637</v>
      </c>
    </row>
    <row r="378" s="1" customFormat="1" spans="1:7">
      <c r="A378" s="46" t="s">
        <v>49</v>
      </c>
      <c r="B378" s="224">
        <v>102428648</v>
      </c>
      <c r="C378" s="224">
        <v>102440796</v>
      </c>
      <c r="D378" s="46" t="s">
        <v>659</v>
      </c>
      <c r="E378" s="46" t="s">
        <v>106</v>
      </c>
      <c r="F378" s="46" t="s">
        <v>636</v>
      </c>
      <c r="G378" s="46" t="s">
        <v>637</v>
      </c>
    </row>
    <row r="379" s="1" customFormat="1" spans="1:7">
      <c r="A379" s="46" t="s">
        <v>49</v>
      </c>
      <c r="B379" s="224">
        <v>102902591</v>
      </c>
      <c r="C379" s="224">
        <v>102907941</v>
      </c>
      <c r="D379" s="46" t="s">
        <v>660</v>
      </c>
      <c r="E379" s="46" t="s">
        <v>106</v>
      </c>
      <c r="F379" s="46" t="s">
        <v>658</v>
      </c>
      <c r="G379" s="46" t="s">
        <v>637</v>
      </c>
    </row>
    <row r="380" s="1" customFormat="1" spans="1:7">
      <c r="A380" s="46" t="s">
        <v>49</v>
      </c>
      <c r="B380" s="224">
        <v>110436678</v>
      </c>
      <c r="C380" s="224">
        <v>110438946</v>
      </c>
      <c r="D380" s="46" t="s">
        <v>661</v>
      </c>
      <c r="E380" s="46" t="s">
        <v>113</v>
      </c>
      <c r="F380" s="46" t="s">
        <v>662</v>
      </c>
      <c r="G380" s="46" t="s">
        <v>663</v>
      </c>
    </row>
    <row r="381" s="1" customFormat="1" spans="1:7">
      <c r="A381" s="46" t="s">
        <v>49</v>
      </c>
      <c r="B381" s="224">
        <v>110588907</v>
      </c>
      <c r="C381" s="224">
        <v>110591175</v>
      </c>
      <c r="D381" s="46" t="s">
        <v>664</v>
      </c>
      <c r="E381" s="46" t="s">
        <v>106</v>
      </c>
      <c r="F381" s="46" t="s">
        <v>662</v>
      </c>
      <c r="G381" s="46" t="s">
        <v>663</v>
      </c>
    </row>
    <row r="382" s="1" customFormat="1" spans="1:7">
      <c r="A382" s="46" t="s">
        <v>49</v>
      </c>
      <c r="B382" s="224">
        <v>127169207</v>
      </c>
      <c r="C382" s="224">
        <v>127174508</v>
      </c>
      <c r="D382" s="46" t="s">
        <v>665</v>
      </c>
      <c r="E382" s="46" t="s">
        <v>106</v>
      </c>
      <c r="F382" s="46" t="s">
        <v>666</v>
      </c>
      <c r="G382" s="46" t="s">
        <v>667</v>
      </c>
    </row>
    <row r="383" s="1" customFormat="1" spans="1:7">
      <c r="A383" s="46" t="s">
        <v>49</v>
      </c>
      <c r="B383" s="224">
        <v>132282427</v>
      </c>
      <c r="C383" s="224">
        <v>132284863</v>
      </c>
      <c r="D383" s="46" t="s">
        <v>668</v>
      </c>
      <c r="E383" s="46" t="s">
        <v>113</v>
      </c>
      <c r="F383" s="46" t="s">
        <v>669</v>
      </c>
      <c r="G383" s="46" t="s">
        <v>670</v>
      </c>
    </row>
    <row r="384" s="1" customFormat="1" spans="1:7">
      <c r="A384" s="46" t="s">
        <v>49</v>
      </c>
      <c r="B384" s="224">
        <v>135696638</v>
      </c>
      <c r="C384" s="224">
        <v>135699971</v>
      </c>
      <c r="D384" s="46" t="s">
        <v>671</v>
      </c>
      <c r="E384" s="46" t="s">
        <v>113</v>
      </c>
      <c r="F384" s="46" t="s">
        <v>672</v>
      </c>
      <c r="G384" s="46" t="s">
        <v>673</v>
      </c>
    </row>
    <row r="385" s="1" customFormat="1" spans="1:7">
      <c r="A385" s="46" t="s">
        <v>49</v>
      </c>
      <c r="B385" s="224">
        <v>139277209</v>
      </c>
      <c r="C385" s="224">
        <v>139295347</v>
      </c>
      <c r="D385" s="46" t="s">
        <v>674</v>
      </c>
      <c r="E385" s="46" t="s">
        <v>106</v>
      </c>
      <c r="F385" s="46" t="s">
        <v>675</v>
      </c>
      <c r="G385" s="46" t="s">
        <v>676</v>
      </c>
    </row>
    <row r="386" s="1" customFormat="1" spans="1:7">
      <c r="A386" s="46" t="s">
        <v>49</v>
      </c>
      <c r="B386" s="224">
        <v>139421653</v>
      </c>
      <c r="C386" s="224">
        <v>139434906</v>
      </c>
      <c r="D386" s="46" t="s">
        <v>677</v>
      </c>
      <c r="E386" s="46" t="s">
        <v>113</v>
      </c>
      <c r="F386" s="46" t="s">
        <v>678</v>
      </c>
      <c r="G386" s="46" t="s">
        <v>676</v>
      </c>
    </row>
    <row r="387" s="1" customFormat="1" spans="1:7">
      <c r="A387" s="46" t="s">
        <v>49</v>
      </c>
      <c r="B387" s="224">
        <v>139537257</v>
      </c>
      <c r="C387" s="224">
        <v>139555396</v>
      </c>
      <c r="D387" s="46" t="s">
        <v>679</v>
      </c>
      <c r="E387" s="46" t="s">
        <v>113</v>
      </c>
      <c r="F387" s="46" t="s">
        <v>675</v>
      </c>
      <c r="G387" s="46" t="s">
        <v>676</v>
      </c>
    </row>
    <row r="388" s="1" customFormat="1" spans="1:7">
      <c r="A388" s="46" t="s">
        <v>49</v>
      </c>
      <c r="B388" s="224">
        <v>139662926</v>
      </c>
      <c r="C388" s="224">
        <v>139676192</v>
      </c>
      <c r="D388" s="46" t="s">
        <v>680</v>
      </c>
      <c r="E388" s="46" t="s">
        <v>106</v>
      </c>
      <c r="F388" s="46" t="s">
        <v>678</v>
      </c>
      <c r="G388" s="46" t="s">
        <v>676</v>
      </c>
    </row>
    <row r="389" s="1" customFormat="1" spans="1:7">
      <c r="A389" s="46" t="s">
        <v>49</v>
      </c>
      <c r="B389" s="224">
        <v>145580427</v>
      </c>
      <c r="C389" s="224">
        <v>145583256</v>
      </c>
      <c r="D389" s="46" t="s">
        <v>681</v>
      </c>
      <c r="E389" s="46" t="s">
        <v>106</v>
      </c>
      <c r="F389" s="46" t="s">
        <v>682</v>
      </c>
      <c r="G389" s="46" t="s">
        <v>683</v>
      </c>
    </row>
    <row r="390" s="1" customFormat="1" spans="1:7">
      <c r="A390" s="46" t="s">
        <v>49</v>
      </c>
      <c r="B390" s="224">
        <v>145653753</v>
      </c>
      <c r="C390" s="224">
        <v>145657086</v>
      </c>
      <c r="D390" s="46" t="s">
        <v>684</v>
      </c>
      <c r="E390" s="46" t="s">
        <v>106</v>
      </c>
      <c r="F390" s="46" t="s">
        <v>672</v>
      </c>
      <c r="G390" s="46" t="s">
        <v>673</v>
      </c>
    </row>
    <row r="391" s="1" customFormat="1" spans="1:7">
      <c r="A391" s="46" t="s">
        <v>49</v>
      </c>
      <c r="B391" s="224">
        <v>145807672</v>
      </c>
      <c r="C391" s="224">
        <v>145810501</v>
      </c>
      <c r="D391" s="46" t="s">
        <v>685</v>
      </c>
      <c r="E391" s="46" t="s">
        <v>106</v>
      </c>
      <c r="F391" s="46" t="s">
        <v>682</v>
      </c>
      <c r="G391" s="46" t="s">
        <v>683</v>
      </c>
    </row>
    <row r="392" s="1" customFormat="1" spans="1:7">
      <c r="A392" s="46" t="s">
        <v>49</v>
      </c>
      <c r="B392" s="224">
        <v>146266168</v>
      </c>
      <c r="C392" s="224">
        <v>146269451</v>
      </c>
      <c r="D392" s="46" t="s">
        <v>686</v>
      </c>
      <c r="E392" s="46" t="s">
        <v>113</v>
      </c>
      <c r="F392" s="46" t="s">
        <v>687</v>
      </c>
      <c r="G392" s="46" t="s">
        <v>683</v>
      </c>
    </row>
    <row r="393" s="1" customFormat="1" spans="1:7">
      <c r="A393" s="46" t="s">
        <v>49</v>
      </c>
      <c r="B393" s="224">
        <v>147083517</v>
      </c>
      <c r="C393" s="224">
        <v>147086800</v>
      </c>
      <c r="D393" s="46" t="s">
        <v>688</v>
      </c>
      <c r="E393" s="46" t="s">
        <v>106</v>
      </c>
      <c r="F393" s="46" t="s">
        <v>687</v>
      </c>
      <c r="G393" s="46" t="s">
        <v>683</v>
      </c>
    </row>
    <row r="394" s="1" customFormat="1" spans="1:7">
      <c r="A394" s="46" t="s">
        <v>49</v>
      </c>
      <c r="B394" s="224">
        <v>147613031</v>
      </c>
      <c r="C394" s="224">
        <v>147615860</v>
      </c>
      <c r="D394" s="46" t="s">
        <v>689</v>
      </c>
      <c r="E394" s="46" t="s">
        <v>106</v>
      </c>
      <c r="F394" s="46" t="s">
        <v>682</v>
      </c>
      <c r="G394" s="46" t="s">
        <v>683</v>
      </c>
    </row>
    <row r="395" s="1" customFormat="1" spans="1:7">
      <c r="A395" s="46" t="s">
        <v>49</v>
      </c>
      <c r="B395" s="224">
        <v>147679982</v>
      </c>
      <c r="C395" s="224">
        <v>147683265</v>
      </c>
      <c r="D395" s="46" t="s">
        <v>690</v>
      </c>
      <c r="E395" s="46" t="s">
        <v>106</v>
      </c>
      <c r="F395" s="46" t="s">
        <v>687</v>
      </c>
      <c r="G395" s="46" t="s">
        <v>683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6 7 6 7 4 8 9 2 4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3 7 " / > < p i x e l a t o r L i s t   s h e e t S t i d = " 5 " / > < p i x e l a t o r L i s t   s h e e t S t i d = " 2 1 " / > < p i x e l a t o r L i s t   s h e e t S t i d = " 2 " / > < p i x e l a t o r L i s t   s h e e t S t i d = " 6 " / > < p i x e l a t o r L i s t   s h e e t S t i d = " 7 " / > < p i x e l a t o r L i s t   s h e e t S t i d = " 6 3 " / > < p i x e l a t o r L i s t   s h e e t S t i d = " 4 " / > < p i x e l a t o r L i s t   s h e e t S t i d = " 3 2 " / > < p i x e l a t o r L i s t   s h e e t S t i d = " 5 7 " / > < p i x e l a t o r L i s t   s h e e t S t i d = " 5 6 " / > < p i x e l a t o r L i s t   s h e e t S t i d = " 4 6 " / > < p i x e l a t o r L i s t   s h e e t S t i d = " 4 4 " / > < p i x e l a t o r L i s t   s h e e t S t i d = " 5 2 " / > < p i x e l a t o r L i s t   s h e e t S t i d = " 4 2 " / > < p i x e l a t o r L i s t   s h e e t S t i d = " 7 8 " / > < p i x e l a t o r L i s t   s h e e t S t i d = " 8 0 " / > < p i x e l a t o r L i s t   s h e e t S t i d = " 7 2 " / > < p i x e l a t o r L i s t   s h e e t S t i d = " 2 0 " / > < p i x e l a t o r L i s t   s h e e t S t i d = " 2 5 " / > < p i x e l a t o r L i s t   s h e e t S t i d = " 1 2 " / > < p i x e l a t o r L i s t   s h e e t S t i d = " 5 9 " / > < p i x e l a t o r L i s t   s h e e t S t i d = " 1 6 " / > < p i x e l a t o r L i s t   s h e e t S t i d = " 7 4 " / > < p i x e l a t o r L i s t   s h e e t S t i d = " 7 6 " / > < p i x e l a t o r L i s t   s h e e t S t i d = " 7 0 " / > < p i x e l a t o r L i s t   s h e e t S t i d = " 6 6 " / > < p i x e l a t o r L i s t   s h e e t S t i d = " 6 5 " / > < p i x e l a t o r L i s t   s h e e t S t i d = " 1 1 " / > < p i x e l a t o r L i s t   s h e e t S t i d = " 8 1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  <vt:lpstr>Table S20</vt:lpstr>
      <vt:lpstr>Table S21</vt:lpstr>
      <vt:lpstr>Table S22</vt:lpstr>
      <vt:lpstr>Table S23</vt:lpstr>
      <vt:lpstr>Table S24</vt:lpstr>
      <vt:lpstr>Table S25</vt:lpstr>
      <vt:lpstr>Table S26</vt:lpstr>
      <vt:lpstr>Table S27</vt:lpstr>
      <vt:lpstr>Table S28</vt:lpstr>
      <vt:lpstr>Table S29</vt:lpstr>
      <vt:lpstr>Table S30</vt:lpstr>
      <vt:lpstr>Table S31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黄宁</dc:creator>
  <cp:lastModifiedBy>Frank王</cp:lastModifiedBy>
  <dcterms:created xsi:type="dcterms:W3CDTF">2006-10-02T08:00:00Z</dcterms:created>
  <dcterms:modified xsi:type="dcterms:W3CDTF">2025-09-20T12:48:50Z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32CB9EB037E849FBA6D4AEDDF979BBDC_13</vt:lpwstr>
  </property>
  <property fmtid="{D5CDD505-2E9C-101B-9397-08002B2CF9AE}" pid="3" name="KSOProductBuildVer">
    <vt:lpwstr>2052-12.1.0.22529</vt:lpwstr>
  </property>
</Properties>
</file>