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Projekte\STEP-VR\Lehrforschung\202411 Bedienfähigkeit RCT Jan Schaal\Einreichung npjdm\"/>
    </mc:Choice>
  </mc:AlternateContent>
  <xr:revisionPtr revIDLastSave="0" documentId="13_ncr:1_{4597B8FA-7291-46AA-9B05-D0D96F9E0D27}" xr6:coauthVersionLast="47" xr6:coauthVersionMax="47" xr10:uidLastSave="{00000000-0000-0000-0000-000000000000}"/>
  <bookViews>
    <workbookView xWindow="-108" yWindow="-108" windowWidth="23256" windowHeight="12456" xr2:uid="{0B66CE68-CE7B-46CC-9F3A-339946238C91}"/>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1" l="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E4" i="1" l="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3" i="1"/>
</calcChain>
</file>

<file path=xl/sharedStrings.xml><?xml version="1.0" encoding="utf-8"?>
<sst xmlns="http://schemas.openxmlformats.org/spreadsheetml/2006/main" count="238" uniqueCount="127">
  <si>
    <t>Mehr Umgang Verfeinerung des haptischen Feedback, Sachen fallen aus der Hand.</t>
  </si>
  <si>
    <t>Vernünftige Übungszeiten, ausreichend viel Übung, um die Beeinflussung der fachlichen Leistung durch die Hindernisse der Bedienung chancengleich auszuschließen</t>
  </si>
  <si>
    <t>Viele Übungsszenarien, damit die Bedienung keinen Einfluss auf die letztliche Prüfung hat. Möglichst mehr 'Abläufe' prüfen als konkret simulierte 'Tätigkeiten' (Infusion zusammenstecken uvm).</t>
  </si>
  <si>
    <t>Vorherige ausführliche Einführung in die Prüfungsumgebung/Bedienung.</t>
  </si>
  <si>
    <t>frei zugänglicher Zugsng zu Trainingsmöglichkeiten mit der VR um den Umgang zu verinnerlichen, damit es bei der Prüfung nicht an der Bedienung scheitert</t>
  </si>
  <si>
    <t>Sicherheit im Umgang mit der Technik, Viele Übungssimulationen</t>
  </si>
  <si>
    <t>Sehr gute Einführung in die Handhabung/Umgang mit der VR, damit diese die Leistung nicht beeinflusst. Daher sind mehrere Übungen vor den Prüfungen wichtig</t>
  </si>
  <si>
    <t>Einführung in die Programme und in die Hardware, um für alle einen gleichen Grundbaustein zu setzen.</t>
  </si>
  <si>
    <t>prüfung ist schwierig, da Leistung stark von den technischen und orientierungsfähuigkeit abhängt, fachwissen gerät erstmal in den hintergrund</t>
  </si>
  <si>
    <t>Häufige und regelmäßige Trainings im Vorfeld zu der Prüfung mit der Softeware und VR-Umgebung. Schulung zu den möglichkeiten die im VR Szenario bestehen.</t>
  </si>
  <si>
    <t>Möglichkeit zur tatsächlichen Kommunikation mit den Patienten (Rückfragen, Anamnese ausführlicher etc.); weitere Übungsmöglichkeiten im Standardcurriculum, um für alle ähnliche Voraussetzungen zu ermöglichen (Sicherheit im Umgang mit der Lernumgebung etc.)</t>
  </si>
  <si>
    <t>Es müsste vorher auch mit der Software geübt werden, damit das VR-Unwissen das fachliche Wissen nicht überschattet. Ich wusst zum Beispiel teilweise was ich machen will, aber wusste nicht genau wie ich es umsetzen sollte im VR-RAum, z.B. Blutabnahme oder Sono mit vorher entkleiden.</t>
  </si>
  <si>
    <t>genauer vorher Wissen, welche Möglichkeiten man mit dem VR-Szenario hat, muss alles wirklich genauso sein wie in echt oder können manche Aktionen vereinfacht absolviert werden. Beispiel Blutabnehmen: es gab nicht alle in real verwendeten MAterialen in VR, wie soll ich das Blut dann abnehmen? Gibt es 'Abkürzungen' in  VR?</t>
  </si>
  <si>
    <t xml:space="preserve">Praktisches Üben und gutes Kennen der Umgebung </t>
  </si>
  <si>
    <t>Mehr Traibibg ubd auch Untericht VR basiert</t>
  </si>
  <si>
    <t>Ausreichend Übungsmöglichkeiten, um den Umgang mit der Harware zu üben</t>
  </si>
  <si>
    <t>Vorher Übungen mit der VR-Brille, um zu vermeiden, dass man aufgrund technischer Probleme/Unsicherheiten sich nicht auf die Aufgabe konzentrieren kann. Außerdem wäre es gut wenn man sich einigermaßen sicher bzw. vertraut in der umgebung fühlt um genau zu wissen wo was steht.</t>
  </si>
  <si>
    <t>viele Übungsmöglichkeiten und -Szenarien, Feed-Back und Schrit-für-Schritt-Instruktionen bzgl. fachlichem Vorgehen</t>
  </si>
  <si>
    <t>Vorherige Übung in Kursen und damit einhergehend fallbasiertere Lehre</t>
  </si>
  <si>
    <t>Viel Möglichkeit zum Üben</t>
  </si>
  <si>
    <t>deutlich mehr vr basierte lehre. Das Theoretische medizinische abzurufen ist unrealistich in derart realen Situationen. regelmäßige vr Patientenbehandlung ermöglicht die Verbindung evtl</t>
  </si>
  <si>
    <t>vor der Prüfung umfangreiche Kurse mit den VR Geräten, dass man sich im Umgang wirklich sicher fühlt. Wahrscheinlich mindestens 5-7 Kurse im Vorfeld</t>
  </si>
  <si>
    <t xml:space="preserve">Man müsste die Handhabung noch etwas verbessern, sodass man Gegenstände besser greifen kann, einrasten etc. </t>
  </si>
  <si>
    <t xml:space="preserve">Man müsste VR Tools in die Lehre integrieren, damit man einen sehr sicheren Umgang damit hat und faire Prüfungen sicherstellen könnte. </t>
  </si>
  <si>
    <t>ausreichend Übungen sich mit der VR-Notaufnahme vertraut zu machen. Man müsste genau wissen was man alles für Möglichkeiten hat und in wiefern sich die Tätigkeiten von denen in der chten Notaufnahme unterscheiden (z.B Blut abnhemen - Blut wegschicken?)</t>
  </si>
  <si>
    <t>viel mehr Übungszeit um sich an die VR Bedienung zu gewöhnen</t>
  </si>
  <si>
    <t>auch echte Fallprüfungen als Übung</t>
  </si>
  <si>
    <t>mehr Infortmationen wie man bestimmte Anweisungen angibt bzw. auswählt</t>
  </si>
  <si>
    <t>Möglichkeit zu üben</t>
  </si>
  <si>
    <t>Als Prüfungssituation schwierig, denke es erhöht für zu viele zusätzlich den Druck vor Prüfungen. Bei Fragen müsste immrt grholfrn werden oder auch mündliche Beschreibungen zählen</t>
  </si>
  <si>
    <t>sprechen, patienteninteraktion, interaktion mit medizinischem personal</t>
  </si>
  <si>
    <t xml:space="preserve">müsste schon gut im Studiumsverlauf implementiert sein, sodass man sich im 'Prüfungsraum' auskennt, Ressourcen kennt, wo diese sich befinden etc. </t>
  </si>
  <si>
    <t>Regelmäßiges VR-Training, um sehr vertraut damit zu sein</t>
  </si>
  <si>
    <t>Man müsst im vorhinein sicher wissen, wie die bedienung der einzelnen maßnahmen und utensilien funktioniert. z.b. Zugang legen ohne desinfektion, Urinprobe durch urinröhrchen auf den bauch der pat halten, ... der limitierende faktor war für mich nicht das wissen, was ich tun muss, sondern a) die Zeit (relativ realistisch) und b) die Bedienung des Programms - WIe mache ich was?</t>
  </si>
  <si>
    <t>Übungsmöglichkeiten während des Studiums Teamarbeit</t>
  </si>
  <si>
    <t>Häufiger Umgang mit der VR-Technologie, wie unbegrentzte Übungsmöglichkiet vor der Prüfung.</t>
  </si>
  <si>
    <t>vertrautheit mit der bedienung</t>
  </si>
  <si>
    <t>man müsste mehr Veranstaltungen haben, die einen auf VR vorbereiten. Dass jeder auf dem neuen Stand ist. und vor jeder prüfung sollte die Bedienung nochmal wiederholt werden oder man sollte sich im raum frei bewegen können, um vor der Prüfung die Bedienung nochmal zu üben.</t>
  </si>
  <si>
    <t xml:space="preserve">Mehr Zeit , größere Räume, mehr Übungmöglichkeiten vor der Püfungen </t>
  </si>
  <si>
    <t>Dass man davor konkret erklärt bekommt, wie man jetzt z.B. Infusionen anhängt, Blutkulturen abnimmt etc. Am besten hat man zuvor schon 3-4 mal VR-basiert trainiert.</t>
  </si>
  <si>
    <t>falls technisch umsetzbar: direkte Kommunikation mit dem Patienten/ der Patientin bessere Haptik beim Blutabnehmen, etc.</t>
  </si>
  <si>
    <t xml:space="preserve">Ausgeprägtes Training vorab (mehrere freie Übungsstunden), damit das Agieren im VR-Modus automatisiert ablaufen kann. </t>
  </si>
  <si>
    <t xml:space="preserve">mehr verpflichtende Übungen und Vorbereitungen im Studium und im Rahmen von Praktika um gut auf Prüfungen vorbereitet zu sein und natürlich generell überhaupt erstmal VR Angebote im Rahmen des Studiums </t>
  </si>
  <si>
    <t>kosten vllt?</t>
  </si>
  <si>
    <t>Integration der VR Technologie ins Studium, um mit der Handhabung schon vorab klarzukommen, größerer Raum, um nicht so schnell zu kollidieren, bisschen bessere Teleportation, evtl Möglichkeit mehrere Dinge in die Hand zu nehmen</t>
  </si>
  <si>
    <t>Häufiger EInsatz von VR in Seminaren und im Studium, um sich mit der Technik und den Behandlungsoptionen auszukennen und diese somit routiniert angewendet werden können.</t>
  </si>
  <si>
    <t xml:space="preserve">bessere Hardware bzw. einfacheres Handling. Hat teilweise Geschwindigkeit behindert. </t>
  </si>
  <si>
    <t xml:space="preserve">nichts, ich finde es auch jetzt schon geeignet. </t>
  </si>
  <si>
    <t>Gutes Training, realer Zeitdruck beimumfang der Aufgabe</t>
  </si>
  <si>
    <t xml:space="preserve">Vorher gute Einweisung und vorheriges Üben ermöglichen </t>
  </si>
  <si>
    <t xml:space="preserve">Die technische Handhabung ist ungewohnt und schränkt ein. Diese müsste mehr vereinfacht werden, oder man müsste regelmäßiger mit der Technik arbeiten. </t>
  </si>
  <si>
    <t>Üben des Handlings müsste ermöglicht werden sowie Raumbegehung mit Anschauen und Aufmachen aller Schubladen, um Arbeitsumfeld kennenzulernen; schwierig finde ich, dass das reale Handling (Infusionen richten, Medikamente aufziehen, Zugänge legen, Abhörtechnik, Sonotechnik nicht mitgeprüft werden kann</t>
  </si>
  <si>
    <t>Häufiges, strukturiertes training mit VR-basierten Inhalten. alle 1-2 wochen einen kurs um die routine im VR wie am echten patienten zu entwickeln. Nachteilsausgleich für Studenten die vegetativ auf VR reageiren</t>
  </si>
  <si>
    <t>Studierende müssen mit der Bedienung umfassend vertraut seibn und vollständige Kenntnis über die bei der Prüfung dargestellten Räumlichkeiten haben.</t>
  </si>
  <si>
    <t>Training und Einweisung</t>
  </si>
  <si>
    <t>Vorher ausreichend Übung, um mit der Hard- &amp; Software vertraut zu sein</t>
  </si>
  <si>
    <t>mehr übung mit den geräten und den fallbeispielen</t>
  </si>
  <si>
    <t>viel Übung mit der Hard- und Software</t>
  </si>
  <si>
    <t>man bräuchte viel Übungszeit, damit die technische Handhabung nicht im Vordergrund steht, sondern der Inhalt</t>
  </si>
  <si>
    <t xml:space="preserve">Studierende müssen ausreichend Übungszeit bekommen, bis sie sich im Umgang sicher fühlen. Programm darf keine Fehler oder Bucks haben </t>
  </si>
  <si>
    <t>Eine ausreichende und regelmäßige Möglichkeit mit der Soft und Hardware zu Üben um einen routinierten Umgang in einer Prüfungssituation zu gewährleisten</t>
  </si>
  <si>
    <t>noch bessere Bedienbarkeit und Interaktionsmöglichkeiten mit der Umgebung</t>
  </si>
  <si>
    <t>Es dürfte nicht an technischen Dingen scheitern, wie dem schelchten Greifen von Gegenständen oder ähnlichem. Es sollte nur die fachliche Leistung zählen und nicht das technische Handling während der VR-Situation.</t>
  </si>
  <si>
    <t>bis ins letzte Detail Erklärungen ohne Zeitdruck was möglich ist plus sehr viele Übungen eingebaut ins Studium zu verschiedenen Zeitpunkten; wenn man auf diese Weise vllt 10 Patienten bearbeiutet hat, könnte ich mir auch vorstellen, dass einzelne Aspekte (an was wurde gedacht und in welcher Reihenfolge, aber nicht wie schnell) als Prüfungsleistung zählen</t>
  </si>
  <si>
    <t xml:space="preserve">Die Bedienung der Technik hat mich überfordert. Konnte die Beschriftungen nicht gut lesen und wusste auch gar nicht, was man tun muss, um zB einen Zugang zu legen etc. Das kostet schon viel Zeit, die einem in der Prüfung dann fehlt. </t>
  </si>
  <si>
    <t>Umgang mit der VR Technik schon in den Praktika erlernen</t>
  </si>
  <si>
    <t xml:space="preserve">Übungseinheiten zur sicheren Erlernung des VR-Konzepts (unabhängig vom klinischen Kontext), Fallbeispielübungen zur Vorbereitung </t>
  </si>
  <si>
    <t>einsatz aller Gliedmaßen, bspw. Knie um Svhublade zu schließen Training der Studierenden vor Prüfung um Bedienfehler zu minimieren</t>
  </si>
  <si>
    <t xml:space="preserve">'- Vorbereitung und mehrfache Übung im VR-Notfall-Szenario </t>
  </si>
  <si>
    <t xml:space="preserve"> regelmäßige Anwendung, Alternativen für Prüflinge denen dabei schlecht wird, sicheres Beherrschen, Erfahrung mit der Auswertung und dem Wissen worauf es ankommt</t>
  </si>
  <si>
    <t xml:space="preserve">Man muss das vorher trainieren. Wissen wie was geht. Beim ersten Versuch macht man nur Quatsch und braucht unheimlich lange für die einfachsten Sachen. </t>
  </si>
  <si>
    <t>Vor Prüfungen müssten alle Studierende die Möglichkeit bekommen sich länger mit VR zu beschäftigen, da es am Anfang sehr ungewohnt ist.</t>
  </si>
  <si>
    <t>Lieber Ansagen machen was zu tun ist und das wird dann für einen übernommen, damit hat man mehr Fokus auf das fachliche und weniger auf das technische</t>
  </si>
  <si>
    <t>Es müsste von beginn des Studiums als Tool eingebaut werden. Bei Studierenden ohne viel Vorerfahrung mit Computerspielen scheint mir, auch aus persönlicher Erfahrung nun, die Handhabung der Geräte zu schwierig, sodass sie die persönliche medizinische Leistung minder</t>
  </si>
  <si>
    <t>mehr Angebote in der Uni bzw. Eindindung in die Lehre</t>
  </si>
  <si>
    <t>Umgang mit VR-Brille, Bedienung der Kontoller und wie wan genau im Zusammenspiel funktioniert müsste zuvor sehr häufig und gut trainiert werden.  Erst wenn durch die Durchführung mit der vorhandenen Technik es keine Ablebkungspunkte mehr gibt und die Konzentration nicht nur für die technischen Gegebenheiten gebraucht wird, kann man sich auf das medizinische Konzentriern, das in einem Prüfungsramen ja abgeprüft werden soll.</t>
  </si>
  <si>
    <t>z.B. Messung der Sauerstoffsättigung im Blut (Wann lässt sich der Sensor anbringen, wann nicht?) evtl. manche Tätigkeiten detaillierter (Blutentnahme? Zugang legen? Platz für EKG Elektroden nicht angezeigt)</t>
  </si>
  <si>
    <t>mehr Übung und Training im Umgang mit der Software aktuell ist es zwar freiwillig möglich, aber da es noch nicht prüfungsrelevant ist, wird es eher weniger genutzt. ich habe es bisher auch noch nie genutzt, würde es aber, wenn ich wüsste, dass es prüfungsrelevant wäre. Nur um üben zu können</t>
  </si>
  <si>
    <t xml:space="preserve"> leichte Software Verbesserung, damit Aktionen besser registriert werden, z.b Aufhängen der Infusion ohne herunterfallen</t>
  </si>
  <si>
    <t>Hilfestellungen, wenn man fachliche Schwierigkeiten hatte. Generell würden mir Rückmeldungen helfen, ob das sinnvoll ist.</t>
  </si>
  <si>
    <t xml:space="preserve">Möglichkeiten, vielfältig mit einer solchen Software trainieren, damit die räumliche Orientierung und Bedienung gut geschult werden kann. (damit kann man sich 100% auf den Fall konuentrieren) </t>
  </si>
  <si>
    <t xml:space="preserve">Man müsste öfter im Rahmen von Praktika mit VR arbeiten, damit es nicht daran scheitert eine Schublade aufzuziehen. </t>
  </si>
  <si>
    <t>Handling zu bedienender Elemente in einem Tutorial tatsächlich angwandt im Vornhinein. Also statt Blöcke und Kreuze anvisieren im Tutorial zusätzlich eher das Üben bspw. folgender Dinge: verbinden der Kanüle mit der Monovette oder das softwargleiche mannövrieren mit dem Daumenknopf, statt dem Seitknopf, manövrieren im virtuell weiteren Raum als physisch begrenzter Raum (Die tutorials waren eher stationär oder teleportieren).</t>
  </si>
  <si>
    <t>R1</t>
  </si>
  <si>
    <t>R2</t>
  </si>
  <si>
    <t>Total</t>
  </si>
  <si>
    <t>PRE</t>
  </si>
  <si>
    <t>POST</t>
  </si>
  <si>
    <t>I1</t>
  </si>
  <si>
    <t>I2</t>
  </si>
  <si>
    <t>CO</t>
  </si>
  <si>
    <t>Raw Points</t>
  </si>
  <si>
    <t>Group</t>
  </si>
  <si>
    <t>Clinical Performance 
(%)</t>
  </si>
  <si>
    <t>General IC Training</t>
  </si>
  <si>
    <t>Specific IC Training</t>
  </si>
  <si>
    <t>Total VR Assessment</t>
  </si>
  <si>
    <t>TLX1</t>
  </si>
  <si>
    <t>TLX2</t>
  </si>
  <si>
    <t>SPT trained 
(Z-Score)</t>
  </si>
  <si>
    <t>SPT untrained 
(Z-Score)</t>
  </si>
  <si>
    <t>Procedural Efficiency</t>
  </si>
  <si>
    <t>Subjective Cognitive Load</t>
  </si>
  <si>
    <t>Person-specific characteristics</t>
  </si>
  <si>
    <t>Age</t>
  </si>
  <si>
    <t>Gender</t>
  </si>
  <si>
    <t>Experience 3D-Applications</t>
  </si>
  <si>
    <t>Experience
 VR-Applications</t>
  </si>
  <si>
    <t>Academic 
Benchmark</t>
  </si>
  <si>
    <t>Self-reported usability barriers and performance impact</t>
  </si>
  <si>
    <t>Identification</t>
  </si>
  <si>
    <t>How strongly was your clinical performance influenced by VR-hardware?</t>
  </si>
  <si>
    <t>How strongly was your clinical performance influenced by VR-software?</t>
  </si>
  <si>
    <t>I was so occupied with hardware/software that I could not focus on clinical content.</t>
  </si>
  <si>
    <t>I had fun using VR technology.</t>
  </si>
  <si>
    <t>I can imagine that VR-based examinations can yield fair and valid results in future.</t>
  </si>
  <si>
    <t>The following changes would be necessary for VR-based examinations to be used as a genuine assessment tool in medical education:</t>
  </si>
  <si>
    <t>1 O2-Monitoring</t>
  </si>
  <si>
    <t>2 Blood Cultures</t>
  </si>
  <si>
    <t>3 Arterial Blood Gas</t>
  </si>
  <si>
    <t>8 Surcigal Consultation</t>
  </si>
  <si>
    <t>9 ICU Transfer</t>
  </si>
  <si>
    <t>ID#</t>
  </si>
  <si>
    <t>5 Volume Replacement</t>
  </si>
  <si>
    <t>6 Catecholamines</t>
  </si>
  <si>
    <t>7 Empirical Antibiotics</t>
  </si>
  <si>
    <t>4 Point-of-care ultrasound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</si>
</sst>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5">
    <border>
      <left/>
      <right/>
      <top/>
      <bottom/>
      <diagonal/>
    </border>
    <border>
      <left/>
      <right style="thin">
        <color indexed="64"/>
      </right>
      <top/>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21">
    <xf numFmtId="0" fontId="0" fillId="0" borderId="0" xfId="0"/>
    <xf numFmtId="0" fontId="0" fillId="0" borderId="2" xfId="0" applyBorder="1"/>
    <xf numFmtId="0" fontId="0" fillId="0" borderId="4" xfId="0" applyBorder="1"/>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2" xfId="0" applyBorder="1" applyAlignment="1">
      <alignment horizontal="center"/>
    </xf>
    <xf numFmtId="0" fontId="1" fillId="0" borderId="0" xfId="0" applyFont="1"/>
    <xf numFmtId="0" fontId="0" fillId="0" borderId="2" xfId="0" applyBorder="1" applyAlignment="1">
      <alignment horizontal="center" wrapText="1"/>
    </xf>
    <xf numFmtId="0" fontId="0" fillId="0" borderId="4" xfId="0" applyBorder="1" applyAlignment="1">
      <alignment horizontal="center" wrapText="1"/>
    </xf>
    <xf numFmtId="0" fontId="0" fillId="0" borderId="2" xfId="0" applyBorder="1" applyAlignment="1">
      <alignment wrapText="1"/>
    </xf>
    <xf numFmtId="1" fontId="0" fillId="0" borderId="0" xfId="0" applyNumberFormat="1" applyAlignment="1">
      <alignment horizontal="center"/>
    </xf>
    <xf numFmtId="164" fontId="0" fillId="0" borderId="3" xfId="0" applyNumberFormat="1" applyBorder="1" applyAlignment="1">
      <alignment horizontal="center"/>
    </xf>
    <xf numFmtId="164" fontId="0" fillId="0" borderId="0" xfId="0" applyNumberFormat="1" applyAlignment="1">
      <alignment horizontal="center"/>
    </xf>
    <xf numFmtId="2" fontId="0" fillId="0" borderId="3" xfId="0" applyNumberFormat="1" applyBorder="1" applyAlignment="1">
      <alignment horizontal="center"/>
    </xf>
    <xf numFmtId="2"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cellXfs>
  <cellStyles count="1">
    <cellStyle name="Standard" xfId="0" builtinId="0"/>
  </cellStyles>
  <dxfs count="0"/>
  <tableStyles count="0" defaultTableStyle="TableStyleMedium2" defaultPivotStyle="PivotStyleLight16"/>
  <colors>
    <mruColors>
      <color rgb="FFCC99FF"/>
      <color rgb="FFFC4642"/>
      <color rgb="FFB9FFFF"/>
      <color rgb="FFE97B01"/>
      <color rgb="FFFFEFBD"/>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3B577-EFA6-4DF1-95A8-6DCE986F8D98}">
  <dimension ref="A1:AX102"/>
  <sheetViews>
    <sheetView tabSelected="1" zoomScale="55" zoomScaleNormal="55" workbookViewId="0">
      <pane ySplit="1" topLeftCell="A2" activePane="bottomLeft" state="frozen"/>
      <selection activeCell="A2" sqref="A2"/>
      <selection pane="bottomLeft" activeCell="M21" sqref="M21"/>
    </sheetView>
  </sheetViews>
  <sheetFormatPr baseColWidth="10" defaultRowHeight="14.4" x14ac:dyDescent="0.3"/>
  <cols>
    <col min="1" max="1" width="11.5546875" style="4"/>
    <col min="2" max="2" width="11.109375" style="4" customWidth="1"/>
    <col min="3" max="3" width="6.77734375" style="3" customWidth="1"/>
    <col min="4" max="5" width="6.77734375" style="4" customWidth="1"/>
    <col min="6" max="6" width="6.77734375" style="3" customWidth="1"/>
    <col min="7" max="8" width="6.77734375" style="4" customWidth="1"/>
    <col min="9" max="9" width="6.77734375" style="3" customWidth="1"/>
    <col min="10" max="11" width="6.77734375" style="4" customWidth="1"/>
    <col min="12" max="12" width="6.77734375" style="3" customWidth="1"/>
    <col min="13" max="14" width="6.77734375" style="4" customWidth="1"/>
    <col min="15" max="15" width="6.77734375" style="3" customWidth="1"/>
    <col min="16" max="17" width="6.77734375" style="4" customWidth="1"/>
    <col min="18" max="18" width="6.77734375" style="3" customWidth="1"/>
    <col min="19" max="20" width="6.77734375" style="4" customWidth="1"/>
    <col min="21" max="21" width="6.77734375" style="3" customWidth="1"/>
    <col min="22" max="23" width="6.77734375" style="4" customWidth="1"/>
    <col min="24" max="24" width="6.77734375" style="3" customWidth="1"/>
    <col min="25" max="26" width="6.77734375" style="4" customWidth="1"/>
    <col min="27" max="27" width="6.77734375" style="3" customWidth="1"/>
    <col min="28" max="29" width="6.77734375" style="4" customWidth="1"/>
    <col min="30" max="30" width="11.5546875" style="3" customWidth="1"/>
    <col min="31" max="31" width="15.44140625" style="4" customWidth="1"/>
    <col min="32" max="32" width="12.77734375" style="3" customWidth="1"/>
    <col min="33" max="33" width="12.5546875" style="4" customWidth="1"/>
    <col min="34" max="34" width="12.44140625" style="3" customWidth="1"/>
    <col min="35" max="35" width="12.77734375" style="4" customWidth="1"/>
    <col min="36" max="36" width="14" style="3" customWidth="1"/>
    <col min="37" max="37" width="16.21875" style="4" customWidth="1"/>
    <col min="38" max="38" width="15.109375" style="3" customWidth="1"/>
    <col min="39" max="39" width="14.6640625" style="4" bestFit="1" customWidth="1"/>
    <col min="40" max="40" width="11.5546875" style="3" customWidth="1"/>
    <col min="41" max="41" width="11.5546875" style="4" customWidth="1"/>
    <col min="42" max="42" width="13.5546875" style="4" customWidth="1"/>
    <col min="43" max="43" width="12.77734375" style="4" customWidth="1"/>
    <col min="44" max="44" width="13.21875" style="4" customWidth="1"/>
    <col min="45" max="45" width="11.5546875" style="3" customWidth="1"/>
    <col min="46" max="49" width="11.5546875" style="4" customWidth="1"/>
    <col min="50" max="50" width="11.5546875" customWidth="1"/>
  </cols>
  <sheetData>
    <row r="1" spans="1:50" s="7" customFormat="1" x14ac:dyDescent="0.3">
      <c r="A1" s="20" t="s">
        <v>110</v>
      </c>
      <c r="B1" s="20"/>
      <c r="C1" s="17" t="s">
        <v>117</v>
      </c>
      <c r="D1" s="17"/>
      <c r="E1" s="17"/>
      <c r="F1" s="17" t="s">
        <v>118</v>
      </c>
      <c r="G1" s="17"/>
      <c r="H1" s="17"/>
      <c r="I1" s="17" t="s">
        <v>119</v>
      </c>
      <c r="J1" s="17"/>
      <c r="K1" s="17"/>
      <c r="L1" s="17" t="s">
        <v>126</v>
      </c>
      <c r="M1" s="17"/>
      <c r="N1" s="17"/>
      <c r="O1" s="17" t="s">
        <v>123</v>
      </c>
      <c r="P1" s="17"/>
      <c r="Q1" s="17"/>
      <c r="R1" s="17" t="s">
        <v>124</v>
      </c>
      <c r="S1" s="17"/>
      <c r="T1" s="17"/>
      <c r="U1" s="17" t="s">
        <v>125</v>
      </c>
      <c r="V1" s="17"/>
      <c r="W1" s="17"/>
      <c r="X1" s="17" t="s">
        <v>120</v>
      </c>
      <c r="Y1" s="17"/>
      <c r="Z1" s="17"/>
      <c r="AA1" s="17" t="s">
        <v>121</v>
      </c>
      <c r="AB1" s="17"/>
      <c r="AC1" s="17"/>
      <c r="AD1" s="18" t="s">
        <v>96</v>
      </c>
      <c r="AE1" s="19"/>
      <c r="AF1" s="18" t="s">
        <v>94</v>
      </c>
      <c r="AG1" s="19"/>
      <c r="AH1" s="18" t="s">
        <v>95</v>
      </c>
      <c r="AI1" s="19"/>
      <c r="AJ1" s="18" t="s">
        <v>102</v>
      </c>
      <c r="AK1" s="19"/>
      <c r="AL1" s="18" t="s">
        <v>101</v>
      </c>
      <c r="AM1" s="19"/>
      <c r="AN1" s="18" t="s">
        <v>103</v>
      </c>
      <c r="AO1" s="20"/>
      <c r="AP1" s="20"/>
      <c r="AQ1" s="20"/>
      <c r="AR1" s="20"/>
      <c r="AS1" s="18" t="s">
        <v>109</v>
      </c>
      <c r="AT1" s="20"/>
      <c r="AU1" s="20"/>
      <c r="AV1" s="20"/>
      <c r="AW1" s="20"/>
      <c r="AX1" s="20"/>
    </row>
    <row r="2" spans="1:50" s="10" customFormat="1" ht="45" customHeight="1" thickBot="1" x14ac:dyDescent="0.35">
      <c r="A2" s="6" t="s">
        <v>122</v>
      </c>
      <c r="B2" s="8" t="s">
        <v>92</v>
      </c>
      <c r="C2" s="9" t="s">
        <v>83</v>
      </c>
      <c r="D2" s="8" t="s">
        <v>84</v>
      </c>
      <c r="E2" s="8" t="s">
        <v>85</v>
      </c>
      <c r="F2" s="9" t="s">
        <v>83</v>
      </c>
      <c r="G2" s="8" t="s">
        <v>84</v>
      </c>
      <c r="H2" s="8" t="s">
        <v>85</v>
      </c>
      <c r="I2" s="9" t="s">
        <v>83</v>
      </c>
      <c r="J2" s="8" t="s">
        <v>84</v>
      </c>
      <c r="K2" s="8" t="s">
        <v>85</v>
      </c>
      <c r="L2" s="9" t="s">
        <v>83</v>
      </c>
      <c r="M2" s="8" t="s">
        <v>84</v>
      </c>
      <c r="N2" s="8" t="s">
        <v>85</v>
      </c>
      <c r="O2" s="9" t="s">
        <v>83</v>
      </c>
      <c r="P2" s="8" t="s">
        <v>84</v>
      </c>
      <c r="Q2" s="8" t="s">
        <v>85</v>
      </c>
      <c r="R2" s="9" t="s">
        <v>83</v>
      </c>
      <c r="S2" s="8" t="s">
        <v>84</v>
      </c>
      <c r="T2" s="8" t="s">
        <v>85</v>
      </c>
      <c r="U2" s="9" t="s">
        <v>83</v>
      </c>
      <c r="V2" s="8" t="s">
        <v>84</v>
      </c>
      <c r="W2" s="8" t="s">
        <v>85</v>
      </c>
      <c r="X2" s="9" t="s">
        <v>83</v>
      </c>
      <c r="Y2" s="8" t="s">
        <v>84</v>
      </c>
      <c r="Z2" s="8" t="s">
        <v>85</v>
      </c>
      <c r="AA2" s="9" t="s">
        <v>83</v>
      </c>
      <c r="AB2" s="8" t="s">
        <v>84</v>
      </c>
      <c r="AC2" s="8" t="s">
        <v>85</v>
      </c>
      <c r="AD2" s="9" t="s">
        <v>91</v>
      </c>
      <c r="AE2" s="8" t="s">
        <v>93</v>
      </c>
      <c r="AF2" s="5" t="s">
        <v>86</v>
      </c>
      <c r="AG2" s="6" t="s">
        <v>87</v>
      </c>
      <c r="AH2" s="5" t="s">
        <v>86</v>
      </c>
      <c r="AI2" s="6" t="s">
        <v>87</v>
      </c>
      <c r="AJ2" s="9" t="s">
        <v>97</v>
      </c>
      <c r="AK2" s="8" t="s">
        <v>98</v>
      </c>
      <c r="AL2" s="9" t="s">
        <v>99</v>
      </c>
      <c r="AM2" s="8" t="s">
        <v>100</v>
      </c>
      <c r="AN2" s="5" t="s">
        <v>104</v>
      </c>
      <c r="AO2" s="6" t="s">
        <v>105</v>
      </c>
      <c r="AP2" s="8" t="s">
        <v>106</v>
      </c>
      <c r="AQ2" s="8" t="s">
        <v>107</v>
      </c>
      <c r="AR2" s="8" t="s">
        <v>108</v>
      </c>
      <c r="AS2" s="2" t="s">
        <v>111</v>
      </c>
      <c r="AT2" s="1" t="s">
        <v>112</v>
      </c>
      <c r="AU2" s="1" t="s">
        <v>113</v>
      </c>
      <c r="AV2" s="1" t="s">
        <v>114</v>
      </c>
      <c r="AW2" s="6" t="s">
        <v>115</v>
      </c>
      <c r="AX2" s="1" t="s">
        <v>116</v>
      </c>
    </row>
    <row r="3" spans="1:50" x14ac:dyDescent="0.3">
      <c r="A3" s="4">
        <v>1</v>
      </c>
      <c r="B3" s="4" t="s">
        <v>88</v>
      </c>
      <c r="C3" s="3">
        <v>1</v>
      </c>
      <c r="D3" s="4">
        <v>1</v>
      </c>
      <c r="E3" s="4">
        <v>1</v>
      </c>
      <c r="F3" s="3">
        <v>0</v>
      </c>
      <c r="G3" s="4">
        <v>0</v>
      </c>
      <c r="H3" s="4">
        <v>0</v>
      </c>
      <c r="I3" s="3">
        <v>0</v>
      </c>
      <c r="J3" s="4">
        <v>0</v>
      </c>
      <c r="K3" s="4">
        <v>0</v>
      </c>
      <c r="L3" s="3">
        <v>1</v>
      </c>
      <c r="M3" s="4">
        <v>1</v>
      </c>
      <c r="N3" s="4">
        <v>1</v>
      </c>
      <c r="O3" s="3">
        <v>1</v>
      </c>
      <c r="P3" s="4">
        <v>1</v>
      </c>
      <c r="Q3" s="4">
        <v>1</v>
      </c>
      <c r="R3" s="3">
        <v>0</v>
      </c>
      <c r="S3" s="4">
        <v>0</v>
      </c>
      <c r="T3" s="4">
        <v>0</v>
      </c>
      <c r="U3" s="3">
        <v>0</v>
      </c>
      <c r="V3" s="4">
        <v>0</v>
      </c>
      <c r="W3" s="4">
        <v>0</v>
      </c>
      <c r="X3" s="3">
        <v>0</v>
      </c>
      <c r="Y3" s="4">
        <v>0</v>
      </c>
      <c r="Z3" s="4">
        <v>0</v>
      </c>
      <c r="AA3" s="3">
        <v>0</v>
      </c>
      <c r="AB3" s="4">
        <v>0</v>
      </c>
      <c r="AC3" s="4">
        <v>0</v>
      </c>
      <c r="AD3" s="3">
        <f>SUM(E3,H3,K3,Q3,T3,W3,N3,Z3,AC3)</f>
        <v>3</v>
      </c>
      <c r="AE3" s="11">
        <f t="shared" ref="AE3:AE34" si="0">AD3/9*100</f>
        <v>33.333333333333329</v>
      </c>
      <c r="AF3" s="12">
        <v>41.82</v>
      </c>
      <c r="AG3" s="13">
        <v>56.195</v>
      </c>
      <c r="AJ3" s="3">
        <v>45</v>
      </c>
      <c r="AK3" s="4">
        <v>84</v>
      </c>
      <c r="AL3" s="14">
        <v>-9.0607298385397897E-2</v>
      </c>
      <c r="AM3" s="15">
        <v>-0.21330944909046126</v>
      </c>
      <c r="AN3" s="3">
        <v>23</v>
      </c>
      <c r="AO3" s="4">
        <v>1</v>
      </c>
      <c r="AP3" s="4">
        <v>0</v>
      </c>
      <c r="AQ3" s="4">
        <v>0</v>
      </c>
      <c r="AR3" s="13">
        <v>3</v>
      </c>
      <c r="AS3" s="3">
        <v>4</v>
      </c>
      <c r="AT3" s="4">
        <v>3</v>
      </c>
      <c r="AU3" s="4">
        <v>3</v>
      </c>
      <c r="AV3" s="4">
        <v>4</v>
      </c>
      <c r="AW3" s="4">
        <v>3</v>
      </c>
      <c r="AX3" t="s">
        <v>49</v>
      </c>
    </row>
    <row r="4" spans="1:50" x14ac:dyDescent="0.3">
      <c r="A4" s="4">
        <v>2</v>
      </c>
      <c r="B4" s="4" t="s">
        <v>88</v>
      </c>
      <c r="C4" s="3">
        <v>0</v>
      </c>
      <c r="D4" s="4">
        <v>0</v>
      </c>
      <c r="E4" s="4">
        <v>0</v>
      </c>
      <c r="F4" s="3">
        <v>0</v>
      </c>
      <c r="G4" s="4">
        <v>0</v>
      </c>
      <c r="H4" s="4">
        <v>0</v>
      </c>
      <c r="I4" s="3">
        <v>1</v>
      </c>
      <c r="J4" s="4">
        <v>1</v>
      </c>
      <c r="K4" s="4">
        <v>1</v>
      </c>
      <c r="L4" s="3">
        <v>0</v>
      </c>
      <c r="M4" s="4">
        <v>0</v>
      </c>
      <c r="N4" s="4">
        <v>0</v>
      </c>
      <c r="O4" s="3">
        <v>1</v>
      </c>
      <c r="P4" s="4">
        <v>1</v>
      </c>
      <c r="Q4" s="4">
        <v>1</v>
      </c>
      <c r="R4" s="3">
        <v>0</v>
      </c>
      <c r="S4" s="4">
        <v>0</v>
      </c>
      <c r="T4" s="4">
        <v>0</v>
      </c>
      <c r="U4" s="3">
        <v>1</v>
      </c>
      <c r="V4" s="4">
        <v>1</v>
      </c>
      <c r="W4" s="4">
        <v>1</v>
      </c>
      <c r="X4" s="3">
        <v>0</v>
      </c>
      <c r="Y4" s="4">
        <v>0</v>
      </c>
      <c r="Z4" s="4">
        <v>0</v>
      </c>
      <c r="AA4" s="3">
        <v>0</v>
      </c>
      <c r="AB4" s="4">
        <v>0</v>
      </c>
      <c r="AC4" s="4">
        <v>0</v>
      </c>
      <c r="AD4" s="3">
        <f>SUM(E4,H4,K4,Q4,T4,W4,N4,Z4,AC4)</f>
        <v>3</v>
      </c>
      <c r="AE4" s="11">
        <f t="shared" si="0"/>
        <v>33.333333333333329</v>
      </c>
      <c r="AF4" s="12">
        <v>59.291249999999998</v>
      </c>
      <c r="AG4" s="13">
        <v>69.036666666666676</v>
      </c>
      <c r="AJ4" s="3">
        <v>90</v>
      </c>
      <c r="AK4" s="4">
        <v>78</v>
      </c>
      <c r="AL4" s="14">
        <v>0.23748649787331644</v>
      </c>
      <c r="AM4" s="15"/>
      <c r="AO4" s="4">
        <v>1</v>
      </c>
      <c r="AP4" s="4">
        <v>2</v>
      </c>
      <c r="AQ4" s="4">
        <v>0</v>
      </c>
      <c r="AR4" s="13">
        <v>2.6666666666666665</v>
      </c>
      <c r="AS4" s="3">
        <v>2</v>
      </c>
      <c r="AT4" s="4">
        <v>3</v>
      </c>
      <c r="AU4" s="4">
        <v>4</v>
      </c>
      <c r="AV4" s="4">
        <v>4</v>
      </c>
      <c r="AW4" s="4">
        <v>3</v>
      </c>
      <c r="AX4" t="s">
        <v>50</v>
      </c>
    </row>
    <row r="5" spans="1:50" x14ac:dyDescent="0.3">
      <c r="A5" s="4">
        <v>3</v>
      </c>
      <c r="B5" s="4" t="s">
        <v>88</v>
      </c>
      <c r="C5" s="3">
        <v>0</v>
      </c>
      <c r="D5" s="4">
        <v>0</v>
      </c>
      <c r="E5" s="4">
        <v>0</v>
      </c>
      <c r="F5" s="3">
        <v>0</v>
      </c>
      <c r="G5" s="4">
        <v>0</v>
      </c>
      <c r="H5" s="4">
        <v>0</v>
      </c>
      <c r="I5" s="3">
        <v>0</v>
      </c>
      <c r="J5" s="4">
        <v>0</v>
      </c>
      <c r="K5" s="4">
        <v>0</v>
      </c>
      <c r="L5" s="3">
        <v>1</v>
      </c>
      <c r="M5" s="4">
        <v>1</v>
      </c>
      <c r="N5" s="4">
        <v>1</v>
      </c>
      <c r="O5" s="3">
        <v>1</v>
      </c>
      <c r="P5" s="4">
        <v>1</v>
      </c>
      <c r="Q5" s="4">
        <v>1</v>
      </c>
      <c r="R5" s="3">
        <v>0</v>
      </c>
      <c r="S5" s="4">
        <v>0</v>
      </c>
      <c r="T5" s="4">
        <v>0</v>
      </c>
      <c r="U5" s="3">
        <v>1</v>
      </c>
      <c r="V5" s="4">
        <v>1</v>
      </c>
      <c r="W5" s="4">
        <v>1</v>
      </c>
      <c r="X5" s="3">
        <v>0</v>
      </c>
      <c r="Y5" s="4">
        <v>0</v>
      </c>
      <c r="Z5" s="4">
        <v>0</v>
      </c>
      <c r="AA5" s="3">
        <v>0</v>
      </c>
      <c r="AB5" s="4">
        <v>0</v>
      </c>
      <c r="AC5" s="4">
        <v>0</v>
      </c>
      <c r="AD5" s="3">
        <f>SUM(E5,H5,K5,Q5,T5,W5,N5,Z5,AC5)</f>
        <v>3</v>
      </c>
      <c r="AE5" s="11">
        <f t="shared" si="0"/>
        <v>33.333333333333329</v>
      </c>
      <c r="AF5" s="12">
        <v>60.062857142857141</v>
      </c>
      <c r="AG5" s="13">
        <v>72.666666666666671</v>
      </c>
      <c r="AJ5" s="3">
        <v>70</v>
      </c>
      <c r="AK5" s="4">
        <v>90</v>
      </c>
      <c r="AL5" s="14">
        <v>1.0577209885201044</v>
      </c>
      <c r="AM5" s="15">
        <v>9.8112287983700225E-2</v>
      </c>
      <c r="AN5" s="3">
        <v>24</v>
      </c>
      <c r="AO5" s="4">
        <v>2</v>
      </c>
      <c r="AP5" s="4">
        <v>0</v>
      </c>
      <c r="AQ5" s="4">
        <v>0</v>
      </c>
      <c r="AR5" s="13">
        <v>3</v>
      </c>
      <c r="AS5" s="3">
        <v>2</v>
      </c>
      <c r="AT5" s="4">
        <v>4</v>
      </c>
      <c r="AU5" s="4">
        <v>3</v>
      </c>
      <c r="AV5" s="4">
        <v>4</v>
      </c>
      <c r="AW5" s="4">
        <v>1</v>
      </c>
      <c r="AX5" t="s">
        <v>20</v>
      </c>
    </row>
    <row r="6" spans="1:50" x14ac:dyDescent="0.3">
      <c r="A6" s="4">
        <v>4</v>
      </c>
      <c r="B6" s="4" t="s">
        <v>89</v>
      </c>
      <c r="C6" s="3">
        <v>1</v>
      </c>
      <c r="D6" s="4">
        <v>1</v>
      </c>
      <c r="E6" s="4">
        <v>1</v>
      </c>
      <c r="F6" s="3">
        <v>0</v>
      </c>
      <c r="G6" s="4">
        <v>0</v>
      </c>
      <c r="H6" s="4">
        <v>0</v>
      </c>
      <c r="I6" s="3">
        <v>0</v>
      </c>
      <c r="J6" s="4">
        <v>0</v>
      </c>
      <c r="K6" s="4">
        <v>0</v>
      </c>
      <c r="L6" s="3">
        <v>0</v>
      </c>
      <c r="M6" s="4">
        <v>0</v>
      </c>
      <c r="N6" s="4">
        <v>0</v>
      </c>
      <c r="O6" s="3">
        <v>1</v>
      </c>
      <c r="P6" s="4">
        <v>0</v>
      </c>
      <c r="Q6" s="4">
        <v>1</v>
      </c>
      <c r="R6" s="3">
        <v>0.5</v>
      </c>
      <c r="S6" s="4">
        <v>0.5</v>
      </c>
      <c r="T6" s="4">
        <v>0.5</v>
      </c>
      <c r="U6" s="3">
        <v>0</v>
      </c>
      <c r="V6" s="4">
        <v>0</v>
      </c>
      <c r="W6" s="4">
        <v>0</v>
      </c>
      <c r="X6" s="3">
        <v>0</v>
      </c>
      <c r="Y6" s="4">
        <v>0</v>
      </c>
      <c r="Z6" s="4">
        <v>0</v>
      </c>
      <c r="AA6" s="3">
        <v>0</v>
      </c>
      <c r="AB6" s="4">
        <v>0</v>
      </c>
      <c r="AC6" s="4">
        <v>0</v>
      </c>
      <c r="AD6" s="3">
        <f>SUM(E6,H6,K6,Q6,T6,W6,N6,Z6,AC6)</f>
        <v>2.5</v>
      </c>
      <c r="AE6" s="11">
        <f t="shared" si="0"/>
        <v>27.777777777777779</v>
      </c>
      <c r="AF6" s="12"/>
      <c r="AG6" s="13"/>
      <c r="AH6" s="12">
        <v>39.931972789115648</v>
      </c>
      <c r="AI6" s="13">
        <v>71.428571428571431</v>
      </c>
      <c r="AJ6" s="3">
        <v>70</v>
      </c>
      <c r="AK6" s="4">
        <v>85</v>
      </c>
      <c r="AL6" s="14">
        <v>-0.41870109464411881</v>
      </c>
      <c r="AM6" s="15">
        <v>-1.4463703960635697</v>
      </c>
      <c r="AN6" s="3">
        <v>24</v>
      </c>
      <c r="AO6" s="4">
        <v>2</v>
      </c>
      <c r="AP6" s="4">
        <v>0</v>
      </c>
      <c r="AQ6" s="4">
        <v>0</v>
      </c>
      <c r="AR6" s="13">
        <v>2</v>
      </c>
      <c r="AS6" s="3">
        <v>4</v>
      </c>
      <c r="AT6" s="4">
        <v>4</v>
      </c>
      <c r="AU6" s="4">
        <v>2</v>
      </c>
      <c r="AV6" s="4">
        <v>4</v>
      </c>
      <c r="AW6" s="4">
        <v>4</v>
      </c>
      <c r="AX6" t="s">
        <v>27</v>
      </c>
    </row>
    <row r="7" spans="1:50" x14ac:dyDescent="0.3">
      <c r="A7" s="4">
        <v>5</v>
      </c>
      <c r="B7" s="4" t="s">
        <v>90</v>
      </c>
      <c r="C7" s="3">
        <v>1</v>
      </c>
      <c r="D7" s="4">
        <v>1</v>
      </c>
      <c r="E7" s="4">
        <v>1</v>
      </c>
      <c r="F7" s="3">
        <v>0</v>
      </c>
      <c r="G7" s="4">
        <v>0</v>
      </c>
      <c r="H7" s="4">
        <v>0</v>
      </c>
      <c r="I7" s="3">
        <v>1</v>
      </c>
      <c r="J7" s="4">
        <v>1</v>
      </c>
      <c r="K7" s="4">
        <v>1</v>
      </c>
      <c r="L7" s="3">
        <v>0</v>
      </c>
      <c r="M7" s="4">
        <v>0</v>
      </c>
      <c r="N7" s="4">
        <v>0</v>
      </c>
      <c r="O7" s="3">
        <v>1</v>
      </c>
      <c r="P7" s="4">
        <v>1</v>
      </c>
      <c r="Q7" s="4">
        <v>1</v>
      </c>
      <c r="R7" s="3">
        <v>0</v>
      </c>
      <c r="S7" s="4">
        <v>0</v>
      </c>
      <c r="T7" s="4">
        <v>0</v>
      </c>
      <c r="U7" s="3">
        <v>0</v>
      </c>
      <c r="V7" s="4">
        <v>0</v>
      </c>
      <c r="W7" s="4">
        <v>0</v>
      </c>
      <c r="X7" s="3">
        <v>0</v>
      </c>
      <c r="Y7" s="4">
        <v>0</v>
      </c>
      <c r="Z7" s="4">
        <v>0</v>
      </c>
      <c r="AA7" s="3">
        <v>0</v>
      </c>
      <c r="AB7" s="4">
        <v>0</v>
      </c>
      <c r="AC7" s="4">
        <v>0</v>
      </c>
      <c r="AD7" s="3">
        <f>SUM(E7,H7,K7,Q7,T7,W7,N7,Z7,AC7)</f>
        <v>3</v>
      </c>
      <c r="AE7" s="11">
        <f t="shared" si="0"/>
        <v>33.333333333333329</v>
      </c>
      <c r="AJ7" s="3">
        <v>60</v>
      </c>
      <c r="AK7" s="4">
        <v>73</v>
      </c>
      <c r="AL7" s="14">
        <v>1.9599789282315703</v>
      </c>
      <c r="AM7" s="15"/>
      <c r="AN7" s="3">
        <v>23</v>
      </c>
      <c r="AO7" s="4">
        <v>1</v>
      </c>
      <c r="AP7" s="4">
        <v>0</v>
      </c>
      <c r="AQ7" s="4">
        <v>0</v>
      </c>
      <c r="AR7" s="13">
        <v>3.3333333333333335</v>
      </c>
      <c r="AS7" s="3">
        <v>2</v>
      </c>
      <c r="AT7" s="4">
        <v>5</v>
      </c>
      <c r="AU7" s="4">
        <v>4</v>
      </c>
      <c r="AV7" s="4">
        <v>5</v>
      </c>
      <c r="AW7" s="4">
        <v>4</v>
      </c>
      <c r="AX7" t="s">
        <v>1</v>
      </c>
    </row>
    <row r="8" spans="1:50" x14ac:dyDescent="0.3">
      <c r="A8" s="4">
        <v>6</v>
      </c>
      <c r="B8" s="4" t="s">
        <v>90</v>
      </c>
      <c r="C8" s="3">
        <v>1</v>
      </c>
      <c r="D8" s="4">
        <v>1</v>
      </c>
      <c r="E8" s="4">
        <v>1</v>
      </c>
      <c r="F8" s="3">
        <v>0</v>
      </c>
      <c r="G8" s="4">
        <v>0.5</v>
      </c>
      <c r="H8" s="4">
        <v>0.5</v>
      </c>
      <c r="I8" s="3">
        <v>0</v>
      </c>
      <c r="J8" s="4">
        <v>0</v>
      </c>
      <c r="K8" s="4">
        <v>0</v>
      </c>
      <c r="L8" s="3">
        <v>0</v>
      </c>
      <c r="M8" s="4">
        <v>0</v>
      </c>
      <c r="N8" s="4">
        <v>0</v>
      </c>
      <c r="O8" s="3">
        <v>1</v>
      </c>
      <c r="P8" s="4">
        <v>1</v>
      </c>
      <c r="Q8" s="4">
        <v>1</v>
      </c>
      <c r="R8" s="3">
        <v>0</v>
      </c>
      <c r="S8" s="4">
        <v>0</v>
      </c>
      <c r="T8" s="4">
        <v>0</v>
      </c>
      <c r="U8" s="3">
        <v>1</v>
      </c>
      <c r="V8" s="4">
        <v>1</v>
      </c>
      <c r="W8" s="4">
        <v>1</v>
      </c>
      <c r="X8" s="3">
        <v>0</v>
      </c>
      <c r="Y8" s="4">
        <v>0</v>
      </c>
      <c r="Z8" s="4">
        <v>0</v>
      </c>
      <c r="AA8" s="3">
        <v>0</v>
      </c>
      <c r="AB8" s="4">
        <v>0</v>
      </c>
      <c r="AC8" s="4">
        <v>0</v>
      </c>
      <c r="AD8" s="3">
        <f>SUM(E8,H8,K8,Q8,T8,W8,N8,Z8,AC8)</f>
        <v>3.5</v>
      </c>
      <c r="AE8" s="11">
        <f t="shared" si="0"/>
        <v>38.888888888888893</v>
      </c>
      <c r="AJ8" s="3">
        <v>60</v>
      </c>
      <c r="AK8" s="4">
        <v>83</v>
      </c>
      <c r="AL8" s="14">
        <v>-0.50072454370879416</v>
      </c>
      <c r="AM8" s="15">
        <v>0.86047755652122848</v>
      </c>
      <c r="AO8" s="4">
        <v>1</v>
      </c>
      <c r="AP8" s="4">
        <v>0</v>
      </c>
      <c r="AQ8" s="4">
        <v>0.5</v>
      </c>
      <c r="AR8" s="13">
        <v>1.6666666666666667</v>
      </c>
      <c r="AS8" s="3">
        <v>4</v>
      </c>
      <c r="AT8" s="4">
        <v>2</v>
      </c>
      <c r="AU8" s="4">
        <v>4</v>
      </c>
      <c r="AV8" s="4">
        <v>5</v>
      </c>
      <c r="AW8" s="4">
        <v>2</v>
      </c>
      <c r="AX8" t="s">
        <v>51</v>
      </c>
    </row>
    <row r="9" spans="1:50" x14ac:dyDescent="0.3">
      <c r="A9" s="4">
        <v>7</v>
      </c>
      <c r="B9" s="4" t="s">
        <v>89</v>
      </c>
      <c r="C9" s="3">
        <v>1</v>
      </c>
      <c r="D9" s="4">
        <v>1</v>
      </c>
      <c r="E9" s="4">
        <v>1</v>
      </c>
      <c r="F9" s="3">
        <v>0</v>
      </c>
      <c r="G9" s="4">
        <v>0</v>
      </c>
      <c r="H9" s="4">
        <v>0</v>
      </c>
      <c r="I9" s="3">
        <v>0</v>
      </c>
      <c r="J9" s="4">
        <v>0</v>
      </c>
      <c r="K9" s="4">
        <v>0</v>
      </c>
      <c r="L9" s="3">
        <v>0</v>
      </c>
      <c r="M9" s="4">
        <v>0</v>
      </c>
      <c r="N9" s="4">
        <v>0</v>
      </c>
      <c r="O9" s="3">
        <v>0</v>
      </c>
      <c r="P9" s="4">
        <v>0</v>
      </c>
      <c r="Q9" s="4">
        <v>0</v>
      </c>
      <c r="R9" s="3">
        <v>0.5</v>
      </c>
      <c r="S9" s="4">
        <v>1</v>
      </c>
      <c r="T9" s="4">
        <v>1</v>
      </c>
      <c r="U9" s="3">
        <v>0</v>
      </c>
      <c r="V9" s="4">
        <v>0</v>
      </c>
      <c r="W9" s="4">
        <v>0</v>
      </c>
      <c r="X9" s="3">
        <v>0</v>
      </c>
      <c r="Y9" s="4">
        <v>0</v>
      </c>
      <c r="Z9" s="4">
        <v>0</v>
      </c>
      <c r="AA9" s="3">
        <v>0</v>
      </c>
      <c r="AB9" s="4">
        <v>0</v>
      </c>
      <c r="AC9" s="4">
        <v>0</v>
      </c>
      <c r="AD9" s="3">
        <f>SUM(E9,H9,K9,Q9,T9,W9,N9,Z9,AC9)</f>
        <v>2</v>
      </c>
      <c r="AE9" s="11">
        <f t="shared" si="0"/>
        <v>22.222222222222221</v>
      </c>
      <c r="AF9" s="12">
        <v>40.555</v>
      </c>
      <c r="AG9" s="13">
        <v>70.5</v>
      </c>
      <c r="AH9" s="12">
        <v>55.510204081632651</v>
      </c>
      <c r="AI9" s="13">
        <v>100</v>
      </c>
      <c r="AJ9" s="3">
        <v>60</v>
      </c>
      <c r="AK9" s="4">
        <v>91</v>
      </c>
      <c r="AL9" s="14">
        <v>-0.91084178903218871</v>
      </c>
      <c r="AM9" s="15"/>
      <c r="AN9" s="3">
        <v>24</v>
      </c>
      <c r="AO9" s="4">
        <v>1</v>
      </c>
      <c r="AP9" s="4">
        <v>0</v>
      </c>
      <c r="AQ9" s="4">
        <v>0</v>
      </c>
      <c r="AR9" s="13">
        <v>2</v>
      </c>
      <c r="AS9" s="3">
        <v>3</v>
      </c>
      <c r="AT9" s="4">
        <v>4</v>
      </c>
      <c r="AU9" s="4">
        <v>4</v>
      </c>
      <c r="AV9" s="4">
        <v>3</v>
      </c>
      <c r="AW9" s="4">
        <v>3</v>
      </c>
      <c r="AX9" t="s">
        <v>31</v>
      </c>
    </row>
    <row r="10" spans="1:50" x14ac:dyDescent="0.3">
      <c r="A10" s="4">
        <v>8</v>
      </c>
      <c r="B10" s="4" t="s">
        <v>88</v>
      </c>
      <c r="C10" s="3">
        <v>1</v>
      </c>
      <c r="D10" s="4">
        <v>1</v>
      </c>
      <c r="E10" s="4">
        <v>1</v>
      </c>
      <c r="F10" s="3">
        <v>0</v>
      </c>
      <c r="G10" s="4">
        <v>0</v>
      </c>
      <c r="H10" s="4">
        <v>0</v>
      </c>
      <c r="I10" s="3">
        <v>0</v>
      </c>
      <c r="J10" s="4">
        <v>0</v>
      </c>
      <c r="K10" s="4">
        <v>0</v>
      </c>
      <c r="L10" s="3">
        <v>0</v>
      </c>
      <c r="M10" s="4">
        <v>0</v>
      </c>
      <c r="N10" s="4">
        <v>0</v>
      </c>
      <c r="O10" s="3">
        <v>0.5</v>
      </c>
      <c r="P10" s="4">
        <v>0.5</v>
      </c>
      <c r="Q10" s="4">
        <v>0.5</v>
      </c>
      <c r="R10" s="3">
        <v>1</v>
      </c>
      <c r="S10" s="4">
        <v>1</v>
      </c>
      <c r="T10" s="4">
        <v>1</v>
      </c>
      <c r="U10" s="3">
        <v>0</v>
      </c>
      <c r="V10" s="4">
        <v>0</v>
      </c>
      <c r="W10" s="4">
        <v>0</v>
      </c>
      <c r="X10" s="3">
        <v>0</v>
      </c>
      <c r="Y10" s="4">
        <v>0</v>
      </c>
      <c r="Z10" s="4">
        <v>0</v>
      </c>
      <c r="AA10" s="3">
        <v>0</v>
      </c>
      <c r="AB10" s="4">
        <v>0</v>
      </c>
      <c r="AC10" s="4">
        <v>0</v>
      </c>
      <c r="AD10" s="3">
        <f>SUM(E10,H10,K10,Q10,T10,W10,N10,Z10,AC10)</f>
        <v>2.5</v>
      </c>
      <c r="AE10" s="11">
        <f t="shared" si="0"/>
        <v>27.777777777777779</v>
      </c>
      <c r="AF10" s="12">
        <v>62.013750000000002</v>
      </c>
      <c r="AG10" s="13">
        <v>73.652500000000003</v>
      </c>
      <c r="AJ10" s="3">
        <v>80</v>
      </c>
      <c r="AK10" s="4">
        <v>78</v>
      </c>
      <c r="AL10" s="14">
        <v>0.15546304880863787</v>
      </c>
      <c r="AM10" s="15"/>
      <c r="AN10" s="3">
        <v>29</v>
      </c>
      <c r="AO10" s="4">
        <v>2</v>
      </c>
      <c r="AP10" s="4">
        <v>0</v>
      </c>
      <c r="AQ10" s="4">
        <v>0</v>
      </c>
      <c r="AR10" s="13">
        <v>3</v>
      </c>
      <c r="AS10" s="3">
        <v>2</v>
      </c>
      <c r="AT10" s="4">
        <v>4</v>
      </c>
      <c r="AU10" s="4">
        <v>4</v>
      </c>
      <c r="AV10" s="4">
        <v>5</v>
      </c>
      <c r="AW10" s="4">
        <v>2</v>
      </c>
      <c r="AX10" t="s">
        <v>52</v>
      </c>
    </row>
    <row r="11" spans="1:50" x14ac:dyDescent="0.3">
      <c r="A11" s="4">
        <v>9</v>
      </c>
      <c r="B11" s="4" t="s">
        <v>90</v>
      </c>
      <c r="C11" s="3">
        <v>0</v>
      </c>
      <c r="D11" s="4">
        <v>0</v>
      </c>
      <c r="E11" s="4">
        <v>0</v>
      </c>
      <c r="F11" s="3">
        <v>0.5</v>
      </c>
      <c r="G11" s="4">
        <v>0.5</v>
      </c>
      <c r="H11" s="4">
        <v>0.5</v>
      </c>
      <c r="I11" s="3">
        <v>0</v>
      </c>
      <c r="J11" s="4">
        <v>0</v>
      </c>
      <c r="K11" s="4">
        <v>0</v>
      </c>
      <c r="L11" s="3">
        <v>0</v>
      </c>
      <c r="M11" s="4">
        <v>0</v>
      </c>
      <c r="N11" s="4">
        <v>0</v>
      </c>
      <c r="O11" s="3">
        <v>1</v>
      </c>
      <c r="P11" s="4">
        <v>1</v>
      </c>
      <c r="Q11" s="4">
        <v>1</v>
      </c>
      <c r="R11" s="3">
        <v>0</v>
      </c>
      <c r="S11" s="4">
        <v>0</v>
      </c>
      <c r="T11" s="4">
        <v>0</v>
      </c>
      <c r="U11" s="3">
        <v>0.5</v>
      </c>
      <c r="V11" s="4">
        <v>0.5</v>
      </c>
      <c r="W11" s="4">
        <v>0.5</v>
      </c>
      <c r="X11" s="3">
        <v>0</v>
      </c>
      <c r="Y11" s="4">
        <v>0</v>
      </c>
      <c r="Z11" s="4">
        <v>0</v>
      </c>
      <c r="AA11" s="3">
        <v>0</v>
      </c>
      <c r="AB11" s="4">
        <v>0</v>
      </c>
      <c r="AC11" s="4">
        <v>0</v>
      </c>
      <c r="AD11" s="3">
        <f>SUM(E11,H11,K11,Q11,T11,W11,N11,Z11,AC11)</f>
        <v>2</v>
      </c>
      <c r="AE11" s="11">
        <f t="shared" si="0"/>
        <v>22.222222222222221</v>
      </c>
      <c r="AJ11" s="3">
        <v>60</v>
      </c>
      <c r="AK11" s="4">
        <v>70</v>
      </c>
      <c r="AL11" s="14">
        <v>0.2374864978733148</v>
      </c>
      <c r="AM11" s="15">
        <v>-0.63406324294423944</v>
      </c>
      <c r="AO11" s="4">
        <v>2</v>
      </c>
      <c r="AP11" s="4">
        <v>10</v>
      </c>
      <c r="AQ11" s="4">
        <v>0</v>
      </c>
      <c r="AR11" s="13">
        <v>1.6666666666666667</v>
      </c>
      <c r="AS11" s="3">
        <v>3</v>
      </c>
      <c r="AT11" s="4">
        <v>2</v>
      </c>
      <c r="AU11" s="4">
        <v>2</v>
      </c>
      <c r="AV11" s="4">
        <v>5</v>
      </c>
      <c r="AW11" s="4">
        <v>4</v>
      </c>
      <c r="AX11" t="s">
        <v>2</v>
      </c>
    </row>
    <row r="12" spans="1:50" x14ac:dyDescent="0.3">
      <c r="A12" s="4">
        <v>10</v>
      </c>
      <c r="B12" s="4" t="s">
        <v>89</v>
      </c>
      <c r="C12" s="3">
        <v>0</v>
      </c>
      <c r="D12" s="4">
        <v>0</v>
      </c>
      <c r="E12" s="4">
        <v>0</v>
      </c>
      <c r="F12" s="3">
        <v>0</v>
      </c>
      <c r="G12" s="4">
        <v>0</v>
      </c>
      <c r="H12" s="4">
        <v>0</v>
      </c>
      <c r="I12" s="3">
        <v>0</v>
      </c>
      <c r="J12" s="4">
        <v>0</v>
      </c>
      <c r="K12" s="4">
        <v>0</v>
      </c>
      <c r="L12" s="3">
        <v>1</v>
      </c>
      <c r="M12" s="4">
        <v>1</v>
      </c>
      <c r="N12" s="4">
        <v>1</v>
      </c>
      <c r="O12" s="3">
        <v>0</v>
      </c>
      <c r="P12" s="4">
        <v>0</v>
      </c>
      <c r="Q12" s="4">
        <v>0</v>
      </c>
      <c r="R12" s="3">
        <v>0</v>
      </c>
      <c r="S12" s="4">
        <v>0</v>
      </c>
      <c r="T12" s="4">
        <v>0</v>
      </c>
      <c r="U12" s="3">
        <v>0</v>
      </c>
      <c r="V12" s="4">
        <v>0</v>
      </c>
      <c r="W12" s="4">
        <v>0</v>
      </c>
      <c r="X12" s="3">
        <v>0</v>
      </c>
      <c r="Y12" s="4">
        <v>0</v>
      </c>
      <c r="Z12" s="4">
        <v>0</v>
      </c>
      <c r="AA12" s="3">
        <v>0</v>
      </c>
      <c r="AB12" s="4">
        <v>0</v>
      </c>
      <c r="AC12" s="4">
        <v>0</v>
      </c>
      <c r="AD12" s="3">
        <f>SUM(E12,H12,K12,Q12,T12,W12,N12,Z12,AC12)</f>
        <v>1</v>
      </c>
      <c r="AE12" s="11">
        <f t="shared" si="0"/>
        <v>11.111111111111111</v>
      </c>
      <c r="AF12" s="12">
        <v>63.68</v>
      </c>
      <c r="AG12" s="13">
        <v>74.027500000000003</v>
      </c>
      <c r="AH12" s="12">
        <v>46.836734693877553</v>
      </c>
      <c r="AI12" s="13">
        <v>100</v>
      </c>
      <c r="AJ12" s="3">
        <v>30</v>
      </c>
      <c r="AK12" s="4">
        <v>23</v>
      </c>
      <c r="AL12" s="14">
        <v>0.31950994693799173</v>
      </c>
      <c r="AM12" s="15">
        <v>-0.37739364069851122</v>
      </c>
      <c r="AN12" s="3">
        <v>23</v>
      </c>
      <c r="AO12" s="4">
        <v>2</v>
      </c>
      <c r="AP12" s="4">
        <v>0</v>
      </c>
      <c r="AQ12" s="4">
        <v>0</v>
      </c>
      <c r="AR12" s="13">
        <v>1.3333333333333333</v>
      </c>
      <c r="AS12" s="3">
        <v>1</v>
      </c>
      <c r="AT12" s="4">
        <v>1</v>
      </c>
      <c r="AU12" s="4">
        <v>1</v>
      </c>
      <c r="AV12" s="4">
        <v>5</v>
      </c>
      <c r="AW12" s="4">
        <v>5</v>
      </c>
      <c r="AX12" t="s">
        <v>53</v>
      </c>
    </row>
    <row r="13" spans="1:50" x14ac:dyDescent="0.3">
      <c r="A13" s="4">
        <v>11</v>
      </c>
      <c r="B13" s="4" t="s">
        <v>90</v>
      </c>
      <c r="C13" s="3">
        <v>0</v>
      </c>
      <c r="D13" s="4">
        <v>0</v>
      </c>
      <c r="E13" s="4">
        <v>0</v>
      </c>
      <c r="F13" s="3">
        <v>0</v>
      </c>
      <c r="G13" s="4">
        <v>0.5</v>
      </c>
      <c r="H13" s="4">
        <v>0.5</v>
      </c>
      <c r="I13" s="3">
        <v>0</v>
      </c>
      <c r="J13" s="4">
        <v>0</v>
      </c>
      <c r="K13" s="4">
        <v>0</v>
      </c>
      <c r="L13" s="3">
        <v>0</v>
      </c>
      <c r="M13" s="4">
        <v>0</v>
      </c>
      <c r="N13" s="4">
        <v>0</v>
      </c>
      <c r="O13" s="3">
        <v>0</v>
      </c>
      <c r="P13" s="4">
        <v>0</v>
      </c>
      <c r="Q13" s="4">
        <v>0</v>
      </c>
      <c r="R13" s="3">
        <v>0</v>
      </c>
      <c r="S13" s="4">
        <v>0</v>
      </c>
      <c r="T13" s="4">
        <v>0</v>
      </c>
      <c r="U13" s="3">
        <v>0</v>
      </c>
      <c r="V13" s="4">
        <v>0</v>
      </c>
      <c r="W13" s="4">
        <v>0</v>
      </c>
      <c r="X13" s="3">
        <v>0</v>
      </c>
      <c r="Y13" s="4">
        <v>0</v>
      </c>
      <c r="Z13" s="4">
        <v>0</v>
      </c>
      <c r="AA13" s="3">
        <v>0</v>
      </c>
      <c r="AB13" s="4">
        <v>0</v>
      </c>
      <c r="AC13" s="4">
        <v>0</v>
      </c>
      <c r="AD13" s="3">
        <f>SUM(E13,H13,K13,Q13,T13,W13,N13,Z13,AC13)</f>
        <v>0.5</v>
      </c>
      <c r="AE13" s="11">
        <f t="shared" si="0"/>
        <v>5.5555555555555554</v>
      </c>
      <c r="AL13" s="14">
        <v>7.343959974395764E-2</v>
      </c>
      <c r="AM13" s="15">
        <v>-1.0139452634038584</v>
      </c>
      <c r="AN13" s="3">
        <v>23</v>
      </c>
      <c r="AO13" s="4">
        <v>2</v>
      </c>
      <c r="AP13" s="4">
        <v>0</v>
      </c>
      <c r="AQ13" s="4">
        <v>0.5</v>
      </c>
      <c r="AR13" s="13">
        <v>1.6666666666666667</v>
      </c>
      <c r="AS13" s="3">
        <v>5</v>
      </c>
      <c r="AT13" s="4">
        <v>4</v>
      </c>
      <c r="AU13" s="4">
        <v>3</v>
      </c>
      <c r="AV13" s="4">
        <v>4</v>
      </c>
      <c r="AW13" s="4">
        <v>3</v>
      </c>
      <c r="AX13" t="s">
        <v>54</v>
      </c>
    </row>
    <row r="14" spans="1:50" x14ac:dyDescent="0.3">
      <c r="A14" s="4">
        <v>12</v>
      </c>
      <c r="B14" s="4" t="s">
        <v>88</v>
      </c>
      <c r="C14" s="3">
        <v>0</v>
      </c>
      <c r="D14" s="4">
        <v>0</v>
      </c>
      <c r="E14" s="4">
        <v>0</v>
      </c>
      <c r="F14" s="3">
        <v>0</v>
      </c>
      <c r="G14" s="4">
        <v>0.5</v>
      </c>
      <c r="H14" s="4">
        <v>0.5</v>
      </c>
      <c r="I14" s="3">
        <v>0</v>
      </c>
      <c r="J14" s="4">
        <v>0</v>
      </c>
      <c r="K14" s="4">
        <v>0</v>
      </c>
      <c r="L14" s="3">
        <v>0</v>
      </c>
      <c r="M14" s="4">
        <v>0</v>
      </c>
      <c r="N14" s="4">
        <v>0</v>
      </c>
      <c r="O14" s="3">
        <v>0</v>
      </c>
      <c r="P14" s="4">
        <v>0</v>
      </c>
      <c r="Q14" s="4">
        <v>0</v>
      </c>
      <c r="R14" s="3">
        <v>0</v>
      </c>
      <c r="S14" s="4">
        <v>0</v>
      </c>
      <c r="T14" s="4">
        <v>0</v>
      </c>
      <c r="U14" s="3">
        <v>0</v>
      </c>
      <c r="V14" s="4">
        <v>0</v>
      </c>
      <c r="W14" s="4">
        <v>0</v>
      </c>
      <c r="X14" s="3">
        <v>0</v>
      </c>
      <c r="Y14" s="4">
        <v>0</v>
      </c>
      <c r="Z14" s="4">
        <v>0</v>
      </c>
      <c r="AA14" s="3">
        <v>0</v>
      </c>
      <c r="AB14" s="4">
        <v>0</v>
      </c>
      <c r="AC14" s="4">
        <v>0</v>
      </c>
      <c r="AD14" s="3">
        <f>SUM(E14,H14,K14,Q14,T14,W14,N14,Z14,AC14)</f>
        <v>0.5</v>
      </c>
      <c r="AE14" s="11">
        <f t="shared" si="0"/>
        <v>5.5555555555555554</v>
      </c>
      <c r="AF14" s="12">
        <v>56.708750000000002</v>
      </c>
      <c r="AG14" s="13">
        <v>66.666666666666671</v>
      </c>
      <c r="AJ14" s="3">
        <v>70</v>
      </c>
      <c r="AK14" s="4">
        <v>63</v>
      </c>
      <c r="AL14" s="14"/>
      <c r="AM14" s="15">
        <v>1.7338577112927633</v>
      </c>
      <c r="AO14" s="4">
        <v>1</v>
      </c>
      <c r="AP14" s="4">
        <v>0</v>
      </c>
      <c r="AQ14" s="4">
        <v>0</v>
      </c>
      <c r="AR14" s="13">
        <v>1.5</v>
      </c>
      <c r="AS14" s="3">
        <v>5</v>
      </c>
      <c r="AT14" s="4">
        <v>3</v>
      </c>
      <c r="AU14" s="4">
        <v>4</v>
      </c>
      <c r="AV14" s="4">
        <v>3</v>
      </c>
      <c r="AW14" s="4">
        <v>2</v>
      </c>
      <c r="AX14" t="s">
        <v>15</v>
      </c>
    </row>
    <row r="15" spans="1:50" x14ac:dyDescent="0.3">
      <c r="A15" s="4">
        <v>13</v>
      </c>
      <c r="B15" s="4" t="s">
        <v>88</v>
      </c>
      <c r="C15" s="3">
        <v>0</v>
      </c>
      <c r="D15" s="4">
        <v>0</v>
      </c>
      <c r="E15" s="4">
        <v>0</v>
      </c>
      <c r="F15" s="3">
        <v>0</v>
      </c>
      <c r="G15" s="4">
        <v>0</v>
      </c>
      <c r="H15" s="4">
        <v>0</v>
      </c>
      <c r="I15" s="3">
        <v>0</v>
      </c>
      <c r="J15" s="4">
        <v>0</v>
      </c>
      <c r="K15" s="4">
        <v>0</v>
      </c>
      <c r="L15" s="3">
        <v>1</v>
      </c>
      <c r="M15" s="4">
        <v>1</v>
      </c>
      <c r="N15" s="4">
        <v>1</v>
      </c>
      <c r="O15" s="3">
        <v>0</v>
      </c>
      <c r="P15" s="4">
        <v>0</v>
      </c>
      <c r="Q15" s="4">
        <v>0</v>
      </c>
      <c r="R15" s="3">
        <v>0</v>
      </c>
      <c r="S15" s="4">
        <v>0</v>
      </c>
      <c r="T15" s="4">
        <v>0</v>
      </c>
      <c r="U15" s="3">
        <v>0</v>
      </c>
      <c r="V15" s="4">
        <v>0</v>
      </c>
      <c r="W15" s="4">
        <v>0</v>
      </c>
      <c r="X15" s="3">
        <v>0</v>
      </c>
      <c r="Y15" s="4">
        <v>0</v>
      </c>
      <c r="Z15" s="4">
        <v>0</v>
      </c>
      <c r="AA15" s="3">
        <v>0</v>
      </c>
      <c r="AB15" s="4">
        <v>0</v>
      </c>
      <c r="AC15" s="4">
        <v>0</v>
      </c>
      <c r="AD15" s="3">
        <f>SUM(E15,H15,K15,Q15,T15,W15,N15,Z15,AC15)</f>
        <v>1</v>
      </c>
      <c r="AE15" s="11">
        <f t="shared" si="0"/>
        <v>11.111111111111111</v>
      </c>
      <c r="AF15" s="12">
        <v>61.375</v>
      </c>
      <c r="AG15" s="13">
        <v>72.285714285714292</v>
      </c>
      <c r="AJ15" s="3">
        <v>80</v>
      </c>
      <c r="AK15" s="4">
        <v>94</v>
      </c>
      <c r="AL15" s="14">
        <v>0.23748649787331541</v>
      </c>
      <c r="AM15" s="15">
        <v>0.11485893412563433</v>
      </c>
      <c r="AN15" s="3">
        <v>22</v>
      </c>
      <c r="AO15" s="4">
        <v>1</v>
      </c>
      <c r="AP15" s="4">
        <v>0</v>
      </c>
      <c r="AQ15" s="4">
        <v>0</v>
      </c>
      <c r="AR15" s="13">
        <v>3</v>
      </c>
      <c r="AS15" s="3">
        <v>2</v>
      </c>
      <c r="AT15" s="4">
        <v>3</v>
      </c>
      <c r="AU15" s="4">
        <v>2</v>
      </c>
      <c r="AV15" s="4">
        <v>5</v>
      </c>
      <c r="AW15" s="4">
        <v>4</v>
      </c>
      <c r="AX15" t="s">
        <v>28</v>
      </c>
    </row>
    <row r="16" spans="1:50" x14ac:dyDescent="0.3">
      <c r="A16" s="4">
        <v>14</v>
      </c>
      <c r="B16" s="4" t="s">
        <v>89</v>
      </c>
      <c r="C16" s="3">
        <v>1</v>
      </c>
      <c r="D16" s="4">
        <v>1</v>
      </c>
      <c r="E16" s="4">
        <v>1</v>
      </c>
      <c r="F16" s="3">
        <v>0</v>
      </c>
      <c r="G16" s="4">
        <v>0</v>
      </c>
      <c r="H16" s="4">
        <v>0</v>
      </c>
      <c r="I16" s="3">
        <v>0</v>
      </c>
      <c r="J16" s="4">
        <v>0</v>
      </c>
      <c r="K16" s="4">
        <v>0</v>
      </c>
      <c r="L16" s="3">
        <v>0</v>
      </c>
      <c r="M16" s="4">
        <v>0</v>
      </c>
      <c r="N16" s="4">
        <v>0</v>
      </c>
      <c r="O16" s="3">
        <v>1</v>
      </c>
      <c r="P16" s="4">
        <v>1</v>
      </c>
      <c r="Q16" s="4">
        <v>1</v>
      </c>
      <c r="R16" s="3">
        <v>0</v>
      </c>
      <c r="S16" s="4">
        <v>0</v>
      </c>
      <c r="T16" s="4">
        <v>0</v>
      </c>
      <c r="U16" s="3">
        <v>0</v>
      </c>
      <c r="V16" s="4">
        <v>0</v>
      </c>
      <c r="W16" s="4">
        <v>0</v>
      </c>
      <c r="X16" s="3">
        <v>0</v>
      </c>
      <c r="Y16" s="4">
        <v>0</v>
      </c>
      <c r="Z16" s="4">
        <v>0</v>
      </c>
      <c r="AA16" s="3">
        <v>0</v>
      </c>
      <c r="AB16" s="4">
        <v>0</v>
      </c>
      <c r="AC16" s="4">
        <v>0</v>
      </c>
      <c r="AD16" s="3">
        <f>SUM(E16,H16,K16,Q16,T16,W16,N16,Z16,AC16)</f>
        <v>2</v>
      </c>
      <c r="AE16" s="11">
        <f t="shared" si="0"/>
        <v>22.222222222222221</v>
      </c>
      <c r="AF16" s="12">
        <v>56.652500000000003</v>
      </c>
      <c r="AG16" s="13">
        <v>68.333333333333329</v>
      </c>
      <c r="AH16" s="12">
        <v>36.836734693877553</v>
      </c>
      <c r="AI16" s="13">
        <v>42.857142857142854</v>
      </c>
      <c r="AJ16" s="3">
        <v>60</v>
      </c>
      <c r="AK16" s="4">
        <v>78</v>
      </c>
      <c r="AL16" s="14">
        <v>-0.82881833996751175</v>
      </c>
      <c r="AM16" s="15"/>
      <c r="AN16" s="3">
        <v>27</v>
      </c>
      <c r="AO16" s="4">
        <v>1</v>
      </c>
      <c r="AP16" s="4">
        <v>0</v>
      </c>
      <c r="AQ16" s="4">
        <v>0</v>
      </c>
      <c r="AR16" s="13">
        <v>3</v>
      </c>
      <c r="AS16" s="3">
        <v>2</v>
      </c>
      <c r="AT16" s="4">
        <v>3</v>
      </c>
      <c r="AU16" s="4">
        <v>4</v>
      </c>
      <c r="AV16" s="4">
        <v>3</v>
      </c>
      <c r="AW16" s="4">
        <v>4</v>
      </c>
      <c r="AX16" t="s">
        <v>26</v>
      </c>
    </row>
    <row r="17" spans="1:50" x14ac:dyDescent="0.3">
      <c r="A17" s="4">
        <v>15</v>
      </c>
      <c r="B17" s="4" t="s">
        <v>90</v>
      </c>
      <c r="C17" s="3">
        <v>1</v>
      </c>
      <c r="D17" s="4">
        <v>1</v>
      </c>
      <c r="E17" s="4">
        <v>1</v>
      </c>
      <c r="F17" s="3">
        <v>0</v>
      </c>
      <c r="G17" s="4">
        <v>0</v>
      </c>
      <c r="H17" s="4">
        <v>0</v>
      </c>
      <c r="I17" s="3">
        <v>0</v>
      </c>
      <c r="J17" s="4">
        <v>0</v>
      </c>
      <c r="K17" s="4">
        <v>0</v>
      </c>
      <c r="L17" s="3">
        <v>1</v>
      </c>
      <c r="M17" s="4">
        <v>1</v>
      </c>
      <c r="N17" s="4">
        <v>1</v>
      </c>
      <c r="O17" s="3">
        <v>1</v>
      </c>
      <c r="P17" s="4">
        <v>1</v>
      </c>
      <c r="Q17" s="4">
        <v>1</v>
      </c>
      <c r="R17" s="3">
        <v>0</v>
      </c>
      <c r="S17" s="4">
        <v>0</v>
      </c>
      <c r="T17" s="4">
        <v>0</v>
      </c>
      <c r="U17" s="3">
        <v>0</v>
      </c>
      <c r="V17" s="4">
        <v>0</v>
      </c>
      <c r="W17" s="4">
        <v>0</v>
      </c>
      <c r="X17" s="3">
        <v>0</v>
      </c>
      <c r="Y17" s="4">
        <v>0</v>
      </c>
      <c r="Z17" s="4">
        <v>0</v>
      </c>
      <c r="AA17" s="3">
        <v>0</v>
      </c>
      <c r="AB17" s="4">
        <v>0</v>
      </c>
      <c r="AC17" s="4">
        <v>0</v>
      </c>
      <c r="AD17" s="3">
        <f>SUM(E17,H17,K17,Q17,T17,W17,N17,Z17,AC17)</f>
        <v>3</v>
      </c>
      <c r="AE17" s="11">
        <f t="shared" si="0"/>
        <v>33.333333333333329</v>
      </c>
      <c r="AJ17" s="3">
        <v>70</v>
      </c>
      <c r="AK17" s="4">
        <v>98</v>
      </c>
      <c r="AL17" s="14">
        <v>0.72962719226139128</v>
      </c>
      <c r="AM17" s="15">
        <v>-0.59617256284257569</v>
      </c>
      <c r="AN17" s="3">
        <v>22</v>
      </c>
      <c r="AO17" s="4">
        <v>1</v>
      </c>
      <c r="AP17" s="4">
        <v>0</v>
      </c>
      <c r="AQ17" s="4">
        <v>0</v>
      </c>
      <c r="AR17" s="13">
        <v>1</v>
      </c>
      <c r="AS17" s="3">
        <v>4</v>
      </c>
      <c r="AT17" s="4">
        <v>3</v>
      </c>
      <c r="AU17" s="4">
        <v>4</v>
      </c>
      <c r="AV17" s="4">
        <v>3</v>
      </c>
      <c r="AW17" s="4">
        <v>2</v>
      </c>
      <c r="AX17" t="s">
        <v>16</v>
      </c>
    </row>
    <row r="18" spans="1:50" x14ac:dyDescent="0.3">
      <c r="A18" s="4">
        <v>16</v>
      </c>
      <c r="B18" s="4" t="s">
        <v>89</v>
      </c>
      <c r="C18" s="3">
        <v>0</v>
      </c>
      <c r="D18" s="4">
        <v>0</v>
      </c>
      <c r="E18" s="4">
        <v>0</v>
      </c>
      <c r="F18" s="3">
        <v>0.5</v>
      </c>
      <c r="G18" s="4">
        <v>1</v>
      </c>
      <c r="H18" s="4">
        <v>1</v>
      </c>
      <c r="I18" s="3">
        <v>0</v>
      </c>
      <c r="J18" s="4">
        <v>0</v>
      </c>
      <c r="K18" s="4">
        <v>0</v>
      </c>
      <c r="L18" s="3">
        <v>0</v>
      </c>
      <c r="M18" s="4">
        <v>0</v>
      </c>
      <c r="N18" s="4">
        <v>0</v>
      </c>
      <c r="O18" s="3">
        <v>1</v>
      </c>
      <c r="P18" s="4">
        <v>1</v>
      </c>
      <c r="Q18" s="4">
        <v>1</v>
      </c>
      <c r="R18" s="3">
        <v>0</v>
      </c>
      <c r="S18" s="4">
        <v>0</v>
      </c>
      <c r="T18" s="4">
        <v>0</v>
      </c>
      <c r="U18" s="3">
        <v>0</v>
      </c>
      <c r="V18" s="4">
        <v>0.5</v>
      </c>
      <c r="W18" s="4">
        <v>0.5</v>
      </c>
      <c r="X18" s="3">
        <v>0</v>
      </c>
      <c r="Y18" s="4">
        <v>0</v>
      </c>
      <c r="Z18" s="4">
        <v>0</v>
      </c>
      <c r="AA18" s="3">
        <v>0</v>
      </c>
      <c r="AB18" s="4">
        <v>0</v>
      </c>
      <c r="AC18" s="4">
        <v>0</v>
      </c>
      <c r="AD18" s="3">
        <f>SUM(E18,H18,K18,Q18,T18,W18,N18,Z18,AC18)</f>
        <v>2.5</v>
      </c>
      <c r="AE18" s="11">
        <f t="shared" si="0"/>
        <v>27.777777777777779</v>
      </c>
      <c r="AF18" s="12">
        <v>57.763750000000002</v>
      </c>
      <c r="AG18" s="13">
        <v>75.5</v>
      </c>
      <c r="AH18" s="12">
        <v>37.993197278911559</v>
      </c>
      <c r="AI18" s="13">
        <v>100</v>
      </c>
      <c r="AJ18" s="3">
        <v>80</v>
      </c>
      <c r="AK18" s="4">
        <v>83</v>
      </c>
      <c r="AL18" s="14">
        <v>-0.99286523809686889</v>
      </c>
      <c r="AM18" s="15">
        <v>-0.64332450028127097</v>
      </c>
      <c r="AN18" s="3">
        <v>24</v>
      </c>
      <c r="AO18" s="4">
        <v>1</v>
      </c>
      <c r="AP18" s="4">
        <v>0</v>
      </c>
      <c r="AQ18" s="4">
        <v>0</v>
      </c>
      <c r="AR18" s="13">
        <v>2</v>
      </c>
      <c r="AS18" s="3">
        <v>3</v>
      </c>
      <c r="AT18" s="4">
        <v>3</v>
      </c>
      <c r="AU18" s="4">
        <v>2</v>
      </c>
      <c r="AV18" s="4">
        <v>4</v>
      </c>
      <c r="AW18" s="4">
        <v>4</v>
      </c>
      <c r="AX18" t="s">
        <v>36</v>
      </c>
    </row>
    <row r="19" spans="1:50" x14ac:dyDescent="0.3">
      <c r="A19" s="4">
        <v>17</v>
      </c>
      <c r="B19" s="4" t="s">
        <v>89</v>
      </c>
      <c r="C19" s="3">
        <v>1</v>
      </c>
      <c r="D19" s="4">
        <v>1</v>
      </c>
      <c r="E19" s="4">
        <v>1</v>
      </c>
      <c r="F19" s="3">
        <v>0</v>
      </c>
      <c r="G19" s="4">
        <v>0</v>
      </c>
      <c r="H19" s="4">
        <v>0</v>
      </c>
      <c r="I19" s="3">
        <v>0</v>
      </c>
      <c r="J19" s="4">
        <v>0</v>
      </c>
      <c r="K19" s="4">
        <v>0</v>
      </c>
      <c r="L19" s="3">
        <v>0</v>
      </c>
      <c r="M19" s="4">
        <v>0</v>
      </c>
      <c r="N19" s="4">
        <v>0</v>
      </c>
      <c r="O19" s="3">
        <v>0</v>
      </c>
      <c r="P19" s="4">
        <v>0.5</v>
      </c>
      <c r="Q19" s="4">
        <v>0.5</v>
      </c>
      <c r="R19" s="3">
        <v>0.5</v>
      </c>
      <c r="S19" s="4">
        <v>0</v>
      </c>
      <c r="T19" s="4">
        <v>0.5</v>
      </c>
      <c r="U19" s="3">
        <v>0</v>
      </c>
      <c r="V19" s="4">
        <v>0</v>
      </c>
      <c r="W19" s="4">
        <v>0</v>
      </c>
      <c r="X19" s="3">
        <v>0</v>
      </c>
      <c r="Y19" s="4">
        <v>0</v>
      </c>
      <c r="Z19" s="4">
        <v>0</v>
      </c>
      <c r="AA19" s="3">
        <v>0</v>
      </c>
      <c r="AB19" s="4">
        <v>0</v>
      </c>
      <c r="AC19" s="4">
        <v>0</v>
      </c>
      <c r="AD19" s="3">
        <f>SUM(E19,H19,K19,Q19,T19,W19,N19,Z19,AC19)</f>
        <v>2</v>
      </c>
      <c r="AE19" s="11">
        <f t="shared" si="0"/>
        <v>22.222222222222221</v>
      </c>
      <c r="AF19" s="12">
        <v>51.82</v>
      </c>
      <c r="AG19" s="13">
        <v>72.666666666666671</v>
      </c>
      <c r="AH19" s="12">
        <v>55.170068027210881</v>
      </c>
      <c r="AI19" s="13">
        <v>71.428571428571431</v>
      </c>
      <c r="AJ19" s="3">
        <v>70</v>
      </c>
      <c r="AK19" s="4">
        <v>74</v>
      </c>
      <c r="AL19" s="14">
        <v>-0.74679489090283113</v>
      </c>
      <c r="AM19" s="15">
        <v>0.42062812538583372</v>
      </c>
      <c r="AN19" s="3">
        <v>22</v>
      </c>
      <c r="AO19" s="4">
        <v>1</v>
      </c>
      <c r="AP19" s="4">
        <v>0</v>
      </c>
      <c r="AQ19" s="4">
        <v>0</v>
      </c>
      <c r="AR19" s="13"/>
      <c r="AS19" s="3">
        <v>2</v>
      </c>
      <c r="AT19" s="4">
        <v>4</v>
      </c>
      <c r="AU19" s="4">
        <v>3</v>
      </c>
      <c r="AV19" s="4">
        <v>5</v>
      </c>
      <c r="AW19" s="4">
        <v>4</v>
      </c>
      <c r="AX19" t="s">
        <v>7</v>
      </c>
    </row>
    <row r="20" spans="1:50" x14ac:dyDescent="0.3">
      <c r="A20" s="4">
        <v>18</v>
      </c>
      <c r="B20" s="4" t="s">
        <v>89</v>
      </c>
      <c r="C20" s="3">
        <v>1</v>
      </c>
      <c r="D20" s="4">
        <v>1</v>
      </c>
      <c r="E20" s="4">
        <v>1</v>
      </c>
      <c r="F20" s="3">
        <v>0.5</v>
      </c>
      <c r="G20" s="4">
        <v>0.5</v>
      </c>
      <c r="H20" s="4">
        <v>0.5</v>
      </c>
      <c r="I20" s="3">
        <v>0</v>
      </c>
      <c r="J20" s="4">
        <v>0</v>
      </c>
      <c r="K20" s="4">
        <v>0</v>
      </c>
      <c r="L20" s="3">
        <v>0</v>
      </c>
      <c r="M20" s="4">
        <v>0</v>
      </c>
      <c r="N20" s="4">
        <v>0</v>
      </c>
      <c r="O20" s="3">
        <v>1</v>
      </c>
      <c r="P20" s="4">
        <v>0.5</v>
      </c>
      <c r="Q20" s="4">
        <v>1</v>
      </c>
      <c r="R20" s="3">
        <v>1</v>
      </c>
      <c r="S20" s="4">
        <v>1</v>
      </c>
      <c r="T20" s="4">
        <v>1</v>
      </c>
      <c r="U20" s="3">
        <v>0.5</v>
      </c>
      <c r="V20" s="4">
        <v>0.5</v>
      </c>
      <c r="W20" s="4">
        <v>0.5</v>
      </c>
      <c r="X20" s="3">
        <v>0</v>
      </c>
      <c r="Y20" s="4">
        <v>0</v>
      </c>
      <c r="Z20" s="4">
        <v>0</v>
      </c>
      <c r="AA20" s="3">
        <v>0</v>
      </c>
      <c r="AB20" s="4">
        <v>0</v>
      </c>
      <c r="AC20" s="4">
        <v>0</v>
      </c>
      <c r="AD20" s="3">
        <f>SUM(E20,H20,K20,Q20,T20,W20,N20,Z20,AC20)</f>
        <v>4</v>
      </c>
      <c r="AE20" s="11">
        <f t="shared" si="0"/>
        <v>44.444444444444443</v>
      </c>
      <c r="AF20" s="12">
        <v>68.875</v>
      </c>
      <c r="AG20" s="13">
        <v>68</v>
      </c>
      <c r="AH20" s="12">
        <v>53.503401360544224</v>
      </c>
      <c r="AI20" s="13">
        <v>100</v>
      </c>
      <c r="AJ20" s="3">
        <v>90</v>
      </c>
      <c r="AK20" s="4">
        <v>73</v>
      </c>
      <c r="AL20" s="14">
        <v>-1.074888687161546</v>
      </c>
      <c r="AM20" s="15">
        <v>-0.27235655886700427</v>
      </c>
      <c r="AN20" s="3">
        <v>25</v>
      </c>
      <c r="AO20" s="4">
        <v>1</v>
      </c>
      <c r="AP20" s="4">
        <v>0</v>
      </c>
      <c r="AQ20" s="4">
        <v>0</v>
      </c>
      <c r="AR20" s="13">
        <v>2</v>
      </c>
      <c r="AS20" s="3">
        <v>4</v>
      </c>
      <c r="AT20" s="4">
        <v>3</v>
      </c>
      <c r="AU20" s="4">
        <v>3</v>
      </c>
      <c r="AV20" s="4">
        <v>4</v>
      </c>
      <c r="AW20" s="4">
        <v>3</v>
      </c>
      <c r="AX20" t="s">
        <v>55</v>
      </c>
    </row>
    <row r="21" spans="1:50" x14ac:dyDescent="0.3">
      <c r="A21" s="4">
        <v>19</v>
      </c>
      <c r="B21" s="4" t="s">
        <v>90</v>
      </c>
      <c r="C21" s="3">
        <v>0</v>
      </c>
      <c r="D21" s="4">
        <v>0</v>
      </c>
      <c r="E21" s="4">
        <v>0</v>
      </c>
      <c r="F21" s="3">
        <v>0</v>
      </c>
      <c r="G21" s="4">
        <v>0.5</v>
      </c>
      <c r="H21" s="4">
        <v>0.5</v>
      </c>
      <c r="I21" s="3">
        <v>0</v>
      </c>
      <c r="J21" s="4">
        <v>0</v>
      </c>
      <c r="K21" s="4">
        <v>0</v>
      </c>
      <c r="L21" s="3">
        <v>0</v>
      </c>
      <c r="M21" s="4">
        <v>0</v>
      </c>
      <c r="N21" s="4">
        <v>0</v>
      </c>
      <c r="O21" s="3">
        <v>0.5</v>
      </c>
      <c r="P21" s="4">
        <v>0.5</v>
      </c>
      <c r="Q21" s="4">
        <v>0.5</v>
      </c>
      <c r="R21" s="3">
        <v>0</v>
      </c>
      <c r="S21" s="4">
        <v>0</v>
      </c>
      <c r="T21" s="4">
        <v>0</v>
      </c>
      <c r="U21" s="3">
        <v>0</v>
      </c>
      <c r="V21" s="4">
        <v>0</v>
      </c>
      <c r="W21" s="4">
        <v>0</v>
      </c>
      <c r="X21" s="3">
        <v>0</v>
      </c>
      <c r="Y21" s="4">
        <v>0</v>
      </c>
      <c r="Z21" s="4">
        <v>0</v>
      </c>
      <c r="AA21" s="3">
        <v>0</v>
      </c>
      <c r="AB21" s="4">
        <v>0</v>
      </c>
      <c r="AC21" s="4">
        <v>0</v>
      </c>
      <c r="AD21" s="3">
        <f>SUM(E21,H21,K21,Q21,T21,W21,N21,Z21,AC21)</f>
        <v>1</v>
      </c>
      <c r="AE21" s="11">
        <f t="shared" si="0"/>
        <v>11.111111111111111</v>
      </c>
      <c r="AJ21" s="3">
        <v>70</v>
      </c>
      <c r="AK21" s="4">
        <v>90</v>
      </c>
      <c r="AL21" s="14">
        <v>0.89367409039074519</v>
      </c>
      <c r="AM21" s="15">
        <v>0.66573232847706298</v>
      </c>
      <c r="AN21" s="3">
        <v>23</v>
      </c>
      <c r="AO21" s="4">
        <v>1</v>
      </c>
      <c r="AP21" s="4">
        <v>0</v>
      </c>
      <c r="AQ21" s="4">
        <v>0</v>
      </c>
      <c r="AR21" s="13">
        <v>2</v>
      </c>
      <c r="AS21" s="3">
        <v>4</v>
      </c>
      <c r="AT21" s="4">
        <v>4</v>
      </c>
      <c r="AU21" s="4">
        <v>3</v>
      </c>
      <c r="AV21" s="4">
        <v>4</v>
      </c>
      <c r="AW21" s="4">
        <v>3</v>
      </c>
      <c r="AX21" t="s">
        <v>14</v>
      </c>
    </row>
    <row r="22" spans="1:50" x14ac:dyDescent="0.3">
      <c r="A22" s="4">
        <v>20</v>
      </c>
      <c r="B22" s="4" t="s">
        <v>89</v>
      </c>
      <c r="C22" s="3">
        <v>1</v>
      </c>
      <c r="D22" s="4">
        <v>1</v>
      </c>
      <c r="E22" s="4">
        <v>1</v>
      </c>
      <c r="F22" s="3">
        <v>0</v>
      </c>
      <c r="G22" s="4">
        <v>0</v>
      </c>
      <c r="H22" s="4">
        <v>0</v>
      </c>
      <c r="I22" s="3">
        <v>0</v>
      </c>
      <c r="J22" s="4">
        <v>0</v>
      </c>
      <c r="K22" s="4">
        <v>0</v>
      </c>
      <c r="L22" s="3">
        <v>0</v>
      </c>
      <c r="M22" s="4">
        <v>0</v>
      </c>
      <c r="N22" s="4">
        <v>0</v>
      </c>
      <c r="O22" s="3">
        <v>0</v>
      </c>
      <c r="P22" s="4">
        <v>0</v>
      </c>
      <c r="Q22" s="4">
        <v>0</v>
      </c>
      <c r="R22" s="3">
        <v>0</v>
      </c>
      <c r="S22" s="4">
        <v>0</v>
      </c>
      <c r="T22" s="4">
        <v>0</v>
      </c>
      <c r="U22" s="3">
        <v>0</v>
      </c>
      <c r="V22" s="4">
        <v>0</v>
      </c>
      <c r="W22" s="4">
        <v>0</v>
      </c>
      <c r="X22" s="3">
        <v>0</v>
      </c>
      <c r="Y22" s="4">
        <v>0</v>
      </c>
      <c r="Z22" s="4">
        <v>0</v>
      </c>
      <c r="AA22" s="3">
        <v>0</v>
      </c>
      <c r="AB22" s="4">
        <v>0</v>
      </c>
      <c r="AC22" s="4">
        <v>0</v>
      </c>
      <c r="AD22" s="3">
        <f>SUM(E22,H22,K22,Q22,T22,W22,N22,Z22,AC22)</f>
        <v>1</v>
      </c>
      <c r="AE22" s="11">
        <f t="shared" si="0"/>
        <v>11.111111111111111</v>
      </c>
      <c r="AF22" s="12">
        <v>47.804162500000004</v>
      </c>
      <c r="AG22" s="13">
        <v>77.465999999999994</v>
      </c>
      <c r="AH22" s="12">
        <v>34.795918367346943</v>
      </c>
      <c r="AI22" s="13">
        <v>71.428571428571431</v>
      </c>
      <c r="AJ22" s="3">
        <v>70</v>
      </c>
      <c r="AK22" s="4">
        <v>87</v>
      </c>
      <c r="AL22" s="14">
        <v>-0.33667764557942709</v>
      </c>
      <c r="AM22" s="15">
        <v>5.1699093603927201E-2</v>
      </c>
      <c r="AN22" s="3">
        <v>25</v>
      </c>
      <c r="AO22" s="4">
        <v>1</v>
      </c>
      <c r="AP22" s="4">
        <v>0</v>
      </c>
      <c r="AQ22" s="4">
        <v>0</v>
      </c>
      <c r="AR22" s="13">
        <v>2</v>
      </c>
      <c r="AS22" s="3">
        <v>2</v>
      </c>
      <c r="AT22" s="4">
        <v>4</v>
      </c>
      <c r="AU22" s="4">
        <v>3</v>
      </c>
      <c r="AV22" s="4">
        <v>4</v>
      </c>
      <c r="AW22" s="4">
        <v>3</v>
      </c>
      <c r="AX22" t="s">
        <v>6</v>
      </c>
    </row>
    <row r="23" spans="1:50" x14ac:dyDescent="0.3">
      <c r="A23" s="4">
        <v>21</v>
      </c>
      <c r="B23" s="4" t="s">
        <v>88</v>
      </c>
      <c r="C23" s="3">
        <v>0</v>
      </c>
      <c r="D23" s="4">
        <v>0</v>
      </c>
      <c r="E23" s="4">
        <v>0</v>
      </c>
      <c r="F23" s="3">
        <v>0</v>
      </c>
      <c r="G23" s="4">
        <v>0</v>
      </c>
      <c r="H23" s="4">
        <v>0</v>
      </c>
      <c r="I23" s="3">
        <v>0</v>
      </c>
      <c r="J23" s="4">
        <v>0</v>
      </c>
      <c r="K23" s="4">
        <v>0</v>
      </c>
      <c r="L23" s="3">
        <v>0</v>
      </c>
      <c r="M23" s="4">
        <v>0</v>
      </c>
      <c r="N23" s="4">
        <v>0</v>
      </c>
      <c r="O23" s="3">
        <v>1</v>
      </c>
      <c r="P23" s="4">
        <v>1</v>
      </c>
      <c r="Q23" s="4">
        <v>1</v>
      </c>
      <c r="R23" s="3">
        <v>0</v>
      </c>
      <c r="S23" s="4">
        <v>0.5</v>
      </c>
      <c r="T23" s="4">
        <v>0.5</v>
      </c>
      <c r="U23" s="3">
        <v>0.5</v>
      </c>
      <c r="V23" s="4">
        <v>0.5</v>
      </c>
      <c r="W23" s="4">
        <v>0.5</v>
      </c>
      <c r="X23" s="3">
        <v>0</v>
      </c>
      <c r="Y23" s="4">
        <v>0</v>
      </c>
      <c r="Z23" s="4">
        <v>0</v>
      </c>
      <c r="AA23" s="3">
        <v>0</v>
      </c>
      <c r="AB23" s="4">
        <v>0</v>
      </c>
      <c r="AC23" s="4">
        <v>0</v>
      </c>
      <c r="AD23" s="3">
        <f>SUM(E23,H23,K23,Q23,T23,W23,N23,Z23,AC23)</f>
        <v>2</v>
      </c>
      <c r="AE23" s="11">
        <f t="shared" si="0"/>
        <v>22.222222222222221</v>
      </c>
      <c r="AF23" s="12">
        <v>63</v>
      </c>
      <c r="AG23" s="13">
        <v>70.666666666666671</v>
      </c>
      <c r="AJ23" s="3">
        <v>60</v>
      </c>
      <c r="AK23" s="4">
        <v>68</v>
      </c>
      <c r="AL23" s="14">
        <v>-0.74679489090282991</v>
      </c>
      <c r="AM23" s="15"/>
      <c r="AN23" s="3">
        <v>24</v>
      </c>
      <c r="AO23" s="4">
        <v>2</v>
      </c>
      <c r="AP23" s="4">
        <v>100</v>
      </c>
      <c r="AQ23" s="4">
        <v>0</v>
      </c>
      <c r="AR23" s="13">
        <v>1.6666666666666667</v>
      </c>
      <c r="AS23" s="3">
        <v>4</v>
      </c>
      <c r="AT23" s="4">
        <v>4</v>
      </c>
      <c r="AU23" s="4">
        <v>2</v>
      </c>
      <c r="AV23" s="4">
        <v>5</v>
      </c>
      <c r="AW23" s="4">
        <v>3</v>
      </c>
      <c r="AX23" t="s">
        <v>29</v>
      </c>
    </row>
    <row r="24" spans="1:50" x14ac:dyDescent="0.3">
      <c r="A24" s="4">
        <v>22</v>
      </c>
      <c r="B24" s="4" t="s">
        <v>89</v>
      </c>
      <c r="C24" s="3">
        <v>0</v>
      </c>
      <c r="D24" s="4">
        <v>0</v>
      </c>
      <c r="E24" s="4">
        <v>0</v>
      </c>
      <c r="F24" s="3">
        <v>0</v>
      </c>
      <c r="G24" s="4">
        <v>0.5</v>
      </c>
      <c r="H24" s="4">
        <v>0.5</v>
      </c>
      <c r="I24" s="3">
        <v>0</v>
      </c>
      <c r="J24" s="4">
        <v>0</v>
      </c>
      <c r="K24" s="4">
        <v>0</v>
      </c>
      <c r="L24" s="3">
        <v>1</v>
      </c>
      <c r="M24" s="4">
        <v>1</v>
      </c>
      <c r="N24" s="4">
        <v>1</v>
      </c>
      <c r="O24" s="3">
        <v>1</v>
      </c>
      <c r="P24" s="4">
        <v>0.5</v>
      </c>
      <c r="Q24" s="4">
        <v>1</v>
      </c>
      <c r="R24" s="3">
        <v>0</v>
      </c>
      <c r="S24" s="4">
        <v>0</v>
      </c>
      <c r="T24" s="4">
        <v>0</v>
      </c>
      <c r="U24" s="3">
        <v>0.5</v>
      </c>
      <c r="V24" s="4">
        <v>0.5</v>
      </c>
      <c r="W24" s="4">
        <v>0.5</v>
      </c>
      <c r="X24" s="3">
        <v>0</v>
      </c>
      <c r="Y24" s="4">
        <v>0</v>
      </c>
      <c r="Z24" s="4">
        <v>0</v>
      </c>
      <c r="AA24" s="3">
        <v>0</v>
      </c>
      <c r="AB24" s="4">
        <v>0</v>
      </c>
      <c r="AC24" s="4">
        <v>0</v>
      </c>
      <c r="AD24" s="3">
        <f>SUM(E24,H24,K24,Q24,T24,W24,N24,Z24,AC24)</f>
        <v>3</v>
      </c>
      <c r="AE24" s="11">
        <f t="shared" si="0"/>
        <v>33.333333333333329</v>
      </c>
      <c r="AF24" s="12">
        <v>69.5</v>
      </c>
      <c r="AG24" s="13">
        <v>80.5</v>
      </c>
      <c r="AH24" s="12">
        <v>51.734693877551017</v>
      </c>
      <c r="AI24" s="13">
        <v>100</v>
      </c>
      <c r="AJ24" s="3">
        <v>40</v>
      </c>
      <c r="AK24" s="4">
        <v>70</v>
      </c>
      <c r="AL24" s="14">
        <v>-0.3366776455794353</v>
      </c>
      <c r="AM24" s="15">
        <v>-0.72736840526011415</v>
      </c>
      <c r="AN24" s="3">
        <v>22</v>
      </c>
      <c r="AO24" s="4">
        <v>2</v>
      </c>
      <c r="AP24" s="4">
        <v>0.3</v>
      </c>
      <c r="AQ24" s="4">
        <v>0</v>
      </c>
      <c r="AR24" s="13">
        <v>4</v>
      </c>
      <c r="AS24" s="3">
        <v>1</v>
      </c>
      <c r="AT24" s="4">
        <v>1</v>
      </c>
      <c r="AU24" s="4">
        <v>2</v>
      </c>
      <c r="AV24" s="4">
        <v>5</v>
      </c>
      <c r="AW24" s="4">
        <v>4</v>
      </c>
      <c r="AX24" t="s">
        <v>18</v>
      </c>
    </row>
    <row r="25" spans="1:50" x14ac:dyDescent="0.3">
      <c r="A25" s="4">
        <v>23</v>
      </c>
      <c r="B25" s="4" t="s">
        <v>89</v>
      </c>
      <c r="C25" s="3">
        <v>1</v>
      </c>
      <c r="D25" s="4">
        <v>1</v>
      </c>
      <c r="E25" s="4">
        <v>1</v>
      </c>
      <c r="F25" s="3">
        <v>0</v>
      </c>
      <c r="G25" s="4">
        <v>0</v>
      </c>
      <c r="H25" s="4">
        <v>0</v>
      </c>
      <c r="I25" s="3">
        <v>0</v>
      </c>
      <c r="J25" s="4">
        <v>0</v>
      </c>
      <c r="K25" s="4">
        <v>0</v>
      </c>
      <c r="L25" s="3">
        <v>0</v>
      </c>
      <c r="M25" s="4">
        <v>0</v>
      </c>
      <c r="N25" s="4">
        <v>0</v>
      </c>
      <c r="O25" s="3">
        <v>0</v>
      </c>
      <c r="P25" s="4">
        <v>0.5</v>
      </c>
      <c r="Q25" s="4">
        <v>0.5</v>
      </c>
      <c r="R25" s="3">
        <v>0</v>
      </c>
      <c r="S25" s="4">
        <v>0</v>
      </c>
      <c r="T25" s="4">
        <v>0</v>
      </c>
      <c r="U25" s="3">
        <v>0</v>
      </c>
      <c r="V25" s="4">
        <v>0</v>
      </c>
      <c r="W25" s="4">
        <v>0</v>
      </c>
      <c r="X25" s="3">
        <v>0</v>
      </c>
      <c r="Y25" s="4">
        <v>0</v>
      </c>
      <c r="Z25" s="4">
        <v>0</v>
      </c>
      <c r="AA25" s="3">
        <v>0</v>
      </c>
      <c r="AB25" s="4">
        <v>0</v>
      </c>
      <c r="AC25" s="4">
        <v>0</v>
      </c>
      <c r="AD25" s="3">
        <f>SUM(E25,H25,K25,Q25,T25,W25,N25,Z25,AC25)</f>
        <v>1.5</v>
      </c>
      <c r="AE25" s="11">
        <f t="shared" si="0"/>
        <v>16.666666666666664</v>
      </c>
      <c r="AF25" s="12">
        <v>54.472499999999997</v>
      </c>
      <c r="AG25" s="13">
        <v>73.599999999999994</v>
      </c>
      <c r="AH25" s="12">
        <v>26.836734693877553</v>
      </c>
      <c r="AI25" s="13">
        <v>71.428571428571431</v>
      </c>
      <c r="AJ25" s="3">
        <v>70</v>
      </c>
      <c r="AK25" s="4">
        <v>83</v>
      </c>
      <c r="AL25" s="14">
        <v>-0.41870109464411881</v>
      </c>
      <c r="AM25" s="15"/>
      <c r="AN25" s="3">
        <v>33</v>
      </c>
      <c r="AO25" s="4">
        <v>2</v>
      </c>
      <c r="AP25" s="4">
        <v>0</v>
      </c>
      <c r="AQ25" s="4">
        <v>0.5</v>
      </c>
      <c r="AR25" s="13">
        <v>3</v>
      </c>
      <c r="AS25" s="3">
        <v>3</v>
      </c>
      <c r="AT25" s="4">
        <v>3</v>
      </c>
      <c r="AU25" s="4">
        <v>4</v>
      </c>
      <c r="AV25" s="4">
        <v>5</v>
      </c>
      <c r="AW25" s="4">
        <v>5</v>
      </c>
      <c r="AX25" t="s">
        <v>22</v>
      </c>
    </row>
    <row r="26" spans="1:50" x14ac:dyDescent="0.3">
      <c r="A26" s="4">
        <v>24</v>
      </c>
      <c r="B26" s="4" t="s">
        <v>90</v>
      </c>
      <c r="C26" s="3">
        <v>1</v>
      </c>
      <c r="D26" s="4">
        <v>1</v>
      </c>
      <c r="E26" s="4">
        <v>1</v>
      </c>
      <c r="F26" s="3">
        <v>0</v>
      </c>
      <c r="G26" s="4">
        <v>0</v>
      </c>
      <c r="H26" s="4">
        <v>0</v>
      </c>
      <c r="I26" s="3">
        <v>0</v>
      </c>
      <c r="J26" s="4">
        <v>0</v>
      </c>
      <c r="K26" s="4">
        <v>0</v>
      </c>
      <c r="L26" s="3">
        <v>0</v>
      </c>
      <c r="M26" s="4">
        <v>0</v>
      </c>
      <c r="N26" s="4">
        <v>0</v>
      </c>
      <c r="O26" s="3">
        <v>0</v>
      </c>
      <c r="P26" s="4">
        <v>0.5</v>
      </c>
      <c r="Q26" s="4">
        <v>0.5</v>
      </c>
      <c r="R26" s="3">
        <v>0</v>
      </c>
      <c r="S26" s="4">
        <v>0</v>
      </c>
      <c r="T26" s="4">
        <v>0</v>
      </c>
      <c r="U26" s="3">
        <v>0</v>
      </c>
      <c r="V26" s="4">
        <v>0</v>
      </c>
      <c r="W26" s="4">
        <v>0</v>
      </c>
      <c r="X26" s="3">
        <v>0</v>
      </c>
      <c r="Y26" s="4">
        <v>0</v>
      </c>
      <c r="Z26" s="4">
        <v>0</v>
      </c>
      <c r="AA26" s="3">
        <v>0</v>
      </c>
      <c r="AB26" s="4">
        <v>0</v>
      </c>
      <c r="AC26" s="4">
        <v>0</v>
      </c>
      <c r="AD26" s="3">
        <f>SUM(E26,H26,K26,Q26,T26,W26,N26,Z26,AC26)</f>
        <v>1.5</v>
      </c>
      <c r="AE26" s="11">
        <f t="shared" si="0"/>
        <v>16.666666666666664</v>
      </c>
      <c r="AJ26" s="3">
        <v>50</v>
      </c>
      <c r="AK26" s="4">
        <v>63</v>
      </c>
      <c r="AL26" s="14">
        <v>0.319509946937995</v>
      </c>
      <c r="AM26" s="15"/>
      <c r="AO26" s="4">
        <v>1</v>
      </c>
      <c r="AP26" s="4">
        <v>0</v>
      </c>
      <c r="AQ26" s="4">
        <v>0</v>
      </c>
      <c r="AR26" s="13">
        <v>2</v>
      </c>
      <c r="AS26" s="3">
        <v>3</v>
      </c>
      <c r="AT26" s="4">
        <v>2</v>
      </c>
      <c r="AU26" s="4">
        <v>2</v>
      </c>
      <c r="AV26" s="4">
        <v>5</v>
      </c>
      <c r="AW26" s="4">
        <v>4</v>
      </c>
      <c r="AX26" t="s">
        <v>56</v>
      </c>
    </row>
    <row r="27" spans="1:50" x14ac:dyDescent="0.3">
      <c r="A27" s="4">
        <v>25</v>
      </c>
      <c r="B27" s="4" t="s">
        <v>90</v>
      </c>
      <c r="C27" s="3">
        <v>0</v>
      </c>
      <c r="D27" s="4">
        <v>0</v>
      </c>
      <c r="E27" s="4">
        <v>0</v>
      </c>
      <c r="F27" s="3">
        <v>0</v>
      </c>
      <c r="G27" s="4">
        <v>0</v>
      </c>
      <c r="H27" s="4">
        <v>0</v>
      </c>
      <c r="I27" s="3">
        <v>0</v>
      </c>
      <c r="J27" s="4">
        <v>0</v>
      </c>
      <c r="K27" s="4">
        <v>0</v>
      </c>
      <c r="L27" s="3">
        <v>0</v>
      </c>
      <c r="M27" s="4">
        <v>0</v>
      </c>
      <c r="N27" s="4">
        <v>0</v>
      </c>
      <c r="O27" s="3">
        <v>1</v>
      </c>
      <c r="P27" s="4">
        <v>1</v>
      </c>
      <c r="Q27" s="4">
        <v>1</v>
      </c>
      <c r="R27" s="3">
        <v>0</v>
      </c>
      <c r="S27" s="4">
        <v>0</v>
      </c>
      <c r="T27" s="4">
        <v>0</v>
      </c>
      <c r="U27" s="3">
        <v>0</v>
      </c>
      <c r="V27" s="4">
        <v>0</v>
      </c>
      <c r="W27" s="4">
        <v>0</v>
      </c>
      <c r="X27" s="3">
        <v>0</v>
      </c>
      <c r="Y27" s="4">
        <v>0</v>
      </c>
      <c r="Z27" s="4">
        <v>0</v>
      </c>
      <c r="AA27" s="3">
        <v>0</v>
      </c>
      <c r="AB27" s="4">
        <v>0</v>
      </c>
      <c r="AC27" s="4">
        <v>0</v>
      </c>
      <c r="AD27" s="3">
        <f>SUM(E27,H27,K27,Q27,T27,W27,N27,Z27,AC27)</f>
        <v>1</v>
      </c>
      <c r="AE27" s="11">
        <f t="shared" si="0"/>
        <v>11.111111111111111</v>
      </c>
      <c r="AJ27" s="3">
        <v>80</v>
      </c>
      <c r="AK27" s="4">
        <v>97</v>
      </c>
      <c r="AL27" s="14">
        <v>0.23748649787331644</v>
      </c>
      <c r="AM27" s="15"/>
      <c r="AN27" s="3">
        <v>26</v>
      </c>
      <c r="AO27" s="4">
        <v>1</v>
      </c>
      <c r="AP27" s="4">
        <v>0</v>
      </c>
      <c r="AQ27" s="4">
        <v>0</v>
      </c>
      <c r="AR27" s="13">
        <v>1.6666666666666667</v>
      </c>
      <c r="AS27" s="3">
        <v>5</v>
      </c>
      <c r="AT27" s="4">
        <v>5</v>
      </c>
      <c r="AU27" s="4">
        <v>5</v>
      </c>
      <c r="AV27" s="4">
        <v>3</v>
      </c>
      <c r="AW27" s="4">
        <v>2</v>
      </c>
      <c r="AX27" t="s">
        <v>57</v>
      </c>
    </row>
    <row r="28" spans="1:50" x14ac:dyDescent="0.3">
      <c r="A28" s="4">
        <v>26</v>
      </c>
      <c r="B28" s="4" t="s">
        <v>90</v>
      </c>
      <c r="C28" s="3">
        <v>1</v>
      </c>
      <c r="D28" s="4">
        <v>1</v>
      </c>
      <c r="E28" s="4">
        <v>1</v>
      </c>
      <c r="F28" s="3">
        <v>0</v>
      </c>
      <c r="G28" s="4">
        <v>0</v>
      </c>
      <c r="H28" s="4">
        <v>0</v>
      </c>
      <c r="I28" s="3">
        <v>0</v>
      </c>
      <c r="J28" s="4">
        <v>0</v>
      </c>
      <c r="K28" s="4">
        <v>0</v>
      </c>
      <c r="L28" s="3">
        <v>0</v>
      </c>
      <c r="M28" s="4">
        <v>0</v>
      </c>
      <c r="N28" s="4">
        <v>0</v>
      </c>
      <c r="O28" s="3">
        <v>1</v>
      </c>
      <c r="P28" s="4">
        <v>1</v>
      </c>
      <c r="Q28" s="4">
        <v>1</v>
      </c>
      <c r="R28" s="3">
        <v>0</v>
      </c>
      <c r="S28" s="4">
        <v>0</v>
      </c>
      <c r="T28" s="4">
        <v>0</v>
      </c>
      <c r="U28" s="3">
        <v>1</v>
      </c>
      <c r="V28" s="4">
        <v>1</v>
      </c>
      <c r="W28" s="4">
        <v>1</v>
      </c>
      <c r="X28" s="3">
        <v>0</v>
      </c>
      <c r="Y28" s="4">
        <v>0</v>
      </c>
      <c r="Z28" s="4">
        <v>0</v>
      </c>
      <c r="AA28" s="3">
        <v>0</v>
      </c>
      <c r="AB28" s="4">
        <v>0</v>
      </c>
      <c r="AC28" s="4">
        <v>0</v>
      </c>
      <c r="AD28" s="3">
        <f>SUM(E28,H28,K28,Q28,T28,W28,N28,Z28,AC28)</f>
        <v>3</v>
      </c>
      <c r="AE28" s="11">
        <f t="shared" si="0"/>
        <v>33.333333333333329</v>
      </c>
      <c r="AJ28" s="3">
        <v>50</v>
      </c>
      <c r="AK28" s="4">
        <v>78</v>
      </c>
      <c r="AL28" s="14">
        <v>7.3439599743955988E-2</v>
      </c>
      <c r="AM28" s="15"/>
      <c r="AN28" s="3">
        <v>23</v>
      </c>
      <c r="AO28" s="4">
        <v>1</v>
      </c>
      <c r="AP28" s="4">
        <v>0</v>
      </c>
      <c r="AQ28" s="4">
        <v>0</v>
      </c>
      <c r="AR28" s="13">
        <v>1</v>
      </c>
      <c r="AS28" s="3">
        <v>5</v>
      </c>
      <c r="AT28" s="4">
        <v>4</v>
      </c>
      <c r="AU28" s="4">
        <v>2</v>
      </c>
      <c r="AV28" s="4">
        <v>5</v>
      </c>
      <c r="AW28" s="4">
        <v>5</v>
      </c>
      <c r="AX28" t="s">
        <v>39</v>
      </c>
    </row>
    <row r="29" spans="1:50" x14ac:dyDescent="0.3">
      <c r="A29" s="4">
        <v>27</v>
      </c>
      <c r="B29" s="4" t="s">
        <v>89</v>
      </c>
      <c r="C29" s="3">
        <v>1</v>
      </c>
      <c r="D29" s="4">
        <v>1</v>
      </c>
      <c r="E29" s="4">
        <v>1</v>
      </c>
      <c r="F29" s="3">
        <v>0</v>
      </c>
      <c r="G29" s="4">
        <v>0</v>
      </c>
      <c r="H29" s="4">
        <v>0</v>
      </c>
      <c r="I29" s="3">
        <v>0</v>
      </c>
      <c r="J29" s="4">
        <v>0</v>
      </c>
      <c r="K29" s="4">
        <v>0</v>
      </c>
      <c r="L29" s="3">
        <v>0</v>
      </c>
      <c r="M29" s="4">
        <v>0</v>
      </c>
      <c r="N29" s="4">
        <v>0</v>
      </c>
      <c r="O29" s="3">
        <v>1</v>
      </c>
      <c r="P29" s="4">
        <v>1</v>
      </c>
      <c r="Q29" s="4">
        <v>1</v>
      </c>
      <c r="R29" s="3">
        <v>0</v>
      </c>
      <c r="S29" s="4">
        <v>0.5</v>
      </c>
      <c r="T29" s="4">
        <v>0.5</v>
      </c>
      <c r="U29" s="3">
        <v>0</v>
      </c>
      <c r="V29" s="4">
        <v>0</v>
      </c>
      <c r="W29" s="4">
        <v>0</v>
      </c>
      <c r="X29" s="3">
        <v>0</v>
      </c>
      <c r="Y29" s="4">
        <v>0</v>
      </c>
      <c r="Z29" s="4">
        <v>0</v>
      </c>
      <c r="AA29" s="3">
        <v>0</v>
      </c>
      <c r="AB29" s="4">
        <v>0</v>
      </c>
      <c r="AC29" s="4">
        <v>0</v>
      </c>
      <c r="AD29" s="3">
        <f>SUM(E29,H29,K29,Q29,T29,W29,N29,Z29,AC29)</f>
        <v>2.5</v>
      </c>
      <c r="AE29" s="11">
        <f t="shared" si="0"/>
        <v>27.777777777777779</v>
      </c>
      <c r="AF29" s="12">
        <v>47.055</v>
      </c>
      <c r="AG29" s="13">
        <v>54.25</v>
      </c>
      <c r="AH29" s="12">
        <v>46.700680272108841</v>
      </c>
      <c r="AI29" s="13">
        <v>71.428571428571431</v>
      </c>
      <c r="AJ29" s="3">
        <v>70</v>
      </c>
      <c r="AK29" s="4">
        <v>78</v>
      </c>
      <c r="AL29" s="14">
        <v>-0.82881833996751009</v>
      </c>
      <c r="AM29" s="15">
        <v>0.25332555865924078</v>
      </c>
      <c r="AN29" s="3">
        <v>24</v>
      </c>
      <c r="AO29" s="4">
        <v>1</v>
      </c>
      <c r="AP29" s="4">
        <v>0</v>
      </c>
      <c r="AQ29" s="4">
        <v>0</v>
      </c>
      <c r="AR29" s="13">
        <v>2</v>
      </c>
      <c r="AS29" s="3">
        <v>3</v>
      </c>
      <c r="AT29" s="4">
        <v>3</v>
      </c>
      <c r="AU29" s="4">
        <v>3</v>
      </c>
      <c r="AV29" s="4">
        <v>4</v>
      </c>
      <c r="AW29" s="4">
        <v>3</v>
      </c>
      <c r="AX29" t="s">
        <v>38</v>
      </c>
    </row>
    <row r="30" spans="1:50" x14ac:dyDescent="0.3">
      <c r="A30" s="4">
        <v>28</v>
      </c>
      <c r="B30" s="4" t="s">
        <v>88</v>
      </c>
      <c r="C30" s="3">
        <v>1</v>
      </c>
      <c r="D30" s="4">
        <v>1</v>
      </c>
      <c r="E30" s="4">
        <v>1</v>
      </c>
      <c r="F30" s="3">
        <v>0</v>
      </c>
      <c r="G30" s="4">
        <v>0</v>
      </c>
      <c r="H30" s="4">
        <v>0</v>
      </c>
      <c r="I30" s="3">
        <v>0</v>
      </c>
      <c r="J30" s="4">
        <v>0</v>
      </c>
      <c r="K30" s="4">
        <v>0</v>
      </c>
      <c r="L30" s="3">
        <v>0</v>
      </c>
      <c r="M30" s="4">
        <v>0</v>
      </c>
      <c r="N30" s="4">
        <v>0</v>
      </c>
      <c r="O30" s="3">
        <v>0</v>
      </c>
      <c r="P30" s="4">
        <v>0.5</v>
      </c>
      <c r="Q30" s="4">
        <v>0.5</v>
      </c>
      <c r="R30" s="3">
        <v>1</v>
      </c>
      <c r="S30" s="4">
        <v>1</v>
      </c>
      <c r="T30" s="4">
        <v>1</v>
      </c>
      <c r="U30" s="3">
        <v>0</v>
      </c>
      <c r="V30" s="4">
        <v>0</v>
      </c>
      <c r="W30" s="4">
        <v>0</v>
      </c>
      <c r="X30" s="3">
        <v>1</v>
      </c>
      <c r="Y30" s="4">
        <v>1</v>
      </c>
      <c r="Z30" s="4">
        <v>1</v>
      </c>
      <c r="AA30" s="3">
        <v>0</v>
      </c>
      <c r="AB30" s="4">
        <v>0</v>
      </c>
      <c r="AC30" s="4">
        <v>0</v>
      </c>
      <c r="AD30" s="3">
        <f>SUM(E30,H30,K30,Q30,T30,W30,N30,Z30,AC30)</f>
        <v>3.5</v>
      </c>
      <c r="AE30" s="11">
        <f t="shared" si="0"/>
        <v>38.888888888888893</v>
      </c>
      <c r="AF30" s="12">
        <v>52.365714285714283</v>
      </c>
      <c r="AG30" s="13">
        <v>74.666666666666671</v>
      </c>
      <c r="AJ30" s="3">
        <v>60</v>
      </c>
      <c r="AK30" s="4">
        <v>87</v>
      </c>
      <c r="AL30" s="14">
        <v>-9.0607298385400159E-2</v>
      </c>
      <c r="AM30" s="15"/>
      <c r="AN30" s="3">
        <v>31</v>
      </c>
      <c r="AO30" s="4">
        <v>2</v>
      </c>
      <c r="AP30" s="4">
        <v>0</v>
      </c>
      <c r="AQ30" s="4">
        <v>0</v>
      </c>
      <c r="AS30" s="3">
        <v>3</v>
      </c>
      <c r="AT30" s="4">
        <v>4</v>
      </c>
      <c r="AU30" s="4">
        <v>2</v>
      </c>
      <c r="AV30" s="4">
        <v>5</v>
      </c>
      <c r="AW30" s="4">
        <v>4</v>
      </c>
    </row>
    <row r="31" spans="1:50" x14ac:dyDescent="0.3">
      <c r="A31" s="4">
        <v>29</v>
      </c>
      <c r="B31" s="4" t="s">
        <v>90</v>
      </c>
      <c r="C31" s="3">
        <v>0</v>
      </c>
      <c r="D31" s="4">
        <v>0</v>
      </c>
      <c r="E31" s="4">
        <v>0</v>
      </c>
      <c r="F31" s="3">
        <v>0</v>
      </c>
      <c r="G31" s="4">
        <v>0.5</v>
      </c>
      <c r="H31" s="4">
        <v>0.5</v>
      </c>
      <c r="I31" s="3">
        <v>0</v>
      </c>
      <c r="J31" s="4">
        <v>0</v>
      </c>
      <c r="K31" s="4">
        <v>0</v>
      </c>
      <c r="L31" s="3">
        <v>0</v>
      </c>
      <c r="M31" s="4">
        <v>0</v>
      </c>
      <c r="N31" s="4">
        <v>0</v>
      </c>
      <c r="O31" s="3">
        <v>0.5</v>
      </c>
      <c r="P31" s="4">
        <v>0.5</v>
      </c>
      <c r="Q31" s="4">
        <v>0.5</v>
      </c>
      <c r="R31" s="3">
        <v>0</v>
      </c>
      <c r="S31" s="4">
        <v>0</v>
      </c>
      <c r="T31" s="4">
        <v>0</v>
      </c>
      <c r="U31" s="3">
        <v>0</v>
      </c>
      <c r="V31" s="4">
        <v>0</v>
      </c>
      <c r="W31" s="4">
        <v>0</v>
      </c>
      <c r="X31" s="3">
        <v>0</v>
      </c>
      <c r="Y31" s="4">
        <v>0</v>
      </c>
      <c r="Z31" s="4">
        <v>0</v>
      </c>
      <c r="AA31" s="3">
        <v>0</v>
      </c>
      <c r="AB31" s="4">
        <v>0</v>
      </c>
      <c r="AC31" s="4">
        <v>0</v>
      </c>
      <c r="AD31" s="3">
        <f>SUM(E31,H31,K31,Q31,T31,W31,N31,Z31,AC31)</f>
        <v>1</v>
      </c>
      <c r="AE31" s="11">
        <f t="shared" si="0"/>
        <v>11.111111111111111</v>
      </c>
      <c r="AJ31" s="3">
        <v>80</v>
      </c>
      <c r="AK31" s="4">
        <v>68</v>
      </c>
      <c r="AL31" s="14">
        <v>-8.5838493207225919E-3</v>
      </c>
      <c r="AM31" s="15">
        <v>1.4203700871482012</v>
      </c>
      <c r="AN31" s="3">
        <v>24</v>
      </c>
      <c r="AO31" s="4">
        <v>1</v>
      </c>
      <c r="AP31" s="4">
        <v>0</v>
      </c>
      <c r="AQ31" s="4">
        <v>0</v>
      </c>
      <c r="AR31" s="13">
        <v>2</v>
      </c>
      <c r="AS31" s="3">
        <v>5</v>
      </c>
      <c r="AT31" s="4">
        <v>4</v>
      </c>
      <c r="AU31" s="4">
        <v>4</v>
      </c>
      <c r="AV31" s="4">
        <v>5</v>
      </c>
      <c r="AW31" s="4">
        <v>3</v>
      </c>
      <c r="AX31" t="s">
        <v>58</v>
      </c>
    </row>
    <row r="32" spans="1:50" x14ac:dyDescent="0.3">
      <c r="A32" s="4">
        <v>30</v>
      </c>
      <c r="B32" s="4" t="s">
        <v>89</v>
      </c>
      <c r="C32" s="3">
        <v>1</v>
      </c>
      <c r="D32" s="4">
        <v>1</v>
      </c>
      <c r="E32" s="4">
        <v>1</v>
      </c>
      <c r="F32" s="3">
        <v>0</v>
      </c>
      <c r="G32" s="4">
        <v>0</v>
      </c>
      <c r="H32" s="4">
        <v>0</v>
      </c>
      <c r="I32" s="3">
        <v>0</v>
      </c>
      <c r="J32" s="4">
        <v>0</v>
      </c>
      <c r="K32" s="4">
        <v>0</v>
      </c>
      <c r="L32" s="3">
        <v>0</v>
      </c>
      <c r="M32" s="4">
        <v>0</v>
      </c>
      <c r="N32" s="4">
        <v>0</v>
      </c>
      <c r="O32" s="3">
        <v>0</v>
      </c>
      <c r="P32" s="4">
        <v>0</v>
      </c>
      <c r="Q32" s="4">
        <v>0</v>
      </c>
      <c r="R32" s="3">
        <v>0</v>
      </c>
      <c r="S32" s="4">
        <v>0</v>
      </c>
      <c r="T32" s="4">
        <v>0</v>
      </c>
      <c r="U32" s="3">
        <v>0.5</v>
      </c>
      <c r="V32" s="4">
        <v>0.5</v>
      </c>
      <c r="W32" s="4">
        <v>0.5</v>
      </c>
      <c r="X32" s="3">
        <v>0</v>
      </c>
      <c r="Y32" s="4">
        <v>0</v>
      </c>
      <c r="Z32" s="4">
        <v>0</v>
      </c>
      <c r="AA32" s="3">
        <v>0</v>
      </c>
      <c r="AB32" s="4">
        <v>0</v>
      </c>
      <c r="AC32" s="4">
        <v>0</v>
      </c>
      <c r="AD32" s="3">
        <f>SUM(E32,H32,K32,Q32,T32,W32,N32,Z32,AC32)</f>
        <v>1.5</v>
      </c>
      <c r="AE32" s="11">
        <f t="shared" si="0"/>
        <v>16.666666666666664</v>
      </c>
      <c r="AF32" s="12">
        <v>52.861249999999998</v>
      </c>
      <c r="AG32" s="13">
        <v>71.622</v>
      </c>
      <c r="AH32" s="12">
        <v>28.503401360544224</v>
      </c>
      <c r="AI32" s="13">
        <v>100</v>
      </c>
      <c r="AJ32" s="3">
        <v>90</v>
      </c>
      <c r="AK32" s="4">
        <v>95</v>
      </c>
      <c r="AL32" s="14">
        <v>-0.66477144183815129</v>
      </c>
      <c r="AM32" s="15"/>
      <c r="AO32" s="4">
        <v>1</v>
      </c>
      <c r="AP32" s="4">
        <v>1</v>
      </c>
      <c r="AQ32" s="4">
        <v>0</v>
      </c>
      <c r="AR32" s="13">
        <v>3</v>
      </c>
      <c r="AS32" s="3">
        <v>2</v>
      </c>
      <c r="AT32" s="4">
        <v>2</v>
      </c>
      <c r="AU32" s="4">
        <v>2</v>
      </c>
      <c r="AV32" s="4">
        <v>5</v>
      </c>
      <c r="AW32" s="4">
        <v>3</v>
      </c>
      <c r="AX32" t="s">
        <v>59</v>
      </c>
    </row>
    <row r="33" spans="1:50" x14ac:dyDescent="0.3">
      <c r="A33" s="4">
        <v>31</v>
      </c>
      <c r="B33" s="4" t="s">
        <v>90</v>
      </c>
      <c r="C33" s="3">
        <v>1</v>
      </c>
      <c r="D33" s="4">
        <v>1</v>
      </c>
      <c r="E33" s="4">
        <v>1</v>
      </c>
      <c r="F33" s="3">
        <v>0</v>
      </c>
      <c r="G33" s="4">
        <v>0.5</v>
      </c>
      <c r="H33" s="4">
        <v>0.5</v>
      </c>
      <c r="I33" s="3">
        <v>0</v>
      </c>
      <c r="J33" s="4">
        <v>0</v>
      </c>
      <c r="K33" s="4">
        <v>0</v>
      </c>
      <c r="L33" s="3">
        <v>0</v>
      </c>
      <c r="M33" s="4">
        <v>0</v>
      </c>
      <c r="N33" s="4">
        <v>0</v>
      </c>
      <c r="O33" s="3">
        <v>1</v>
      </c>
      <c r="P33" s="4">
        <v>1</v>
      </c>
      <c r="Q33" s="4">
        <v>1</v>
      </c>
      <c r="R33" s="3">
        <v>0</v>
      </c>
      <c r="S33" s="4">
        <v>0</v>
      </c>
      <c r="T33" s="4">
        <v>0</v>
      </c>
      <c r="U33" s="3">
        <v>0</v>
      </c>
      <c r="V33" s="4">
        <v>0</v>
      </c>
      <c r="W33" s="4">
        <v>0</v>
      </c>
      <c r="X33" s="3">
        <v>0</v>
      </c>
      <c r="Y33" s="4">
        <v>0</v>
      </c>
      <c r="Z33" s="4">
        <v>0</v>
      </c>
      <c r="AA33" s="3">
        <v>0</v>
      </c>
      <c r="AB33" s="4">
        <v>0</v>
      </c>
      <c r="AC33" s="4">
        <v>0</v>
      </c>
      <c r="AD33" s="3">
        <f>SUM(E33,H33,K33,Q33,T33,W33,N33,Z33,AC33)</f>
        <v>2.5</v>
      </c>
      <c r="AE33" s="11">
        <f t="shared" si="0"/>
        <v>27.777777777777779</v>
      </c>
      <c r="AJ33" s="3">
        <v>70</v>
      </c>
      <c r="AK33" s="4">
        <v>78</v>
      </c>
      <c r="AL33" s="14">
        <v>-0.91084178903218704</v>
      </c>
      <c r="AM33" s="15">
        <v>0.16892872198966516</v>
      </c>
      <c r="AN33" s="3">
        <v>23</v>
      </c>
      <c r="AO33" s="4">
        <v>1</v>
      </c>
      <c r="AP33" s="4">
        <v>0</v>
      </c>
      <c r="AQ33" s="4">
        <v>0</v>
      </c>
      <c r="AR33" s="13">
        <v>2</v>
      </c>
      <c r="AS33" s="3">
        <v>2</v>
      </c>
      <c r="AT33" s="4">
        <v>4</v>
      </c>
      <c r="AU33" s="4">
        <v>4</v>
      </c>
      <c r="AV33" s="4">
        <v>5</v>
      </c>
      <c r="AW33" s="4">
        <v>4</v>
      </c>
      <c r="AX33" t="s">
        <v>3</v>
      </c>
    </row>
    <row r="34" spans="1:50" x14ac:dyDescent="0.3">
      <c r="A34" s="4">
        <v>32</v>
      </c>
      <c r="B34" s="4" t="s">
        <v>90</v>
      </c>
      <c r="C34" s="3">
        <v>0</v>
      </c>
      <c r="D34" s="4">
        <v>0</v>
      </c>
      <c r="E34" s="4">
        <v>0</v>
      </c>
      <c r="F34" s="3">
        <v>0</v>
      </c>
      <c r="G34" s="4">
        <v>0</v>
      </c>
      <c r="H34" s="4">
        <v>0</v>
      </c>
      <c r="I34" s="3">
        <v>0</v>
      </c>
      <c r="J34" s="4">
        <v>0</v>
      </c>
      <c r="K34" s="4">
        <v>0</v>
      </c>
      <c r="L34" s="3">
        <v>0</v>
      </c>
      <c r="M34" s="4">
        <v>0</v>
      </c>
      <c r="N34" s="4">
        <v>0</v>
      </c>
      <c r="O34" s="3">
        <v>1</v>
      </c>
      <c r="P34" s="4">
        <v>1</v>
      </c>
      <c r="Q34" s="4">
        <v>1</v>
      </c>
      <c r="R34" s="3">
        <v>0</v>
      </c>
      <c r="S34" s="4">
        <v>0</v>
      </c>
      <c r="T34" s="4">
        <v>0</v>
      </c>
      <c r="U34" s="3">
        <v>0</v>
      </c>
      <c r="V34" s="4">
        <v>0</v>
      </c>
      <c r="W34" s="4">
        <v>0</v>
      </c>
      <c r="X34" s="3">
        <v>0</v>
      </c>
      <c r="Y34" s="4">
        <v>0</v>
      </c>
      <c r="Z34" s="4">
        <v>0</v>
      </c>
      <c r="AA34" s="3">
        <v>0</v>
      </c>
      <c r="AB34" s="4">
        <v>0</v>
      </c>
      <c r="AC34" s="4">
        <v>0</v>
      </c>
      <c r="AD34" s="3">
        <f>SUM(E34,H34,K34,Q34,T34,W34,N34,Z34,AC34)</f>
        <v>1</v>
      </c>
      <c r="AE34" s="11">
        <f t="shared" si="0"/>
        <v>11.111111111111111</v>
      </c>
      <c r="AJ34" s="3">
        <v>75</v>
      </c>
      <c r="AK34" s="4">
        <v>88</v>
      </c>
      <c r="AL34" s="14">
        <v>-8.5838493207211573E-3</v>
      </c>
      <c r="AM34" s="15"/>
      <c r="AN34" s="3">
        <v>23</v>
      </c>
      <c r="AO34" s="4">
        <v>1</v>
      </c>
      <c r="AP34" s="4">
        <v>0</v>
      </c>
      <c r="AQ34" s="4">
        <v>0</v>
      </c>
      <c r="AX34" t="s">
        <v>42</v>
      </c>
    </row>
    <row r="35" spans="1:50" x14ac:dyDescent="0.3">
      <c r="A35" s="4">
        <v>33</v>
      </c>
      <c r="B35" s="4" t="s">
        <v>90</v>
      </c>
      <c r="C35" s="3">
        <v>1</v>
      </c>
      <c r="D35" s="4">
        <v>1</v>
      </c>
      <c r="E35" s="4">
        <v>1</v>
      </c>
      <c r="F35" s="3">
        <v>0</v>
      </c>
      <c r="G35" s="4">
        <v>0</v>
      </c>
      <c r="H35" s="4">
        <v>0</v>
      </c>
      <c r="I35" s="3">
        <v>0</v>
      </c>
      <c r="J35" s="4">
        <v>0</v>
      </c>
      <c r="K35" s="4">
        <v>0</v>
      </c>
      <c r="L35" s="3">
        <v>0</v>
      </c>
      <c r="M35" s="4">
        <v>0</v>
      </c>
      <c r="N35" s="4">
        <v>0</v>
      </c>
      <c r="O35" s="3">
        <v>1</v>
      </c>
      <c r="P35" s="4">
        <v>1</v>
      </c>
      <c r="Q35" s="4">
        <v>1</v>
      </c>
      <c r="R35" s="3">
        <v>0</v>
      </c>
      <c r="S35" s="4">
        <v>0</v>
      </c>
      <c r="T35" s="4">
        <v>0</v>
      </c>
      <c r="U35" s="3">
        <v>0</v>
      </c>
      <c r="V35" s="4">
        <v>0</v>
      </c>
      <c r="W35" s="4">
        <v>0</v>
      </c>
      <c r="X35" s="3">
        <v>0</v>
      </c>
      <c r="Y35" s="4">
        <v>0</v>
      </c>
      <c r="Z35" s="4">
        <v>0</v>
      </c>
      <c r="AA35" s="3">
        <v>0</v>
      </c>
      <c r="AB35" s="4">
        <v>0</v>
      </c>
      <c r="AC35" s="4">
        <v>0</v>
      </c>
      <c r="AD35" s="3">
        <f>SUM(E35,H35,K35,Q35,T35,W35,N35,Z35,AC35)</f>
        <v>2</v>
      </c>
      <c r="AE35" s="11">
        <f t="shared" ref="AE35:AE66" si="1">AD35/9*100</f>
        <v>22.222222222222221</v>
      </c>
      <c r="AJ35" s="3">
        <v>50</v>
      </c>
      <c r="AK35" s="4">
        <v>68</v>
      </c>
      <c r="AL35" s="14">
        <v>0.48355684506735219</v>
      </c>
      <c r="AM35" s="15">
        <v>0.90767121793785843</v>
      </c>
      <c r="AN35" s="3">
        <v>25</v>
      </c>
      <c r="AO35" s="4">
        <v>2</v>
      </c>
      <c r="AP35" s="4">
        <v>12</v>
      </c>
      <c r="AQ35" s="4">
        <v>0</v>
      </c>
      <c r="AR35" s="13">
        <v>2</v>
      </c>
      <c r="AS35" s="3">
        <v>2</v>
      </c>
      <c r="AT35" s="4">
        <v>4</v>
      </c>
      <c r="AU35" s="4">
        <v>5</v>
      </c>
      <c r="AV35" s="4">
        <v>4</v>
      </c>
      <c r="AW35" s="4">
        <v>4</v>
      </c>
      <c r="AX35" t="s">
        <v>60</v>
      </c>
    </row>
    <row r="36" spans="1:50" x14ac:dyDescent="0.3">
      <c r="A36" s="4">
        <v>34</v>
      </c>
      <c r="B36" s="4" t="s">
        <v>90</v>
      </c>
      <c r="C36" s="3">
        <v>0</v>
      </c>
      <c r="D36" s="4">
        <v>0</v>
      </c>
      <c r="E36" s="4">
        <v>0</v>
      </c>
      <c r="F36" s="3">
        <v>0</v>
      </c>
      <c r="G36" s="4">
        <v>0</v>
      </c>
      <c r="H36" s="4">
        <v>0</v>
      </c>
      <c r="I36" s="3">
        <v>0</v>
      </c>
      <c r="J36" s="4">
        <v>0</v>
      </c>
      <c r="K36" s="4">
        <v>0</v>
      </c>
      <c r="L36" s="3">
        <v>0</v>
      </c>
      <c r="M36" s="4">
        <v>0</v>
      </c>
      <c r="N36" s="4">
        <v>0</v>
      </c>
      <c r="O36" s="3">
        <v>1</v>
      </c>
      <c r="P36" s="4">
        <v>1</v>
      </c>
      <c r="Q36" s="4">
        <v>1</v>
      </c>
      <c r="R36" s="3">
        <v>0</v>
      </c>
      <c r="S36" s="4">
        <v>1</v>
      </c>
      <c r="T36" s="4">
        <v>1</v>
      </c>
      <c r="U36" s="3">
        <v>0</v>
      </c>
      <c r="V36" s="4">
        <v>0</v>
      </c>
      <c r="W36" s="4">
        <v>0</v>
      </c>
      <c r="X36" s="3">
        <v>0</v>
      </c>
      <c r="Y36" s="4">
        <v>0</v>
      </c>
      <c r="Z36" s="4">
        <v>0</v>
      </c>
      <c r="AA36" s="3">
        <v>0</v>
      </c>
      <c r="AB36" s="4">
        <v>0</v>
      </c>
      <c r="AC36" s="4">
        <v>0</v>
      </c>
      <c r="AD36" s="3">
        <f>SUM(E36,H36,K36,Q36,T36,W36,N36,Z36,AC36)</f>
        <v>2</v>
      </c>
      <c r="AE36" s="11">
        <f t="shared" si="1"/>
        <v>22.222222222222221</v>
      </c>
      <c r="AJ36" s="3">
        <v>60</v>
      </c>
      <c r="AK36" s="4">
        <v>74</v>
      </c>
      <c r="AL36" s="14">
        <v>-0.25465419651475835</v>
      </c>
      <c r="AM36" s="15"/>
      <c r="AO36" s="4">
        <v>2</v>
      </c>
      <c r="AP36" s="4">
        <v>0</v>
      </c>
      <c r="AQ36" s="4">
        <v>0</v>
      </c>
      <c r="AR36" s="13">
        <v>2</v>
      </c>
      <c r="AS36" s="3">
        <v>1</v>
      </c>
      <c r="AT36" s="4">
        <v>1</v>
      </c>
      <c r="AU36" s="4">
        <v>1</v>
      </c>
      <c r="AV36" s="4">
        <v>5</v>
      </c>
      <c r="AW36" s="4">
        <v>5</v>
      </c>
      <c r="AX36" t="s">
        <v>34</v>
      </c>
    </row>
    <row r="37" spans="1:50" x14ac:dyDescent="0.3">
      <c r="A37" s="4">
        <v>35</v>
      </c>
      <c r="B37" s="4" t="s">
        <v>90</v>
      </c>
      <c r="C37" s="3">
        <v>0</v>
      </c>
      <c r="D37" s="4">
        <v>0</v>
      </c>
      <c r="E37" s="4">
        <v>0</v>
      </c>
      <c r="F37" s="3">
        <v>0</v>
      </c>
      <c r="G37" s="4">
        <v>0</v>
      </c>
      <c r="H37" s="4">
        <v>0</v>
      </c>
      <c r="I37" s="3">
        <v>0</v>
      </c>
      <c r="J37" s="4">
        <v>0</v>
      </c>
      <c r="K37" s="4">
        <v>0</v>
      </c>
      <c r="L37" s="3">
        <v>1</v>
      </c>
      <c r="M37" s="4">
        <v>1</v>
      </c>
      <c r="N37" s="4">
        <v>1</v>
      </c>
      <c r="O37" s="3">
        <v>0</v>
      </c>
      <c r="P37" s="4">
        <v>0</v>
      </c>
      <c r="Q37" s="4">
        <v>0</v>
      </c>
      <c r="R37" s="3">
        <v>0</v>
      </c>
      <c r="S37" s="4">
        <v>0</v>
      </c>
      <c r="T37" s="4">
        <v>0</v>
      </c>
      <c r="U37" s="3">
        <v>0</v>
      </c>
      <c r="V37" s="4">
        <v>0</v>
      </c>
      <c r="W37" s="4">
        <v>0</v>
      </c>
      <c r="X37" s="3">
        <v>0</v>
      </c>
      <c r="Y37" s="4">
        <v>0</v>
      </c>
      <c r="Z37" s="4">
        <v>0</v>
      </c>
      <c r="AA37" s="3">
        <v>0</v>
      </c>
      <c r="AB37" s="4">
        <v>0</v>
      </c>
      <c r="AC37" s="4">
        <v>0</v>
      </c>
      <c r="AD37" s="3">
        <f>SUM(E37,H37,K37,Q37,T37,W37,N37,Z37,AC37)</f>
        <v>1</v>
      </c>
      <c r="AE37" s="11">
        <f t="shared" si="1"/>
        <v>11.111111111111111</v>
      </c>
      <c r="AJ37" s="3">
        <v>70</v>
      </c>
      <c r="AK37" s="4">
        <v>83</v>
      </c>
      <c r="AL37" s="14"/>
      <c r="AM37" s="15">
        <v>1.1869094446143931</v>
      </c>
      <c r="AN37" s="3">
        <v>23</v>
      </c>
      <c r="AO37" s="4">
        <v>1</v>
      </c>
      <c r="AP37" s="4">
        <v>1</v>
      </c>
      <c r="AQ37" s="4">
        <v>0</v>
      </c>
      <c r="AR37" s="13">
        <v>1</v>
      </c>
      <c r="AS37" s="3">
        <v>4</v>
      </c>
      <c r="AT37" s="4">
        <v>5</v>
      </c>
      <c r="AU37" s="4">
        <v>4</v>
      </c>
      <c r="AV37" s="4">
        <v>5</v>
      </c>
      <c r="AW37" s="4">
        <v>5</v>
      </c>
      <c r="AX37" t="s">
        <v>11</v>
      </c>
    </row>
    <row r="38" spans="1:50" x14ac:dyDescent="0.3">
      <c r="A38" s="4">
        <v>36</v>
      </c>
      <c r="B38" s="4" t="s">
        <v>90</v>
      </c>
      <c r="C38" s="3">
        <v>1</v>
      </c>
      <c r="D38" s="4">
        <v>1</v>
      </c>
      <c r="E38" s="4">
        <v>1</v>
      </c>
      <c r="F38" s="3">
        <v>0</v>
      </c>
      <c r="G38" s="4">
        <v>0</v>
      </c>
      <c r="H38" s="4">
        <v>0</v>
      </c>
      <c r="I38" s="3">
        <v>0</v>
      </c>
      <c r="J38" s="4">
        <v>0</v>
      </c>
      <c r="K38" s="4">
        <v>0</v>
      </c>
      <c r="L38" s="3">
        <v>0</v>
      </c>
      <c r="M38" s="4">
        <v>0</v>
      </c>
      <c r="N38" s="4">
        <v>0</v>
      </c>
      <c r="O38" s="3">
        <v>1</v>
      </c>
      <c r="P38" s="4">
        <v>0.5</v>
      </c>
      <c r="Q38" s="4">
        <v>1</v>
      </c>
      <c r="R38" s="3">
        <v>0</v>
      </c>
      <c r="S38" s="4">
        <v>0</v>
      </c>
      <c r="T38" s="4">
        <v>0</v>
      </c>
      <c r="U38" s="3">
        <v>0.5</v>
      </c>
      <c r="V38" s="4">
        <v>0.5</v>
      </c>
      <c r="W38" s="4">
        <v>0.5</v>
      </c>
      <c r="X38" s="3">
        <v>0</v>
      </c>
      <c r="Y38" s="4">
        <v>0</v>
      </c>
      <c r="Z38" s="4">
        <v>0</v>
      </c>
      <c r="AA38" s="3">
        <v>0</v>
      </c>
      <c r="AB38" s="4">
        <v>0</v>
      </c>
      <c r="AC38" s="4">
        <v>0</v>
      </c>
      <c r="AD38" s="3">
        <f>SUM(E38,H38,K38,Q38,T38,W38,N38,Z38,AC38)</f>
        <v>2.5</v>
      </c>
      <c r="AE38" s="11">
        <f t="shared" si="1"/>
        <v>27.777777777777779</v>
      </c>
      <c r="AJ38" s="3">
        <v>60</v>
      </c>
      <c r="AK38" s="4">
        <v>73</v>
      </c>
      <c r="AL38" s="14">
        <v>1.5498616829081771</v>
      </c>
      <c r="AM38" s="15"/>
      <c r="AO38" s="4">
        <v>1</v>
      </c>
      <c r="AP38" s="4">
        <v>5</v>
      </c>
      <c r="AQ38" s="4">
        <v>0</v>
      </c>
      <c r="AR38" s="13">
        <v>3</v>
      </c>
      <c r="AS38" s="3">
        <v>5</v>
      </c>
      <c r="AT38" s="4">
        <v>4</v>
      </c>
      <c r="AU38" s="4">
        <v>4</v>
      </c>
      <c r="AV38" s="4">
        <v>5</v>
      </c>
      <c r="AW38" s="4">
        <v>1</v>
      </c>
      <c r="AX38" t="s">
        <v>5</v>
      </c>
    </row>
    <row r="39" spans="1:50" x14ac:dyDescent="0.3">
      <c r="A39" s="4">
        <v>37</v>
      </c>
      <c r="B39" s="4" t="s">
        <v>90</v>
      </c>
      <c r="C39" s="3">
        <v>0</v>
      </c>
      <c r="D39" s="4">
        <v>0</v>
      </c>
      <c r="E39" s="4">
        <v>0</v>
      </c>
      <c r="F39" s="3">
        <v>0</v>
      </c>
      <c r="G39" s="4">
        <v>0</v>
      </c>
      <c r="H39" s="4">
        <v>0</v>
      </c>
      <c r="I39" s="3">
        <v>0</v>
      </c>
      <c r="J39" s="4">
        <v>0</v>
      </c>
      <c r="K39" s="4">
        <v>0</v>
      </c>
      <c r="L39" s="3">
        <v>0</v>
      </c>
      <c r="M39" s="4">
        <v>0</v>
      </c>
      <c r="N39" s="4">
        <v>0</v>
      </c>
      <c r="O39" s="3">
        <v>0.5</v>
      </c>
      <c r="P39" s="4">
        <v>0.5</v>
      </c>
      <c r="Q39" s="4">
        <v>0.5</v>
      </c>
      <c r="R39" s="3">
        <v>0</v>
      </c>
      <c r="S39" s="4">
        <v>0.5</v>
      </c>
      <c r="T39" s="4">
        <v>0.5</v>
      </c>
      <c r="U39" s="3">
        <v>0</v>
      </c>
      <c r="V39" s="4">
        <v>0</v>
      </c>
      <c r="W39" s="4">
        <v>0</v>
      </c>
      <c r="X39" s="3">
        <v>0</v>
      </c>
      <c r="Y39" s="4">
        <v>0</v>
      </c>
      <c r="Z39" s="4">
        <v>0</v>
      </c>
      <c r="AA39" s="3">
        <v>0</v>
      </c>
      <c r="AB39" s="4">
        <v>0</v>
      </c>
      <c r="AC39" s="4">
        <v>0</v>
      </c>
      <c r="AD39" s="3">
        <f>SUM(E39,H39,K39,Q39,T39,W39,N39,Z39,AC39)</f>
        <v>1</v>
      </c>
      <c r="AE39" s="11">
        <f t="shared" si="1"/>
        <v>11.111111111111111</v>
      </c>
      <c r="AJ39" s="3">
        <v>50</v>
      </c>
      <c r="AK39" s="4">
        <v>78</v>
      </c>
      <c r="AL39" s="14">
        <v>0.40153339600267363</v>
      </c>
      <c r="AM39" s="15"/>
      <c r="AN39" s="3">
        <v>23</v>
      </c>
      <c r="AO39" s="4">
        <v>1</v>
      </c>
      <c r="AP39" s="4">
        <v>0</v>
      </c>
      <c r="AQ39" s="4">
        <v>0</v>
      </c>
      <c r="AR39" s="13">
        <v>2</v>
      </c>
      <c r="AS39" s="3">
        <v>3</v>
      </c>
      <c r="AT39" s="4">
        <v>5</v>
      </c>
      <c r="AU39" s="4">
        <v>4</v>
      </c>
      <c r="AV39" s="4">
        <v>5</v>
      </c>
      <c r="AW39" s="4">
        <v>3</v>
      </c>
      <c r="AX39" t="s">
        <v>21</v>
      </c>
    </row>
    <row r="40" spans="1:50" x14ac:dyDescent="0.3">
      <c r="A40" s="4">
        <v>38</v>
      </c>
      <c r="B40" s="4" t="s">
        <v>90</v>
      </c>
      <c r="C40" s="3">
        <v>0</v>
      </c>
      <c r="D40" s="4">
        <v>0</v>
      </c>
      <c r="E40" s="4">
        <v>0</v>
      </c>
      <c r="F40" s="3">
        <v>0</v>
      </c>
      <c r="G40" s="4">
        <v>0</v>
      </c>
      <c r="H40" s="4">
        <v>0</v>
      </c>
      <c r="I40" s="3">
        <v>0</v>
      </c>
      <c r="J40" s="4">
        <v>0</v>
      </c>
      <c r="K40" s="4">
        <v>0</v>
      </c>
      <c r="L40" s="3">
        <v>0</v>
      </c>
      <c r="M40" s="4">
        <v>0</v>
      </c>
      <c r="N40" s="4">
        <v>0</v>
      </c>
      <c r="O40" s="3">
        <v>0</v>
      </c>
      <c r="P40" s="4">
        <v>0</v>
      </c>
      <c r="Q40" s="4">
        <v>0</v>
      </c>
      <c r="R40" s="3">
        <v>1</v>
      </c>
      <c r="S40" s="4">
        <v>1</v>
      </c>
      <c r="T40" s="4">
        <v>1</v>
      </c>
      <c r="U40" s="3">
        <v>0</v>
      </c>
      <c r="V40" s="4">
        <v>0</v>
      </c>
      <c r="W40" s="4">
        <v>0</v>
      </c>
      <c r="X40" s="3">
        <v>0</v>
      </c>
      <c r="Y40" s="4">
        <v>0</v>
      </c>
      <c r="Z40" s="4">
        <v>0</v>
      </c>
      <c r="AA40" s="3">
        <v>0</v>
      </c>
      <c r="AB40" s="4">
        <v>0</v>
      </c>
      <c r="AC40" s="4">
        <v>0</v>
      </c>
      <c r="AD40" s="3">
        <f>SUM(E40,H40,K40,Q40,T40,W40,N40,Z40,AC40)</f>
        <v>1</v>
      </c>
      <c r="AE40" s="11">
        <f t="shared" si="1"/>
        <v>11.111111111111111</v>
      </c>
      <c r="AJ40" s="3">
        <v>80</v>
      </c>
      <c r="AK40" s="4">
        <v>85</v>
      </c>
      <c r="AL40" s="14">
        <v>0.40153339600267318</v>
      </c>
      <c r="AM40" s="15"/>
      <c r="AN40" s="3">
        <v>26</v>
      </c>
      <c r="AO40" s="4">
        <v>2</v>
      </c>
      <c r="AP40" s="4">
        <v>10</v>
      </c>
      <c r="AQ40" s="4">
        <v>0</v>
      </c>
      <c r="AR40" s="13">
        <v>2</v>
      </c>
      <c r="AS40" s="3">
        <v>3</v>
      </c>
      <c r="AT40" s="4">
        <v>4</v>
      </c>
      <c r="AU40" s="4">
        <v>4</v>
      </c>
      <c r="AV40" s="4">
        <v>5</v>
      </c>
      <c r="AW40" s="4">
        <v>3</v>
      </c>
      <c r="AX40" t="s">
        <v>61</v>
      </c>
    </row>
    <row r="41" spans="1:50" x14ac:dyDescent="0.3">
      <c r="A41" s="4">
        <v>39</v>
      </c>
      <c r="B41" s="4" t="s">
        <v>89</v>
      </c>
      <c r="C41" s="3">
        <v>1</v>
      </c>
      <c r="D41" s="4">
        <v>1</v>
      </c>
      <c r="E41" s="4">
        <v>1</v>
      </c>
      <c r="F41" s="3">
        <v>0</v>
      </c>
      <c r="G41" s="4">
        <v>0</v>
      </c>
      <c r="H41" s="4">
        <v>0</v>
      </c>
      <c r="I41" s="3">
        <v>0</v>
      </c>
      <c r="J41" s="4">
        <v>0</v>
      </c>
      <c r="K41" s="4">
        <v>0</v>
      </c>
      <c r="L41" s="3">
        <v>0</v>
      </c>
      <c r="M41" s="4">
        <v>0</v>
      </c>
      <c r="N41" s="4">
        <v>0</v>
      </c>
      <c r="O41" s="3">
        <v>0</v>
      </c>
      <c r="P41" s="4">
        <v>0.5</v>
      </c>
      <c r="Q41" s="4">
        <v>0.5</v>
      </c>
      <c r="R41" s="3">
        <v>0</v>
      </c>
      <c r="S41" s="4">
        <v>0</v>
      </c>
      <c r="T41" s="4">
        <v>0</v>
      </c>
      <c r="U41" s="3">
        <v>0</v>
      </c>
      <c r="V41" s="4">
        <v>0</v>
      </c>
      <c r="W41" s="4">
        <v>0</v>
      </c>
      <c r="X41" s="3">
        <v>0</v>
      </c>
      <c r="Y41" s="4">
        <v>0</v>
      </c>
      <c r="Z41" s="4">
        <v>0</v>
      </c>
      <c r="AA41" s="3">
        <v>0</v>
      </c>
      <c r="AB41" s="4">
        <v>0</v>
      </c>
      <c r="AC41" s="4">
        <v>0</v>
      </c>
      <c r="AD41" s="3">
        <f>SUM(E41,H41,K41,Q41,T41,W41,N41,Z41,AC41)</f>
        <v>1.5</v>
      </c>
      <c r="AE41" s="11">
        <f t="shared" si="1"/>
        <v>16.666666666666664</v>
      </c>
      <c r="AF41" s="12">
        <v>56.125</v>
      </c>
      <c r="AG41" s="13">
        <v>75</v>
      </c>
      <c r="AH41" s="12">
        <v>37.653061224489797</v>
      </c>
      <c r="AI41" s="13">
        <v>100</v>
      </c>
      <c r="AJ41" s="3">
        <v>80</v>
      </c>
      <c r="AK41" s="4">
        <v>85</v>
      </c>
      <c r="AL41" s="14">
        <v>-0.50072454370879083</v>
      </c>
      <c r="AM41" s="15"/>
      <c r="AN41" s="3">
        <v>28</v>
      </c>
      <c r="AO41" s="4">
        <v>1</v>
      </c>
      <c r="AP41" s="4">
        <v>0</v>
      </c>
      <c r="AQ41" s="4">
        <v>0</v>
      </c>
      <c r="AR41" s="13">
        <v>2.5</v>
      </c>
      <c r="AS41" s="3">
        <v>2</v>
      </c>
      <c r="AT41" s="4">
        <v>3</v>
      </c>
      <c r="AU41" s="4">
        <v>4</v>
      </c>
      <c r="AV41" s="4">
        <v>5</v>
      </c>
      <c r="AW41" s="4">
        <v>2</v>
      </c>
      <c r="AX41" t="s">
        <v>17</v>
      </c>
    </row>
    <row r="42" spans="1:50" x14ac:dyDescent="0.3">
      <c r="A42" s="4">
        <v>40</v>
      </c>
      <c r="B42" s="4" t="s">
        <v>89</v>
      </c>
      <c r="C42" s="3">
        <v>1</v>
      </c>
      <c r="D42" s="4">
        <v>1</v>
      </c>
      <c r="E42" s="4">
        <v>1</v>
      </c>
      <c r="F42" s="3">
        <v>0</v>
      </c>
      <c r="G42" s="4">
        <v>0</v>
      </c>
      <c r="H42" s="4">
        <v>0</v>
      </c>
      <c r="I42" s="3">
        <v>0</v>
      </c>
      <c r="J42" s="4">
        <v>0</v>
      </c>
      <c r="K42" s="4">
        <v>0</v>
      </c>
      <c r="L42" s="3">
        <v>0</v>
      </c>
      <c r="M42" s="4">
        <v>0</v>
      </c>
      <c r="N42" s="4">
        <v>0</v>
      </c>
      <c r="O42" s="3">
        <v>1</v>
      </c>
      <c r="P42" s="4">
        <v>0.5</v>
      </c>
      <c r="Q42" s="4">
        <v>1</v>
      </c>
      <c r="R42" s="3">
        <v>0</v>
      </c>
      <c r="S42" s="4">
        <v>0</v>
      </c>
      <c r="T42" s="4">
        <v>0</v>
      </c>
      <c r="U42" s="3">
        <v>0</v>
      </c>
      <c r="V42" s="4">
        <v>0</v>
      </c>
      <c r="W42" s="4">
        <v>0</v>
      </c>
      <c r="X42" s="3">
        <v>0</v>
      </c>
      <c r="Y42" s="4">
        <v>0</v>
      </c>
      <c r="Z42" s="4">
        <v>0</v>
      </c>
      <c r="AA42" s="3">
        <v>0</v>
      </c>
      <c r="AB42" s="4">
        <v>0</v>
      </c>
      <c r="AC42" s="4">
        <v>0</v>
      </c>
      <c r="AD42" s="3">
        <f>SUM(E42,H42,K42,Q42,T42,W42,N42,Z42,AC42)</f>
        <v>2</v>
      </c>
      <c r="AE42" s="11">
        <f t="shared" si="1"/>
        <v>22.222222222222221</v>
      </c>
      <c r="AF42" s="12">
        <v>50.93</v>
      </c>
      <c r="AG42" s="13">
        <v>65</v>
      </c>
      <c r="AH42" s="12">
        <v>41.224489795918366</v>
      </c>
      <c r="AI42" s="13">
        <v>71.428571428571431</v>
      </c>
      <c r="AJ42" s="3">
        <v>80</v>
      </c>
      <c r="AK42" s="4">
        <v>92</v>
      </c>
      <c r="AL42" s="14">
        <v>-0.33667764557943691</v>
      </c>
      <c r="AM42" s="15">
        <v>-0.35155383650670236</v>
      </c>
      <c r="AN42" s="3">
        <v>28</v>
      </c>
      <c r="AO42" s="4">
        <v>1</v>
      </c>
      <c r="AP42" s="4">
        <v>0</v>
      </c>
      <c r="AQ42" s="4">
        <v>0</v>
      </c>
      <c r="AS42" s="3">
        <v>4</v>
      </c>
      <c r="AT42" s="4">
        <v>4</v>
      </c>
      <c r="AU42" s="4">
        <v>4</v>
      </c>
      <c r="AV42" s="4">
        <v>5</v>
      </c>
      <c r="AW42" s="4">
        <v>2</v>
      </c>
      <c r="AX42" t="s">
        <v>46</v>
      </c>
    </row>
    <row r="43" spans="1:50" x14ac:dyDescent="0.3">
      <c r="A43" s="4">
        <v>41</v>
      </c>
      <c r="B43" s="4" t="s">
        <v>89</v>
      </c>
      <c r="C43" s="3">
        <v>1</v>
      </c>
      <c r="D43" s="4">
        <v>1</v>
      </c>
      <c r="E43" s="4">
        <v>1</v>
      </c>
      <c r="F43" s="3">
        <v>0</v>
      </c>
      <c r="G43" s="4">
        <v>0</v>
      </c>
      <c r="H43" s="4">
        <v>0</v>
      </c>
      <c r="I43" s="3">
        <v>0</v>
      </c>
      <c r="J43" s="4">
        <v>0</v>
      </c>
      <c r="K43" s="4">
        <v>0</v>
      </c>
      <c r="L43" s="3">
        <v>0</v>
      </c>
      <c r="M43" s="4">
        <v>0</v>
      </c>
      <c r="N43" s="4">
        <v>0</v>
      </c>
      <c r="O43" s="3">
        <v>0</v>
      </c>
      <c r="P43" s="4">
        <v>0.5</v>
      </c>
      <c r="Q43" s="4">
        <v>0.5</v>
      </c>
      <c r="R43" s="3">
        <v>0</v>
      </c>
      <c r="S43" s="4">
        <v>0</v>
      </c>
      <c r="T43" s="4">
        <v>0</v>
      </c>
      <c r="U43" s="3">
        <v>0</v>
      </c>
      <c r="V43" s="4">
        <v>0</v>
      </c>
      <c r="W43" s="4">
        <v>0</v>
      </c>
      <c r="X43" s="3">
        <v>1</v>
      </c>
      <c r="Y43" s="4">
        <v>1</v>
      </c>
      <c r="Z43" s="4">
        <v>1</v>
      </c>
      <c r="AA43" s="3">
        <v>1</v>
      </c>
      <c r="AB43" s="4">
        <v>1</v>
      </c>
      <c r="AC43" s="4">
        <v>1</v>
      </c>
      <c r="AD43" s="3">
        <f>SUM(E43,H43,K43,Q43,T43,W43,N43,Z43,AC43)</f>
        <v>3.5</v>
      </c>
      <c r="AE43" s="11">
        <f t="shared" si="1"/>
        <v>38.888888888888893</v>
      </c>
      <c r="AF43" s="12">
        <v>64.986249999999998</v>
      </c>
      <c r="AG43" s="13">
        <v>74.138750000000002</v>
      </c>
      <c r="AH43" s="12">
        <v>56.496598639455776</v>
      </c>
      <c r="AI43" s="13">
        <v>100</v>
      </c>
      <c r="AJ43" s="3">
        <v>65</v>
      </c>
      <c r="AK43" s="4">
        <v>83</v>
      </c>
      <c r="AL43" s="14">
        <v>-0.33667764557943691</v>
      </c>
      <c r="AM43" s="15"/>
      <c r="AN43" s="3">
        <v>29</v>
      </c>
      <c r="AO43" s="4">
        <v>1</v>
      </c>
      <c r="AP43" s="4">
        <v>0</v>
      </c>
      <c r="AQ43" s="4">
        <v>0</v>
      </c>
      <c r="AR43" s="13">
        <v>2</v>
      </c>
      <c r="AS43" s="3">
        <v>1</v>
      </c>
      <c r="AT43" s="4">
        <v>2</v>
      </c>
      <c r="AU43" s="4">
        <v>1</v>
      </c>
      <c r="AV43" s="4">
        <v>5</v>
      </c>
      <c r="AW43" s="4">
        <v>4</v>
      </c>
      <c r="AX43" t="s">
        <v>62</v>
      </c>
    </row>
    <row r="44" spans="1:50" x14ac:dyDescent="0.3">
      <c r="A44" s="4">
        <v>42</v>
      </c>
      <c r="B44" s="4" t="s">
        <v>89</v>
      </c>
      <c r="C44" s="3">
        <v>1</v>
      </c>
      <c r="D44" s="4">
        <v>1</v>
      </c>
      <c r="E44" s="4">
        <v>1</v>
      </c>
      <c r="F44" s="3">
        <v>0</v>
      </c>
      <c r="G44" s="4">
        <v>0</v>
      </c>
      <c r="H44" s="4">
        <v>0</v>
      </c>
      <c r="I44" s="3">
        <v>0</v>
      </c>
      <c r="J44" s="4">
        <v>0</v>
      </c>
      <c r="K44" s="4">
        <v>0</v>
      </c>
      <c r="L44" s="3">
        <v>0</v>
      </c>
      <c r="M44" s="4">
        <v>0</v>
      </c>
      <c r="N44" s="4">
        <v>0</v>
      </c>
      <c r="O44" s="3">
        <v>0</v>
      </c>
      <c r="P44" s="4">
        <v>0.5</v>
      </c>
      <c r="Q44" s="4">
        <v>0.5</v>
      </c>
      <c r="R44" s="3">
        <v>0</v>
      </c>
      <c r="S44" s="4">
        <v>0</v>
      </c>
      <c r="T44" s="4">
        <v>0</v>
      </c>
      <c r="U44" s="3">
        <v>1</v>
      </c>
      <c r="V44" s="4">
        <v>1</v>
      </c>
      <c r="W44" s="4">
        <v>1</v>
      </c>
      <c r="X44" s="3">
        <v>0</v>
      </c>
      <c r="Y44" s="4">
        <v>0</v>
      </c>
      <c r="Z44" s="4">
        <v>0</v>
      </c>
      <c r="AA44" s="3">
        <v>0</v>
      </c>
      <c r="AB44" s="4">
        <v>0</v>
      </c>
      <c r="AC44" s="4">
        <v>0</v>
      </c>
      <c r="AD44" s="3">
        <f>SUM(E44,H44,K44,Q44,T44,W44,N44,Z44,AC44)</f>
        <v>2.5</v>
      </c>
      <c r="AE44" s="11">
        <f t="shared" si="1"/>
        <v>27.777777777777779</v>
      </c>
      <c r="AF44" s="12">
        <v>50.305</v>
      </c>
      <c r="AG44" s="13">
        <v>70</v>
      </c>
      <c r="AH44" s="12">
        <v>35.034013605442169</v>
      </c>
      <c r="AI44" s="13">
        <v>100</v>
      </c>
      <c r="AJ44" s="3">
        <v>75</v>
      </c>
      <c r="AK44" s="4">
        <v>83</v>
      </c>
      <c r="AL44" s="14">
        <v>-0.58274799277347267</v>
      </c>
      <c r="AM44" s="15"/>
      <c r="AN44" s="3">
        <v>22</v>
      </c>
      <c r="AO44" s="4">
        <v>2</v>
      </c>
      <c r="AP44" s="4">
        <v>0</v>
      </c>
      <c r="AQ44" s="4">
        <v>0</v>
      </c>
      <c r="AR44" s="13">
        <v>2</v>
      </c>
      <c r="AS44" s="3">
        <v>4</v>
      </c>
      <c r="AT44" s="4">
        <v>2</v>
      </c>
      <c r="AU44" s="4">
        <v>4</v>
      </c>
      <c r="AV44" s="4">
        <v>5</v>
      </c>
      <c r="AW44" s="4">
        <v>3</v>
      </c>
      <c r="AX44" t="s">
        <v>63</v>
      </c>
    </row>
    <row r="45" spans="1:50" x14ac:dyDescent="0.3">
      <c r="A45" s="4">
        <v>43</v>
      </c>
      <c r="B45" s="4" t="s">
        <v>90</v>
      </c>
      <c r="C45" s="3">
        <v>0</v>
      </c>
      <c r="D45" s="4">
        <v>0</v>
      </c>
      <c r="E45" s="4">
        <v>0</v>
      </c>
      <c r="F45" s="3">
        <v>0.5</v>
      </c>
      <c r="G45" s="4">
        <v>0.5</v>
      </c>
      <c r="H45" s="4">
        <v>0.5</v>
      </c>
      <c r="I45" s="3">
        <v>0</v>
      </c>
      <c r="J45" s="4">
        <v>0</v>
      </c>
      <c r="K45" s="4">
        <v>0</v>
      </c>
      <c r="L45" s="3">
        <v>0</v>
      </c>
      <c r="M45" s="4">
        <v>0</v>
      </c>
      <c r="N45" s="4">
        <v>0</v>
      </c>
      <c r="O45" s="3">
        <v>0</v>
      </c>
      <c r="P45" s="4">
        <v>0</v>
      </c>
      <c r="Q45" s="4">
        <v>0</v>
      </c>
      <c r="R45" s="3">
        <v>1</v>
      </c>
      <c r="S45" s="4">
        <v>1</v>
      </c>
      <c r="T45" s="4">
        <v>1</v>
      </c>
      <c r="U45" s="3">
        <v>0.5</v>
      </c>
      <c r="V45" s="4">
        <v>0.5</v>
      </c>
      <c r="W45" s="4">
        <v>0.5</v>
      </c>
      <c r="X45" s="3">
        <v>0</v>
      </c>
      <c r="Y45" s="4">
        <v>0</v>
      </c>
      <c r="Z45" s="4">
        <v>0</v>
      </c>
      <c r="AA45" s="3">
        <v>0</v>
      </c>
      <c r="AB45" s="4">
        <v>0</v>
      </c>
      <c r="AC45" s="4">
        <v>0</v>
      </c>
      <c r="AD45" s="3">
        <f>SUM(E45,H45,K45,Q45,T45,W45,N45,Z45,AC45)</f>
        <v>2</v>
      </c>
      <c r="AE45" s="11">
        <f t="shared" si="1"/>
        <v>22.222222222222221</v>
      </c>
      <c r="AJ45" s="3">
        <v>60</v>
      </c>
      <c r="AK45" s="4">
        <v>87</v>
      </c>
      <c r="AL45" s="14"/>
      <c r="AM45" s="15"/>
      <c r="AN45" s="3">
        <v>24</v>
      </c>
      <c r="AO45" s="4">
        <v>1</v>
      </c>
      <c r="AP45" s="4">
        <v>0</v>
      </c>
      <c r="AQ45" s="4">
        <v>0</v>
      </c>
      <c r="AS45" s="3">
        <v>4</v>
      </c>
      <c r="AT45" s="4">
        <v>4</v>
      </c>
      <c r="AU45" s="4">
        <v>4</v>
      </c>
      <c r="AV45" s="4">
        <v>5</v>
      </c>
      <c r="AW45" s="4">
        <v>4</v>
      </c>
      <c r="AX45" t="s">
        <v>41</v>
      </c>
    </row>
    <row r="46" spans="1:50" x14ac:dyDescent="0.3">
      <c r="A46" s="4">
        <v>44</v>
      </c>
      <c r="B46" s="4" t="s">
        <v>88</v>
      </c>
      <c r="C46" s="3">
        <v>1</v>
      </c>
      <c r="D46" s="4">
        <v>1</v>
      </c>
      <c r="E46" s="4">
        <v>1</v>
      </c>
      <c r="F46" s="3">
        <v>0</v>
      </c>
      <c r="G46" s="4">
        <v>0</v>
      </c>
      <c r="H46" s="4">
        <v>0</v>
      </c>
      <c r="I46" s="3">
        <v>0</v>
      </c>
      <c r="J46" s="4">
        <v>0</v>
      </c>
      <c r="K46" s="4">
        <v>0</v>
      </c>
      <c r="L46" s="3">
        <v>0</v>
      </c>
      <c r="M46" s="4">
        <v>0</v>
      </c>
      <c r="N46" s="4">
        <v>0</v>
      </c>
      <c r="O46" s="3">
        <v>1</v>
      </c>
      <c r="P46" s="4">
        <v>1</v>
      </c>
      <c r="Q46" s="4">
        <v>1</v>
      </c>
      <c r="R46" s="3">
        <v>0</v>
      </c>
      <c r="S46" s="4">
        <v>0</v>
      </c>
      <c r="T46" s="4">
        <v>0</v>
      </c>
      <c r="U46" s="3">
        <v>0</v>
      </c>
      <c r="V46" s="4">
        <v>0</v>
      </c>
      <c r="W46" s="4">
        <v>0</v>
      </c>
      <c r="X46" s="3">
        <v>0</v>
      </c>
      <c r="Y46" s="4">
        <v>0</v>
      </c>
      <c r="Z46" s="4">
        <v>0</v>
      </c>
      <c r="AA46" s="3">
        <v>0</v>
      </c>
      <c r="AB46" s="4">
        <v>0</v>
      </c>
      <c r="AC46" s="4">
        <v>0</v>
      </c>
      <c r="AD46" s="3">
        <f>SUM(E46,H46,K46,Q46,T46,W46,N46,Z46,AC46)</f>
        <v>2</v>
      </c>
      <c r="AE46" s="11">
        <f t="shared" si="1"/>
        <v>22.222222222222221</v>
      </c>
      <c r="AF46" s="12">
        <v>53.708750000000002</v>
      </c>
      <c r="AG46" s="13">
        <v>72.5</v>
      </c>
      <c r="AJ46" s="3">
        <v>90</v>
      </c>
      <c r="AK46" s="4">
        <v>74</v>
      </c>
      <c r="AL46" s="14">
        <v>-0.25465419651476162</v>
      </c>
      <c r="AM46" s="15"/>
      <c r="AN46" s="3">
        <v>25</v>
      </c>
      <c r="AO46" s="4">
        <v>1</v>
      </c>
      <c r="AP46" s="4">
        <v>0</v>
      </c>
      <c r="AQ46" s="4">
        <v>0</v>
      </c>
      <c r="AR46" s="13">
        <v>1.6666666666666667</v>
      </c>
      <c r="AS46" s="3">
        <v>4</v>
      </c>
      <c r="AT46" s="4">
        <v>5</v>
      </c>
      <c r="AU46" s="4">
        <v>4</v>
      </c>
      <c r="AV46" s="4">
        <v>4</v>
      </c>
      <c r="AW46" s="4">
        <v>4</v>
      </c>
      <c r="AX46" t="s">
        <v>35</v>
      </c>
    </row>
    <row r="47" spans="1:50" x14ac:dyDescent="0.3">
      <c r="A47" s="4">
        <v>45</v>
      </c>
      <c r="B47" s="4" t="s">
        <v>88</v>
      </c>
      <c r="C47" s="3">
        <v>0</v>
      </c>
      <c r="D47" s="4">
        <v>0</v>
      </c>
      <c r="E47" s="4">
        <v>0</v>
      </c>
      <c r="F47" s="3">
        <v>0.5</v>
      </c>
      <c r="G47" s="4">
        <v>0.5</v>
      </c>
      <c r="H47" s="4">
        <v>0.5</v>
      </c>
      <c r="I47" s="3">
        <v>0</v>
      </c>
      <c r="J47" s="4">
        <v>0</v>
      </c>
      <c r="K47" s="4">
        <v>0</v>
      </c>
      <c r="L47" s="3">
        <v>0</v>
      </c>
      <c r="M47" s="4">
        <v>0</v>
      </c>
      <c r="N47" s="4">
        <v>0</v>
      </c>
      <c r="O47" s="3">
        <v>1</v>
      </c>
      <c r="P47" s="4">
        <v>1</v>
      </c>
      <c r="Q47" s="4">
        <v>1</v>
      </c>
      <c r="R47" s="3">
        <v>0</v>
      </c>
      <c r="S47" s="4">
        <v>0</v>
      </c>
      <c r="T47" s="4">
        <v>0</v>
      </c>
      <c r="U47" s="3">
        <v>0</v>
      </c>
      <c r="V47" s="4">
        <v>0</v>
      </c>
      <c r="W47" s="4">
        <v>0</v>
      </c>
      <c r="X47" s="3">
        <v>0</v>
      </c>
      <c r="Y47" s="4">
        <v>0</v>
      </c>
      <c r="Z47" s="4">
        <v>0</v>
      </c>
      <c r="AA47" s="3">
        <v>0</v>
      </c>
      <c r="AB47" s="4">
        <v>0</v>
      </c>
      <c r="AC47" s="4">
        <v>0</v>
      </c>
      <c r="AD47" s="3">
        <f>SUM(E47,H47,K47,Q47,T47,W47,N47,Z47,AC47)</f>
        <v>1.5</v>
      </c>
      <c r="AE47" s="11">
        <f t="shared" si="1"/>
        <v>16.666666666666664</v>
      </c>
      <c r="AF47" s="12">
        <v>51.958750000000002</v>
      </c>
      <c r="AG47" s="13">
        <v>70.311999999999998</v>
      </c>
      <c r="AJ47" s="3">
        <v>83</v>
      </c>
      <c r="AK47" s="4">
        <v>63</v>
      </c>
      <c r="AL47" s="14">
        <v>-0.25465419651474852</v>
      </c>
      <c r="AM47" s="15">
        <v>0.5841550305114821</v>
      </c>
      <c r="AN47" s="3">
        <v>24</v>
      </c>
      <c r="AO47" s="4">
        <v>1</v>
      </c>
      <c r="AP47" s="4">
        <v>0</v>
      </c>
      <c r="AQ47" s="4">
        <v>0</v>
      </c>
      <c r="AR47" s="13">
        <v>1.3333333333333333</v>
      </c>
      <c r="AS47" s="3">
        <v>5</v>
      </c>
      <c r="AT47" s="4">
        <v>5</v>
      </c>
      <c r="AU47" s="4">
        <v>5</v>
      </c>
      <c r="AV47" s="4">
        <v>3</v>
      </c>
      <c r="AW47" s="4">
        <v>1</v>
      </c>
      <c r="AX47" t="s">
        <v>64</v>
      </c>
    </row>
    <row r="48" spans="1:50" x14ac:dyDescent="0.3">
      <c r="A48" s="4">
        <v>46</v>
      </c>
      <c r="B48" s="4" t="s">
        <v>89</v>
      </c>
      <c r="C48" s="3">
        <v>1</v>
      </c>
      <c r="D48" s="4">
        <v>1</v>
      </c>
      <c r="E48" s="4">
        <v>1</v>
      </c>
      <c r="F48" s="3">
        <v>0</v>
      </c>
      <c r="G48" s="4">
        <v>0</v>
      </c>
      <c r="H48" s="4">
        <v>0</v>
      </c>
      <c r="I48" s="3">
        <v>0</v>
      </c>
      <c r="J48" s="4">
        <v>0</v>
      </c>
      <c r="K48" s="4">
        <v>0</v>
      </c>
      <c r="L48" s="3">
        <v>1</v>
      </c>
      <c r="M48" s="4">
        <v>1</v>
      </c>
      <c r="N48" s="4">
        <v>1</v>
      </c>
      <c r="O48" s="3">
        <v>0</v>
      </c>
      <c r="P48" s="4">
        <v>0.5</v>
      </c>
      <c r="Q48" s="4">
        <v>0.5</v>
      </c>
      <c r="R48" s="3">
        <v>0</v>
      </c>
      <c r="S48" s="4">
        <v>0</v>
      </c>
      <c r="T48" s="4">
        <v>0</v>
      </c>
      <c r="U48" s="3">
        <v>0</v>
      </c>
      <c r="V48" s="4">
        <v>0</v>
      </c>
      <c r="W48" s="4">
        <v>0</v>
      </c>
      <c r="X48" s="3">
        <v>0</v>
      </c>
      <c r="Y48" s="4">
        <v>0</v>
      </c>
      <c r="Z48" s="4">
        <v>0</v>
      </c>
      <c r="AA48" s="3">
        <v>0</v>
      </c>
      <c r="AB48" s="4">
        <v>0</v>
      </c>
      <c r="AC48" s="4">
        <v>0</v>
      </c>
      <c r="AD48" s="3">
        <f>SUM(E48,H48,K48,Q48,T48,W48,N48,Z48,AC48)</f>
        <v>2.5</v>
      </c>
      <c r="AE48" s="11">
        <f t="shared" si="1"/>
        <v>27.777777777777779</v>
      </c>
      <c r="AF48" s="12">
        <v>57.195</v>
      </c>
      <c r="AG48" s="13">
        <v>71.388333333333335</v>
      </c>
      <c r="AH48" s="12">
        <v>35.918367346938773</v>
      </c>
      <c r="AI48" s="13">
        <v>100</v>
      </c>
      <c r="AJ48" s="3">
        <v>80</v>
      </c>
      <c r="AK48" s="4">
        <v>88</v>
      </c>
      <c r="AL48" s="14">
        <v>-8.5838493207258705E-3</v>
      </c>
      <c r="AM48" s="15">
        <v>-1.3596356058164935E-2</v>
      </c>
      <c r="AN48" s="3">
        <v>24</v>
      </c>
      <c r="AO48" s="4">
        <v>1</v>
      </c>
      <c r="AP48" s="4">
        <v>0</v>
      </c>
      <c r="AQ48" s="4">
        <v>0</v>
      </c>
      <c r="AR48" s="13">
        <v>2</v>
      </c>
      <c r="AS48" s="3">
        <v>1</v>
      </c>
      <c r="AT48" s="4">
        <v>1</v>
      </c>
      <c r="AU48" s="4">
        <v>1</v>
      </c>
      <c r="AV48" s="4">
        <v>5</v>
      </c>
      <c r="AW48" s="4">
        <v>5</v>
      </c>
    </row>
    <row r="49" spans="1:50" x14ac:dyDescent="0.3">
      <c r="A49" s="4">
        <v>47</v>
      </c>
      <c r="B49" s="4" t="s">
        <v>88</v>
      </c>
      <c r="C49" s="3">
        <v>1</v>
      </c>
      <c r="D49" s="4">
        <v>1</v>
      </c>
      <c r="E49" s="4">
        <v>1</v>
      </c>
      <c r="F49" s="3">
        <v>0</v>
      </c>
      <c r="G49" s="4">
        <v>0</v>
      </c>
      <c r="H49" s="4">
        <v>0</v>
      </c>
      <c r="I49" s="3">
        <v>0</v>
      </c>
      <c r="J49" s="4">
        <v>0</v>
      </c>
      <c r="K49" s="4">
        <v>0</v>
      </c>
      <c r="L49" s="3">
        <v>1</v>
      </c>
      <c r="M49" s="4">
        <v>1</v>
      </c>
      <c r="N49" s="4">
        <v>1</v>
      </c>
      <c r="O49" s="3">
        <v>0</v>
      </c>
      <c r="P49" s="4">
        <v>0</v>
      </c>
      <c r="Q49" s="4">
        <v>0</v>
      </c>
      <c r="R49" s="3">
        <v>0</v>
      </c>
      <c r="S49" s="4">
        <v>0</v>
      </c>
      <c r="T49" s="4">
        <v>0</v>
      </c>
      <c r="U49" s="3">
        <v>0</v>
      </c>
      <c r="V49" s="4">
        <v>0</v>
      </c>
      <c r="W49" s="4">
        <v>0</v>
      </c>
      <c r="X49" s="3">
        <v>0</v>
      </c>
      <c r="Y49" s="4">
        <v>0</v>
      </c>
      <c r="Z49" s="4">
        <v>0</v>
      </c>
      <c r="AA49" s="3">
        <v>0</v>
      </c>
      <c r="AB49" s="4">
        <v>0</v>
      </c>
      <c r="AC49" s="4">
        <v>0</v>
      </c>
      <c r="AD49" s="3">
        <f>SUM(E49,H49,K49,Q49,T49,W49,N49,Z49,AC49)</f>
        <v>2</v>
      </c>
      <c r="AE49" s="11">
        <f t="shared" si="1"/>
        <v>22.222222222222221</v>
      </c>
      <c r="AF49" s="12">
        <v>62.555</v>
      </c>
      <c r="AG49" s="13">
        <v>74</v>
      </c>
      <c r="AJ49" s="3">
        <v>75</v>
      </c>
      <c r="AK49" s="4">
        <v>87</v>
      </c>
      <c r="AL49" s="14">
        <v>4.5027058492366168</v>
      </c>
      <c r="AM49" s="15">
        <v>0.63445887421778702</v>
      </c>
      <c r="AN49" s="3">
        <v>26</v>
      </c>
      <c r="AO49" s="4">
        <v>2</v>
      </c>
      <c r="AP49" s="4">
        <v>1</v>
      </c>
      <c r="AQ49" s="4">
        <v>1</v>
      </c>
      <c r="AR49" s="13">
        <v>3</v>
      </c>
      <c r="AS49" s="3">
        <v>3</v>
      </c>
      <c r="AT49" s="4">
        <v>3</v>
      </c>
      <c r="AU49" s="4">
        <v>4</v>
      </c>
      <c r="AV49" s="4">
        <v>4</v>
      </c>
      <c r="AW49" s="4">
        <v>5</v>
      </c>
      <c r="AX49" t="s">
        <v>37</v>
      </c>
    </row>
    <row r="50" spans="1:50" x14ac:dyDescent="0.3">
      <c r="A50" s="4">
        <v>48</v>
      </c>
      <c r="B50" s="4" t="s">
        <v>90</v>
      </c>
      <c r="C50" s="3">
        <v>0</v>
      </c>
      <c r="D50" s="4">
        <v>0</v>
      </c>
      <c r="E50" s="4">
        <v>0</v>
      </c>
      <c r="F50" s="3">
        <v>0.5</v>
      </c>
      <c r="G50" s="4">
        <v>0.5</v>
      </c>
      <c r="H50" s="4">
        <v>0.5</v>
      </c>
      <c r="I50" s="3">
        <v>0</v>
      </c>
      <c r="J50" s="4">
        <v>0</v>
      </c>
      <c r="K50" s="4">
        <v>0</v>
      </c>
      <c r="L50" s="3">
        <v>0</v>
      </c>
      <c r="M50" s="4">
        <v>0</v>
      </c>
      <c r="N50" s="4">
        <v>0</v>
      </c>
      <c r="O50" s="3">
        <v>0</v>
      </c>
      <c r="P50" s="4">
        <v>0</v>
      </c>
      <c r="Q50" s="4">
        <v>0</v>
      </c>
      <c r="R50" s="3">
        <v>0</v>
      </c>
      <c r="S50" s="4">
        <v>0</v>
      </c>
      <c r="T50" s="4">
        <v>0</v>
      </c>
      <c r="U50" s="3">
        <v>0</v>
      </c>
      <c r="V50" s="4">
        <v>0</v>
      </c>
      <c r="W50" s="4">
        <v>0</v>
      </c>
      <c r="X50" s="3">
        <v>0</v>
      </c>
      <c r="Y50" s="4">
        <v>0</v>
      </c>
      <c r="Z50" s="4">
        <v>0</v>
      </c>
      <c r="AA50" s="3">
        <v>0</v>
      </c>
      <c r="AB50" s="4">
        <v>0</v>
      </c>
      <c r="AC50" s="4">
        <v>0</v>
      </c>
      <c r="AD50" s="3">
        <f>SUM(E50,H50,K50,Q50,T50,W50,N50,Z50,AC50)</f>
        <v>0.5</v>
      </c>
      <c r="AE50" s="11">
        <f t="shared" si="1"/>
        <v>5.5555555555555554</v>
      </c>
      <c r="AJ50" s="3">
        <v>5</v>
      </c>
      <c r="AK50" s="4">
        <v>78</v>
      </c>
      <c r="AL50" s="14">
        <v>0.40153339600267363</v>
      </c>
      <c r="AM50" s="15">
        <v>1.0972109753634522</v>
      </c>
      <c r="AN50" s="3">
        <v>23</v>
      </c>
      <c r="AO50" s="4">
        <v>1</v>
      </c>
      <c r="AP50" s="4">
        <v>0</v>
      </c>
      <c r="AQ50" s="4">
        <v>0</v>
      </c>
      <c r="AR50" s="13">
        <v>1</v>
      </c>
      <c r="AS50" s="3">
        <v>4</v>
      </c>
      <c r="AT50" s="4">
        <v>4</v>
      </c>
      <c r="AU50" s="4">
        <v>4</v>
      </c>
      <c r="AV50" s="4">
        <v>2</v>
      </c>
      <c r="AW50" s="4">
        <v>1</v>
      </c>
      <c r="AX50" t="s">
        <v>30</v>
      </c>
    </row>
    <row r="51" spans="1:50" x14ac:dyDescent="0.3">
      <c r="A51" s="4">
        <v>49</v>
      </c>
      <c r="B51" s="4" t="s">
        <v>88</v>
      </c>
      <c r="C51" s="3">
        <v>0</v>
      </c>
      <c r="D51" s="4">
        <v>0</v>
      </c>
      <c r="E51" s="4">
        <v>0</v>
      </c>
      <c r="F51" s="3">
        <v>0</v>
      </c>
      <c r="G51" s="4">
        <v>0</v>
      </c>
      <c r="H51" s="4">
        <v>0</v>
      </c>
      <c r="I51" s="3">
        <v>0</v>
      </c>
      <c r="J51" s="4">
        <v>0</v>
      </c>
      <c r="K51" s="4">
        <v>0</v>
      </c>
      <c r="L51" s="3">
        <v>1</v>
      </c>
      <c r="M51" s="4">
        <v>1</v>
      </c>
      <c r="N51" s="4">
        <v>1</v>
      </c>
      <c r="O51" s="3">
        <v>0.5</v>
      </c>
      <c r="P51" s="4">
        <v>0.5</v>
      </c>
      <c r="Q51" s="4">
        <v>0.5</v>
      </c>
      <c r="R51" s="3">
        <v>0</v>
      </c>
      <c r="S51" s="4">
        <v>0</v>
      </c>
      <c r="T51" s="4">
        <v>0</v>
      </c>
      <c r="U51" s="3">
        <v>0</v>
      </c>
      <c r="V51" s="4">
        <v>0</v>
      </c>
      <c r="W51" s="4">
        <v>0</v>
      </c>
      <c r="X51" s="3">
        <v>0</v>
      </c>
      <c r="Y51" s="4">
        <v>0</v>
      </c>
      <c r="Z51" s="4">
        <v>0</v>
      </c>
      <c r="AA51" s="3">
        <v>0</v>
      </c>
      <c r="AB51" s="4">
        <v>0</v>
      </c>
      <c r="AC51" s="4">
        <v>0</v>
      </c>
      <c r="AD51" s="3">
        <f>SUM(E51,H51,K51,Q51,T51,W51,N51,Z51,AC51)</f>
        <v>1.5</v>
      </c>
      <c r="AE51" s="11">
        <f t="shared" si="1"/>
        <v>16.666666666666664</v>
      </c>
      <c r="AF51" s="12">
        <v>56.305</v>
      </c>
      <c r="AG51" s="13">
        <v>65.2</v>
      </c>
      <c r="AJ51" s="3">
        <v>70</v>
      </c>
      <c r="AK51" s="4">
        <v>73</v>
      </c>
      <c r="AL51" s="14">
        <v>-0.41870109464411226</v>
      </c>
      <c r="AM51" s="15">
        <v>0.77119570055782549</v>
      </c>
      <c r="AN51" s="3">
        <v>22</v>
      </c>
      <c r="AO51" s="4">
        <v>1</v>
      </c>
      <c r="AP51" s="4">
        <v>0</v>
      </c>
      <c r="AQ51" s="4">
        <v>1</v>
      </c>
      <c r="AR51" s="13">
        <v>2.3333333333333335</v>
      </c>
      <c r="AS51" s="3">
        <v>1</v>
      </c>
      <c r="AT51" s="4">
        <v>1</v>
      </c>
      <c r="AU51" s="4">
        <v>2</v>
      </c>
      <c r="AV51" s="4">
        <v>4</v>
      </c>
      <c r="AW51" s="4">
        <v>4</v>
      </c>
      <c r="AX51" t="s">
        <v>65</v>
      </c>
    </row>
    <row r="52" spans="1:50" x14ac:dyDescent="0.3">
      <c r="A52" s="4">
        <v>50</v>
      </c>
      <c r="B52" s="4" t="s">
        <v>90</v>
      </c>
      <c r="C52" s="3">
        <v>1</v>
      </c>
      <c r="D52" s="4">
        <v>0</v>
      </c>
      <c r="E52" s="4">
        <v>1</v>
      </c>
      <c r="F52" s="3">
        <v>0</v>
      </c>
      <c r="G52" s="4">
        <v>0</v>
      </c>
      <c r="H52" s="4">
        <v>0</v>
      </c>
      <c r="I52" s="3">
        <v>0</v>
      </c>
      <c r="J52" s="4">
        <v>0</v>
      </c>
      <c r="K52" s="4">
        <v>0</v>
      </c>
      <c r="L52" s="3">
        <v>1</v>
      </c>
      <c r="M52" s="4">
        <v>1</v>
      </c>
      <c r="N52" s="4">
        <v>1</v>
      </c>
      <c r="O52" s="3">
        <v>1</v>
      </c>
      <c r="P52" s="4">
        <v>1</v>
      </c>
      <c r="Q52" s="4">
        <v>1</v>
      </c>
      <c r="R52" s="3">
        <v>0</v>
      </c>
      <c r="S52" s="4">
        <v>0</v>
      </c>
      <c r="T52" s="4">
        <v>0</v>
      </c>
      <c r="U52" s="3">
        <v>0</v>
      </c>
      <c r="V52" s="4">
        <v>0</v>
      </c>
      <c r="W52" s="4">
        <v>0</v>
      </c>
      <c r="X52" s="3">
        <v>0</v>
      </c>
      <c r="Y52" s="4">
        <v>0</v>
      </c>
      <c r="Z52" s="4">
        <v>0</v>
      </c>
      <c r="AA52" s="3">
        <v>0</v>
      </c>
      <c r="AB52" s="4">
        <v>0</v>
      </c>
      <c r="AC52" s="4">
        <v>0</v>
      </c>
      <c r="AD52" s="3">
        <f>SUM(E52,H52,K52,Q52,T52,W52,N52,Z52,AC52)</f>
        <v>3</v>
      </c>
      <c r="AE52" s="11">
        <f t="shared" si="1"/>
        <v>33.333333333333329</v>
      </c>
      <c r="AJ52" s="3">
        <v>60</v>
      </c>
      <c r="AK52" s="4">
        <v>83</v>
      </c>
      <c r="AL52" s="14">
        <v>-0.66477144183815295</v>
      </c>
      <c r="AM52" s="15">
        <v>0.15661757459299427</v>
      </c>
      <c r="AN52" s="3">
        <v>22</v>
      </c>
      <c r="AO52" s="4">
        <v>1</v>
      </c>
      <c r="AP52" s="4">
        <v>0</v>
      </c>
      <c r="AQ52" s="4">
        <v>0</v>
      </c>
      <c r="AR52" s="13">
        <v>2</v>
      </c>
      <c r="AS52" s="3">
        <v>5</v>
      </c>
      <c r="AT52" s="4">
        <v>4</v>
      </c>
      <c r="AU52" s="4">
        <v>5</v>
      </c>
      <c r="AV52" s="4">
        <v>3</v>
      </c>
      <c r="AW52" s="4">
        <v>2</v>
      </c>
      <c r="AX52" t="s">
        <v>66</v>
      </c>
    </row>
    <row r="53" spans="1:50" x14ac:dyDescent="0.3">
      <c r="A53" s="4">
        <v>51</v>
      </c>
      <c r="B53" s="4" t="s">
        <v>90</v>
      </c>
      <c r="C53" s="3">
        <v>1</v>
      </c>
      <c r="D53" s="4">
        <v>1</v>
      </c>
      <c r="E53" s="4">
        <v>1</v>
      </c>
      <c r="F53" s="3">
        <v>1</v>
      </c>
      <c r="G53" s="4">
        <v>1</v>
      </c>
      <c r="H53" s="4">
        <v>1</v>
      </c>
      <c r="I53" s="3">
        <v>0</v>
      </c>
      <c r="J53" s="4">
        <v>0</v>
      </c>
      <c r="K53" s="4">
        <v>0</v>
      </c>
      <c r="L53" s="3">
        <v>0</v>
      </c>
      <c r="M53" s="4">
        <v>0</v>
      </c>
      <c r="N53" s="4">
        <v>0</v>
      </c>
      <c r="O53" s="3">
        <v>1</v>
      </c>
      <c r="P53" s="4">
        <v>0.5</v>
      </c>
      <c r="Q53" s="4">
        <v>1</v>
      </c>
      <c r="R53" s="3">
        <v>0</v>
      </c>
      <c r="S53" s="4">
        <v>0</v>
      </c>
      <c r="T53" s="4">
        <v>0</v>
      </c>
      <c r="U53" s="3">
        <v>1</v>
      </c>
      <c r="V53" s="4">
        <v>1</v>
      </c>
      <c r="W53" s="4">
        <v>1</v>
      </c>
      <c r="X53" s="3">
        <v>0</v>
      </c>
      <c r="Y53" s="4">
        <v>0</v>
      </c>
      <c r="Z53" s="4">
        <v>0</v>
      </c>
      <c r="AA53" s="3">
        <v>0</v>
      </c>
      <c r="AB53" s="4">
        <v>0</v>
      </c>
      <c r="AC53" s="4">
        <v>0</v>
      </c>
      <c r="AD53" s="3">
        <f>SUM(E53,H53,K53,Q53,T53,W53,N53,Z53,AC53)</f>
        <v>4</v>
      </c>
      <c r="AE53" s="11">
        <f t="shared" si="1"/>
        <v>44.444444444444443</v>
      </c>
      <c r="AJ53" s="3">
        <v>60</v>
      </c>
      <c r="AK53" s="4">
        <v>68</v>
      </c>
      <c r="AL53" s="14">
        <v>-0.50072454370879083</v>
      </c>
      <c r="AM53" s="15">
        <v>-0.44222833431579761</v>
      </c>
      <c r="AN53" s="3">
        <v>27</v>
      </c>
      <c r="AO53" s="4">
        <v>2</v>
      </c>
      <c r="AP53" s="4">
        <v>60</v>
      </c>
      <c r="AQ53" s="4">
        <v>0</v>
      </c>
      <c r="AR53" s="13">
        <v>1</v>
      </c>
      <c r="AS53" s="3">
        <v>4</v>
      </c>
      <c r="AT53" s="4">
        <v>2</v>
      </c>
      <c r="AU53" s="4">
        <v>1</v>
      </c>
      <c r="AV53" s="4">
        <v>5</v>
      </c>
      <c r="AW53" s="4">
        <v>5</v>
      </c>
      <c r="AX53" t="s">
        <v>67</v>
      </c>
    </row>
    <row r="54" spans="1:50" x14ac:dyDescent="0.3">
      <c r="A54" s="4">
        <v>52</v>
      </c>
      <c r="B54" s="4" t="s">
        <v>88</v>
      </c>
      <c r="C54" s="3">
        <v>1</v>
      </c>
      <c r="D54" s="4">
        <v>1</v>
      </c>
      <c r="E54" s="4">
        <v>1</v>
      </c>
      <c r="F54" s="3">
        <v>0</v>
      </c>
      <c r="G54" s="4">
        <v>0</v>
      </c>
      <c r="H54" s="4">
        <v>0</v>
      </c>
      <c r="I54" s="3">
        <v>0</v>
      </c>
      <c r="J54" s="4">
        <v>0</v>
      </c>
      <c r="K54" s="4">
        <v>0</v>
      </c>
      <c r="L54" s="3">
        <v>0</v>
      </c>
      <c r="M54" s="4">
        <v>0</v>
      </c>
      <c r="N54" s="4">
        <v>0</v>
      </c>
      <c r="O54" s="3">
        <v>0.5</v>
      </c>
      <c r="P54" s="4">
        <v>0.5</v>
      </c>
      <c r="Q54" s="4">
        <v>0.5</v>
      </c>
      <c r="R54" s="3">
        <v>1</v>
      </c>
      <c r="S54" s="4">
        <v>1</v>
      </c>
      <c r="T54" s="4">
        <v>1</v>
      </c>
      <c r="U54" s="3">
        <v>0</v>
      </c>
      <c r="V54" s="4">
        <v>0</v>
      </c>
      <c r="W54" s="4">
        <v>0</v>
      </c>
      <c r="X54" s="3">
        <v>0</v>
      </c>
      <c r="Y54" s="4">
        <v>0</v>
      </c>
      <c r="Z54" s="4">
        <v>0</v>
      </c>
      <c r="AA54" s="3">
        <v>0</v>
      </c>
      <c r="AB54" s="4">
        <v>0</v>
      </c>
      <c r="AC54" s="4">
        <v>0</v>
      </c>
      <c r="AD54" s="3">
        <f>SUM(E54,H54,K54,Q54,T54,W54,N54,Z54,AC54)</f>
        <v>2.5</v>
      </c>
      <c r="AE54" s="11">
        <f t="shared" si="1"/>
        <v>27.777777777777779</v>
      </c>
      <c r="AF54" s="12">
        <v>52.18</v>
      </c>
      <c r="AG54" s="13">
        <v>70.611249999999998</v>
      </c>
      <c r="AJ54" s="3">
        <v>70</v>
      </c>
      <c r="AK54" s="4">
        <v>88</v>
      </c>
      <c r="AL54" s="14">
        <v>-0.33667764557944024</v>
      </c>
      <c r="AM54" s="15">
        <v>-0.41876265819180686</v>
      </c>
      <c r="AN54" s="3">
        <v>22</v>
      </c>
      <c r="AO54" s="4">
        <v>1</v>
      </c>
      <c r="AP54" s="4">
        <v>0</v>
      </c>
      <c r="AQ54" s="4">
        <v>0</v>
      </c>
      <c r="AR54" s="13">
        <v>2</v>
      </c>
      <c r="AS54" s="3">
        <v>4</v>
      </c>
      <c r="AT54" s="4">
        <v>4</v>
      </c>
      <c r="AU54" s="4">
        <v>2</v>
      </c>
      <c r="AV54" s="4">
        <v>5</v>
      </c>
      <c r="AW54" s="4">
        <v>2</v>
      </c>
      <c r="AX54" t="s">
        <v>68</v>
      </c>
    </row>
    <row r="55" spans="1:50" x14ac:dyDescent="0.3">
      <c r="A55" s="4">
        <v>53</v>
      </c>
      <c r="B55" s="4" t="s">
        <v>88</v>
      </c>
      <c r="C55" s="3">
        <v>0</v>
      </c>
      <c r="D55" s="4">
        <v>0</v>
      </c>
      <c r="E55" s="4">
        <v>0</v>
      </c>
      <c r="F55" s="3">
        <v>0</v>
      </c>
      <c r="G55" s="4">
        <v>0</v>
      </c>
      <c r="H55" s="4">
        <v>0</v>
      </c>
      <c r="I55" s="3">
        <v>0</v>
      </c>
      <c r="J55" s="4">
        <v>0</v>
      </c>
      <c r="K55" s="4">
        <v>0</v>
      </c>
      <c r="L55" s="3">
        <v>0</v>
      </c>
      <c r="M55" s="4">
        <v>0</v>
      </c>
      <c r="N55" s="4">
        <v>0</v>
      </c>
      <c r="O55" s="3">
        <v>1</v>
      </c>
      <c r="P55" s="4">
        <v>1</v>
      </c>
      <c r="Q55" s="4">
        <v>1</v>
      </c>
      <c r="R55" s="3">
        <v>0</v>
      </c>
      <c r="S55" s="4">
        <v>0</v>
      </c>
      <c r="T55" s="4">
        <v>0</v>
      </c>
      <c r="U55" s="3">
        <v>0</v>
      </c>
      <c r="V55" s="4">
        <v>0</v>
      </c>
      <c r="W55" s="4">
        <v>0</v>
      </c>
      <c r="X55" s="3">
        <v>0</v>
      </c>
      <c r="Y55" s="4">
        <v>0</v>
      </c>
      <c r="Z55" s="4">
        <v>0</v>
      </c>
      <c r="AA55" s="3">
        <v>0</v>
      </c>
      <c r="AB55" s="4">
        <v>0</v>
      </c>
      <c r="AC55" s="4">
        <v>0</v>
      </c>
      <c r="AD55" s="3">
        <f>SUM(E55,H55,K55,Q55,T55,W55,N55,Z55,AC55)</f>
        <v>1</v>
      </c>
      <c r="AE55" s="11">
        <f t="shared" si="1"/>
        <v>11.111111111111111</v>
      </c>
      <c r="AF55" s="12">
        <v>47.68</v>
      </c>
      <c r="AG55" s="13">
        <v>51.333750000000002</v>
      </c>
      <c r="AJ55" s="3">
        <v>30</v>
      </c>
      <c r="AK55" s="4">
        <v>48</v>
      </c>
      <c r="AL55" s="14">
        <v>2.8622368679430381</v>
      </c>
      <c r="AM55" s="15"/>
      <c r="AN55" s="3">
        <v>29</v>
      </c>
      <c r="AO55" s="4">
        <v>2</v>
      </c>
      <c r="AP55" s="4">
        <v>0</v>
      </c>
      <c r="AQ55" s="4">
        <v>0</v>
      </c>
      <c r="AR55" s="13">
        <v>4</v>
      </c>
      <c r="AS55" s="3">
        <v>3</v>
      </c>
      <c r="AT55" s="4">
        <v>5</v>
      </c>
      <c r="AU55" s="4">
        <v>3</v>
      </c>
      <c r="AV55" s="4">
        <v>3</v>
      </c>
      <c r="AW55" s="4">
        <v>3</v>
      </c>
      <c r="AX55" t="s">
        <v>69</v>
      </c>
    </row>
    <row r="56" spans="1:50" x14ac:dyDescent="0.3">
      <c r="A56" s="4">
        <v>54</v>
      </c>
      <c r="B56" s="4" t="s">
        <v>89</v>
      </c>
      <c r="C56" s="3">
        <v>1</v>
      </c>
      <c r="D56" s="4">
        <v>1</v>
      </c>
      <c r="E56" s="4">
        <v>1</v>
      </c>
      <c r="F56" s="3">
        <v>0</v>
      </c>
      <c r="G56" s="4">
        <v>0</v>
      </c>
      <c r="H56" s="4">
        <v>0</v>
      </c>
      <c r="I56" s="3">
        <v>0</v>
      </c>
      <c r="J56" s="4">
        <v>0</v>
      </c>
      <c r="K56" s="4">
        <v>0</v>
      </c>
      <c r="L56" s="3">
        <v>0</v>
      </c>
      <c r="M56" s="4">
        <v>0</v>
      </c>
      <c r="N56" s="4">
        <v>0</v>
      </c>
      <c r="O56" s="3">
        <v>1</v>
      </c>
      <c r="P56" s="4">
        <v>1</v>
      </c>
      <c r="Q56" s="4">
        <v>1</v>
      </c>
      <c r="R56" s="3">
        <v>0</v>
      </c>
      <c r="S56" s="4">
        <v>0</v>
      </c>
      <c r="T56" s="4">
        <v>0</v>
      </c>
      <c r="U56" s="3">
        <v>0</v>
      </c>
      <c r="V56" s="4">
        <v>0</v>
      </c>
      <c r="W56" s="4">
        <v>0</v>
      </c>
      <c r="X56" s="3">
        <v>0</v>
      </c>
      <c r="Y56" s="4">
        <v>0</v>
      </c>
      <c r="Z56" s="4">
        <v>0</v>
      </c>
      <c r="AA56" s="3">
        <v>0</v>
      </c>
      <c r="AB56" s="4">
        <v>0</v>
      </c>
      <c r="AC56" s="4">
        <v>0</v>
      </c>
      <c r="AD56" s="3">
        <f>SUM(E56,H56,K56,Q56,T56,W56,N56,Z56,AC56)</f>
        <v>2</v>
      </c>
      <c r="AE56" s="11">
        <f t="shared" si="1"/>
        <v>22.222222222222221</v>
      </c>
      <c r="AF56" s="12">
        <v>47.472499999999997</v>
      </c>
      <c r="AG56" s="13">
        <v>64.666666666666671</v>
      </c>
      <c r="AH56" s="12">
        <v>45.510204081632651</v>
      </c>
      <c r="AI56" s="13">
        <v>85.714285714285708</v>
      </c>
      <c r="AJ56" s="3">
        <v>70</v>
      </c>
      <c r="AK56" s="4">
        <v>83</v>
      </c>
      <c r="AL56" s="14">
        <v>-0.99286523809686567</v>
      </c>
      <c r="AM56" s="15">
        <v>-0.28434501482159785</v>
      </c>
      <c r="AN56" s="3">
        <v>26</v>
      </c>
      <c r="AO56" s="4">
        <v>1</v>
      </c>
      <c r="AP56" s="4">
        <v>0</v>
      </c>
      <c r="AQ56" s="4">
        <v>0</v>
      </c>
      <c r="AR56" s="13">
        <v>2</v>
      </c>
      <c r="AS56" s="3">
        <v>4</v>
      </c>
      <c r="AT56" s="4">
        <v>4</v>
      </c>
      <c r="AU56" s="4">
        <v>4</v>
      </c>
      <c r="AV56" s="4">
        <v>4</v>
      </c>
      <c r="AW56" s="4">
        <v>1</v>
      </c>
      <c r="AX56" t="s">
        <v>13</v>
      </c>
    </row>
    <row r="57" spans="1:50" x14ac:dyDescent="0.3">
      <c r="A57" s="4">
        <v>55</v>
      </c>
      <c r="B57" s="4" t="s">
        <v>88</v>
      </c>
      <c r="C57" s="3">
        <v>0</v>
      </c>
      <c r="D57" s="4">
        <v>0</v>
      </c>
      <c r="E57" s="4">
        <v>0</v>
      </c>
      <c r="F57" s="3">
        <v>0</v>
      </c>
      <c r="G57" s="4">
        <v>0</v>
      </c>
      <c r="H57" s="4">
        <v>0</v>
      </c>
      <c r="I57" s="3">
        <v>0</v>
      </c>
      <c r="J57" s="4">
        <v>0</v>
      </c>
      <c r="K57" s="4">
        <v>0</v>
      </c>
      <c r="L57" s="3">
        <v>0</v>
      </c>
      <c r="M57" s="4">
        <v>0</v>
      </c>
      <c r="N57" s="4">
        <v>0</v>
      </c>
      <c r="O57" s="3">
        <v>1</v>
      </c>
      <c r="P57" s="4">
        <v>1</v>
      </c>
      <c r="Q57" s="4">
        <v>1</v>
      </c>
      <c r="R57" s="3">
        <v>0.5</v>
      </c>
      <c r="S57" s="4">
        <v>0.5</v>
      </c>
      <c r="T57" s="4">
        <v>0.5</v>
      </c>
      <c r="U57" s="3">
        <v>0</v>
      </c>
      <c r="V57" s="4">
        <v>0</v>
      </c>
      <c r="W57" s="4">
        <v>0</v>
      </c>
      <c r="X57" s="3">
        <v>0</v>
      </c>
      <c r="Y57" s="4">
        <v>0</v>
      </c>
      <c r="Z57" s="4">
        <v>0</v>
      </c>
      <c r="AA57" s="3">
        <v>0</v>
      </c>
      <c r="AB57" s="4">
        <v>0</v>
      </c>
      <c r="AC57" s="4">
        <v>0</v>
      </c>
      <c r="AD57" s="3">
        <f>SUM(E57,H57,K57,Q57,T57,W57,N57,Z57,AC57)</f>
        <v>1.5</v>
      </c>
      <c r="AE57" s="11">
        <f t="shared" si="1"/>
        <v>16.666666666666664</v>
      </c>
      <c r="AF57" s="12">
        <v>65.714285714285708</v>
      </c>
      <c r="AG57" s="13">
        <v>71.5</v>
      </c>
      <c r="AJ57" s="3">
        <v>60</v>
      </c>
      <c r="AK57" s="4">
        <v>92</v>
      </c>
      <c r="AL57" s="14">
        <v>0.48355684506735203</v>
      </c>
      <c r="AM57" s="15">
        <v>-0.48597147987691136</v>
      </c>
      <c r="AN57" s="3">
        <v>20</v>
      </c>
      <c r="AO57" s="4">
        <v>2</v>
      </c>
      <c r="AP57" s="4">
        <v>100</v>
      </c>
      <c r="AQ57" s="4">
        <v>0</v>
      </c>
      <c r="AS57" s="3">
        <v>2</v>
      </c>
      <c r="AT57" s="4">
        <v>4</v>
      </c>
      <c r="AU57" s="4">
        <v>1</v>
      </c>
      <c r="AV57" s="4">
        <v>5</v>
      </c>
      <c r="AW57" s="4">
        <v>5</v>
      </c>
      <c r="AX57" t="s">
        <v>47</v>
      </c>
    </row>
    <row r="58" spans="1:50" x14ac:dyDescent="0.3">
      <c r="A58" s="4">
        <v>56</v>
      </c>
      <c r="B58" s="4" t="s">
        <v>90</v>
      </c>
      <c r="C58" s="3">
        <v>1</v>
      </c>
      <c r="D58" s="4">
        <v>1</v>
      </c>
      <c r="E58" s="4">
        <v>1</v>
      </c>
      <c r="F58" s="3">
        <v>0</v>
      </c>
      <c r="G58" s="4">
        <v>0</v>
      </c>
      <c r="H58" s="4">
        <v>0</v>
      </c>
      <c r="I58" s="3">
        <v>0</v>
      </c>
      <c r="J58" s="4">
        <v>0</v>
      </c>
      <c r="K58" s="4">
        <v>0</v>
      </c>
      <c r="L58" s="3">
        <v>0</v>
      </c>
      <c r="M58" s="4">
        <v>0</v>
      </c>
      <c r="N58" s="4">
        <v>0</v>
      </c>
      <c r="O58" s="3">
        <v>0</v>
      </c>
      <c r="P58" s="4">
        <v>0</v>
      </c>
      <c r="Q58" s="4">
        <v>0</v>
      </c>
      <c r="R58" s="3">
        <v>0</v>
      </c>
      <c r="S58" s="4">
        <v>0</v>
      </c>
      <c r="T58" s="4">
        <v>0</v>
      </c>
      <c r="U58" s="3">
        <v>0</v>
      </c>
      <c r="V58" s="4">
        <v>0</v>
      </c>
      <c r="W58" s="4">
        <v>0</v>
      </c>
      <c r="X58" s="3">
        <v>0</v>
      </c>
      <c r="Y58" s="4">
        <v>0</v>
      </c>
      <c r="Z58" s="4">
        <v>0</v>
      </c>
      <c r="AA58" s="3">
        <v>0</v>
      </c>
      <c r="AB58" s="4">
        <v>0</v>
      </c>
      <c r="AC58" s="4">
        <v>0</v>
      </c>
      <c r="AD58" s="3">
        <f>SUM(E58,H58,K58,Q58,T58,W58,N58,Z58,AC58)</f>
        <v>1</v>
      </c>
      <c r="AE58" s="11">
        <f t="shared" si="1"/>
        <v>11.111111111111111</v>
      </c>
      <c r="AL58" s="14"/>
      <c r="AM58" s="15"/>
      <c r="AN58" s="3">
        <v>30</v>
      </c>
      <c r="AO58" s="4">
        <v>1</v>
      </c>
      <c r="AP58" s="4">
        <v>0</v>
      </c>
      <c r="AQ58" s="4">
        <v>0</v>
      </c>
      <c r="AR58" s="13">
        <v>2</v>
      </c>
      <c r="AS58" s="3">
        <v>5</v>
      </c>
      <c r="AT58" s="4">
        <v>4</v>
      </c>
      <c r="AU58" s="4">
        <v>5</v>
      </c>
      <c r="AV58" s="4">
        <v>5</v>
      </c>
      <c r="AW58" s="4">
        <v>1</v>
      </c>
      <c r="AX58" t="s">
        <v>70</v>
      </c>
    </row>
    <row r="59" spans="1:50" x14ac:dyDescent="0.3">
      <c r="A59" s="4">
        <v>57</v>
      </c>
      <c r="B59" s="4" t="s">
        <v>89</v>
      </c>
      <c r="C59" s="3">
        <v>1</v>
      </c>
      <c r="D59" s="4">
        <v>1</v>
      </c>
      <c r="E59" s="4">
        <v>1</v>
      </c>
      <c r="F59" s="3">
        <v>0</v>
      </c>
      <c r="G59" s="4">
        <v>0</v>
      </c>
      <c r="H59" s="4">
        <v>0</v>
      </c>
      <c r="I59" s="3">
        <v>0</v>
      </c>
      <c r="J59" s="4">
        <v>0</v>
      </c>
      <c r="K59" s="4">
        <v>0</v>
      </c>
      <c r="L59" s="3">
        <v>0</v>
      </c>
      <c r="M59" s="4">
        <v>0</v>
      </c>
      <c r="N59" s="4">
        <v>0</v>
      </c>
      <c r="O59" s="3">
        <v>0.5</v>
      </c>
      <c r="P59" s="4">
        <v>0.5</v>
      </c>
      <c r="Q59" s="4">
        <v>0.5</v>
      </c>
      <c r="R59" s="3">
        <v>0</v>
      </c>
      <c r="S59" s="4">
        <v>0</v>
      </c>
      <c r="T59" s="4">
        <v>0</v>
      </c>
      <c r="U59" s="3">
        <v>0.5</v>
      </c>
      <c r="V59" s="4">
        <v>0.5</v>
      </c>
      <c r="W59" s="4">
        <v>0.5</v>
      </c>
      <c r="X59" s="3">
        <v>0</v>
      </c>
      <c r="Y59" s="4">
        <v>0</v>
      </c>
      <c r="Z59" s="4">
        <v>0</v>
      </c>
      <c r="AA59" s="3">
        <v>1</v>
      </c>
      <c r="AB59" s="4">
        <v>1</v>
      </c>
      <c r="AC59" s="4">
        <v>1</v>
      </c>
      <c r="AD59" s="3">
        <f>SUM(E59,H59,K59,Q59,T59,W59,N59,Z59,AC59)</f>
        <v>3</v>
      </c>
      <c r="AE59" s="11">
        <f t="shared" si="1"/>
        <v>33.333333333333329</v>
      </c>
      <c r="AF59" s="12"/>
      <c r="AG59" s="13"/>
      <c r="AH59" s="12">
        <v>43.265306122448976</v>
      </c>
      <c r="AI59" s="13">
        <v>100</v>
      </c>
      <c r="AJ59" s="3">
        <v>80</v>
      </c>
      <c r="AK59" s="4">
        <v>82</v>
      </c>
      <c r="AL59" s="14">
        <v>-0.91084178903218704</v>
      </c>
      <c r="AM59" s="15"/>
      <c r="AO59" s="4">
        <v>1</v>
      </c>
      <c r="AP59" s="4">
        <v>0</v>
      </c>
      <c r="AQ59" s="4">
        <v>0</v>
      </c>
      <c r="AR59" s="13">
        <v>3</v>
      </c>
      <c r="AS59" s="3">
        <v>1</v>
      </c>
      <c r="AT59" s="4">
        <v>1</v>
      </c>
      <c r="AU59" s="4">
        <v>1</v>
      </c>
      <c r="AV59" s="4">
        <v>4</v>
      </c>
      <c r="AW59" s="4">
        <v>3</v>
      </c>
      <c r="AX59" t="s">
        <v>71</v>
      </c>
    </row>
    <row r="60" spans="1:50" x14ac:dyDescent="0.3">
      <c r="A60" s="4">
        <v>58</v>
      </c>
      <c r="B60" s="4" t="s">
        <v>88</v>
      </c>
      <c r="C60" s="3">
        <v>1</v>
      </c>
      <c r="D60" s="4">
        <v>1</v>
      </c>
      <c r="E60" s="4">
        <v>1</v>
      </c>
      <c r="F60" s="3">
        <v>0</v>
      </c>
      <c r="G60" s="4">
        <v>0</v>
      </c>
      <c r="H60" s="4">
        <v>0</v>
      </c>
      <c r="I60" s="3">
        <v>0</v>
      </c>
      <c r="J60" s="4">
        <v>0</v>
      </c>
      <c r="K60" s="4">
        <v>0</v>
      </c>
      <c r="L60" s="3">
        <v>0</v>
      </c>
      <c r="M60" s="4">
        <v>0</v>
      </c>
      <c r="N60" s="4">
        <v>0</v>
      </c>
      <c r="O60" s="3">
        <v>1</v>
      </c>
      <c r="P60" s="4">
        <v>0.5</v>
      </c>
      <c r="Q60" s="4">
        <v>1</v>
      </c>
      <c r="R60" s="3">
        <v>0</v>
      </c>
      <c r="S60" s="4">
        <v>0</v>
      </c>
      <c r="T60" s="4">
        <v>0</v>
      </c>
      <c r="U60" s="3">
        <v>0</v>
      </c>
      <c r="V60" s="4">
        <v>0</v>
      </c>
      <c r="W60" s="4">
        <v>0</v>
      </c>
      <c r="X60" s="3">
        <v>0</v>
      </c>
      <c r="Y60" s="4">
        <v>0</v>
      </c>
      <c r="Z60" s="4">
        <v>0</v>
      </c>
      <c r="AA60" s="3">
        <v>0</v>
      </c>
      <c r="AB60" s="4">
        <v>0</v>
      </c>
      <c r="AC60" s="4">
        <v>0</v>
      </c>
      <c r="AD60" s="3">
        <f>SUM(E60,H60,K60,Q60,T60,W60,N60,Z60,AC60)</f>
        <v>2</v>
      </c>
      <c r="AE60" s="11">
        <f t="shared" si="1"/>
        <v>22.222222222222221</v>
      </c>
      <c r="AF60" s="12">
        <v>46.57</v>
      </c>
      <c r="AG60" s="13">
        <v>79</v>
      </c>
      <c r="AJ60" s="3">
        <v>70</v>
      </c>
      <c r="AK60" s="4">
        <v>94</v>
      </c>
      <c r="AL60" s="14">
        <v>0.56558029413203081</v>
      </c>
      <c r="AM60" s="15"/>
      <c r="AN60" s="3">
        <v>24</v>
      </c>
      <c r="AO60" s="4">
        <v>1</v>
      </c>
      <c r="AP60" s="4">
        <v>0</v>
      </c>
      <c r="AQ60" s="4">
        <v>0</v>
      </c>
      <c r="AS60" s="3">
        <v>2</v>
      </c>
      <c r="AT60" s="4">
        <v>3</v>
      </c>
      <c r="AU60" s="4">
        <v>2</v>
      </c>
      <c r="AV60" s="4">
        <v>5</v>
      </c>
      <c r="AW60" s="4">
        <v>4</v>
      </c>
    </row>
    <row r="61" spans="1:50" x14ac:dyDescent="0.3">
      <c r="A61" s="4">
        <v>59</v>
      </c>
      <c r="B61" s="4" t="s">
        <v>88</v>
      </c>
      <c r="C61" s="3">
        <v>0</v>
      </c>
      <c r="D61" s="4">
        <v>0</v>
      </c>
      <c r="E61" s="4">
        <v>0</v>
      </c>
      <c r="F61" s="3">
        <v>0</v>
      </c>
      <c r="G61" s="4">
        <v>0.5</v>
      </c>
      <c r="H61" s="4">
        <v>0.5</v>
      </c>
      <c r="I61" s="3">
        <v>0</v>
      </c>
      <c r="J61" s="4">
        <v>0</v>
      </c>
      <c r="K61" s="4">
        <v>0</v>
      </c>
      <c r="L61" s="3">
        <v>0</v>
      </c>
      <c r="M61" s="4">
        <v>0</v>
      </c>
      <c r="N61" s="4">
        <v>0</v>
      </c>
      <c r="O61" s="3">
        <v>1</v>
      </c>
      <c r="P61" s="4">
        <v>0.5</v>
      </c>
      <c r="Q61" s="4">
        <v>1</v>
      </c>
      <c r="R61" s="3">
        <v>0</v>
      </c>
      <c r="S61" s="4">
        <v>0</v>
      </c>
      <c r="T61" s="4">
        <v>0</v>
      </c>
      <c r="U61" s="3">
        <v>1</v>
      </c>
      <c r="V61" s="4">
        <v>1</v>
      </c>
      <c r="W61" s="4">
        <v>1</v>
      </c>
      <c r="X61" s="3">
        <v>0</v>
      </c>
      <c r="Y61" s="4">
        <v>0</v>
      </c>
      <c r="Z61" s="4">
        <v>0</v>
      </c>
      <c r="AA61" s="3">
        <v>0</v>
      </c>
      <c r="AB61" s="4">
        <v>0</v>
      </c>
      <c r="AC61" s="4">
        <v>0</v>
      </c>
      <c r="AD61" s="3">
        <f>SUM(E61,H61,K61,Q61,T61,W61,N61,Z61,AC61)</f>
        <v>2.5</v>
      </c>
      <c r="AE61" s="11">
        <f t="shared" si="1"/>
        <v>27.777777777777779</v>
      </c>
      <c r="AF61" s="12">
        <v>44.714285714285715</v>
      </c>
      <c r="AG61" s="13">
        <v>67.416249999999991</v>
      </c>
      <c r="AJ61" s="3">
        <v>90</v>
      </c>
      <c r="AK61" s="4">
        <v>98</v>
      </c>
      <c r="AL61" s="14">
        <v>-0.50072454370879738</v>
      </c>
      <c r="AM61" s="15">
        <v>0.25189871888321286</v>
      </c>
      <c r="AN61" s="3">
        <v>22</v>
      </c>
      <c r="AO61" s="4">
        <v>1</v>
      </c>
      <c r="AP61" s="4">
        <v>0</v>
      </c>
      <c r="AQ61" s="4">
        <v>0</v>
      </c>
      <c r="AR61" s="13">
        <v>2</v>
      </c>
      <c r="AS61" s="3">
        <v>4</v>
      </c>
      <c r="AT61" s="4">
        <v>4</v>
      </c>
      <c r="AU61" s="4">
        <v>4</v>
      </c>
      <c r="AV61" s="4">
        <v>4</v>
      </c>
      <c r="AW61" s="4">
        <v>3</v>
      </c>
      <c r="AX61" t="s">
        <v>72</v>
      </c>
    </row>
    <row r="62" spans="1:50" x14ac:dyDescent="0.3">
      <c r="A62" s="4">
        <v>60</v>
      </c>
      <c r="B62" s="4" t="s">
        <v>88</v>
      </c>
      <c r="C62" s="3">
        <v>0</v>
      </c>
      <c r="D62" s="4">
        <v>0</v>
      </c>
      <c r="E62" s="4">
        <v>0</v>
      </c>
      <c r="F62" s="3">
        <v>0</v>
      </c>
      <c r="G62" s="4">
        <v>0</v>
      </c>
      <c r="H62" s="4">
        <v>0</v>
      </c>
      <c r="I62" s="3">
        <v>0</v>
      </c>
      <c r="J62" s="4">
        <v>0</v>
      </c>
      <c r="K62" s="4">
        <v>0</v>
      </c>
      <c r="L62" s="3">
        <v>1</v>
      </c>
      <c r="M62" s="4">
        <v>1</v>
      </c>
      <c r="N62" s="4">
        <v>1</v>
      </c>
      <c r="O62" s="3">
        <v>0</v>
      </c>
      <c r="P62" s="4">
        <v>0</v>
      </c>
      <c r="Q62" s="4">
        <v>0</v>
      </c>
      <c r="R62" s="3">
        <v>0</v>
      </c>
      <c r="S62" s="4">
        <v>0</v>
      </c>
      <c r="T62" s="4">
        <v>0</v>
      </c>
      <c r="U62" s="3">
        <v>0</v>
      </c>
      <c r="V62" s="4">
        <v>0</v>
      </c>
      <c r="W62" s="4">
        <v>0</v>
      </c>
      <c r="X62" s="3">
        <v>0</v>
      </c>
      <c r="Y62" s="4">
        <v>0</v>
      </c>
      <c r="Z62" s="4">
        <v>0</v>
      </c>
      <c r="AA62" s="3">
        <v>0</v>
      </c>
      <c r="AB62" s="4">
        <v>0</v>
      </c>
      <c r="AC62" s="4">
        <v>0</v>
      </c>
      <c r="AD62" s="3">
        <f>SUM(E62,H62,K62,Q62,T62,W62,N62,Z62,AC62)</f>
        <v>1</v>
      </c>
      <c r="AE62" s="11">
        <f t="shared" si="1"/>
        <v>11.111111111111111</v>
      </c>
      <c r="AF62" s="12">
        <v>55.285714285714285</v>
      </c>
      <c r="AG62" s="13">
        <v>72.066000000000003</v>
      </c>
      <c r="AJ62" s="3">
        <v>90</v>
      </c>
      <c r="AK62" s="4">
        <v>68</v>
      </c>
      <c r="AL62" s="14"/>
      <c r="AM62" s="15">
        <v>0.37674677865958861</v>
      </c>
      <c r="AN62" s="3">
        <v>22</v>
      </c>
      <c r="AO62" s="4">
        <v>1</v>
      </c>
      <c r="AP62" s="4">
        <v>0</v>
      </c>
      <c r="AQ62" s="4">
        <v>0</v>
      </c>
      <c r="AR62" s="13">
        <v>1</v>
      </c>
      <c r="AS62" s="3">
        <v>5</v>
      </c>
      <c r="AT62" s="4">
        <v>4</v>
      </c>
      <c r="AU62" s="4">
        <v>5</v>
      </c>
      <c r="AV62" s="4">
        <v>4</v>
      </c>
      <c r="AW62" s="4">
        <v>2</v>
      </c>
      <c r="AX62" t="s">
        <v>73</v>
      </c>
    </row>
    <row r="63" spans="1:50" x14ac:dyDescent="0.3">
      <c r="A63" s="4">
        <v>61</v>
      </c>
      <c r="B63" s="4" t="s">
        <v>89</v>
      </c>
      <c r="C63" s="3">
        <v>0</v>
      </c>
      <c r="D63" s="4">
        <v>0</v>
      </c>
      <c r="E63" s="4">
        <v>0</v>
      </c>
      <c r="F63" s="3">
        <v>0</v>
      </c>
      <c r="G63" s="4">
        <v>0.5</v>
      </c>
      <c r="H63" s="4">
        <v>0.5</v>
      </c>
      <c r="I63" s="3">
        <v>0</v>
      </c>
      <c r="J63" s="4">
        <v>0</v>
      </c>
      <c r="K63" s="4">
        <v>0</v>
      </c>
      <c r="L63" s="3">
        <v>1</v>
      </c>
      <c r="M63" s="4">
        <v>1</v>
      </c>
      <c r="N63" s="4">
        <v>1</v>
      </c>
      <c r="O63" s="3">
        <v>0.5</v>
      </c>
      <c r="P63" s="4">
        <v>0.5</v>
      </c>
      <c r="Q63" s="4">
        <v>0.5</v>
      </c>
      <c r="R63" s="3">
        <v>0</v>
      </c>
      <c r="S63" s="4">
        <v>0</v>
      </c>
      <c r="T63" s="4">
        <v>0</v>
      </c>
      <c r="U63" s="3">
        <v>0</v>
      </c>
      <c r="V63" s="4">
        <v>0</v>
      </c>
      <c r="W63" s="4">
        <v>0</v>
      </c>
      <c r="X63" s="3">
        <v>0</v>
      </c>
      <c r="Y63" s="4">
        <v>1</v>
      </c>
      <c r="Z63" s="4">
        <v>1</v>
      </c>
      <c r="AA63" s="3">
        <v>0</v>
      </c>
      <c r="AB63" s="4">
        <v>0</v>
      </c>
      <c r="AC63" s="4">
        <v>0</v>
      </c>
      <c r="AD63" s="3">
        <f>SUM(E63,H63,K63,Q63,T63,W63,N63,Z63,AC63)</f>
        <v>3</v>
      </c>
      <c r="AE63" s="11">
        <f t="shared" si="1"/>
        <v>33.333333333333329</v>
      </c>
      <c r="AF63" s="12">
        <v>58.875</v>
      </c>
      <c r="AG63" s="13">
        <v>63.5</v>
      </c>
      <c r="AH63" s="12">
        <v>49.14965986394558</v>
      </c>
      <c r="AI63" s="13">
        <v>42.857142857142854</v>
      </c>
      <c r="AJ63" s="3">
        <v>50</v>
      </c>
      <c r="AK63" s="4">
        <v>73</v>
      </c>
      <c r="AL63" s="14">
        <v>-0.82881833996751175</v>
      </c>
      <c r="AM63" s="15">
        <v>-0.18775294966468997</v>
      </c>
      <c r="AN63" s="3">
        <v>24</v>
      </c>
      <c r="AO63" s="4">
        <v>1</v>
      </c>
      <c r="AP63" s="4">
        <v>0</v>
      </c>
      <c r="AQ63" s="4">
        <v>0</v>
      </c>
      <c r="AR63" s="13">
        <v>1.6666666666666667</v>
      </c>
      <c r="AS63" s="3">
        <v>3</v>
      </c>
      <c r="AT63" s="4">
        <v>3</v>
      </c>
      <c r="AU63" s="4">
        <v>2</v>
      </c>
      <c r="AV63" s="4">
        <v>4</v>
      </c>
      <c r="AW63" s="4">
        <v>2</v>
      </c>
      <c r="AX63" t="s">
        <v>10</v>
      </c>
    </row>
    <row r="64" spans="1:50" x14ac:dyDescent="0.3">
      <c r="A64" s="4">
        <v>62</v>
      </c>
      <c r="B64" s="4" t="s">
        <v>89</v>
      </c>
      <c r="C64" s="3">
        <v>0</v>
      </c>
      <c r="D64" s="4">
        <v>0</v>
      </c>
      <c r="E64" s="4">
        <v>0</v>
      </c>
      <c r="F64" s="3">
        <v>0</v>
      </c>
      <c r="G64" s="4">
        <v>0.5</v>
      </c>
      <c r="H64" s="4">
        <v>0.5</v>
      </c>
      <c r="I64" s="3">
        <v>0</v>
      </c>
      <c r="J64" s="4">
        <v>0</v>
      </c>
      <c r="K64" s="4">
        <v>0</v>
      </c>
      <c r="L64" s="3">
        <v>0</v>
      </c>
      <c r="M64" s="4">
        <v>0</v>
      </c>
      <c r="N64" s="4">
        <v>0</v>
      </c>
      <c r="O64" s="3">
        <v>0</v>
      </c>
      <c r="P64" s="4">
        <v>0.5</v>
      </c>
      <c r="Q64" s="4">
        <v>0.5</v>
      </c>
      <c r="R64" s="3">
        <v>0</v>
      </c>
      <c r="S64" s="4">
        <v>0</v>
      </c>
      <c r="T64" s="4">
        <v>0</v>
      </c>
      <c r="U64" s="3">
        <v>0</v>
      </c>
      <c r="V64" s="4">
        <v>0</v>
      </c>
      <c r="W64" s="4">
        <v>0</v>
      </c>
      <c r="X64" s="3">
        <v>0</v>
      </c>
      <c r="Y64" s="4">
        <v>0</v>
      </c>
      <c r="Z64" s="4">
        <v>0</v>
      </c>
      <c r="AA64" s="3">
        <v>0</v>
      </c>
      <c r="AB64" s="4">
        <v>0</v>
      </c>
      <c r="AC64" s="4">
        <v>0</v>
      </c>
      <c r="AD64" s="3">
        <f>SUM(E64,H64,K64,Q64,T64,W64,N64,Z64,AC64)</f>
        <v>1</v>
      </c>
      <c r="AE64" s="11">
        <f t="shared" si="1"/>
        <v>11.111111111111111</v>
      </c>
      <c r="AF64" s="12">
        <v>44.833750000000002</v>
      </c>
      <c r="AG64" s="13">
        <v>73</v>
      </c>
      <c r="AH64" s="12">
        <v>47.346938775510203</v>
      </c>
      <c r="AI64" s="13">
        <v>71.428571428571431</v>
      </c>
      <c r="AJ64" s="3">
        <v>50</v>
      </c>
      <c r="AK64" s="4">
        <v>73</v>
      </c>
      <c r="AL64" s="14">
        <v>-0.82881833996751009</v>
      </c>
      <c r="AM64" s="15">
        <v>-0.11324858369959578</v>
      </c>
      <c r="AN64" s="3">
        <v>23</v>
      </c>
      <c r="AO64" s="4">
        <v>1</v>
      </c>
      <c r="AP64" s="4">
        <v>0</v>
      </c>
      <c r="AQ64" s="4">
        <v>0</v>
      </c>
      <c r="AR64" s="13">
        <v>1.6666666666666667</v>
      </c>
      <c r="AS64" s="3">
        <v>3</v>
      </c>
      <c r="AT64" s="4">
        <v>4</v>
      </c>
      <c r="AU64" s="4">
        <v>3</v>
      </c>
      <c r="AV64" s="4">
        <v>5</v>
      </c>
      <c r="AW64" s="4">
        <v>4</v>
      </c>
      <c r="AX64" t="s">
        <v>74</v>
      </c>
    </row>
    <row r="65" spans="1:50" x14ac:dyDescent="0.3">
      <c r="A65" s="4">
        <v>63</v>
      </c>
      <c r="B65" s="4" t="s">
        <v>90</v>
      </c>
      <c r="C65" s="3">
        <v>0</v>
      </c>
      <c r="D65" s="4">
        <v>0</v>
      </c>
      <c r="E65" s="4">
        <v>0</v>
      </c>
      <c r="F65" s="3">
        <v>0</v>
      </c>
      <c r="G65" s="4">
        <v>0</v>
      </c>
      <c r="H65" s="4">
        <v>0</v>
      </c>
      <c r="I65" s="3">
        <v>0</v>
      </c>
      <c r="J65" s="4">
        <v>0</v>
      </c>
      <c r="K65" s="4">
        <v>0</v>
      </c>
      <c r="L65" s="3">
        <v>0</v>
      </c>
      <c r="M65" s="4">
        <v>0</v>
      </c>
      <c r="N65" s="4">
        <v>0</v>
      </c>
      <c r="O65" s="3">
        <v>1</v>
      </c>
      <c r="P65" s="4">
        <v>1</v>
      </c>
      <c r="Q65" s="4">
        <v>1</v>
      </c>
      <c r="R65" s="3">
        <v>0</v>
      </c>
      <c r="S65" s="4">
        <v>0.5</v>
      </c>
      <c r="T65" s="4">
        <v>0.5</v>
      </c>
      <c r="U65" s="3">
        <v>0</v>
      </c>
      <c r="V65" s="4">
        <v>0</v>
      </c>
      <c r="W65" s="4">
        <v>0</v>
      </c>
      <c r="X65" s="3">
        <v>0</v>
      </c>
      <c r="Y65" s="4">
        <v>0</v>
      </c>
      <c r="Z65" s="4">
        <v>0</v>
      </c>
      <c r="AA65" s="3">
        <v>0</v>
      </c>
      <c r="AB65" s="4">
        <v>0</v>
      </c>
      <c r="AC65" s="4">
        <v>0</v>
      </c>
      <c r="AD65" s="3">
        <f>SUM(E65,H65,K65,Q65,T65,W65,N65,Z65,AC65)</f>
        <v>1.5</v>
      </c>
      <c r="AE65" s="11">
        <f t="shared" si="1"/>
        <v>16.666666666666664</v>
      </c>
      <c r="AJ65" s="3">
        <v>50</v>
      </c>
      <c r="AK65" s="4">
        <v>70</v>
      </c>
      <c r="AL65" s="14">
        <v>1.4678382338434985</v>
      </c>
      <c r="AM65" s="15"/>
      <c r="AN65" s="3">
        <v>22</v>
      </c>
      <c r="AO65" s="4">
        <v>1</v>
      </c>
      <c r="AP65" s="4">
        <v>0</v>
      </c>
      <c r="AQ65" s="4">
        <v>0</v>
      </c>
      <c r="AS65" s="3">
        <v>4</v>
      </c>
      <c r="AT65" s="4">
        <v>3</v>
      </c>
      <c r="AU65" s="4">
        <v>2</v>
      </c>
      <c r="AV65" s="4">
        <v>5</v>
      </c>
      <c r="AW65" s="4">
        <v>4</v>
      </c>
      <c r="AX65" t="s">
        <v>44</v>
      </c>
    </row>
    <row r="66" spans="1:50" x14ac:dyDescent="0.3">
      <c r="A66" s="4">
        <v>64</v>
      </c>
      <c r="B66" s="4" t="s">
        <v>90</v>
      </c>
      <c r="C66" s="3">
        <v>1</v>
      </c>
      <c r="D66" s="4">
        <v>1</v>
      </c>
      <c r="E66" s="4">
        <v>1</v>
      </c>
      <c r="F66" s="3">
        <v>0</v>
      </c>
      <c r="G66" s="4">
        <v>0</v>
      </c>
      <c r="H66" s="4">
        <v>0</v>
      </c>
      <c r="I66" s="3">
        <v>0</v>
      </c>
      <c r="J66" s="4">
        <v>0</v>
      </c>
      <c r="K66" s="4">
        <v>0</v>
      </c>
      <c r="L66" s="3">
        <v>0</v>
      </c>
      <c r="M66" s="4">
        <v>0</v>
      </c>
      <c r="N66" s="4">
        <v>0</v>
      </c>
      <c r="O66" s="3">
        <v>1</v>
      </c>
      <c r="P66" s="4">
        <v>1</v>
      </c>
      <c r="Q66" s="4">
        <v>1</v>
      </c>
      <c r="R66" s="3">
        <v>0</v>
      </c>
      <c r="S66" s="4">
        <v>0</v>
      </c>
      <c r="T66" s="4">
        <v>0</v>
      </c>
      <c r="U66" s="3">
        <v>0</v>
      </c>
      <c r="V66" s="4">
        <v>0</v>
      </c>
      <c r="W66" s="4">
        <v>0</v>
      </c>
      <c r="X66" s="3">
        <v>0</v>
      </c>
      <c r="Y66" s="4">
        <v>0</v>
      </c>
      <c r="Z66" s="4">
        <v>0</v>
      </c>
      <c r="AA66" s="3">
        <v>0</v>
      </c>
      <c r="AB66" s="4">
        <v>0</v>
      </c>
      <c r="AC66" s="4">
        <v>0</v>
      </c>
      <c r="AD66" s="3">
        <f>SUM(E66,H66,K66,Q66,T66,W66,N66,Z66,AC66)</f>
        <v>2</v>
      </c>
      <c r="AE66" s="11">
        <f t="shared" si="1"/>
        <v>22.222222222222221</v>
      </c>
      <c r="AJ66" s="3">
        <v>70</v>
      </c>
      <c r="AK66" s="4">
        <v>87</v>
      </c>
      <c r="AL66" s="14">
        <v>-0.82881833996751175</v>
      </c>
      <c r="AM66" s="15"/>
      <c r="AN66" s="3">
        <v>25</v>
      </c>
      <c r="AO66" s="4">
        <v>1</v>
      </c>
      <c r="AP66" s="4">
        <v>0</v>
      </c>
      <c r="AQ66" s="4">
        <v>0</v>
      </c>
      <c r="AR66" s="13">
        <v>1.6666666666666667</v>
      </c>
      <c r="AS66" s="3">
        <v>5</v>
      </c>
      <c r="AT66" s="4">
        <v>5</v>
      </c>
      <c r="AU66" s="4">
        <v>5</v>
      </c>
      <c r="AV66" s="4">
        <v>3</v>
      </c>
      <c r="AW66" s="4">
        <v>2</v>
      </c>
      <c r="AX66" t="s">
        <v>75</v>
      </c>
    </row>
    <row r="67" spans="1:50" x14ac:dyDescent="0.3">
      <c r="A67" s="4">
        <v>65</v>
      </c>
      <c r="B67" s="4" t="s">
        <v>89</v>
      </c>
      <c r="C67" s="3">
        <v>1</v>
      </c>
      <c r="D67" s="4">
        <v>1</v>
      </c>
      <c r="E67" s="4">
        <v>1</v>
      </c>
      <c r="F67" s="3">
        <v>0</v>
      </c>
      <c r="G67" s="4">
        <v>0</v>
      </c>
      <c r="H67" s="4">
        <v>0</v>
      </c>
      <c r="I67" s="3">
        <v>0</v>
      </c>
      <c r="J67" s="4">
        <v>0</v>
      </c>
      <c r="K67" s="4">
        <v>0</v>
      </c>
      <c r="L67" s="3">
        <v>1</v>
      </c>
      <c r="M67" s="4">
        <v>1</v>
      </c>
      <c r="N67" s="4">
        <v>1</v>
      </c>
      <c r="O67" s="3">
        <v>1</v>
      </c>
      <c r="P67" s="4">
        <v>1</v>
      </c>
      <c r="Q67" s="4">
        <v>1</v>
      </c>
      <c r="R67" s="3">
        <v>0</v>
      </c>
      <c r="S67" s="4">
        <v>0</v>
      </c>
      <c r="T67" s="4">
        <v>0</v>
      </c>
      <c r="U67" s="3">
        <v>0.5</v>
      </c>
      <c r="V67" s="4">
        <v>0.5</v>
      </c>
      <c r="W67" s="4">
        <v>0.5</v>
      </c>
      <c r="X67" s="3">
        <v>0</v>
      </c>
      <c r="Y67" s="4">
        <v>0</v>
      </c>
      <c r="Z67" s="4">
        <v>0</v>
      </c>
      <c r="AA67" s="3">
        <v>0</v>
      </c>
      <c r="AB67" s="4">
        <v>0</v>
      </c>
      <c r="AC67" s="4">
        <v>0</v>
      </c>
      <c r="AD67" s="3">
        <f>SUM(E67,H67,K67,Q67,T67,W67,N67,Z67,AC67)</f>
        <v>3.5</v>
      </c>
      <c r="AE67" s="11">
        <f t="shared" ref="AE67:AE98" si="2">AD67/9*100</f>
        <v>38.888888888888893</v>
      </c>
      <c r="AF67" s="12">
        <v>58.138750000000002</v>
      </c>
      <c r="AG67" s="13">
        <v>66.194999999999993</v>
      </c>
      <c r="AH67" s="12">
        <v>58.163265306122447</v>
      </c>
      <c r="AI67" s="13">
        <v>100</v>
      </c>
      <c r="AJ67" s="3">
        <v>80</v>
      </c>
      <c r="AK67" s="4">
        <v>87</v>
      </c>
      <c r="AL67" s="14">
        <v>-0.74679489090283313</v>
      </c>
      <c r="AM67" s="15">
        <v>-0.37739364069850906</v>
      </c>
      <c r="AN67" s="3">
        <v>22</v>
      </c>
      <c r="AO67" s="4">
        <v>1</v>
      </c>
      <c r="AP67" s="4">
        <v>30</v>
      </c>
      <c r="AQ67" s="4">
        <v>0</v>
      </c>
      <c r="AR67" s="13">
        <v>2</v>
      </c>
      <c r="AS67" s="3">
        <v>2</v>
      </c>
      <c r="AT67" s="4">
        <v>2</v>
      </c>
      <c r="AU67" s="4">
        <v>1</v>
      </c>
      <c r="AV67" s="4">
        <v>5</v>
      </c>
      <c r="AW67" s="4">
        <v>5</v>
      </c>
      <c r="AX67" t="s">
        <v>76</v>
      </c>
    </row>
    <row r="68" spans="1:50" x14ac:dyDescent="0.3">
      <c r="A68" s="4">
        <v>66</v>
      </c>
      <c r="B68" s="4" t="s">
        <v>89</v>
      </c>
      <c r="C68" s="3">
        <v>0</v>
      </c>
      <c r="D68" s="4">
        <v>0</v>
      </c>
      <c r="E68" s="4">
        <v>0</v>
      </c>
      <c r="F68" s="3">
        <v>0</v>
      </c>
      <c r="G68" s="4">
        <v>0.5</v>
      </c>
      <c r="H68" s="4">
        <v>0.5</v>
      </c>
      <c r="I68" s="3">
        <v>0</v>
      </c>
      <c r="J68" s="4">
        <v>0</v>
      </c>
      <c r="K68" s="4">
        <v>0</v>
      </c>
      <c r="L68" s="3">
        <v>1</v>
      </c>
      <c r="M68" s="4">
        <v>1</v>
      </c>
      <c r="N68" s="4">
        <v>1</v>
      </c>
      <c r="O68" s="3">
        <v>1</v>
      </c>
      <c r="P68" s="4">
        <v>1</v>
      </c>
      <c r="Q68" s="4">
        <v>1</v>
      </c>
      <c r="R68" s="3">
        <v>0</v>
      </c>
      <c r="S68" s="4">
        <v>0</v>
      </c>
      <c r="T68" s="4">
        <v>0</v>
      </c>
      <c r="U68" s="3">
        <v>1</v>
      </c>
      <c r="V68" s="4">
        <v>1</v>
      </c>
      <c r="W68" s="4">
        <v>1</v>
      </c>
      <c r="X68" s="3">
        <v>0</v>
      </c>
      <c r="Y68" s="4">
        <v>0</v>
      </c>
      <c r="Z68" s="4">
        <v>0</v>
      </c>
      <c r="AA68" s="3">
        <v>0</v>
      </c>
      <c r="AB68" s="4">
        <v>0</v>
      </c>
      <c r="AC68" s="4">
        <v>0</v>
      </c>
      <c r="AD68" s="3">
        <f>SUM(E68,H68,K68,Q68,T68,W68,N68,Z68,AC68)</f>
        <v>3.5</v>
      </c>
      <c r="AE68" s="11">
        <f t="shared" si="2"/>
        <v>38.888888888888893</v>
      </c>
      <c r="AF68" s="12">
        <v>57.945</v>
      </c>
      <c r="AG68" s="13">
        <v>67.75</v>
      </c>
      <c r="AH68" s="12">
        <v>56.870748299319743</v>
      </c>
      <c r="AI68" s="13">
        <v>85.714285714285708</v>
      </c>
      <c r="AJ68" s="3">
        <v>60</v>
      </c>
      <c r="AK68" s="4">
        <v>93</v>
      </c>
      <c r="AL68" s="14">
        <v>-0.99286523809686889</v>
      </c>
      <c r="AM68" s="15">
        <v>-0.64081999181235916</v>
      </c>
      <c r="AN68" s="3">
        <v>23</v>
      </c>
      <c r="AO68" s="4">
        <v>1</v>
      </c>
      <c r="AP68" s="4">
        <v>0</v>
      </c>
      <c r="AQ68" s="4">
        <v>0</v>
      </c>
      <c r="AR68" s="13">
        <v>1.3333333333333333</v>
      </c>
      <c r="AS68" s="3">
        <v>4</v>
      </c>
      <c r="AT68" s="4">
        <v>2</v>
      </c>
      <c r="AU68" s="4">
        <v>2</v>
      </c>
      <c r="AV68" s="4">
        <v>5</v>
      </c>
      <c r="AW68" s="4">
        <v>2</v>
      </c>
      <c r="AX68" t="s">
        <v>77</v>
      </c>
    </row>
    <row r="69" spans="1:50" x14ac:dyDescent="0.3">
      <c r="A69" s="4">
        <v>67</v>
      </c>
      <c r="B69" s="4" t="s">
        <v>90</v>
      </c>
      <c r="C69" s="3">
        <v>1</v>
      </c>
      <c r="D69" s="4">
        <v>1</v>
      </c>
      <c r="E69" s="4">
        <v>1</v>
      </c>
      <c r="F69" s="3">
        <v>0</v>
      </c>
      <c r="G69" s="4">
        <v>0</v>
      </c>
      <c r="H69" s="4">
        <v>0</v>
      </c>
      <c r="I69" s="3">
        <v>0</v>
      </c>
      <c r="J69" s="4">
        <v>0</v>
      </c>
      <c r="K69" s="4">
        <v>0</v>
      </c>
      <c r="L69" s="3">
        <v>0</v>
      </c>
      <c r="M69" s="4">
        <v>0</v>
      </c>
      <c r="N69" s="4">
        <v>0</v>
      </c>
      <c r="O69" s="3">
        <v>1</v>
      </c>
      <c r="P69" s="4">
        <v>1</v>
      </c>
      <c r="Q69" s="4">
        <v>1</v>
      </c>
      <c r="R69" s="3">
        <v>0</v>
      </c>
      <c r="S69" s="4">
        <v>0</v>
      </c>
      <c r="T69" s="4">
        <v>0</v>
      </c>
      <c r="U69" s="3">
        <v>0</v>
      </c>
      <c r="V69" s="4">
        <v>1</v>
      </c>
      <c r="W69" s="4">
        <v>1</v>
      </c>
      <c r="X69" s="3">
        <v>0</v>
      </c>
      <c r="Y69" s="4">
        <v>0</v>
      </c>
      <c r="Z69" s="4">
        <v>0</v>
      </c>
      <c r="AA69" s="3">
        <v>0</v>
      </c>
      <c r="AB69" s="4">
        <v>0</v>
      </c>
      <c r="AC69" s="4">
        <v>0</v>
      </c>
      <c r="AD69" s="3">
        <f>SUM(E69,H69,K69,Q69,T69,W69,N69,Z69,AC69)</f>
        <v>3</v>
      </c>
      <c r="AE69" s="11">
        <f t="shared" si="2"/>
        <v>33.333333333333329</v>
      </c>
      <c r="AJ69" s="3">
        <v>40</v>
      </c>
      <c r="AK69" s="4">
        <v>52</v>
      </c>
      <c r="AL69" s="14">
        <v>7.3439599743952713E-2</v>
      </c>
      <c r="AM69" s="15"/>
      <c r="AN69" s="3">
        <v>23</v>
      </c>
      <c r="AO69" s="4">
        <v>2</v>
      </c>
      <c r="AP69" s="4">
        <v>20</v>
      </c>
      <c r="AQ69" s="4">
        <v>0</v>
      </c>
      <c r="AR69" s="13">
        <v>2</v>
      </c>
      <c r="AS69" s="3">
        <v>1</v>
      </c>
      <c r="AT69" s="4">
        <v>1</v>
      </c>
      <c r="AU69" s="4">
        <v>1</v>
      </c>
      <c r="AV69" s="4">
        <v>5</v>
      </c>
      <c r="AW69" s="4">
        <v>4</v>
      </c>
      <c r="AX69" t="s">
        <v>78</v>
      </c>
    </row>
    <row r="70" spans="1:50" x14ac:dyDescent="0.3">
      <c r="A70" s="4">
        <v>68</v>
      </c>
      <c r="B70" s="4" t="s">
        <v>88</v>
      </c>
      <c r="C70" s="3">
        <v>0</v>
      </c>
      <c r="D70" s="4">
        <v>0</v>
      </c>
      <c r="E70" s="4">
        <v>0</v>
      </c>
      <c r="F70" s="3">
        <v>0</v>
      </c>
      <c r="G70" s="4">
        <v>0</v>
      </c>
      <c r="H70" s="4">
        <v>0</v>
      </c>
      <c r="I70" s="3">
        <v>0</v>
      </c>
      <c r="J70" s="4">
        <v>0</v>
      </c>
      <c r="K70" s="4">
        <v>0</v>
      </c>
      <c r="L70" s="3">
        <v>0</v>
      </c>
      <c r="M70" s="4">
        <v>0</v>
      </c>
      <c r="N70" s="4">
        <v>0</v>
      </c>
      <c r="O70" s="3">
        <v>1</v>
      </c>
      <c r="P70" s="4">
        <v>1</v>
      </c>
      <c r="Q70" s="4">
        <v>1</v>
      </c>
      <c r="R70" s="3">
        <v>0</v>
      </c>
      <c r="S70" s="4">
        <v>0</v>
      </c>
      <c r="T70" s="4">
        <v>0</v>
      </c>
      <c r="U70" s="3">
        <v>0</v>
      </c>
      <c r="V70" s="4">
        <v>0</v>
      </c>
      <c r="W70" s="4">
        <v>0</v>
      </c>
      <c r="X70" s="3">
        <v>0</v>
      </c>
      <c r="Y70" s="4">
        <v>0</v>
      </c>
      <c r="Z70" s="4">
        <v>0</v>
      </c>
      <c r="AA70" s="3">
        <v>0</v>
      </c>
      <c r="AB70" s="4">
        <v>0</v>
      </c>
      <c r="AC70" s="4">
        <v>0</v>
      </c>
      <c r="AD70" s="3">
        <f>SUM(E70,H70,K70,Q70,T70,W70,N70,Z70,AC70)</f>
        <v>1</v>
      </c>
      <c r="AE70" s="11">
        <f t="shared" si="2"/>
        <v>11.111111111111111</v>
      </c>
      <c r="AF70" s="12">
        <v>48.875</v>
      </c>
      <c r="AG70" s="13">
        <v>67.75</v>
      </c>
      <c r="AJ70" s="3">
        <v>80</v>
      </c>
      <c r="AK70" s="4">
        <v>78</v>
      </c>
      <c r="AL70" s="14">
        <v>-8.5838493207225919E-3</v>
      </c>
      <c r="AM70" s="15"/>
      <c r="AN70" s="3">
        <v>23</v>
      </c>
      <c r="AO70" s="4">
        <v>1</v>
      </c>
      <c r="AP70" s="4">
        <v>0</v>
      </c>
      <c r="AQ70" s="4">
        <v>0</v>
      </c>
      <c r="AR70" s="13">
        <v>1</v>
      </c>
      <c r="AS70" s="3">
        <v>4</v>
      </c>
      <c r="AT70" s="4">
        <v>5</v>
      </c>
      <c r="AU70" s="4">
        <v>4</v>
      </c>
      <c r="AV70" s="4">
        <v>4</v>
      </c>
      <c r="AW70" s="4">
        <v>4</v>
      </c>
      <c r="AX70" t="s">
        <v>8</v>
      </c>
    </row>
    <row r="71" spans="1:50" x14ac:dyDescent="0.3">
      <c r="A71" s="4">
        <v>69</v>
      </c>
      <c r="B71" s="4" t="s">
        <v>89</v>
      </c>
      <c r="C71" s="3">
        <v>1</v>
      </c>
      <c r="D71" s="4">
        <v>1</v>
      </c>
      <c r="E71" s="4">
        <v>1</v>
      </c>
      <c r="F71" s="3">
        <v>0</v>
      </c>
      <c r="G71" s="4">
        <v>0</v>
      </c>
      <c r="H71" s="4">
        <v>0</v>
      </c>
      <c r="I71" s="3">
        <v>0</v>
      </c>
      <c r="J71" s="4">
        <v>0</v>
      </c>
      <c r="K71" s="4">
        <v>0</v>
      </c>
      <c r="L71" s="3">
        <v>0</v>
      </c>
      <c r="M71" s="4">
        <v>0</v>
      </c>
      <c r="N71" s="4">
        <v>0</v>
      </c>
      <c r="O71" s="3">
        <v>0.5</v>
      </c>
      <c r="P71" s="4">
        <v>0.5</v>
      </c>
      <c r="Q71" s="4">
        <v>0.5</v>
      </c>
      <c r="R71" s="3">
        <v>0.5</v>
      </c>
      <c r="S71" s="4">
        <v>0.5</v>
      </c>
      <c r="T71" s="4">
        <v>0.5</v>
      </c>
      <c r="U71" s="3">
        <v>0</v>
      </c>
      <c r="V71" s="4">
        <v>0</v>
      </c>
      <c r="W71" s="4">
        <v>0</v>
      </c>
      <c r="X71" s="3">
        <v>0</v>
      </c>
      <c r="Y71" s="4">
        <v>0</v>
      </c>
      <c r="Z71" s="4">
        <v>0</v>
      </c>
      <c r="AA71" s="3">
        <v>0</v>
      </c>
      <c r="AB71" s="4">
        <v>0</v>
      </c>
      <c r="AC71" s="4">
        <v>0</v>
      </c>
      <c r="AD71" s="3">
        <f>SUM(E71,H71,K71,Q71,T71,W71,N71,Z71,AC71)</f>
        <v>2</v>
      </c>
      <c r="AE71" s="11">
        <f t="shared" si="2"/>
        <v>22.222222222222221</v>
      </c>
      <c r="AF71" s="12">
        <v>27.857142857142858</v>
      </c>
      <c r="AG71" s="13">
        <v>34.861249999999998</v>
      </c>
      <c r="AH71" s="12">
        <v>38.367346938775512</v>
      </c>
      <c r="AI71" s="13">
        <v>57.142857142857139</v>
      </c>
      <c r="AJ71" s="3">
        <v>50</v>
      </c>
      <c r="AK71" s="4">
        <v>83</v>
      </c>
      <c r="AL71" s="14">
        <v>-0.91084178903218704</v>
      </c>
      <c r="AM71" s="15"/>
      <c r="AN71" s="3">
        <v>24</v>
      </c>
      <c r="AO71" s="4">
        <v>1</v>
      </c>
      <c r="AP71" s="4">
        <v>0</v>
      </c>
      <c r="AQ71" s="4">
        <v>0</v>
      </c>
      <c r="AR71" s="13">
        <v>3</v>
      </c>
      <c r="AS71" s="3">
        <v>3</v>
      </c>
      <c r="AT71" s="4">
        <v>4</v>
      </c>
      <c r="AU71" s="4">
        <v>3</v>
      </c>
      <c r="AV71" s="4">
        <v>5</v>
      </c>
      <c r="AW71" s="4">
        <v>4</v>
      </c>
    </row>
    <row r="72" spans="1:50" x14ac:dyDescent="0.3">
      <c r="A72" s="4">
        <v>70</v>
      </c>
      <c r="B72" s="4" t="s">
        <v>90</v>
      </c>
      <c r="C72" s="3">
        <v>0</v>
      </c>
      <c r="D72" s="4">
        <v>0</v>
      </c>
      <c r="E72" s="4">
        <v>0</v>
      </c>
      <c r="F72" s="3">
        <v>0</v>
      </c>
      <c r="G72" s="4">
        <v>0</v>
      </c>
      <c r="H72" s="4">
        <v>0</v>
      </c>
      <c r="I72" s="3">
        <v>0</v>
      </c>
      <c r="J72" s="4">
        <v>0</v>
      </c>
      <c r="K72" s="4">
        <v>0</v>
      </c>
      <c r="L72" s="3">
        <v>0</v>
      </c>
      <c r="M72" s="4">
        <v>0</v>
      </c>
      <c r="N72" s="4">
        <v>0</v>
      </c>
      <c r="O72" s="3">
        <v>1</v>
      </c>
      <c r="P72" s="4">
        <v>0.5</v>
      </c>
      <c r="Q72" s="4">
        <v>1</v>
      </c>
      <c r="R72" s="3">
        <v>0</v>
      </c>
      <c r="S72" s="4">
        <v>0</v>
      </c>
      <c r="T72" s="4">
        <v>0</v>
      </c>
      <c r="U72" s="3">
        <v>0</v>
      </c>
      <c r="V72" s="4">
        <v>0</v>
      </c>
      <c r="W72" s="4">
        <v>0</v>
      </c>
      <c r="X72" s="3">
        <v>0</v>
      </c>
      <c r="Y72" s="4">
        <v>0</v>
      </c>
      <c r="Z72" s="4">
        <v>0</v>
      </c>
      <c r="AA72" s="3">
        <v>0</v>
      </c>
      <c r="AB72" s="4">
        <v>0</v>
      </c>
      <c r="AC72" s="4">
        <v>0</v>
      </c>
      <c r="AD72" s="3">
        <f>SUM(E72,H72,K72,Q72,T72,W72,N72,Z72,AC72)</f>
        <v>1</v>
      </c>
      <c r="AE72" s="11">
        <f t="shared" si="2"/>
        <v>11.111111111111111</v>
      </c>
      <c r="AJ72" s="3">
        <v>60</v>
      </c>
      <c r="AK72" s="4">
        <v>88</v>
      </c>
      <c r="AL72" s="14">
        <v>2.6161665207490055</v>
      </c>
      <c r="AM72" s="15"/>
      <c r="AN72" s="3">
        <v>21</v>
      </c>
      <c r="AO72" s="4">
        <v>1</v>
      </c>
      <c r="AP72" s="4">
        <v>1</v>
      </c>
      <c r="AQ72" s="4">
        <v>0</v>
      </c>
      <c r="AR72" s="13">
        <v>1</v>
      </c>
      <c r="AS72" s="3">
        <v>3</v>
      </c>
      <c r="AT72" s="4">
        <v>5</v>
      </c>
      <c r="AU72" s="4">
        <v>5</v>
      </c>
      <c r="AV72" s="4">
        <v>4</v>
      </c>
      <c r="AW72" s="4">
        <v>2</v>
      </c>
      <c r="AX72" t="s">
        <v>25</v>
      </c>
    </row>
    <row r="73" spans="1:50" x14ac:dyDescent="0.3">
      <c r="A73" s="4">
        <v>71</v>
      </c>
      <c r="B73" s="4" t="s">
        <v>89</v>
      </c>
      <c r="C73" s="3">
        <v>1</v>
      </c>
      <c r="D73" s="4">
        <v>1</v>
      </c>
      <c r="E73" s="4">
        <v>1</v>
      </c>
      <c r="F73" s="3">
        <v>0.5</v>
      </c>
      <c r="G73" s="4">
        <v>0.5</v>
      </c>
      <c r="H73" s="4">
        <v>0.5</v>
      </c>
      <c r="I73" s="3">
        <v>0</v>
      </c>
      <c r="J73" s="4">
        <v>0</v>
      </c>
      <c r="K73" s="4">
        <v>0</v>
      </c>
      <c r="L73" s="3">
        <v>0</v>
      </c>
      <c r="M73" s="4">
        <v>0</v>
      </c>
      <c r="N73" s="4">
        <v>0</v>
      </c>
      <c r="O73" s="3">
        <v>0.5</v>
      </c>
      <c r="P73" s="4">
        <v>0.5</v>
      </c>
      <c r="Q73" s="4">
        <v>0.5</v>
      </c>
      <c r="R73" s="3">
        <v>1</v>
      </c>
      <c r="S73" s="4">
        <v>1</v>
      </c>
      <c r="T73" s="4">
        <v>1</v>
      </c>
      <c r="U73" s="3">
        <v>0</v>
      </c>
      <c r="V73" s="4">
        <v>0</v>
      </c>
      <c r="W73" s="4">
        <v>0</v>
      </c>
      <c r="X73" s="3">
        <v>0</v>
      </c>
      <c r="Y73" s="4">
        <v>0</v>
      </c>
      <c r="Z73" s="4">
        <v>0</v>
      </c>
      <c r="AA73" s="3">
        <v>0</v>
      </c>
      <c r="AB73" s="4">
        <v>0</v>
      </c>
      <c r="AC73" s="4">
        <v>0</v>
      </c>
      <c r="AD73" s="3">
        <f>SUM(E73,H73,K73,Q73,T73,W73,N73,Z73,AC73)</f>
        <v>3</v>
      </c>
      <c r="AE73" s="11">
        <f t="shared" si="2"/>
        <v>33.333333333333329</v>
      </c>
      <c r="AF73" s="12">
        <v>44.428571428571431</v>
      </c>
      <c r="AG73" s="13">
        <v>72</v>
      </c>
      <c r="AH73" s="12">
        <v>36.836734693877553</v>
      </c>
      <c r="AI73" s="13">
        <v>100</v>
      </c>
      <c r="AJ73" s="3">
        <v>50</v>
      </c>
      <c r="AK73" s="4">
        <v>93</v>
      </c>
      <c r="AL73" s="14">
        <v>-0.66477144183815451</v>
      </c>
      <c r="AM73" s="15">
        <v>-0.77051372834865151</v>
      </c>
      <c r="AN73" s="3">
        <v>26</v>
      </c>
      <c r="AO73" s="4">
        <v>2</v>
      </c>
      <c r="AP73" s="4">
        <v>0</v>
      </c>
      <c r="AQ73" s="4">
        <v>0</v>
      </c>
      <c r="AS73" s="3">
        <v>2</v>
      </c>
      <c r="AT73" s="4">
        <v>2</v>
      </c>
      <c r="AU73" s="4">
        <v>1</v>
      </c>
      <c r="AV73" s="4">
        <v>5</v>
      </c>
      <c r="AW73" s="4">
        <v>4</v>
      </c>
      <c r="AX73" t="s">
        <v>48</v>
      </c>
    </row>
    <row r="74" spans="1:50" x14ac:dyDescent="0.3">
      <c r="A74" s="4">
        <v>72</v>
      </c>
      <c r="B74" s="4" t="s">
        <v>88</v>
      </c>
      <c r="C74" s="3">
        <v>1</v>
      </c>
      <c r="D74" s="4">
        <v>1</v>
      </c>
      <c r="E74" s="4">
        <v>1</v>
      </c>
      <c r="F74" s="3">
        <v>0</v>
      </c>
      <c r="G74" s="4">
        <v>0</v>
      </c>
      <c r="H74" s="4">
        <v>0</v>
      </c>
      <c r="I74" s="3">
        <v>0</v>
      </c>
      <c r="J74" s="4">
        <v>0</v>
      </c>
      <c r="K74" s="4">
        <v>0</v>
      </c>
      <c r="L74" s="3">
        <v>0</v>
      </c>
      <c r="M74" s="4">
        <v>0</v>
      </c>
      <c r="N74" s="4">
        <v>0</v>
      </c>
      <c r="O74" s="3">
        <v>1</v>
      </c>
      <c r="P74" s="4">
        <v>1</v>
      </c>
      <c r="Q74" s="4">
        <v>1</v>
      </c>
      <c r="R74" s="3">
        <v>0</v>
      </c>
      <c r="S74" s="4">
        <v>0</v>
      </c>
      <c r="T74" s="4">
        <v>0</v>
      </c>
      <c r="U74" s="3">
        <v>0</v>
      </c>
      <c r="V74" s="4">
        <v>0</v>
      </c>
      <c r="W74" s="4">
        <v>0</v>
      </c>
      <c r="X74" s="3">
        <v>0</v>
      </c>
      <c r="Y74" s="4">
        <v>0</v>
      </c>
      <c r="Z74" s="4">
        <v>0</v>
      </c>
      <c r="AA74" s="3">
        <v>0</v>
      </c>
      <c r="AB74" s="4">
        <v>0</v>
      </c>
      <c r="AC74" s="4">
        <v>0</v>
      </c>
      <c r="AD74" s="3">
        <f>SUM(E74,H74,K74,Q74,T74,W74,N74,Z74,AC74)</f>
        <v>2</v>
      </c>
      <c r="AE74" s="11">
        <f t="shared" si="2"/>
        <v>22.222222222222221</v>
      </c>
      <c r="AF74" s="12">
        <v>50.722499999999997</v>
      </c>
      <c r="AG74" s="13">
        <v>65.5</v>
      </c>
      <c r="AJ74" s="3">
        <v>70</v>
      </c>
      <c r="AK74" s="4">
        <v>38</v>
      </c>
      <c r="AL74" s="14">
        <v>0.64760374319670977</v>
      </c>
      <c r="AM74" s="15"/>
      <c r="AN74" s="3">
        <v>31</v>
      </c>
      <c r="AO74" s="4">
        <v>1</v>
      </c>
      <c r="AP74" s="4">
        <v>0</v>
      </c>
      <c r="AQ74" s="4">
        <v>0</v>
      </c>
      <c r="AR74" s="13">
        <v>2</v>
      </c>
      <c r="AS74" s="3">
        <v>4</v>
      </c>
      <c r="AT74" s="4">
        <v>5</v>
      </c>
      <c r="AU74" s="4">
        <v>5</v>
      </c>
      <c r="AV74" s="4">
        <v>4</v>
      </c>
      <c r="AW74" s="4">
        <v>3</v>
      </c>
      <c r="AX74" t="s">
        <v>32</v>
      </c>
    </row>
    <row r="75" spans="1:50" x14ac:dyDescent="0.3">
      <c r="A75" s="4">
        <v>73</v>
      </c>
      <c r="B75" s="4" t="s">
        <v>88</v>
      </c>
      <c r="C75" s="3">
        <v>0</v>
      </c>
      <c r="D75" s="4">
        <v>0</v>
      </c>
      <c r="E75" s="4">
        <v>0</v>
      </c>
      <c r="F75" s="3">
        <v>0.5</v>
      </c>
      <c r="G75" s="4">
        <v>0.5</v>
      </c>
      <c r="H75" s="4">
        <v>0.5</v>
      </c>
      <c r="I75" s="3">
        <v>0</v>
      </c>
      <c r="J75" s="4">
        <v>0</v>
      </c>
      <c r="K75" s="4">
        <v>0</v>
      </c>
      <c r="L75" s="3">
        <v>0</v>
      </c>
      <c r="M75" s="4">
        <v>0</v>
      </c>
      <c r="N75" s="4">
        <v>0</v>
      </c>
      <c r="O75" s="3">
        <v>1</v>
      </c>
      <c r="P75" s="4">
        <v>1</v>
      </c>
      <c r="Q75" s="4">
        <v>1</v>
      </c>
      <c r="R75" s="3">
        <v>0</v>
      </c>
      <c r="S75" s="4">
        <v>0</v>
      </c>
      <c r="T75" s="4">
        <v>0</v>
      </c>
      <c r="U75" s="3">
        <v>0</v>
      </c>
      <c r="V75" s="4">
        <v>0</v>
      </c>
      <c r="W75" s="4">
        <v>0</v>
      </c>
      <c r="X75" s="3">
        <v>0</v>
      </c>
      <c r="Y75" s="4">
        <v>0</v>
      </c>
      <c r="Z75" s="4">
        <v>0</v>
      </c>
      <c r="AA75" s="3">
        <v>0</v>
      </c>
      <c r="AB75" s="4">
        <v>0</v>
      </c>
      <c r="AC75" s="4">
        <v>0</v>
      </c>
      <c r="AD75" s="3">
        <f>SUM(E75,H75,K75,Q75,T75,W75,N75,Z75,AC75)</f>
        <v>1.5</v>
      </c>
      <c r="AE75" s="11">
        <f t="shared" si="2"/>
        <v>16.666666666666664</v>
      </c>
      <c r="AF75" s="12">
        <v>56.416249999999998</v>
      </c>
      <c r="AG75" s="13">
        <v>74.166666666666671</v>
      </c>
      <c r="AJ75" s="3">
        <v>80</v>
      </c>
      <c r="AK75" s="4">
        <v>88</v>
      </c>
      <c r="AL75" s="14">
        <v>2.2060492754256091</v>
      </c>
      <c r="AM75" s="15">
        <v>9.9141681637107321E-2</v>
      </c>
      <c r="AN75" s="3">
        <v>25</v>
      </c>
      <c r="AO75" s="4">
        <v>1</v>
      </c>
      <c r="AP75" s="4">
        <v>30</v>
      </c>
      <c r="AQ75" s="4">
        <v>0</v>
      </c>
      <c r="AR75" s="13">
        <v>2.3333333333333335</v>
      </c>
      <c r="AS75" s="3">
        <v>4</v>
      </c>
      <c r="AT75" s="4">
        <v>4</v>
      </c>
      <c r="AU75" s="4">
        <v>4</v>
      </c>
      <c r="AV75" s="4">
        <v>5</v>
      </c>
      <c r="AW75" s="4">
        <v>2</v>
      </c>
      <c r="AX75" t="s">
        <v>33</v>
      </c>
    </row>
    <row r="76" spans="1:50" x14ac:dyDescent="0.3">
      <c r="A76" s="4">
        <v>74</v>
      </c>
      <c r="B76" s="4" t="s">
        <v>88</v>
      </c>
      <c r="C76" s="3">
        <v>1</v>
      </c>
      <c r="D76" s="4">
        <v>1</v>
      </c>
      <c r="E76" s="4">
        <v>1</v>
      </c>
      <c r="F76" s="3">
        <v>0</v>
      </c>
      <c r="G76" s="4">
        <v>0</v>
      </c>
      <c r="H76" s="4">
        <v>0</v>
      </c>
      <c r="I76" s="3">
        <v>0</v>
      </c>
      <c r="J76" s="4">
        <v>0</v>
      </c>
      <c r="K76" s="4">
        <v>0</v>
      </c>
      <c r="L76" s="3">
        <v>1</v>
      </c>
      <c r="M76" s="4">
        <v>1</v>
      </c>
      <c r="N76" s="4">
        <v>1</v>
      </c>
      <c r="O76" s="3">
        <v>0</v>
      </c>
      <c r="P76" s="4">
        <v>0.5</v>
      </c>
      <c r="Q76" s="4">
        <v>0.5</v>
      </c>
      <c r="R76" s="3">
        <v>0</v>
      </c>
      <c r="S76" s="4">
        <v>0</v>
      </c>
      <c r="T76" s="4">
        <v>0</v>
      </c>
      <c r="U76" s="3">
        <v>0</v>
      </c>
      <c r="V76" s="4">
        <v>0</v>
      </c>
      <c r="W76" s="4">
        <v>0</v>
      </c>
      <c r="X76" s="3">
        <v>0</v>
      </c>
      <c r="Y76" s="4">
        <v>0</v>
      </c>
      <c r="Z76" s="4">
        <v>0</v>
      </c>
      <c r="AA76" s="3">
        <v>0</v>
      </c>
      <c r="AB76" s="4">
        <v>0</v>
      </c>
      <c r="AC76" s="4">
        <v>0</v>
      </c>
      <c r="AD76" s="3">
        <f>SUM(E76,H76,K76,Q76,T76,W76,N76,Z76,AC76)</f>
        <v>2.5</v>
      </c>
      <c r="AE76" s="11">
        <f t="shared" si="2"/>
        <v>27.777777777777779</v>
      </c>
      <c r="AF76" s="12">
        <v>49.361249999999998</v>
      </c>
      <c r="AG76" s="13">
        <v>75</v>
      </c>
      <c r="AJ76" s="3">
        <v>70</v>
      </c>
      <c r="AK76" s="4">
        <v>90</v>
      </c>
      <c r="AL76" s="14">
        <v>-8.5838493207258705E-3</v>
      </c>
      <c r="AM76" s="15">
        <v>0.48001059905964244</v>
      </c>
      <c r="AN76" s="3">
        <v>24</v>
      </c>
      <c r="AO76" s="4">
        <v>1</v>
      </c>
      <c r="AP76" s="4">
        <v>0</v>
      </c>
      <c r="AQ76" s="4">
        <v>0</v>
      </c>
      <c r="AR76" s="13">
        <v>2</v>
      </c>
      <c r="AS76" s="3">
        <v>2</v>
      </c>
      <c r="AT76" s="4">
        <v>5</v>
      </c>
      <c r="AU76" s="4">
        <v>4</v>
      </c>
      <c r="AV76" s="4">
        <v>5</v>
      </c>
      <c r="AW76" s="4">
        <v>2</v>
      </c>
      <c r="AX76" t="s">
        <v>23</v>
      </c>
    </row>
    <row r="77" spans="1:50" x14ac:dyDescent="0.3">
      <c r="A77" s="4">
        <v>75</v>
      </c>
      <c r="B77" s="4" t="s">
        <v>89</v>
      </c>
      <c r="C77" s="3">
        <v>0</v>
      </c>
      <c r="D77" s="4">
        <v>1</v>
      </c>
      <c r="E77" s="4">
        <v>1</v>
      </c>
      <c r="F77" s="3">
        <v>0</v>
      </c>
      <c r="G77" s="4">
        <v>0</v>
      </c>
      <c r="H77" s="4">
        <v>0</v>
      </c>
      <c r="I77" s="3">
        <v>0</v>
      </c>
      <c r="J77" s="4">
        <v>0</v>
      </c>
      <c r="K77" s="4">
        <v>0</v>
      </c>
      <c r="L77" s="3">
        <v>1</v>
      </c>
      <c r="M77" s="4">
        <v>1</v>
      </c>
      <c r="N77" s="4">
        <v>1</v>
      </c>
      <c r="O77" s="3">
        <v>1</v>
      </c>
      <c r="P77" s="4">
        <v>1</v>
      </c>
      <c r="Q77" s="4">
        <v>1</v>
      </c>
      <c r="R77" s="3">
        <v>1</v>
      </c>
      <c r="S77" s="4">
        <v>1</v>
      </c>
      <c r="T77" s="4">
        <v>1</v>
      </c>
      <c r="U77" s="3">
        <v>0</v>
      </c>
      <c r="V77" s="4">
        <v>0</v>
      </c>
      <c r="W77" s="4">
        <v>0</v>
      </c>
      <c r="X77" s="3">
        <v>0</v>
      </c>
      <c r="Y77" s="4">
        <v>0</v>
      </c>
      <c r="Z77" s="4">
        <v>0</v>
      </c>
      <c r="AA77" s="3">
        <v>0</v>
      </c>
      <c r="AB77" s="4">
        <v>0</v>
      </c>
      <c r="AC77" s="4">
        <v>0</v>
      </c>
      <c r="AD77" s="3">
        <f>SUM(E77,H77,K77,Q77,T77,W77,N77,Z77,AC77)</f>
        <v>4</v>
      </c>
      <c r="AE77" s="11">
        <f t="shared" si="2"/>
        <v>44.444444444444443</v>
      </c>
      <c r="AF77" s="12">
        <v>68.25</v>
      </c>
      <c r="AG77" s="13">
        <v>84.5</v>
      </c>
      <c r="AH77" s="12">
        <v>55.510204081632651</v>
      </c>
      <c r="AI77" s="13">
        <v>71.428571428571431</v>
      </c>
      <c r="AJ77" s="3">
        <v>80</v>
      </c>
      <c r="AK77" s="4">
        <v>80</v>
      </c>
      <c r="AL77" s="14">
        <v>-1.074888687161546</v>
      </c>
      <c r="AM77" s="15">
        <v>-0.408753290154308</v>
      </c>
      <c r="AN77" s="3">
        <v>26</v>
      </c>
      <c r="AO77" s="4">
        <v>2</v>
      </c>
      <c r="AP77" s="4">
        <v>300</v>
      </c>
      <c r="AQ77" s="4">
        <v>0</v>
      </c>
      <c r="AR77" s="13">
        <v>3</v>
      </c>
      <c r="AS77" s="3">
        <v>1</v>
      </c>
      <c r="AT77" s="4">
        <v>4</v>
      </c>
      <c r="AU77" s="4">
        <v>1</v>
      </c>
      <c r="AV77" s="4">
        <v>5</v>
      </c>
      <c r="AW77" s="4">
        <v>4</v>
      </c>
      <c r="AX77" t="s">
        <v>9</v>
      </c>
    </row>
    <row r="78" spans="1:50" x14ac:dyDescent="0.3">
      <c r="A78" s="4">
        <v>76</v>
      </c>
      <c r="B78" s="4" t="s">
        <v>88</v>
      </c>
      <c r="C78" s="3">
        <v>0</v>
      </c>
      <c r="D78" s="4">
        <v>0</v>
      </c>
      <c r="E78" s="4">
        <v>0</v>
      </c>
      <c r="F78" s="3">
        <v>0</v>
      </c>
      <c r="G78" s="4">
        <v>0</v>
      </c>
      <c r="H78" s="4">
        <v>0</v>
      </c>
      <c r="I78" s="3">
        <v>0</v>
      </c>
      <c r="J78" s="4">
        <v>0</v>
      </c>
      <c r="K78" s="4">
        <v>0</v>
      </c>
      <c r="L78" s="3">
        <v>0</v>
      </c>
      <c r="M78" s="4">
        <v>0</v>
      </c>
      <c r="N78" s="4">
        <v>0</v>
      </c>
      <c r="O78" s="3">
        <v>0</v>
      </c>
      <c r="P78" s="4">
        <v>0</v>
      </c>
      <c r="Q78" s="4">
        <v>0</v>
      </c>
      <c r="R78" s="3">
        <v>0</v>
      </c>
      <c r="S78" s="4">
        <v>0</v>
      </c>
      <c r="T78" s="4">
        <v>0</v>
      </c>
      <c r="U78" s="3">
        <v>0</v>
      </c>
      <c r="V78" s="4">
        <v>0</v>
      </c>
      <c r="W78" s="4">
        <v>0</v>
      </c>
      <c r="X78" s="3">
        <v>0</v>
      </c>
      <c r="Y78" s="4">
        <v>0</v>
      </c>
      <c r="Z78" s="4">
        <v>0</v>
      </c>
      <c r="AA78" s="3">
        <v>0</v>
      </c>
      <c r="AB78" s="4">
        <v>0</v>
      </c>
      <c r="AC78" s="4">
        <v>0</v>
      </c>
      <c r="AD78" s="3">
        <f>SUM(E78,H78,K78,Q78,T78,W78,N78,Z78,AC78)</f>
        <v>0</v>
      </c>
      <c r="AE78" s="11">
        <f t="shared" si="2"/>
        <v>0</v>
      </c>
      <c r="AF78" s="12">
        <v>56.888750000000002</v>
      </c>
      <c r="AG78" s="13">
        <v>69.333333333333329</v>
      </c>
      <c r="AJ78" s="3">
        <v>30</v>
      </c>
      <c r="AK78" s="4">
        <v>62</v>
      </c>
      <c r="AL78" s="14">
        <v>1.0577209885201022</v>
      </c>
      <c r="AM78" s="15"/>
      <c r="AN78" s="3">
        <v>24</v>
      </c>
      <c r="AO78" s="4">
        <v>2</v>
      </c>
      <c r="AP78" s="4">
        <v>0</v>
      </c>
      <c r="AQ78" s="4">
        <v>0.5</v>
      </c>
      <c r="AS78" s="3">
        <v>2</v>
      </c>
      <c r="AT78" s="4">
        <v>3</v>
      </c>
      <c r="AU78" s="4">
        <v>1</v>
      </c>
      <c r="AV78" s="4">
        <v>5</v>
      </c>
      <c r="AW78" s="4">
        <v>3</v>
      </c>
      <c r="AX78" t="s">
        <v>40</v>
      </c>
    </row>
    <row r="79" spans="1:50" x14ac:dyDescent="0.3">
      <c r="A79" s="4">
        <v>77</v>
      </c>
      <c r="B79" s="4" t="s">
        <v>88</v>
      </c>
      <c r="C79" s="3">
        <v>0</v>
      </c>
      <c r="D79" s="4">
        <v>0</v>
      </c>
      <c r="E79" s="4">
        <v>0</v>
      </c>
      <c r="F79" s="3">
        <v>0</v>
      </c>
      <c r="G79" s="4">
        <v>0</v>
      </c>
      <c r="H79" s="4">
        <v>0</v>
      </c>
      <c r="I79" s="3">
        <v>0</v>
      </c>
      <c r="J79" s="4">
        <v>0</v>
      </c>
      <c r="K79" s="4">
        <v>0</v>
      </c>
      <c r="L79" s="3">
        <v>0</v>
      </c>
      <c r="M79" s="4">
        <v>0</v>
      </c>
      <c r="N79" s="4">
        <v>0</v>
      </c>
      <c r="O79" s="3">
        <v>1</v>
      </c>
      <c r="P79" s="4">
        <v>1</v>
      </c>
      <c r="Q79" s="4">
        <v>1</v>
      </c>
      <c r="R79" s="3">
        <v>0</v>
      </c>
      <c r="S79" s="4">
        <v>0</v>
      </c>
      <c r="T79" s="4">
        <v>0</v>
      </c>
      <c r="U79" s="3">
        <v>0</v>
      </c>
      <c r="V79" s="4">
        <v>0</v>
      </c>
      <c r="W79" s="4">
        <v>0</v>
      </c>
      <c r="X79" s="3">
        <v>0</v>
      </c>
      <c r="Y79" s="4">
        <v>0</v>
      </c>
      <c r="Z79" s="4">
        <v>0</v>
      </c>
      <c r="AA79" s="3">
        <v>0</v>
      </c>
      <c r="AB79" s="4">
        <v>0</v>
      </c>
      <c r="AC79" s="4">
        <v>0</v>
      </c>
      <c r="AD79" s="3">
        <f>SUM(E79,H79,K79,Q79,T79,W79,N79,Z79,AC79)</f>
        <v>1</v>
      </c>
      <c r="AE79" s="11">
        <f t="shared" si="2"/>
        <v>11.111111111111111</v>
      </c>
      <c r="AF79" s="12">
        <v>47.714285714285715</v>
      </c>
      <c r="AG79" s="13">
        <v>65.666666666666671</v>
      </c>
      <c r="AJ79" s="3">
        <v>90</v>
      </c>
      <c r="AK79" s="4">
        <v>97</v>
      </c>
      <c r="AL79" s="14">
        <v>0.56558029413203081</v>
      </c>
      <c r="AM79" s="15"/>
      <c r="AN79" s="3">
        <v>24</v>
      </c>
      <c r="AO79" s="4">
        <v>1</v>
      </c>
      <c r="AP79" s="4">
        <v>0</v>
      </c>
      <c r="AQ79" s="4">
        <v>0</v>
      </c>
      <c r="AR79" s="13">
        <v>4</v>
      </c>
      <c r="AS79" s="3">
        <v>4</v>
      </c>
      <c r="AT79" s="4">
        <v>2</v>
      </c>
      <c r="AU79" s="4">
        <v>2</v>
      </c>
      <c r="AV79" s="4">
        <v>4</v>
      </c>
      <c r="AW79" s="4">
        <v>4</v>
      </c>
      <c r="AX79" t="s">
        <v>24</v>
      </c>
    </row>
    <row r="80" spans="1:50" x14ac:dyDescent="0.3">
      <c r="A80" s="4">
        <v>78</v>
      </c>
      <c r="B80" s="4" t="s">
        <v>88</v>
      </c>
      <c r="C80" s="3">
        <v>0</v>
      </c>
      <c r="D80" s="4">
        <v>0</v>
      </c>
      <c r="E80" s="4">
        <v>0</v>
      </c>
      <c r="F80" s="3">
        <v>0</v>
      </c>
      <c r="G80" s="4">
        <v>0</v>
      </c>
      <c r="H80" s="4">
        <v>0</v>
      </c>
      <c r="I80" s="3">
        <v>0</v>
      </c>
      <c r="J80" s="4">
        <v>0</v>
      </c>
      <c r="K80" s="4">
        <v>0</v>
      </c>
      <c r="L80" s="3">
        <v>0</v>
      </c>
      <c r="M80" s="4">
        <v>0</v>
      </c>
      <c r="N80" s="4">
        <v>0</v>
      </c>
      <c r="O80" s="3">
        <v>0</v>
      </c>
      <c r="P80" s="4">
        <v>0</v>
      </c>
      <c r="Q80" s="4">
        <v>0</v>
      </c>
      <c r="R80" s="3">
        <v>0</v>
      </c>
      <c r="S80" s="4">
        <v>0</v>
      </c>
      <c r="T80" s="4">
        <v>0</v>
      </c>
      <c r="U80" s="3">
        <v>0</v>
      </c>
      <c r="V80" s="4">
        <v>0</v>
      </c>
      <c r="W80" s="4">
        <v>0</v>
      </c>
      <c r="X80" s="3">
        <v>0</v>
      </c>
      <c r="Y80" s="4">
        <v>0</v>
      </c>
      <c r="Z80" s="4">
        <v>0</v>
      </c>
      <c r="AA80" s="3">
        <v>0</v>
      </c>
      <c r="AB80" s="4">
        <v>0</v>
      </c>
      <c r="AC80" s="4">
        <v>0</v>
      </c>
      <c r="AD80" s="3">
        <f>SUM(E80,H80,K80,Q80,T80,W80,N80,Z80,AC80)</f>
        <v>0</v>
      </c>
      <c r="AE80" s="11">
        <f t="shared" si="2"/>
        <v>0</v>
      </c>
      <c r="AF80" s="12">
        <v>60.611249999999998</v>
      </c>
      <c r="AG80" s="13">
        <v>67</v>
      </c>
      <c r="AJ80" s="3">
        <v>70</v>
      </c>
      <c r="AK80" s="4">
        <v>68</v>
      </c>
      <c r="AL80" s="14">
        <v>0.23748649787331541</v>
      </c>
      <c r="AM80" s="15"/>
      <c r="AN80" s="3">
        <v>22</v>
      </c>
      <c r="AO80" s="4">
        <v>1</v>
      </c>
      <c r="AP80" s="4">
        <v>0</v>
      </c>
      <c r="AQ80" s="4">
        <v>0</v>
      </c>
      <c r="AR80" s="13">
        <v>2</v>
      </c>
      <c r="AS80" s="3">
        <v>3</v>
      </c>
      <c r="AT80" s="4">
        <v>2</v>
      </c>
      <c r="AU80" s="4">
        <v>2</v>
      </c>
      <c r="AV80" s="4">
        <v>5</v>
      </c>
      <c r="AW80" s="4">
        <v>5</v>
      </c>
      <c r="AX80" t="s">
        <v>12</v>
      </c>
    </row>
    <row r="81" spans="1:50" x14ac:dyDescent="0.3">
      <c r="A81" s="4">
        <v>79</v>
      </c>
      <c r="B81" s="4" t="s">
        <v>90</v>
      </c>
      <c r="C81" s="3">
        <v>1</v>
      </c>
      <c r="D81" s="4">
        <v>1</v>
      </c>
      <c r="E81" s="4">
        <v>1</v>
      </c>
      <c r="F81" s="3">
        <v>0</v>
      </c>
      <c r="G81" s="4">
        <v>0</v>
      </c>
      <c r="H81" s="4">
        <v>0</v>
      </c>
      <c r="I81" s="3">
        <v>0</v>
      </c>
      <c r="J81" s="4">
        <v>0</v>
      </c>
      <c r="K81" s="4">
        <v>0</v>
      </c>
      <c r="L81" s="3">
        <v>0</v>
      </c>
      <c r="M81" s="4">
        <v>0</v>
      </c>
      <c r="N81" s="4">
        <v>0</v>
      </c>
      <c r="O81" s="3">
        <v>1</v>
      </c>
      <c r="P81" s="4">
        <v>1</v>
      </c>
      <c r="Q81" s="4">
        <v>1</v>
      </c>
      <c r="R81" s="3">
        <v>0</v>
      </c>
      <c r="S81" s="4">
        <v>0</v>
      </c>
      <c r="T81" s="4">
        <v>0</v>
      </c>
      <c r="U81" s="3">
        <v>0</v>
      </c>
      <c r="V81" s="4">
        <v>0</v>
      </c>
      <c r="W81" s="4">
        <v>0</v>
      </c>
      <c r="X81" s="3">
        <v>0</v>
      </c>
      <c r="Y81" s="4">
        <v>0</v>
      </c>
      <c r="Z81" s="4">
        <v>0</v>
      </c>
      <c r="AA81" s="3">
        <v>0</v>
      </c>
      <c r="AB81" s="4">
        <v>0</v>
      </c>
      <c r="AC81" s="4">
        <v>0</v>
      </c>
      <c r="AD81" s="3">
        <f>SUM(E81,H81,K81,Q81,T81,W81,N81,Z81,AC81)</f>
        <v>2</v>
      </c>
      <c r="AE81" s="11">
        <f t="shared" si="2"/>
        <v>22.222222222222221</v>
      </c>
      <c r="AJ81" s="3">
        <v>60</v>
      </c>
      <c r="AK81" s="4">
        <v>70</v>
      </c>
      <c r="AL81" s="14">
        <v>-0.582747992773476</v>
      </c>
      <c r="AM81" s="15">
        <v>-0.21713619313649338</v>
      </c>
      <c r="AN81" s="3">
        <v>22</v>
      </c>
      <c r="AO81" s="4">
        <v>1</v>
      </c>
      <c r="AP81" s="4">
        <v>2</v>
      </c>
      <c r="AQ81" s="4">
        <v>0</v>
      </c>
      <c r="AR81" s="13">
        <v>2</v>
      </c>
      <c r="AS81" s="3">
        <v>1</v>
      </c>
      <c r="AT81" s="4">
        <v>2</v>
      </c>
      <c r="AU81" s="4">
        <v>1</v>
      </c>
      <c r="AV81" s="4">
        <v>4</v>
      </c>
      <c r="AW81" s="4">
        <v>3</v>
      </c>
      <c r="AX81" t="s">
        <v>79</v>
      </c>
    </row>
    <row r="82" spans="1:50" x14ac:dyDescent="0.3">
      <c r="A82" s="4">
        <v>80</v>
      </c>
      <c r="B82" s="4" t="s">
        <v>89</v>
      </c>
      <c r="C82" s="3">
        <v>1</v>
      </c>
      <c r="D82" s="4">
        <v>1</v>
      </c>
      <c r="E82" s="4">
        <v>1</v>
      </c>
      <c r="F82" s="3">
        <v>0</v>
      </c>
      <c r="G82" s="4">
        <v>0</v>
      </c>
      <c r="H82" s="4">
        <v>0</v>
      </c>
      <c r="I82" s="3">
        <v>0</v>
      </c>
      <c r="J82" s="4">
        <v>0</v>
      </c>
      <c r="K82" s="4">
        <v>0</v>
      </c>
      <c r="L82" s="3">
        <v>1</v>
      </c>
      <c r="M82" s="4">
        <v>1</v>
      </c>
      <c r="N82" s="4">
        <v>1</v>
      </c>
      <c r="O82" s="3">
        <v>1</v>
      </c>
      <c r="P82" s="4">
        <v>0.5</v>
      </c>
      <c r="Q82" s="4">
        <v>1</v>
      </c>
      <c r="R82" s="3">
        <v>0</v>
      </c>
      <c r="S82" s="4">
        <v>0.5</v>
      </c>
      <c r="T82" s="4">
        <v>0.5</v>
      </c>
      <c r="U82" s="3">
        <v>0</v>
      </c>
      <c r="V82" s="4">
        <v>0</v>
      </c>
      <c r="W82" s="4">
        <v>0</v>
      </c>
      <c r="X82" s="3">
        <v>1</v>
      </c>
      <c r="Y82" s="4">
        <v>1</v>
      </c>
      <c r="Z82" s="4">
        <v>1</v>
      </c>
      <c r="AA82" s="3">
        <v>0</v>
      </c>
      <c r="AB82" s="4">
        <v>0</v>
      </c>
      <c r="AC82" s="4">
        <v>0</v>
      </c>
      <c r="AD82" s="3">
        <f>SUM(E82,H82,K82,Q82,T82,W82,N82,Z82,AC82)</f>
        <v>4.5</v>
      </c>
      <c r="AE82" s="11">
        <f t="shared" si="2"/>
        <v>50</v>
      </c>
      <c r="AF82" s="12">
        <v>65.75</v>
      </c>
      <c r="AG82" s="13">
        <v>61.666666666666664</v>
      </c>
      <c r="AH82" s="12">
        <v>50.408163265306129</v>
      </c>
      <c r="AI82" s="13">
        <v>100</v>
      </c>
      <c r="AJ82" s="3">
        <v>70</v>
      </c>
      <c r="AK82" s="4">
        <v>98</v>
      </c>
      <c r="AL82" s="14">
        <v>-0.91084178903218871</v>
      </c>
      <c r="AM82" s="15">
        <v>-0.87216334104706406</v>
      </c>
      <c r="AN82" s="3">
        <v>28</v>
      </c>
      <c r="AO82" s="4">
        <v>2</v>
      </c>
      <c r="AP82" s="4">
        <v>15</v>
      </c>
      <c r="AQ82" s="4">
        <v>1</v>
      </c>
      <c r="AR82" s="13">
        <v>3</v>
      </c>
      <c r="AS82" s="3">
        <v>1</v>
      </c>
      <c r="AT82" s="4">
        <v>3</v>
      </c>
      <c r="AU82" s="4">
        <v>1</v>
      </c>
      <c r="AV82" s="4">
        <v>4</v>
      </c>
      <c r="AW82" s="4">
        <v>5</v>
      </c>
      <c r="AX82" t="s">
        <v>19</v>
      </c>
    </row>
    <row r="83" spans="1:50" x14ac:dyDescent="0.3">
      <c r="A83" s="4">
        <v>81</v>
      </c>
      <c r="B83" s="4" t="s">
        <v>89</v>
      </c>
      <c r="C83" s="3">
        <v>1</v>
      </c>
      <c r="D83" s="4">
        <v>1</v>
      </c>
      <c r="E83" s="4">
        <v>1</v>
      </c>
      <c r="F83" s="3">
        <v>0</v>
      </c>
      <c r="G83" s="4">
        <v>0</v>
      </c>
      <c r="H83" s="4">
        <v>0</v>
      </c>
      <c r="I83" s="3">
        <v>0</v>
      </c>
      <c r="J83" s="4">
        <v>0</v>
      </c>
      <c r="K83" s="4">
        <v>0</v>
      </c>
      <c r="L83" s="3">
        <v>0</v>
      </c>
      <c r="M83" s="4">
        <v>0</v>
      </c>
      <c r="N83" s="4">
        <v>0</v>
      </c>
      <c r="O83" s="3">
        <v>1</v>
      </c>
      <c r="P83" s="4">
        <v>0.5</v>
      </c>
      <c r="Q83" s="4">
        <v>1</v>
      </c>
      <c r="R83" s="3">
        <v>0</v>
      </c>
      <c r="S83" s="4">
        <v>0</v>
      </c>
      <c r="T83" s="4">
        <v>0</v>
      </c>
      <c r="U83" s="3">
        <v>1</v>
      </c>
      <c r="V83" s="4">
        <v>1</v>
      </c>
      <c r="W83" s="4">
        <v>1</v>
      </c>
      <c r="X83" s="3">
        <v>0</v>
      </c>
      <c r="Y83" s="4">
        <v>0</v>
      </c>
      <c r="Z83" s="4">
        <v>0</v>
      </c>
      <c r="AA83" s="3">
        <v>0</v>
      </c>
      <c r="AB83" s="4">
        <v>0</v>
      </c>
      <c r="AC83" s="4">
        <v>0</v>
      </c>
      <c r="AD83" s="3">
        <f>SUM(E83,H83,K83,Q83,T83,W83,N83,Z83,AC83)</f>
        <v>3</v>
      </c>
      <c r="AE83" s="11">
        <f t="shared" si="2"/>
        <v>33.333333333333329</v>
      </c>
      <c r="AF83" s="12">
        <v>56.125</v>
      </c>
      <c r="AG83" s="13">
        <v>66.527500000000003</v>
      </c>
      <c r="AH83" s="12">
        <v>39.217687074829932</v>
      </c>
      <c r="AI83" s="13">
        <v>100</v>
      </c>
      <c r="AJ83" s="3">
        <v>85</v>
      </c>
      <c r="AK83" s="4">
        <v>78</v>
      </c>
      <c r="AL83" s="14">
        <v>-0.66477144183815129</v>
      </c>
      <c r="AM83" s="15"/>
      <c r="AN83" s="3">
        <v>25</v>
      </c>
      <c r="AO83" s="4">
        <v>1</v>
      </c>
      <c r="AP83" s="4">
        <v>20</v>
      </c>
      <c r="AQ83" s="4">
        <v>0</v>
      </c>
      <c r="AR83" s="13">
        <v>1.6666666666666667</v>
      </c>
      <c r="AS83" s="3">
        <v>4</v>
      </c>
      <c r="AT83" s="4">
        <v>4</v>
      </c>
      <c r="AU83" s="4">
        <v>2</v>
      </c>
      <c r="AV83" s="4">
        <v>4</v>
      </c>
      <c r="AW83" s="4">
        <v>4</v>
      </c>
      <c r="AX83" t="s">
        <v>80</v>
      </c>
    </row>
    <row r="84" spans="1:50" x14ac:dyDescent="0.3">
      <c r="A84" s="4">
        <v>82</v>
      </c>
      <c r="B84" s="4" t="s">
        <v>88</v>
      </c>
      <c r="C84" s="3">
        <v>1</v>
      </c>
      <c r="D84" s="4">
        <v>1</v>
      </c>
      <c r="E84" s="4">
        <v>1</v>
      </c>
      <c r="F84" s="3">
        <v>0</v>
      </c>
      <c r="G84" s="4">
        <v>0</v>
      </c>
      <c r="H84" s="4">
        <v>0</v>
      </c>
      <c r="I84" s="3">
        <v>0</v>
      </c>
      <c r="J84" s="4">
        <v>0</v>
      </c>
      <c r="K84" s="4">
        <v>0</v>
      </c>
      <c r="L84" s="3">
        <v>0</v>
      </c>
      <c r="M84" s="4">
        <v>0</v>
      </c>
      <c r="N84" s="4">
        <v>0</v>
      </c>
      <c r="O84" s="3">
        <v>0.5</v>
      </c>
      <c r="P84" s="4">
        <v>0.5</v>
      </c>
      <c r="Q84" s="4">
        <v>0.5</v>
      </c>
      <c r="R84" s="3">
        <v>0</v>
      </c>
      <c r="S84" s="4">
        <v>0</v>
      </c>
      <c r="T84" s="4">
        <v>0</v>
      </c>
      <c r="U84" s="3">
        <v>0</v>
      </c>
      <c r="V84" s="4">
        <v>0</v>
      </c>
      <c r="W84" s="4">
        <v>0</v>
      </c>
      <c r="X84" s="3">
        <v>0</v>
      </c>
      <c r="Y84" s="4">
        <v>0</v>
      </c>
      <c r="Z84" s="4">
        <v>0</v>
      </c>
      <c r="AA84" s="3">
        <v>0</v>
      </c>
      <c r="AB84" s="4">
        <v>0</v>
      </c>
      <c r="AC84" s="4">
        <v>0</v>
      </c>
      <c r="AD84" s="3">
        <f>SUM(E84,H84,K84,Q84,T84,W84,N84,Z84,AC84)</f>
        <v>1.5</v>
      </c>
      <c r="AE84" s="11">
        <f t="shared" si="2"/>
        <v>16.666666666666664</v>
      </c>
      <c r="AF84" s="12">
        <v>56.291249999999998</v>
      </c>
      <c r="AG84" s="13">
        <v>58.333333333333336</v>
      </c>
      <c r="AJ84" s="3">
        <v>80</v>
      </c>
      <c r="AK84" s="4">
        <v>72</v>
      </c>
      <c r="AL84" s="14">
        <v>0.81165064132607312</v>
      </c>
      <c r="AM84" s="15"/>
      <c r="AN84" s="3">
        <v>35</v>
      </c>
      <c r="AO84" s="4">
        <v>1</v>
      </c>
      <c r="AP84" s="4">
        <v>0</v>
      </c>
      <c r="AQ84" s="4">
        <v>0</v>
      </c>
      <c r="AR84" s="13">
        <v>3</v>
      </c>
      <c r="AS84" s="3">
        <v>2</v>
      </c>
      <c r="AT84" s="4">
        <v>2</v>
      </c>
      <c r="AU84" s="4">
        <v>3</v>
      </c>
      <c r="AV84" s="4">
        <v>5</v>
      </c>
      <c r="AW84" s="4">
        <v>2</v>
      </c>
    </row>
    <row r="85" spans="1:50" x14ac:dyDescent="0.3">
      <c r="A85" s="4">
        <v>83</v>
      </c>
      <c r="B85" s="4" t="s">
        <v>88</v>
      </c>
      <c r="C85" s="3">
        <v>1</v>
      </c>
      <c r="D85" s="4">
        <v>1</v>
      </c>
      <c r="E85" s="4">
        <v>1</v>
      </c>
      <c r="F85" s="3">
        <v>0</v>
      </c>
      <c r="G85" s="4">
        <v>0.5</v>
      </c>
      <c r="H85" s="4">
        <v>0.5</v>
      </c>
      <c r="I85" s="3">
        <v>0</v>
      </c>
      <c r="J85" s="4">
        <v>0</v>
      </c>
      <c r="K85" s="4">
        <v>0</v>
      </c>
      <c r="L85" s="3">
        <v>0</v>
      </c>
      <c r="M85" s="4">
        <v>0</v>
      </c>
      <c r="N85" s="4">
        <v>0</v>
      </c>
      <c r="O85" s="3">
        <v>1</v>
      </c>
      <c r="P85" s="4">
        <v>1</v>
      </c>
      <c r="Q85" s="4">
        <v>1</v>
      </c>
      <c r="R85" s="3">
        <v>1</v>
      </c>
      <c r="S85" s="4">
        <v>1</v>
      </c>
      <c r="T85" s="4">
        <v>1</v>
      </c>
      <c r="U85" s="3">
        <v>0</v>
      </c>
      <c r="V85" s="4">
        <v>0</v>
      </c>
      <c r="W85" s="4">
        <v>0</v>
      </c>
      <c r="X85" s="3">
        <v>0</v>
      </c>
      <c r="Y85" s="4">
        <v>0</v>
      </c>
      <c r="Z85" s="4">
        <v>0</v>
      </c>
      <c r="AA85" s="3">
        <v>0</v>
      </c>
      <c r="AB85" s="4">
        <v>0</v>
      </c>
      <c r="AC85" s="4">
        <v>0</v>
      </c>
      <c r="AD85" s="3">
        <f>SUM(E85,H85,K85,Q85,T85,W85,N85,Z85,AC85)</f>
        <v>3.5</v>
      </c>
      <c r="AE85" s="11">
        <f t="shared" si="2"/>
        <v>38.888888888888893</v>
      </c>
      <c r="AF85" s="12">
        <v>62.625</v>
      </c>
      <c r="AG85" s="13">
        <v>68</v>
      </c>
      <c r="AL85" s="14">
        <v>-0.58274799277347267</v>
      </c>
      <c r="AM85" s="15">
        <v>-1.184347337942504</v>
      </c>
      <c r="AN85" s="3">
        <v>29</v>
      </c>
      <c r="AO85" s="4">
        <v>2</v>
      </c>
      <c r="AP85" s="4">
        <v>100</v>
      </c>
      <c r="AQ85" s="4">
        <v>0.5</v>
      </c>
      <c r="AR85" s="13">
        <v>3</v>
      </c>
      <c r="AS85" s="3">
        <v>2</v>
      </c>
      <c r="AT85" s="4">
        <v>4</v>
      </c>
      <c r="AU85" s="4">
        <v>2</v>
      </c>
      <c r="AV85" s="4">
        <v>5</v>
      </c>
      <c r="AW85" s="4">
        <v>3</v>
      </c>
      <c r="AX85" t="s">
        <v>0</v>
      </c>
    </row>
    <row r="86" spans="1:50" x14ac:dyDescent="0.3">
      <c r="A86" s="4">
        <v>84</v>
      </c>
      <c r="B86" s="4" t="s">
        <v>89</v>
      </c>
      <c r="C86" s="3">
        <v>1</v>
      </c>
      <c r="D86" s="4">
        <v>1</v>
      </c>
      <c r="E86" s="4">
        <v>1</v>
      </c>
      <c r="F86" s="3">
        <v>0</v>
      </c>
      <c r="G86" s="4">
        <v>0</v>
      </c>
      <c r="H86" s="4">
        <v>0</v>
      </c>
      <c r="I86" s="3">
        <v>0</v>
      </c>
      <c r="J86" s="4">
        <v>0</v>
      </c>
      <c r="K86" s="4">
        <v>0</v>
      </c>
      <c r="L86" s="3">
        <v>0</v>
      </c>
      <c r="M86" s="4">
        <v>0</v>
      </c>
      <c r="N86" s="4">
        <v>0</v>
      </c>
      <c r="O86" s="3">
        <v>0.5</v>
      </c>
      <c r="P86" s="4">
        <v>0</v>
      </c>
      <c r="Q86" s="4">
        <v>0.5</v>
      </c>
      <c r="R86" s="3">
        <v>0</v>
      </c>
      <c r="S86" s="4">
        <v>0</v>
      </c>
      <c r="T86" s="4">
        <v>0</v>
      </c>
      <c r="U86" s="3">
        <v>0</v>
      </c>
      <c r="V86" s="4">
        <v>0</v>
      </c>
      <c r="W86" s="4">
        <v>0</v>
      </c>
      <c r="X86" s="3">
        <v>1</v>
      </c>
      <c r="Y86" s="4">
        <v>1</v>
      </c>
      <c r="Z86" s="4">
        <v>1</v>
      </c>
      <c r="AA86" s="3">
        <v>1</v>
      </c>
      <c r="AB86" s="4">
        <v>1</v>
      </c>
      <c r="AC86" s="4">
        <v>1</v>
      </c>
      <c r="AD86" s="3">
        <f>SUM(E86,H86,K86,Q86,T86,W86,N86,Z86,AC86)</f>
        <v>3.5</v>
      </c>
      <c r="AE86" s="11">
        <f t="shared" si="2"/>
        <v>38.888888888888893</v>
      </c>
      <c r="AF86" s="12">
        <v>56.791249999999998</v>
      </c>
      <c r="AG86" s="13">
        <v>71.8</v>
      </c>
      <c r="AH86" s="12">
        <v>54.557823129251702</v>
      </c>
      <c r="AI86" s="13">
        <v>100</v>
      </c>
      <c r="AJ86" s="3">
        <v>90</v>
      </c>
      <c r="AK86" s="4">
        <v>95</v>
      </c>
      <c r="AL86" s="14">
        <v>-0.91084178903218704</v>
      </c>
      <c r="AM86" s="15">
        <v>-0.55318030156201581</v>
      </c>
      <c r="AN86" s="3">
        <v>23</v>
      </c>
      <c r="AO86" s="4">
        <v>1</v>
      </c>
      <c r="AP86" s="4">
        <v>0</v>
      </c>
      <c r="AQ86" s="4">
        <v>0</v>
      </c>
      <c r="AS86" s="3">
        <v>2</v>
      </c>
      <c r="AT86" s="4">
        <v>1</v>
      </c>
      <c r="AU86" s="4">
        <v>2</v>
      </c>
      <c r="AV86" s="4">
        <v>5</v>
      </c>
      <c r="AW86" s="4">
        <v>5</v>
      </c>
      <c r="AX86" t="s">
        <v>43</v>
      </c>
    </row>
    <row r="87" spans="1:50" x14ac:dyDescent="0.3">
      <c r="A87" s="4">
        <v>85</v>
      </c>
      <c r="B87" s="4" t="s">
        <v>90</v>
      </c>
      <c r="C87" s="3">
        <v>1</v>
      </c>
      <c r="D87" s="4">
        <v>1</v>
      </c>
      <c r="E87" s="4">
        <v>1</v>
      </c>
      <c r="F87" s="3">
        <v>0</v>
      </c>
      <c r="G87" s="4">
        <v>0.5</v>
      </c>
      <c r="H87" s="4">
        <v>0.5</v>
      </c>
      <c r="I87" s="3">
        <v>0</v>
      </c>
      <c r="J87" s="4">
        <v>0</v>
      </c>
      <c r="K87" s="4">
        <v>0</v>
      </c>
      <c r="L87" s="3">
        <v>1</v>
      </c>
      <c r="M87" s="4">
        <v>1</v>
      </c>
      <c r="N87" s="4">
        <v>1</v>
      </c>
      <c r="O87" s="3">
        <v>1</v>
      </c>
      <c r="P87" s="4">
        <v>0.5</v>
      </c>
      <c r="Q87" s="4">
        <v>1</v>
      </c>
      <c r="R87" s="3">
        <v>0</v>
      </c>
      <c r="S87" s="4">
        <v>0</v>
      </c>
      <c r="T87" s="4">
        <v>0</v>
      </c>
      <c r="U87" s="3">
        <v>0</v>
      </c>
      <c r="V87" s="4">
        <v>0</v>
      </c>
      <c r="W87" s="4">
        <v>0</v>
      </c>
      <c r="X87" s="3">
        <v>0</v>
      </c>
      <c r="Y87" s="4">
        <v>0</v>
      </c>
      <c r="Z87" s="4">
        <v>0</v>
      </c>
      <c r="AA87" s="3">
        <v>0</v>
      </c>
      <c r="AB87" s="4">
        <v>0</v>
      </c>
      <c r="AC87" s="4">
        <v>0</v>
      </c>
      <c r="AD87" s="3">
        <f>SUM(E87,H87,K87,Q87,T87,W87,N87,Z87,AC87)</f>
        <v>3.5</v>
      </c>
      <c r="AE87" s="11">
        <f t="shared" si="2"/>
        <v>38.888888888888893</v>
      </c>
      <c r="AJ87" s="3">
        <v>40</v>
      </c>
      <c r="AK87" s="4">
        <v>67</v>
      </c>
      <c r="AL87" s="14">
        <v>-0.58274799277347333</v>
      </c>
      <c r="AM87" s="15">
        <v>-0.59197895509850595</v>
      </c>
      <c r="AN87" s="3">
        <v>24</v>
      </c>
      <c r="AO87" s="4">
        <v>1</v>
      </c>
      <c r="AP87" s="4">
        <v>0</v>
      </c>
      <c r="AQ87" s="4">
        <v>0</v>
      </c>
      <c r="AR87" s="13">
        <v>1.6666666666666667</v>
      </c>
      <c r="AS87" s="3">
        <v>4</v>
      </c>
      <c r="AT87" s="4">
        <v>4</v>
      </c>
      <c r="AU87" s="4">
        <v>2</v>
      </c>
      <c r="AV87" s="4">
        <v>5</v>
      </c>
      <c r="AW87" s="4">
        <v>4</v>
      </c>
      <c r="AX87" t="s">
        <v>81</v>
      </c>
    </row>
    <row r="88" spans="1:50" x14ac:dyDescent="0.3">
      <c r="A88" s="4">
        <v>86</v>
      </c>
      <c r="B88" s="4" t="s">
        <v>88</v>
      </c>
      <c r="C88" s="3">
        <v>0</v>
      </c>
      <c r="D88" s="4">
        <v>0</v>
      </c>
      <c r="E88" s="4">
        <v>0</v>
      </c>
      <c r="F88" s="3">
        <v>0</v>
      </c>
      <c r="G88" s="4">
        <v>0.5</v>
      </c>
      <c r="H88" s="4">
        <v>0.5</v>
      </c>
      <c r="I88" s="3">
        <v>0</v>
      </c>
      <c r="J88" s="4">
        <v>0</v>
      </c>
      <c r="K88" s="4">
        <v>0</v>
      </c>
      <c r="L88" s="3">
        <v>0</v>
      </c>
      <c r="M88" s="4">
        <v>0</v>
      </c>
      <c r="N88" s="4">
        <v>0</v>
      </c>
      <c r="O88" s="3">
        <v>0.5</v>
      </c>
      <c r="P88" s="4">
        <v>0.5</v>
      </c>
      <c r="Q88" s="4">
        <v>0.5</v>
      </c>
      <c r="R88" s="3">
        <v>0</v>
      </c>
      <c r="S88" s="4">
        <v>0</v>
      </c>
      <c r="T88" s="4">
        <v>0</v>
      </c>
      <c r="U88" s="3">
        <v>0</v>
      </c>
      <c r="V88" s="4">
        <v>0</v>
      </c>
      <c r="W88" s="4">
        <v>0</v>
      </c>
      <c r="X88" s="3">
        <v>0</v>
      </c>
      <c r="Y88" s="4">
        <v>0</v>
      </c>
      <c r="Z88" s="4">
        <v>0</v>
      </c>
      <c r="AA88" s="3">
        <v>0</v>
      </c>
      <c r="AB88" s="4">
        <v>0</v>
      </c>
      <c r="AC88" s="4">
        <v>0</v>
      </c>
      <c r="AD88" s="3">
        <f>SUM(E88,H88,K88,Q88,T88,W88,N88,Z88,AC88)</f>
        <v>1</v>
      </c>
      <c r="AE88" s="11">
        <f t="shared" si="2"/>
        <v>11.111111111111111</v>
      </c>
      <c r="AF88" s="12">
        <v>65.319999999999993</v>
      </c>
      <c r="AG88" s="13">
        <v>72.972499999999997</v>
      </c>
      <c r="AJ88" s="3">
        <v>20</v>
      </c>
      <c r="AK88" s="4">
        <v>27</v>
      </c>
      <c r="AL88" s="14">
        <v>-0.82881833996751175</v>
      </c>
      <c r="AM88" s="15">
        <v>-6.7819774395961194E-2</v>
      </c>
      <c r="AN88" s="3">
        <v>23</v>
      </c>
      <c r="AO88" s="4">
        <v>2</v>
      </c>
      <c r="AP88" s="4">
        <v>3</v>
      </c>
      <c r="AQ88" s="4">
        <v>0</v>
      </c>
      <c r="AR88" s="13">
        <v>1.6666666666666667</v>
      </c>
      <c r="AS88" s="3">
        <v>2</v>
      </c>
      <c r="AT88" s="4">
        <v>2</v>
      </c>
      <c r="AU88" s="4">
        <v>1</v>
      </c>
      <c r="AV88" s="4">
        <v>5</v>
      </c>
      <c r="AW88" s="4">
        <v>4</v>
      </c>
      <c r="AX88" t="s">
        <v>82</v>
      </c>
    </row>
    <row r="89" spans="1:50" x14ac:dyDescent="0.3">
      <c r="A89" s="4">
        <v>87</v>
      </c>
      <c r="B89" s="4" t="s">
        <v>89</v>
      </c>
      <c r="C89" s="3">
        <v>1</v>
      </c>
      <c r="D89" s="4">
        <v>1</v>
      </c>
      <c r="E89" s="4">
        <v>1</v>
      </c>
      <c r="F89" s="3">
        <v>0</v>
      </c>
      <c r="G89" s="4">
        <v>0</v>
      </c>
      <c r="H89" s="4">
        <v>0</v>
      </c>
      <c r="I89" s="3">
        <v>0</v>
      </c>
      <c r="J89" s="4">
        <v>0</v>
      </c>
      <c r="K89" s="4">
        <v>0</v>
      </c>
      <c r="L89" s="3">
        <v>1</v>
      </c>
      <c r="M89" s="4">
        <v>1</v>
      </c>
      <c r="N89" s="4">
        <v>1</v>
      </c>
      <c r="O89" s="3">
        <v>1</v>
      </c>
      <c r="P89" s="4">
        <v>1</v>
      </c>
      <c r="Q89" s="4">
        <v>1</v>
      </c>
      <c r="R89" s="3">
        <v>0</v>
      </c>
      <c r="S89" s="4">
        <v>0</v>
      </c>
      <c r="T89" s="4">
        <v>0</v>
      </c>
      <c r="U89" s="3">
        <v>0</v>
      </c>
      <c r="V89" s="4">
        <v>0</v>
      </c>
      <c r="W89" s="4">
        <v>0</v>
      </c>
      <c r="X89" s="3">
        <v>0</v>
      </c>
      <c r="Y89" s="4">
        <v>0</v>
      </c>
      <c r="Z89" s="4">
        <v>0</v>
      </c>
      <c r="AA89" s="3">
        <v>0</v>
      </c>
      <c r="AB89" s="4">
        <v>0</v>
      </c>
      <c r="AC89" s="4">
        <v>0</v>
      </c>
      <c r="AD89" s="3">
        <f>SUM(E89,H89,K89,Q89,T89,W89,N89,Z89,AC89)</f>
        <v>3</v>
      </c>
      <c r="AE89" s="11">
        <f t="shared" si="2"/>
        <v>33.333333333333329</v>
      </c>
      <c r="AF89" s="12">
        <v>51.3</v>
      </c>
      <c r="AG89" s="13">
        <v>67.2</v>
      </c>
      <c r="AH89" s="12">
        <v>45.136054421768705</v>
      </c>
      <c r="AI89" s="13">
        <v>100</v>
      </c>
      <c r="AJ89" s="3">
        <v>45</v>
      </c>
      <c r="AK89" s="4">
        <v>59</v>
      </c>
      <c r="AL89" s="14">
        <v>-1.0748886871615475</v>
      </c>
      <c r="AM89" s="15">
        <v>-3.8561353492386541E-2</v>
      </c>
      <c r="AN89" s="3">
        <v>23</v>
      </c>
      <c r="AO89" s="4">
        <v>1</v>
      </c>
      <c r="AP89" s="4">
        <v>0</v>
      </c>
      <c r="AQ89" s="4">
        <v>0</v>
      </c>
      <c r="AS89" s="3">
        <v>5</v>
      </c>
      <c r="AT89" s="4">
        <v>3</v>
      </c>
      <c r="AU89" s="4">
        <v>4</v>
      </c>
      <c r="AV89" s="4">
        <v>5</v>
      </c>
      <c r="AW89" s="4">
        <v>3</v>
      </c>
      <c r="AX89" t="s">
        <v>45</v>
      </c>
    </row>
    <row r="90" spans="1:50" x14ac:dyDescent="0.3">
      <c r="A90" s="4">
        <v>88</v>
      </c>
      <c r="B90" s="4" t="s">
        <v>90</v>
      </c>
      <c r="C90" s="3">
        <v>0</v>
      </c>
      <c r="D90" s="4">
        <v>0</v>
      </c>
      <c r="E90" s="4">
        <v>0</v>
      </c>
      <c r="F90" s="3">
        <v>0</v>
      </c>
      <c r="G90" s="4">
        <v>0</v>
      </c>
      <c r="H90" s="4">
        <v>0</v>
      </c>
      <c r="I90" s="3">
        <v>0</v>
      </c>
      <c r="J90" s="4">
        <v>0</v>
      </c>
      <c r="K90" s="4">
        <v>0</v>
      </c>
      <c r="L90" s="3">
        <v>0</v>
      </c>
      <c r="M90" s="4">
        <v>0</v>
      </c>
      <c r="N90" s="4">
        <v>0</v>
      </c>
      <c r="O90" s="3">
        <v>1</v>
      </c>
      <c r="P90" s="4">
        <v>1</v>
      </c>
      <c r="Q90" s="4">
        <v>1</v>
      </c>
      <c r="R90" s="3">
        <v>0</v>
      </c>
      <c r="S90" s="4">
        <v>0.5</v>
      </c>
      <c r="T90" s="4">
        <v>0.5</v>
      </c>
      <c r="U90" s="3">
        <v>0</v>
      </c>
      <c r="V90" s="4">
        <v>0</v>
      </c>
      <c r="W90" s="4">
        <v>0</v>
      </c>
      <c r="X90" s="3">
        <v>0</v>
      </c>
      <c r="Y90" s="4">
        <v>0</v>
      </c>
      <c r="Z90" s="4">
        <v>0</v>
      </c>
      <c r="AA90" s="3">
        <v>0</v>
      </c>
      <c r="AB90" s="4">
        <v>0</v>
      </c>
      <c r="AC90" s="4">
        <v>0</v>
      </c>
      <c r="AD90" s="3">
        <f>SUM(E90,H90,K90,Q90,T90,W90,N90,Z90,AC90)</f>
        <v>1.5</v>
      </c>
      <c r="AE90" s="11">
        <f t="shared" si="2"/>
        <v>16.666666666666664</v>
      </c>
      <c r="AJ90" s="3">
        <v>40</v>
      </c>
      <c r="AK90" s="4">
        <v>68</v>
      </c>
      <c r="AL90" s="14">
        <v>-9.0607298385397897E-2</v>
      </c>
      <c r="AM90" s="15"/>
      <c r="AN90" s="3">
        <v>21</v>
      </c>
      <c r="AO90" s="4">
        <v>1</v>
      </c>
      <c r="AP90" s="4">
        <v>0</v>
      </c>
      <c r="AQ90" s="4">
        <v>1</v>
      </c>
      <c r="AR90" s="13">
        <v>3</v>
      </c>
      <c r="AS90" s="3">
        <v>2</v>
      </c>
      <c r="AT90" s="4">
        <v>5</v>
      </c>
      <c r="AU90" s="4">
        <v>4</v>
      </c>
      <c r="AV90" s="4">
        <v>4</v>
      </c>
      <c r="AW90" s="4">
        <v>4</v>
      </c>
      <c r="AX90" t="s">
        <v>4</v>
      </c>
    </row>
    <row r="95" spans="1:50" x14ac:dyDescent="0.3">
      <c r="AE95" s="13"/>
      <c r="AL95" s="14"/>
      <c r="AM95" s="15"/>
      <c r="AR95" s="13"/>
    </row>
    <row r="96" spans="1:50" x14ac:dyDescent="0.3">
      <c r="AL96" s="14"/>
      <c r="AM96" s="15"/>
    </row>
    <row r="100" spans="1:44" x14ac:dyDescent="0.3">
      <c r="AE100" s="11"/>
      <c r="AL100" s="14"/>
      <c r="AM100" s="15"/>
      <c r="AR100" s="13"/>
    </row>
    <row r="101" spans="1:44" x14ac:dyDescent="0.3">
      <c r="A101" s="16"/>
      <c r="AE101" s="11"/>
      <c r="AL101" s="14"/>
      <c r="AM101" s="15"/>
    </row>
    <row r="102" spans="1:44" x14ac:dyDescent="0.3">
      <c r="AE102" s="11"/>
      <c r="AL102" s="14"/>
      <c r="AM102" s="15"/>
      <c r="AR102" s="13"/>
    </row>
  </sheetData>
  <sortState xmlns:xlrd2="http://schemas.microsoft.com/office/spreadsheetml/2017/richdata2" ref="A3:AZ90">
    <sortCondition ref="A3:A90"/>
  </sortState>
  <mergeCells count="17">
    <mergeCell ref="AS1:AX1"/>
    <mergeCell ref="A1:B1"/>
    <mergeCell ref="AH1:AI1"/>
    <mergeCell ref="AD1:AE1"/>
    <mergeCell ref="AJ1:AK1"/>
    <mergeCell ref="AL1:AM1"/>
    <mergeCell ref="AN1:AR1"/>
    <mergeCell ref="U1:W1"/>
    <mergeCell ref="X1:Z1"/>
    <mergeCell ref="AA1:AC1"/>
    <mergeCell ref="L1:N1"/>
    <mergeCell ref="AF1:AG1"/>
    <mergeCell ref="C1:E1"/>
    <mergeCell ref="F1:H1"/>
    <mergeCell ref="I1:K1"/>
    <mergeCell ref="O1:Q1"/>
    <mergeCell ref="R1:T1"/>
  </mergeCells>
  <phoneticPr fontId="2"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Mühling, Tobias</cp:lastModifiedBy>
  <dcterms:created xsi:type="dcterms:W3CDTF">2025-01-21T11:20:27Z</dcterms:created>
  <dcterms:modified xsi:type="dcterms:W3CDTF">2025-08-23T06:48:14Z</dcterms:modified>
</cp:coreProperties>
</file>