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-paper\1-Salim-VSR\revision\"/>
    </mc:Choice>
  </mc:AlternateContent>
  <bookViews>
    <workbookView xWindow="0" yWindow="0" windowWidth="23040" windowHeight="8760" tabRatio="500"/>
  </bookViews>
  <sheets>
    <sheet name="Heatshock Experiment Axin RNAi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3" i="1"/>
  <c r="K4" i="1"/>
  <c r="K5" i="1"/>
  <c r="K9" i="1"/>
  <c r="L7" i="1"/>
  <c r="L6" i="1"/>
  <c r="L5" i="1"/>
  <c r="L4" i="1"/>
  <c r="L3" i="1"/>
  <c r="J7" i="1"/>
  <c r="J3" i="1"/>
  <c r="J5" i="1"/>
  <c r="J6" i="1"/>
  <c r="J4" i="1"/>
  <c r="J9" i="1"/>
  <c r="G20" i="1"/>
  <c r="F20" i="1"/>
  <c r="E20" i="1"/>
  <c r="D20" i="1"/>
  <c r="C20" i="1"/>
  <c r="B20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<sst xmlns="http://schemas.openxmlformats.org/spreadsheetml/2006/main" count="44" uniqueCount="22">
  <si>
    <t>Phenotypes</t>
  </si>
  <si>
    <t>WT</t>
  </si>
  <si>
    <t>EE</t>
  </si>
  <si>
    <t>Cuticle Crumbs</t>
  </si>
  <si>
    <t>Double Abdomen</t>
  </si>
  <si>
    <t>Double Abdomen with DCD</t>
  </si>
  <si>
    <t>Head Defects</t>
  </si>
  <si>
    <t>Sum</t>
  </si>
  <si>
    <t>Axin heat-shock experiment (heat-shock 10-13/ 13-16h AEL)</t>
  </si>
  <si>
    <t>EL-2 (-)</t>
  </si>
  <si>
    <t>EL-1 (+)</t>
  </si>
  <si>
    <t>EL-1 (-)</t>
  </si>
  <si>
    <t>EL-2 (+)</t>
  </si>
  <si>
    <t>EL-3 (-)</t>
  </si>
  <si>
    <t>EL-3 (+)</t>
  </si>
  <si>
    <t>Summary</t>
  </si>
  <si>
    <t>No Heatshock</t>
  </si>
  <si>
    <t>Heatshock</t>
  </si>
  <si>
    <t xml:space="preserve">For No Heat shock (-) overnight egg lay was used for cuticle prep to have many embryos for analysis. </t>
  </si>
  <si>
    <t>EL-1: Egg Lay 1 and so on.</t>
  </si>
  <si>
    <t>%</t>
  </si>
  <si>
    <t>Explanation: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</si>
</sst>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1" fillId="0" borderId="2" xfId="0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0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11" xfId="0" applyFont="1" applyBorder="1" applyAlignment="1">
      <alignment vertical="center" wrapText="1"/>
    </xf>
    <xf numFmtId="0" fontId="1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8" xfId="0" applyFont="1" applyBorder="1"/>
    <xf numFmtId="0" fontId="0" fillId="0" borderId="12" xfId="0" applyFont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2" borderId="0" xfId="0" applyFill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'Heatshock Experiment Axin RNAi'!$A$3</c:f>
              <c:strCache>
                <c:ptCount val="1"/>
                <c:pt idx="0">
                  <c:v>WT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RNAi'!$B$3:$G$3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A-4704-9976-60E573CF8376}"/>
            </c:ext>
          </c:extLst>
        </c:ser>
        <c:ser>
          <c:idx val="1"/>
          <c:order val="1"/>
          <c:tx>
            <c:strRef>
              <c:f>'Heatshock Experiment Axin RNAi'!$A$4</c:f>
              <c:strCache>
                <c:ptCount val="1"/>
                <c:pt idx="0">
                  <c:v>EE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RNAi'!$B$4:$G$4</c:f>
              <c:numCache>
                <c:formatCode>General</c:formatCode>
                <c:ptCount val="6"/>
                <c:pt idx="0">
                  <c:v>73</c:v>
                </c:pt>
                <c:pt idx="1">
                  <c:v>2</c:v>
                </c:pt>
                <c:pt idx="2">
                  <c:v>50</c:v>
                </c:pt>
                <c:pt idx="3">
                  <c:v>0</c:v>
                </c:pt>
                <c:pt idx="4">
                  <c:v>45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A-4704-9976-60E573CF8376}"/>
            </c:ext>
          </c:extLst>
        </c:ser>
        <c:ser>
          <c:idx val="2"/>
          <c:order val="2"/>
          <c:tx>
            <c:strRef>
              <c:f>'Heatshock Experiment Axin RNAi'!$A$5</c:f>
              <c:strCache>
                <c:ptCount val="1"/>
                <c:pt idx="0">
                  <c:v>Cuticle Crumbs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RNAi'!$B$5:$G$5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A-4704-9976-60E573CF8376}"/>
            </c:ext>
          </c:extLst>
        </c:ser>
        <c:ser>
          <c:idx val="3"/>
          <c:order val="3"/>
          <c:tx>
            <c:strRef>
              <c:f>'Heatshock Experiment Axin RNAi'!$A$6</c:f>
              <c:strCache>
                <c:ptCount val="1"/>
                <c:pt idx="0">
                  <c:v>Double Abdomen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3A-4704-9976-60E573CF8376}"/>
            </c:ext>
          </c:extLst>
        </c:ser>
        <c:ser>
          <c:idx val="4"/>
          <c:order val="4"/>
          <c:tx>
            <c:strRef>
              <c:f>'Heatshock Experiment Axin RNAi'!$A$7</c:f>
              <c:strCache>
                <c:ptCount val="1"/>
                <c:pt idx="0">
                  <c:v>Double Abdomen with DCD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3A-4704-9976-60E573CF8376}"/>
            </c:ext>
          </c:extLst>
        </c:ser>
        <c:ser>
          <c:idx val="5"/>
          <c:order val="5"/>
          <c:tx>
            <c:strRef>
              <c:f>'Heatshock Experiment Axin RNAi'!#REF!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3A-4704-9976-60E573CF8376}"/>
            </c:ext>
          </c:extLst>
        </c:ser>
        <c:ser>
          <c:idx val="6"/>
          <c:order val="6"/>
          <c:tx>
            <c:strRef>
              <c:f>'Heatshock Experiment Axin RNAi'!$A$8</c:f>
              <c:strCache>
                <c:ptCount val="1"/>
                <c:pt idx="0">
                  <c:v>Head Defects</c:v>
                </c:pt>
              </c:strCache>
            </c:strRef>
          </c:tx>
          <c:invertIfNegative val="0"/>
          <c:cat>
            <c:strRef>
              <c:f>'Heatshock Experiment Axin RNAi'!$B$2:$G$2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RNAi'!$B$8:$G$8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3A-4704-9976-60E573CF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5315592"/>
        <c:axId val="2029760024"/>
      </c:barChart>
      <c:catAx>
        <c:axId val="2085315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9760024"/>
        <c:crosses val="autoZero"/>
        <c:auto val="1"/>
        <c:lblAlgn val="ctr"/>
        <c:lblOffset val="100"/>
        <c:noMultiLvlLbl val="0"/>
      </c:catAx>
      <c:valAx>
        <c:axId val="2029760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5315592"/>
        <c:crosses val="autoZero"/>
        <c:crossBetween val="between"/>
      </c:valAx>
    </c:plotArea>
    <c:legend>
      <c:legendPos val="b"/>
      <c:legendEntry>
        <c:idx val="5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'Heatshock Experiment Axin RNAi'!$A$14</c:f>
              <c:strCache>
                <c:ptCount val="1"/>
                <c:pt idx="0">
                  <c:v>WT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RNAi'!$B$14:$G$14</c:f>
              <c:numCache>
                <c:formatCode>General</c:formatCode>
                <c:ptCount val="6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5-4ADC-9BDD-91D88004DF46}"/>
            </c:ext>
          </c:extLst>
        </c:ser>
        <c:ser>
          <c:idx val="1"/>
          <c:order val="1"/>
          <c:tx>
            <c:strRef>
              <c:f>'Heatshock Experiment Axin RNAi'!$A$15</c:f>
              <c:strCache>
                <c:ptCount val="1"/>
                <c:pt idx="0">
                  <c:v>EE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RNAi'!$B$15:$G$15</c:f>
              <c:numCache>
                <c:formatCode>General</c:formatCode>
                <c:ptCount val="6"/>
                <c:pt idx="0">
                  <c:v>102</c:v>
                </c:pt>
                <c:pt idx="1">
                  <c:v>17</c:v>
                </c:pt>
                <c:pt idx="2">
                  <c:v>72</c:v>
                </c:pt>
                <c:pt idx="3">
                  <c:v>5</c:v>
                </c:pt>
                <c:pt idx="4">
                  <c:v>60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5-4ADC-9BDD-91D88004DF46}"/>
            </c:ext>
          </c:extLst>
        </c:ser>
        <c:ser>
          <c:idx val="2"/>
          <c:order val="2"/>
          <c:tx>
            <c:strRef>
              <c:f>'Heatshock Experiment Axin RNAi'!$A$16</c:f>
              <c:strCache>
                <c:ptCount val="1"/>
                <c:pt idx="0">
                  <c:v>Cuticle Crumbs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RNAi'!$B$16:$G$16</c:f>
              <c:numCache>
                <c:formatCode>General</c:formatCode>
                <c:ptCount val="6"/>
                <c:pt idx="0">
                  <c:v>8</c:v>
                </c:pt>
                <c:pt idx="1">
                  <c:v>3</c:v>
                </c:pt>
                <c:pt idx="2">
                  <c:v>34</c:v>
                </c:pt>
                <c:pt idx="3">
                  <c:v>6</c:v>
                </c:pt>
                <c:pt idx="4">
                  <c:v>52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5-4ADC-9BDD-91D88004DF46}"/>
            </c:ext>
          </c:extLst>
        </c:ser>
        <c:ser>
          <c:idx val="3"/>
          <c:order val="3"/>
          <c:tx>
            <c:strRef>
              <c:f>'Heatshock Experiment Axin RNAi'!$A$17</c:f>
              <c:strCache>
                <c:ptCount val="1"/>
                <c:pt idx="0">
                  <c:v>Double Abdomen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RNAi'!$B$17:$G$17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05-4ADC-9BDD-91D88004DF46}"/>
            </c:ext>
          </c:extLst>
        </c:ser>
        <c:ser>
          <c:idx val="4"/>
          <c:order val="4"/>
          <c:tx>
            <c:strRef>
              <c:f>'Heatshock Experiment Axin RNAi'!$A$18</c:f>
              <c:strCache>
                <c:ptCount val="1"/>
                <c:pt idx="0">
                  <c:v>Double Abdomen with DCD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RNAi'!$B$18:$G$18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05-4ADC-9BDD-91D88004DF46}"/>
            </c:ext>
          </c:extLst>
        </c:ser>
        <c:ser>
          <c:idx val="5"/>
          <c:order val="5"/>
          <c:tx>
            <c:strRef>
              <c:f>'Heatshock Experiment Axin RNAi'!#REF!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05-4ADC-9BDD-91D88004DF46}"/>
            </c:ext>
          </c:extLst>
        </c:ser>
        <c:ser>
          <c:idx val="6"/>
          <c:order val="6"/>
          <c:tx>
            <c:strRef>
              <c:f>'Heatshock Experiment Axin RNAi'!$A$19</c:f>
              <c:strCache>
                <c:ptCount val="1"/>
                <c:pt idx="0">
                  <c:v>Head Defects</c:v>
                </c:pt>
              </c:strCache>
            </c:strRef>
          </c:tx>
          <c:invertIfNegative val="0"/>
          <c:cat>
            <c:strRef>
              <c:f>'Heatshock Experiment Axin RNAi'!$B$13:$G$13</c:f>
              <c:strCache>
                <c:ptCount val="6"/>
                <c:pt idx="0">
                  <c:v>EL-1 (-)</c:v>
                </c:pt>
                <c:pt idx="1">
                  <c:v>EL-1 (+)</c:v>
                </c:pt>
                <c:pt idx="2">
                  <c:v>EL-2 (-)</c:v>
                </c:pt>
                <c:pt idx="3">
                  <c:v>EL-2 (+)</c:v>
                </c:pt>
                <c:pt idx="4">
                  <c:v>EL-3 (-)</c:v>
                </c:pt>
                <c:pt idx="5">
                  <c:v>EL-3 (+)</c:v>
                </c:pt>
              </c:strCache>
            </c:strRef>
          </c:cat>
          <c:val>
            <c:numRef>
              <c:f>'Heatshock Experiment Axin RNAi'!$B$19:$G$19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05-4ADC-9BDD-91D88004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6233720"/>
        <c:axId val="2084987048"/>
      </c:barChart>
      <c:catAx>
        <c:axId val="2086233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84987048"/>
        <c:crosses val="autoZero"/>
        <c:auto val="1"/>
        <c:lblAlgn val="ctr"/>
        <c:lblOffset val="100"/>
        <c:noMultiLvlLbl val="0"/>
      </c:catAx>
      <c:valAx>
        <c:axId val="2084987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6233720"/>
        <c:crosses val="autoZero"/>
        <c:crossBetween val="between"/>
      </c:valAx>
    </c:plotArea>
    <c:legend>
      <c:legendPos val="b"/>
      <c:legendEntry>
        <c:idx val="5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'Heatshock Experiment Axin RNAi'!$I$3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6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E-4AD9-B77D-9BE1A8222DE1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'Heatshock Experiment Axin RNAi'!$J$2:$K$2</c:f>
              <c:strCache>
                <c:ptCount val="2"/>
                <c:pt idx="0">
                  <c:v>No Heatshock</c:v>
                </c:pt>
                <c:pt idx="1">
                  <c:v>Heatshock</c:v>
                </c:pt>
              </c:strCache>
            </c:strRef>
          </c:cat>
          <c:val>
            <c:numRef>
              <c:f>'Heatshock Experiment Axin RNAi'!$J$3:$K$3</c:f>
              <c:numCache>
                <c:formatCode>General</c:formatCode>
                <c:ptCount val="2"/>
                <c:pt idx="0">
                  <c:v>15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E-4AD9-B77D-9BE1A8222DE1}"/>
            </c:ext>
          </c:extLst>
        </c:ser>
        <c:ser>
          <c:idx val="1"/>
          <c:order val="1"/>
          <c:tx>
            <c:strRef>
              <c:f>'Heatshock Experiment Axin RNAi'!$I$4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chemeClr val="accent6">
                <a:lumMod val="75000"/>
                <a:alpha val="76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'Heatshock Experiment Axin RNAi'!$J$2:$K$2</c:f>
              <c:strCache>
                <c:ptCount val="2"/>
                <c:pt idx="0">
                  <c:v>No Heatshock</c:v>
                </c:pt>
                <c:pt idx="1">
                  <c:v>Heatshock</c:v>
                </c:pt>
              </c:strCache>
            </c:strRef>
          </c:cat>
          <c:val>
            <c:numRef>
              <c:f>'Heatshock Experiment Axin RNAi'!$J$4:$K$4</c:f>
              <c:numCache>
                <c:formatCode>General</c:formatCode>
                <c:ptCount val="2"/>
                <c:pt idx="0">
                  <c:v>402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E-4AD9-B77D-9BE1A8222DE1}"/>
            </c:ext>
          </c:extLst>
        </c:ser>
        <c:ser>
          <c:idx val="2"/>
          <c:order val="2"/>
          <c:tx>
            <c:strRef>
              <c:f>'Heatshock Experiment Axin RNAi'!$I$5</c:f>
              <c:strCache>
                <c:ptCount val="1"/>
                <c:pt idx="0">
                  <c:v>Cuticle Crumbs</c:v>
                </c:pt>
              </c:strCache>
            </c:strRef>
          </c:tx>
          <c:spPr>
            <a:solidFill>
              <a:schemeClr val="accent2">
                <a:lumMod val="75000"/>
                <a:alpha val="76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'Heatshock Experiment Axin RNAi'!$J$2:$K$2</c:f>
              <c:strCache>
                <c:ptCount val="2"/>
                <c:pt idx="0">
                  <c:v>No Heatshock</c:v>
                </c:pt>
                <c:pt idx="1">
                  <c:v>Heatshock</c:v>
                </c:pt>
              </c:strCache>
            </c:strRef>
          </c:cat>
          <c:val>
            <c:numRef>
              <c:f>'Heatshock Experiment Axin RNAi'!$J$5:$K$5</c:f>
              <c:numCache>
                <c:formatCode>General</c:formatCode>
                <c:ptCount val="2"/>
                <c:pt idx="0">
                  <c:v>95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E-4AD9-B77D-9BE1A8222DE1}"/>
            </c:ext>
          </c:extLst>
        </c:ser>
        <c:ser>
          <c:idx val="3"/>
          <c:order val="3"/>
          <c:tx>
            <c:strRef>
              <c:f>'Heatshock Experiment Axin RNAi'!$I$6</c:f>
              <c:strCache>
                <c:ptCount val="1"/>
                <c:pt idx="0">
                  <c:v>Double Abdomen</c:v>
                </c:pt>
              </c:strCache>
            </c:strRef>
          </c:tx>
          <c:spPr>
            <a:solidFill>
              <a:srgbClr val="008000">
                <a:alpha val="76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AD9-B77D-9BE1A8222D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'Heatshock Experiment Axin RNAi'!$J$2:$K$2</c:f>
              <c:strCache>
                <c:ptCount val="2"/>
                <c:pt idx="0">
                  <c:v>No Heatshock</c:v>
                </c:pt>
                <c:pt idx="1">
                  <c:v>Heatshock</c:v>
                </c:pt>
              </c:strCache>
            </c:strRef>
          </c:cat>
          <c:val>
            <c:numRef>
              <c:f>'Heatshock Experiment Axin RNAi'!$J$6:$K$6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EE-4AD9-B77D-9BE1A8222DE1}"/>
            </c:ext>
          </c:extLst>
        </c:ser>
        <c:ser>
          <c:idx val="4"/>
          <c:order val="4"/>
          <c:tx>
            <c:strRef>
              <c:f>'Heatshock Experiment Axin RNAi'!$I$7</c:f>
              <c:strCache>
                <c:ptCount val="1"/>
                <c:pt idx="0">
                  <c:v>Head Defects</c:v>
                </c:pt>
              </c:strCache>
            </c:strRef>
          </c:tx>
          <c:spPr>
            <a:solidFill>
              <a:srgbClr val="FFFF00">
                <a:alpha val="76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EE-4AD9-B77D-9BE1A8222D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'Heatshock Experiment Axin RNAi'!$J$2:$K$2</c:f>
              <c:strCache>
                <c:ptCount val="2"/>
                <c:pt idx="0">
                  <c:v>No Heatshock</c:v>
                </c:pt>
                <c:pt idx="1">
                  <c:v>Heatshock</c:v>
                </c:pt>
              </c:strCache>
            </c:strRef>
          </c:cat>
          <c:val>
            <c:numRef>
              <c:f>'Heatshock Experiment Axin RNAi'!$J$7:$K$7</c:f>
              <c:numCache>
                <c:formatCode>General</c:formatCode>
                <c:ptCount val="2"/>
                <c:pt idx="0">
                  <c:v>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EE-4AD9-B77D-9BE1A8222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5685896"/>
        <c:axId val="2085295512"/>
      </c:barChart>
      <c:catAx>
        <c:axId val="2085685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0">
                <a:solidFill>
                  <a:schemeClr val="tx1"/>
                </a:solidFill>
              </a:defRPr>
            </a:pPr>
            <a:endParaRPr lang="en-US"/>
          </a:p>
        </c:txPr>
        <c:crossAx val="2085295512"/>
        <c:crosses val="autoZero"/>
        <c:auto val="1"/>
        <c:lblAlgn val="ctr"/>
        <c:lblOffset val="100"/>
        <c:noMultiLvlLbl val="0"/>
      </c:catAx>
      <c:valAx>
        <c:axId val="2085295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en-US"/>
          </a:p>
        </c:txPr>
        <c:crossAx val="20856858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21</xdr:row>
      <xdr:rowOff>50800</xdr:rowOff>
    </xdr:from>
    <xdr:to>
      <xdr:col>7</xdr:col>
      <xdr:colOff>152400</xdr:colOff>
      <xdr:row>36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317500</xdr:colOff>
      <xdr:row>21</xdr:row>
      <xdr:rowOff>50800</xdr:rowOff>
    </xdr:from>
    <xdr:to>
      <xdr:col>13</xdr:col>
      <xdr:colOff>787400</xdr:colOff>
      <xdr:row>36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384464</xdr:colOff>
      <xdr:row>21</xdr:row>
      <xdr:rowOff>55417</xdr:rowOff>
    </xdr:from>
    <xdr:to>
      <xdr:col>19</xdr:col>
      <xdr:colOff>143164</xdr:colOff>
      <xdr:row>36</xdr:row>
      <xdr:rowOff>106217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55" zoomScaleNormal="55" workbookViewId="0">
      <selection activeCell="I18" sqref="I18"/>
    </sheetView>
  </sheetViews>
  <sheetFormatPr defaultColWidth="11" defaultRowHeight="15.75" x14ac:dyDescent="0.25"/>
  <cols>
    <col min="1" max="1" width="23.5" bestFit="1" customWidth="1"/>
    <col min="9" max="9" width="24.125" bestFit="1" customWidth="1"/>
    <col min="10" max="10" width="12.875" bestFit="1" customWidth="1"/>
  </cols>
  <sheetData>
    <row r="1" spans="1:12" ht="16.5" thickBot="1" x14ac:dyDescent="0.3">
      <c r="A1" s="20" t="s">
        <v>8</v>
      </c>
      <c r="B1" s="21"/>
      <c r="C1" s="21"/>
      <c r="D1" s="21"/>
      <c r="E1" s="21"/>
      <c r="F1" s="21"/>
      <c r="G1" s="22"/>
      <c r="I1" s="23" t="s">
        <v>15</v>
      </c>
      <c r="J1" s="24"/>
      <c r="K1" s="24"/>
      <c r="L1" s="25"/>
    </row>
    <row r="2" spans="1:12" s="1" customFormat="1" x14ac:dyDescent="0.25">
      <c r="A2" s="4" t="s">
        <v>0</v>
      </c>
      <c r="B2" s="3" t="s">
        <v>11</v>
      </c>
      <c r="C2" s="3" t="s">
        <v>10</v>
      </c>
      <c r="D2" s="3" t="s">
        <v>9</v>
      </c>
      <c r="E2" s="3" t="s">
        <v>12</v>
      </c>
      <c r="F2" s="3" t="s">
        <v>13</v>
      </c>
      <c r="G2" s="5" t="s">
        <v>14</v>
      </c>
      <c r="I2" s="13" t="s">
        <v>0</v>
      </c>
      <c r="J2" s="14" t="s">
        <v>16</v>
      </c>
      <c r="K2" s="15" t="s">
        <v>17</v>
      </c>
      <c r="L2" s="17" t="s">
        <v>20</v>
      </c>
    </row>
    <row r="3" spans="1:12" x14ac:dyDescent="0.25">
      <c r="A3" s="6" t="s">
        <v>1</v>
      </c>
      <c r="B3" s="2">
        <v>0</v>
      </c>
      <c r="C3" s="2">
        <v>2</v>
      </c>
      <c r="D3" s="2">
        <v>0</v>
      </c>
      <c r="E3" s="2">
        <v>2</v>
      </c>
      <c r="F3" s="2">
        <v>0</v>
      </c>
      <c r="G3" s="7">
        <v>5</v>
      </c>
      <c r="I3" s="6" t="s">
        <v>1</v>
      </c>
      <c r="J3" s="2">
        <f t="shared" ref="J3:K5" si="0">B3+D3+F3+B14+D14+F14</f>
        <v>15</v>
      </c>
      <c r="K3" s="7">
        <f t="shared" si="0"/>
        <v>20</v>
      </c>
      <c r="L3" s="18">
        <f>K3/K9*100</f>
        <v>20.408163265306122</v>
      </c>
    </row>
    <row r="4" spans="1:12" x14ac:dyDescent="0.25">
      <c r="A4" s="6" t="s">
        <v>2</v>
      </c>
      <c r="B4" s="2">
        <v>73</v>
      </c>
      <c r="C4" s="2">
        <v>2</v>
      </c>
      <c r="D4" s="2">
        <v>50</v>
      </c>
      <c r="E4" s="2">
        <v>0</v>
      </c>
      <c r="F4" s="2">
        <v>45</v>
      </c>
      <c r="G4" s="7">
        <v>1</v>
      </c>
      <c r="I4" s="6" t="s">
        <v>2</v>
      </c>
      <c r="J4" s="2">
        <f t="shared" si="0"/>
        <v>402</v>
      </c>
      <c r="K4" s="7">
        <f t="shared" si="0"/>
        <v>30</v>
      </c>
      <c r="L4" s="18">
        <f>K4/K9*100</f>
        <v>30.612244897959183</v>
      </c>
    </row>
    <row r="5" spans="1:12" x14ac:dyDescent="0.25">
      <c r="A5" s="6" t="s">
        <v>3</v>
      </c>
      <c r="B5" s="2">
        <v>0</v>
      </c>
      <c r="C5" s="2">
        <v>1</v>
      </c>
      <c r="D5" s="2">
        <v>0</v>
      </c>
      <c r="E5" s="2">
        <v>1</v>
      </c>
      <c r="F5" s="2">
        <v>1</v>
      </c>
      <c r="G5" s="7">
        <v>0</v>
      </c>
      <c r="I5" s="6" t="s">
        <v>3</v>
      </c>
      <c r="J5" s="2">
        <f t="shared" si="0"/>
        <v>95</v>
      </c>
      <c r="K5" s="7">
        <f t="shared" si="0"/>
        <v>14</v>
      </c>
      <c r="L5" s="18">
        <f>K5/K9*100</f>
        <v>14.285714285714285</v>
      </c>
    </row>
    <row r="6" spans="1:12" x14ac:dyDescent="0.25">
      <c r="A6" s="6" t="s">
        <v>4</v>
      </c>
      <c r="B6" s="2">
        <v>0</v>
      </c>
      <c r="C6" s="2">
        <v>0</v>
      </c>
      <c r="D6" s="2">
        <v>0</v>
      </c>
      <c r="E6" s="2">
        <v>3</v>
      </c>
      <c r="F6" s="2">
        <v>0</v>
      </c>
      <c r="G6" s="7">
        <v>3</v>
      </c>
      <c r="I6" s="6" t="s">
        <v>4</v>
      </c>
      <c r="J6" s="2">
        <f>B6+D6+F6+B17+D17+F17</f>
        <v>0</v>
      </c>
      <c r="K6" s="7">
        <v>7</v>
      </c>
      <c r="L6" s="18">
        <f>K6/K9*100</f>
        <v>7.1428571428571423</v>
      </c>
    </row>
    <row r="7" spans="1:12" x14ac:dyDescent="0.25">
      <c r="A7" s="6" t="s">
        <v>5</v>
      </c>
      <c r="B7" s="2">
        <v>0</v>
      </c>
      <c r="C7" s="2">
        <v>0</v>
      </c>
      <c r="D7" s="2">
        <v>0</v>
      </c>
      <c r="E7" s="2">
        <v>1</v>
      </c>
      <c r="F7" s="2">
        <v>0</v>
      </c>
      <c r="G7" s="7">
        <v>0</v>
      </c>
      <c r="I7" s="6" t="s">
        <v>6</v>
      </c>
      <c r="J7" s="2">
        <f>B7+D7+F7+B18+D18+F18</f>
        <v>0</v>
      </c>
      <c r="K7" s="7">
        <f>G8+E8+C8+C19+E19+G19</f>
        <v>27</v>
      </c>
      <c r="L7" s="18">
        <f>K7/K9*100</f>
        <v>27.551020408163261</v>
      </c>
    </row>
    <row r="8" spans="1:12" ht="16.5" thickBot="1" x14ac:dyDescent="0.3">
      <c r="A8" s="6" t="s">
        <v>6</v>
      </c>
      <c r="B8" s="2">
        <v>0</v>
      </c>
      <c r="C8" s="2">
        <v>3</v>
      </c>
      <c r="D8" s="2">
        <v>0</v>
      </c>
      <c r="E8" s="2">
        <v>0</v>
      </c>
      <c r="F8" s="2">
        <v>0</v>
      </c>
      <c r="G8" s="7">
        <v>5</v>
      </c>
      <c r="I8" s="6"/>
      <c r="J8" s="2"/>
      <c r="K8" s="7"/>
      <c r="L8" s="18"/>
    </row>
    <row r="9" spans="1:12" ht="16.5" thickBot="1" x14ac:dyDescent="0.3">
      <c r="A9" s="10" t="s">
        <v>7</v>
      </c>
      <c r="B9" s="11">
        <f t="shared" ref="B9:G9" si="1">SUM(B3:B8)</f>
        <v>73</v>
      </c>
      <c r="C9" s="11">
        <f t="shared" si="1"/>
        <v>8</v>
      </c>
      <c r="D9" s="11">
        <f t="shared" si="1"/>
        <v>50</v>
      </c>
      <c r="E9" s="11">
        <f t="shared" si="1"/>
        <v>7</v>
      </c>
      <c r="F9" s="11">
        <f t="shared" si="1"/>
        <v>46</v>
      </c>
      <c r="G9" s="12">
        <f t="shared" si="1"/>
        <v>14</v>
      </c>
      <c r="I9" s="10" t="s">
        <v>7</v>
      </c>
      <c r="J9" s="11">
        <f>SUM(J3:J8)</f>
        <v>512</v>
      </c>
      <c r="K9" s="12">
        <f>SUM(K3:K8)</f>
        <v>98</v>
      </c>
      <c r="L9" s="19"/>
    </row>
    <row r="11" spans="1:12" ht="16.5" thickBot="1" x14ac:dyDescent="0.3"/>
    <row r="12" spans="1:12" ht="16.5" thickBot="1" x14ac:dyDescent="0.3">
      <c r="A12" s="20" t="s">
        <v>8</v>
      </c>
      <c r="B12" s="21"/>
      <c r="C12" s="21"/>
      <c r="D12" s="21"/>
      <c r="E12" s="21"/>
      <c r="F12" s="21"/>
      <c r="G12" s="22"/>
    </row>
    <row r="13" spans="1:12" x14ac:dyDescent="0.25">
      <c r="A13" s="13" t="s">
        <v>0</v>
      </c>
      <c r="B13" s="14" t="s">
        <v>11</v>
      </c>
      <c r="C13" s="14" t="s">
        <v>10</v>
      </c>
      <c r="D13" s="14" t="s">
        <v>9</v>
      </c>
      <c r="E13" s="14" t="s">
        <v>12</v>
      </c>
      <c r="F13" s="14" t="s">
        <v>13</v>
      </c>
      <c r="G13" s="15" t="s">
        <v>14</v>
      </c>
      <c r="I13" s="26" t="s">
        <v>21</v>
      </c>
    </row>
    <row r="14" spans="1:12" x14ac:dyDescent="0.25">
      <c r="A14" s="6" t="s">
        <v>1</v>
      </c>
      <c r="B14" s="2">
        <v>9</v>
      </c>
      <c r="C14" s="2">
        <v>2</v>
      </c>
      <c r="D14" s="2">
        <v>2</v>
      </c>
      <c r="E14" s="2">
        <v>9</v>
      </c>
      <c r="F14" s="2">
        <v>4</v>
      </c>
      <c r="G14" s="7">
        <v>0</v>
      </c>
      <c r="I14" s="26" t="s">
        <v>18</v>
      </c>
    </row>
    <row r="15" spans="1:12" x14ac:dyDescent="0.25">
      <c r="A15" s="6" t="s">
        <v>2</v>
      </c>
      <c r="B15" s="2">
        <v>102</v>
      </c>
      <c r="C15" s="2">
        <v>17</v>
      </c>
      <c r="D15" s="2">
        <v>72</v>
      </c>
      <c r="E15" s="2">
        <v>5</v>
      </c>
      <c r="F15" s="2">
        <v>60</v>
      </c>
      <c r="G15" s="7">
        <v>5</v>
      </c>
      <c r="I15" s="26" t="s">
        <v>19</v>
      </c>
    </row>
    <row r="16" spans="1:12" x14ac:dyDescent="0.25">
      <c r="A16" s="6" t="s">
        <v>3</v>
      </c>
      <c r="B16" s="2">
        <v>8</v>
      </c>
      <c r="C16" s="2">
        <v>3</v>
      </c>
      <c r="D16" s="2">
        <v>34</v>
      </c>
      <c r="E16" s="2">
        <v>6</v>
      </c>
      <c r="F16" s="2">
        <v>52</v>
      </c>
      <c r="G16" s="7">
        <v>3</v>
      </c>
    </row>
    <row r="17" spans="1:7" x14ac:dyDescent="0.25">
      <c r="A17" s="6" t="s">
        <v>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7">
        <v>0</v>
      </c>
    </row>
    <row r="18" spans="1:7" x14ac:dyDescent="0.25">
      <c r="A18" s="6" t="s">
        <v>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7">
        <v>0</v>
      </c>
    </row>
    <row r="19" spans="1:7" ht="16.5" thickBot="1" x14ac:dyDescent="0.3">
      <c r="A19" s="8" t="s">
        <v>6</v>
      </c>
      <c r="B19" s="9">
        <v>0</v>
      </c>
      <c r="C19" s="9">
        <v>7</v>
      </c>
      <c r="D19" s="9">
        <v>0</v>
      </c>
      <c r="E19" s="9">
        <v>7</v>
      </c>
      <c r="F19" s="9">
        <v>0</v>
      </c>
      <c r="G19" s="16">
        <v>5</v>
      </c>
    </row>
    <row r="20" spans="1:7" ht="16.5" thickBot="1" x14ac:dyDescent="0.3">
      <c r="A20" s="10" t="s">
        <v>7</v>
      </c>
      <c r="B20" s="11">
        <f t="shared" ref="B20:G20" si="2">SUM(B14:B19)</f>
        <v>119</v>
      </c>
      <c r="C20" s="11">
        <f t="shared" si="2"/>
        <v>29</v>
      </c>
      <c r="D20" s="11">
        <f t="shared" si="2"/>
        <v>108</v>
      </c>
      <c r="E20" s="11">
        <f t="shared" si="2"/>
        <v>27</v>
      </c>
      <c r="F20" s="11">
        <f t="shared" si="2"/>
        <v>116</v>
      </c>
      <c r="G20" s="12">
        <f t="shared" si="2"/>
        <v>13</v>
      </c>
    </row>
  </sheetData>
  <mergeCells count="3">
    <mergeCell ref="A1:G1"/>
    <mergeCell ref="A12:G12"/>
    <mergeCell ref="I1:L1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Heatshock Experiment Axin RNAi</vt:lpstr>
    </vt:vector>
  </TitlesOfParts>
  <Company>University of Cologne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Salim Din Muhammad</dc:creator>
  <cp:lastModifiedBy>Bucher, Gregor</cp:lastModifiedBy>
  <dcterms:created xsi:type="dcterms:W3CDTF">2020-11-18T13:09:02Z</dcterms:created>
  <dcterms:modified xsi:type="dcterms:W3CDTF">2025-09-09T14:33:18Z</dcterms:modified>
</cp:coreProperties>
</file>