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667073_uni_au_dk/Documents/DEEP_PURPLE_postdoc/Papers/Chytrids_paper/Chytrids/Paper/Submission_fungal_diversity/"/>
    </mc:Choice>
  </mc:AlternateContent>
  <xr:revisionPtr revIDLastSave="1253" documentId="8_{7492A6FB-A3CC-4D45-87C8-784DF13D48F9}" xr6:coauthVersionLast="47" xr6:coauthVersionMax="47" xr10:uidLastSave="{AD34F6B3-77E4-7147-9E6E-E4031D2B5C99}"/>
  <bookViews>
    <workbookView xWindow="0" yWindow="500" windowWidth="28740" windowHeight="16380" firstSheet="2" activeTab="7" xr2:uid="{EDF50A8A-8F5C-8649-9F10-6F02B3C25EE4}"/>
  </bookViews>
  <sheets>
    <sheet name="Manuscript details" sheetId="24" r:id="rId1"/>
    <sheet name="TableS1 - Gr19-20" sheetId="3" r:id="rId2"/>
    <sheet name="TableS2 - Gr21" sheetId="4" r:id="rId3"/>
    <sheet name="TableS3 - Gr22" sheetId="5" r:id="rId4"/>
    <sheet name="TableS4 - Gr23" sheetId="6" r:id="rId5"/>
    <sheet name="Table S5 - ID ref seq" sheetId="22" r:id="rId6"/>
    <sheet name="Table S6 - Pos and neg controls" sheetId="21" r:id="rId7"/>
    <sheet name="Table S7 - Rel_abundance_GR22" sheetId="20" r:id="rId8"/>
    <sheet name="TableS8 - % taxa locations" sheetId="9" r:id="rId9"/>
    <sheet name="Table S9 - SM Mesochytriale" sheetId="11" r:id="rId10"/>
    <sheet name="Table S10 - SM Monoblepharid" sheetId="12" r:id="rId11"/>
    <sheet name="Table S11 - SM Chytridiales" sheetId="13" r:id="rId12"/>
    <sheet name="Table S12 - SM Blastocladiom" sheetId="14" r:id="rId13"/>
    <sheet name="Table S13 - SM Lobulomycelat" sheetId="15" r:id="rId14"/>
    <sheet name="Table S14 - SM Rhizophydiale" sheetId="16" r:id="rId15"/>
    <sheet name="Table S15 - qPCR" sheetId="2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9" l="1"/>
  <c r="C44" i="9"/>
  <c r="C45" i="9"/>
  <c r="C46" i="9"/>
  <c r="C47" i="9"/>
  <c r="C48" i="9"/>
  <c r="C42" i="9"/>
  <c r="B43" i="9"/>
  <c r="B44" i="9"/>
  <c r="B45" i="9"/>
  <c r="B46" i="9"/>
  <c r="B47" i="9"/>
  <c r="B48" i="9"/>
  <c r="B42" i="9"/>
</calcChain>
</file>

<file path=xl/sharedStrings.xml><?xml version="1.0" encoding="utf-8"?>
<sst xmlns="http://schemas.openxmlformats.org/spreadsheetml/2006/main" count="1879" uniqueCount="835">
  <si>
    <t>Incertae sedis</t>
  </si>
  <si>
    <t>Chytridiales</t>
  </si>
  <si>
    <t>Mesochytriales</t>
  </si>
  <si>
    <t>Monoblepharidomycota</t>
  </si>
  <si>
    <t>Blastocladiomycota</t>
  </si>
  <si>
    <t>Lobulomycetales</t>
  </si>
  <si>
    <t>Rhizophydiales</t>
  </si>
  <si>
    <t>CW</t>
  </si>
  <si>
    <t>SW</t>
  </si>
  <si>
    <t>Incerta sedis</t>
  </si>
  <si>
    <t>SE_SW</t>
  </si>
  <si>
    <t>Year</t>
  </si>
  <si>
    <t>Glacier</t>
  </si>
  <si>
    <t>Field sample names ( * also investigated in)</t>
  </si>
  <si>
    <t>Location</t>
  </si>
  <si>
    <t>Mittivakkat</t>
  </si>
  <si>
    <t>MIT-6</t>
  </si>
  <si>
    <t>Metagenome</t>
  </si>
  <si>
    <t> </t>
  </si>
  <si>
    <t>65.6891 N 37.8638 E</t>
  </si>
  <si>
    <t>MIT-1</t>
  </si>
  <si>
    <t>65.6941 N 37.8338 E</t>
  </si>
  <si>
    <t>-</t>
  </si>
  <si>
    <t>MIT-3</t>
  </si>
  <si>
    <t>65.6938 N 37.8402 E</t>
  </si>
  <si>
    <t>HeimGlacier</t>
  </si>
  <si>
    <t>HE2</t>
  </si>
  <si>
    <t>65.9930 N 38.4472 E</t>
  </si>
  <si>
    <t>GreenlandIceSheet</t>
  </si>
  <si>
    <t>GR20-2</t>
  </si>
  <si>
    <t>61.1255 N 46.8288 E</t>
  </si>
  <si>
    <t>GR20-4</t>
  </si>
  <si>
    <t>61.0998 N 46.833 E </t>
  </si>
  <si>
    <t>Green Snow Biofilm</t>
  </si>
  <si>
    <t>Biofilm</t>
  </si>
  <si>
    <t>GR20-5</t>
  </si>
  <si>
    <t>125 (1/2)</t>
  </si>
  <si>
    <t>GR20-6</t>
  </si>
  <si>
    <t>MIT-2</t>
  </si>
  <si>
    <t>65.6944 N 37.8347 E</t>
  </si>
  <si>
    <t>Cryoconite</t>
  </si>
  <si>
    <t>GR20-11</t>
  </si>
  <si>
    <t>250 (1/2 filt)</t>
  </si>
  <si>
    <t>61.0764 N 46.7922 E</t>
  </si>
  <si>
    <t>GR20-12</t>
  </si>
  <si>
    <t>MIT-4</t>
  </si>
  <si>
    <t>65.6926 N 37.8511 E</t>
  </si>
  <si>
    <t>MIT-5</t>
  </si>
  <si>
    <t>65.6905 N 37.8572 E</t>
  </si>
  <si>
    <t>Brucknerglacier</t>
  </si>
  <si>
    <t>BR-1</t>
  </si>
  <si>
    <t>65.9503 N 38.5188 E</t>
  </si>
  <si>
    <t>HE1</t>
  </si>
  <si>
    <t>Metatranscriptome</t>
  </si>
  <si>
    <t>MT12</t>
  </si>
  <si>
    <t>MT14</t>
  </si>
  <si>
    <t>MT19</t>
  </si>
  <si>
    <t>MT22</t>
  </si>
  <si>
    <t>MT26</t>
  </si>
  <si>
    <t>MT27</t>
  </si>
  <si>
    <t>MT28</t>
  </si>
  <si>
    <t>MT3</t>
  </si>
  <si>
    <t>MT30</t>
  </si>
  <si>
    <t>MT31</t>
  </si>
  <si>
    <t>MT5</t>
  </si>
  <si>
    <t>MT6</t>
  </si>
  <si>
    <t>MT7</t>
  </si>
  <si>
    <t>MT8</t>
  </si>
  <si>
    <t>* Samples studied in Halbach et al. 2022</t>
  </si>
  <si>
    <t>Greenland Ice Sheet</t>
  </si>
  <si>
    <t>Cryoconite_1</t>
  </si>
  <si>
    <t>Cryoconite_2</t>
  </si>
  <si>
    <t>Cryoconite_3</t>
  </si>
  <si>
    <t>Ice_1</t>
  </si>
  <si>
    <t>Ice_2</t>
  </si>
  <si>
    <t>Ice_3</t>
  </si>
  <si>
    <t>Biofilm_1</t>
  </si>
  <si>
    <t>Biofilm_2</t>
  </si>
  <si>
    <t>Biofilm_3</t>
  </si>
  <si>
    <t>number of taxa</t>
  </si>
  <si>
    <t>%</t>
  </si>
  <si>
    <t>DQ322622_Boothiomyces_macroporosum_AFTOL_ID_689_Chytridiomycetes_Rhizophydiales</t>
  </si>
  <si>
    <t>AJ867630_Uncultured_WS_10_E14_melted_white_snow_water_switzerland</t>
  </si>
  <si>
    <t>GQ995412_Uncultured_Chytridiomycota_T2P1AeF04_high_elevation_soil</t>
  </si>
  <si>
    <t>GQ995413_Uncultured_Chytridiomycota_T3P1AeC03_high_elevation_soil</t>
  </si>
  <si>
    <t>GQ995415_Uncultured_T2P1AeB05_Chytridiomycetes_Mesochytriales</t>
  </si>
  <si>
    <t>EU162641_Uncultured_PFF5SP2005_Chytridiomycetes_Mesochytriales</t>
  </si>
  <si>
    <t>FJ804149_Mesochytrium_penetrans_CALU_X_10_Chytridiomycetes_Mesochytriales</t>
  </si>
  <si>
    <t>Y17504_Hyaloraphidium_curvatum_SAG235_1_Monoblepharidomycetes</t>
  </si>
  <si>
    <t>HQ191313_Uncultured_Chytridiomycota_PA2009A3_freshwater_lake</t>
  </si>
  <si>
    <t>AY635827_Dendrochytridium_crassum_JEL354_AFTOL_ID</t>
  </si>
  <si>
    <t>KT362375_Dinochytrium_kiereticum_JEL364_dinoflagellate_parasite</t>
  </si>
  <si>
    <t>AY601709_Rhizoclosmatium_sp_JEL347_h_AFTOL_ID_20_Chytridiomycetes_Chytridiales</t>
  </si>
  <si>
    <t>DQ536487_Chytriomyces_hyalinus_AFTOL_ID_1537_Chytridiomycetes_Chytridiales</t>
  </si>
  <si>
    <t>DQ536486_Chytriomyces_WB235A_AFTOL_ID_1536</t>
  </si>
  <si>
    <t>GQ995264_Uncultured_Chytridiomycota_T2P1AeC12_high_elevation_soil</t>
  </si>
  <si>
    <t>Blastocladio_AY635822_Catenophlyctis_variabilis_JEL298_AFTOL_ID_36</t>
  </si>
  <si>
    <t>EU371354_Uncultured_clone_NPK97_82_glacial_ice_svalbard</t>
  </si>
  <si>
    <t>EF432822_Maunachytrium_keaense_AF021_Chytridiomycetes_Lobulomycetales</t>
  </si>
  <si>
    <t>AF164253_Lobulomyces_angularis_JEL45_AFTOL_ID_630_Chytridiomycetes_Lobulomycetales</t>
  </si>
  <si>
    <t>EF443138_Clydaea_vesicula_PL70_Chytridiomycetes_Lobulomycetales</t>
  </si>
  <si>
    <t>JN705531_Uncultured_clone_229Feb24_11F_groundwater_USA</t>
  </si>
  <si>
    <t>GQ995410_Uncultured_Chytridiomycota_T1P1AeA05_high_elevation_soil</t>
  </si>
  <si>
    <t>JQ689413_Uncultured_Chytridiomycota_Ay2007E7_eutrophic_lake_france</t>
  </si>
  <si>
    <t>FN690491_Uncultured_clone_3cD9_sea_ice_sweden</t>
  </si>
  <si>
    <t>AB971109_Uncultured_Rhizophydiales_Jp13Rp03E_surface_freshwater_lake_phytoplankton_parasite</t>
  </si>
  <si>
    <t>GQ995423_Uncultured_Chytridiomycota_T5P2AeA03_high_elevation_soil</t>
  </si>
  <si>
    <t>GQ995427_Uncultured_Chytridiomycota_T2P1AeA09_high_elevation_soil</t>
  </si>
  <si>
    <t>GQ995433_Uncultured_Chytridiomycota_T3P1AeB07_high_elevation_soil</t>
  </si>
  <si>
    <t>EU162636_Uncultured_Chytridiomycota_PFB4SP2005_freshwater_lake_putatice_plankton_parasite</t>
  </si>
  <si>
    <t>GQ995432_Uncultured_Chytridiomycota_T6P2AeA07_high_elevation_soil</t>
  </si>
  <si>
    <t>GU568165_Uncultured_clone_8489_soil_china</t>
  </si>
  <si>
    <t>AB971114_Uncultured_Rhizophydiales_Jp13Rp06E_surface_freshwater_lake_phytoplankton_parasite</t>
  </si>
  <si>
    <t>KC561955_Uncultured_Chytridiomycota_R11a_04_alpine_snow_colorado</t>
  </si>
  <si>
    <t>DQ536478_Kappamyces_laurelensis_AFTOL_ID_690_Chytridiomycetes_Rhizophydiales</t>
  </si>
  <si>
    <t>LC176287_Zygophlyctis_melosirae_C1_Chytridiomycetes_Zygophlyctidales</t>
  </si>
  <si>
    <t>Sample</t>
  </si>
  <si>
    <t>Date</t>
  </si>
  <si>
    <t>Coordinates</t>
  </si>
  <si>
    <t>Elevation m.a.s.l</t>
  </si>
  <si>
    <t>Description</t>
  </si>
  <si>
    <t>Gr23_2</t>
  </si>
  <si>
    <t>Qaanaaq glacier</t>
  </si>
  <si>
    <t>N 77° 29.7761' W 069° 12.5106'</t>
  </si>
  <si>
    <t>Gr23_3</t>
  </si>
  <si>
    <t>Gr23_4</t>
  </si>
  <si>
    <t>N 77° 29.8606' W 069° 12.8812'</t>
  </si>
  <si>
    <t>Gr23_5</t>
  </si>
  <si>
    <t>N 77° 29.8738' W 069° 12.8950'</t>
  </si>
  <si>
    <t>Gr23_12_A</t>
  </si>
  <si>
    <t>Qaanaaq glacier small transect</t>
  </si>
  <si>
    <t>N 77° 30.1256' W 069° 10.1120'</t>
  </si>
  <si>
    <t>Gr23_12_B</t>
  </si>
  <si>
    <t>Gr23_12_C</t>
  </si>
  <si>
    <t>Gr23_12_D</t>
  </si>
  <si>
    <t>Gr23_12_E</t>
  </si>
  <si>
    <t>Gr23_12_F</t>
  </si>
  <si>
    <t>Gr23_14_A</t>
  </si>
  <si>
    <t>N 77° 30.1371' W 069° 10.0390'</t>
  </si>
  <si>
    <t>Gr23_14_B</t>
  </si>
  <si>
    <t>Gr23_14_C</t>
  </si>
  <si>
    <t>Gr23_14_D</t>
  </si>
  <si>
    <t>Gr23_14_E</t>
  </si>
  <si>
    <t>Gr23_14_F</t>
  </si>
  <si>
    <t>Gr23_18</t>
  </si>
  <si>
    <t>N77° 30.150' W69° 10.011'</t>
  </si>
  <si>
    <t xml:space="preserve">Dark Ice </t>
  </si>
  <si>
    <t>Gr23_19</t>
  </si>
  <si>
    <t>N77° 30.157' W69° 10.195'</t>
  </si>
  <si>
    <t>Gr23_35</t>
  </si>
  <si>
    <t>N77° 30.164' W69° 10.039'</t>
  </si>
  <si>
    <t>Gr23_42</t>
  </si>
  <si>
    <t>N77° 48.247' W68° 21.140'</t>
  </si>
  <si>
    <t>Dark ice</t>
  </si>
  <si>
    <t>Gr23_45</t>
  </si>
  <si>
    <t>N77° 48.244' W68° 21.099'</t>
  </si>
  <si>
    <t>dark ice</t>
  </si>
  <si>
    <t>Red Snow</t>
  </si>
  <si>
    <t>Green Snow</t>
  </si>
  <si>
    <t>Assembly Type</t>
  </si>
  <si>
    <t>Dark Ice</t>
  </si>
  <si>
    <t xml:space="preserve">Red snow </t>
  </si>
  <si>
    <t>Green snow</t>
  </si>
  <si>
    <t>Metagenome/Metatranscriptome</t>
  </si>
  <si>
    <t>Vol. filtered DNA/RNA[mL]</t>
  </si>
  <si>
    <t>200/200</t>
  </si>
  <si>
    <t>300/300</t>
  </si>
  <si>
    <t>250/200</t>
  </si>
  <si>
    <t>150/150</t>
  </si>
  <si>
    <t>250/250</t>
  </si>
  <si>
    <t>East Greenland</t>
  </si>
  <si>
    <t>mL filtered for DNA</t>
  </si>
  <si>
    <t>North West Greenland</t>
  </si>
  <si>
    <t>Red snow</t>
  </si>
  <si>
    <t>Taxon</t>
  </si>
  <si>
    <t>A</t>
  </si>
  <si>
    <t>B</t>
  </si>
  <si>
    <t>LP21</t>
  </si>
  <si>
    <t>LP22</t>
  </si>
  <si>
    <t>LP23</t>
  </si>
  <si>
    <t>Samplename</t>
  </si>
  <si>
    <t>0728ICE1</t>
  </si>
  <si>
    <t>0728ICE2</t>
  </si>
  <si>
    <t>0728ICE3</t>
  </si>
  <si>
    <t>0728ICE4</t>
  </si>
  <si>
    <t>0728ICE5</t>
  </si>
  <si>
    <t>0801ICE1</t>
  </si>
  <si>
    <t>0801ICE2</t>
  </si>
  <si>
    <t>0801ICE3</t>
  </si>
  <si>
    <t>0801ICE4</t>
  </si>
  <si>
    <t>0801ICE5</t>
  </si>
  <si>
    <t>0805ICE1</t>
  </si>
  <si>
    <t>0805ICE2</t>
  </si>
  <si>
    <t>0805ICE3</t>
  </si>
  <si>
    <t>0805ICE4</t>
  </si>
  <si>
    <t>0805ICE5</t>
  </si>
  <si>
    <t>0807ICE1</t>
  </si>
  <si>
    <t>0807ICE2</t>
  </si>
  <si>
    <t>0807ICE3</t>
  </si>
  <si>
    <t>0807ICE4</t>
  </si>
  <si>
    <t>0807ICE5</t>
  </si>
  <si>
    <t>0809ICE1</t>
  </si>
  <si>
    <t>0809ICE2</t>
  </si>
  <si>
    <t>0809ICE3</t>
  </si>
  <si>
    <t>0809ICE4</t>
  </si>
  <si>
    <t>0809ICE5</t>
  </si>
  <si>
    <t>0813ICE1</t>
  </si>
  <si>
    <t>0813ICE2</t>
  </si>
  <si>
    <t>0813ICE3</t>
  </si>
  <si>
    <t>0813ICE4</t>
  </si>
  <si>
    <t>0813ICE5</t>
  </si>
  <si>
    <t>0818ICE1</t>
  </si>
  <si>
    <t>0818ICE2</t>
  </si>
  <si>
    <t>0818ICE3</t>
  </si>
  <si>
    <t>0818ICE4</t>
  </si>
  <si>
    <t>0818ICE5</t>
  </si>
  <si>
    <t>Replicate</t>
  </si>
  <si>
    <t>ICE1</t>
  </si>
  <si>
    <t>ICE2</t>
  </si>
  <si>
    <t>ICE3</t>
  </si>
  <si>
    <t>ICE4</t>
  </si>
  <si>
    <t>ICE5</t>
  </si>
  <si>
    <t>GQ995264.1.1766</t>
  </si>
  <si>
    <t>AJ867630.1.1746</t>
  </si>
  <si>
    <t>AJ867630.1.1746_2</t>
  </si>
  <si>
    <t>AJ867630.1.1746_2_dd0</t>
  </si>
  <si>
    <t>AJ867630.1.1746_2_dd0_dd0</t>
  </si>
  <si>
    <t>GQ995412.1.1770</t>
  </si>
  <si>
    <t>GQ995412.1.1770_2</t>
  </si>
  <si>
    <t>GQ995412.1.1770_2_dd0</t>
  </si>
  <si>
    <t>GQ995413.1.1770_2</t>
  </si>
  <si>
    <t>GQ995413.1.1770_2_dd0</t>
  </si>
  <si>
    <t>GQ995413.1.1770_2_dd0_dd0</t>
  </si>
  <si>
    <t>GQ995413.1.1770_m25</t>
  </si>
  <si>
    <t>JQ689413.1.1659</t>
  </si>
  <si>
    <t>AB971114.1.1357</t>
  </si>
  <si>
    <t>KM870671.1.1737</t>
  </si>
  <si>
    <t>KM870671.1.1737_2_dd0</t>
  </si>
  <si>
    <t>KM870671.1.1737_2_dd0_dd0</t>
  </si>
  <si>
    <t>GQ995427.1.1772</t>
  </si>
  <si>
    <t>0728CC1</t>
  </si>
  <si>
    <t>0728CC2</t>
  </si>
  <si>
    <t>0728CC3</t>
  </si>
  <si>
    <t>0728CC4</t>
  </si>
  <si>
    <t>0728CC5</t>
  </si>
  <si>
    <t>0801CC1</t>
  </si>
  <si>
    <t>0801CC2</t>
  </si>
  <si>
    <t>0801CC3</t>
  </si>
  <si>
    <t>0801CC4</t>
  </si>
  <si>
    <t>0801CC5</t>
  </si>
  <si>
    <t>0813CC1</t>
  </si>
  <si>
    <t>0813CC2</t>
  </si>
  <si>
    <t>0813CC3</t>
  </si>
  <si>
    <t>0813CC4</t>
  </si>
  <si>
    <t>0813CC5</t>
  </si>
  <si>
    <t>0818CC1</t>
  </si>
  <si>
    <t>0818CC2</t>
  </si>
  <si>
    <t>0818CC3</t>
  </si>
  <si>
    <t>0818CC4</t>
  </si>
  <si>
    <t>0818CC5</t>
  </si>
  <si>
    <t>0805CC1</t>
  </si>
  <si>
    <t>0805CC2</t>
  </si>
  <si>
    <t>0805CC3</t>
  </si>
  <si>
    <t>0805CC4</t>
  </si>
  <si>
    <t>0805CC5</t>
  </si>
  <si>
    <t>0807CC1</t>
  </si>
  <si>
    <t>0807CC2</t>
  </si>
  <si>
    <t>0807CC3</t>
  </si>
  <si>
    <t>0807CC4</t>
  </si>
  <si>
    <t>0807CC5</t>
  </si>
  <si>
    <t>0810CC1</t>
  </si>
  <si>
    <t>0810CC2</t>
  </si>
  <si>
    <t>0810CC3</t>
  </si>
  <si>
    <t>0810CC4</t>
  </si>
  <si>
    <t>0810CC5</t>
  </si>
  <si>
    <t>CC1</t>
  </si>
  <si>
    <t>CC2</t>
  </si>
  <si>
    <t>CC3</t>
  </si>
  <si>
    <t>CC4</t>
  </si>
  <si>
    <t>CC5</t>
  </si>
  <si>
    <t>DQ244015.1.1871_2</t>
  </si>
  <si>
    <t>HQ888698.1.1717</t>
  </si>
  <si>
    <t>KT362375.1.1703</t>
  </si>
  <si>
    <t>DQ536486.1.1733</t>
  </si>
  <si>
    <t>EU371354.1.1766</t>
  </si>
  <si>
    <t>GQ995410.1.1790</t>
  </si>
  <si>
    <t>KM870671.1.1737_2</t>
  </si>
  <si>
    <t>GQ995433.1.1771</t>
  </si>
  <si>
    <t>GQ995433.1.1771_2</t>
  </si>
  <si>
    <t>HQ191313.1.2259</t>
  </si>
  <si>
    <t>AB971109.1.1788</t>
  </si>
  <si>
    <t>day1</t>
  </si>
  <si>
    <t>day2</t>
  </si>
  <si>
    <t>day3</t>
  </si>
  <si>
    <t>day4</t>
  </si>
  <si>
    <t>day5</t>
  </si>
  <si>
    <t>day6</t>
  </si>
  <si>
    <t>day7</t>
  </si>
  <si>
    <t>MT11</t>
  </si>
  <si>
    <t>mL filtered for RNA</t>
  </si>
  <si>
    <t>NW</t>
  </si>
  <si>
    <t>South-West Greenland</t>
  </si>
  <si>
    <t>SE-SW taxon5</t>
  </si>
  <si>
    <t>SE-SW taxon7</t>
  </si>
  <si>
    <t>SE-SW taxon6</t>
  </si>
  <si>
    <t>SE-SW taxon8</t>
  </si>
  <si>
    <t>SW_A taxon2</t>
  </si>
  <si>
    <t>SW_A taxon5</t>
  </si>
  <si>
    <t>SW_A taxon7</t>
  </si>
  <si>
    <t>SW_A taxon6</t>
  </si>
  <si>
    <t>SW_A taxon8</t>
  </si>
  <si>
    <t>SW_B taxon5</t>
  </si>
  <si>
    <t>SW_B taxon6</t>
  </si>
  <si>
    <t>CW taxon7</t>
  </si>
  <si>
    <t>CW taxon19</t>
  </si>
  <si>
    <t>CW taxon18</t>
  </si>
  <si>
    <t>CW taxon17</t>
  </si>
  <si>
    <t>CW taxon16</t>
  </si>
  <si>
    <t>CW taxon25</t>
  </si>
  <si>
    <t>CW taxon24</t>
  </si>
  <si>
    <t>CW taxon23</t>
  </si>
  <si>
    <t>CW taxon28</t>
  </si>
  <si>
    <t>CW taxon27</t>
  </si>
  <si>
    <t>CW taxon26</t>
  </si>
  <si>
    <t>CW taxon29</t>
  </si>
  <si>
    <t>NW taxon5</t>
  </si>
  <si>
    <t>NW taxon4</t>
  </si>
  <si>
    <t>NW taxon14</t>
  </si>
  <si>
    <t>NW taxon13</t>
  </si>
  <si>
    <t>SE-SW taxon14</t>
  </si>
  <si>
    <t>SW_A taxon12</t>
  </si>
  <si>
    <t>SE-SW taxon4</t>
  </si>
  <si>
    <t>SW_B taxon4</t>
  </si>
  <si>
    <t>CW taxon4</t>
  </si>
  <si>
    <t>CW taxon14</t>
  </si>
  <si>
    <t>CW taxon21</t>
  </si>
  <si>
    <t>NW taxon11</t>
  </si>
  <si>
    <t>NW taxon12</t>
  </si>
  <si>
    <t>NW taxon26</t>
  </si>
  <si>
    <t>NW taxon21</t>
  </si>
  <si>
    <t>CW taxon11</t>
  </si>
  <si>
    <t>SE-SW taxon11</t>
  </si>
  <si>
    <t>CW taxon1</t>
  </si>
  <si>
    <t>NW taxon6</t>
  </si>
  <si>
    <t>CW taxon2</t>
  </si>
  <si>
    <t>NW taxon22</t>
  </si>
  <si>
    <t>NW taxon3</t>
  </si>
  <si>
    <t>NW taxon8</t>
  </si>
  <si>
    <t>NW taxon7</t>
  </si>
  <si>
    <t>NW taxon10</t>
  </si>
  <si>
    <t>NW taxon9</t>
  </si>
  <si>
    <t>CW taxon32</t>
  </si>
  <si>
    <t>CW taxon22</t>
  </si>
  <si>
    <t>CW taxon20</t>
  </si>
  <si>
    <t>CW taxon5</t>
  </si>
  <si>
    <t>SW_B taxon11</t>
  </si>
  <si>
    <t>SW_B taxon10</t>
  </si>
  <si>
    <t>SW_B taxon3</t>
  </si>
  <si>
    <t>SW_A taxon3</t>
  </si>
  <si>
    <t>SE taxon12</t>
  </si>
  <si>
    <t>SE-SW taxon3</t>
  </si>
  <si>
    <t>NW taxon23</t>
  </si>
  <si>
    <t>NW taxon1</t>
  </si>
  <si>
    <t>NW taxon2</t>
  </si>
  <si>
    <t>NW taxon15</t>
  </si>
  <si>
    <t>NW taxon17</t>
  </si>
  <si>
    <t>NW taxon16</t>
  </si>
  <si>
    <t>NW taxon18</t>
  </si>
  <si>
    <t>NW taxon24</t>
  </si>
  <si>
    <t>NW taxon25</t>
  </si>
  <si>
    <t>CW taxon35</t>
  </si>
  <si>
    <t>CW taxon34</t>
  </si>
  <si>
    <t>CW taxon33</t>
  </si>
  <si>
    <t>CW taxon31</t>
  </si>
  <si>
    <t>CW taxon30</t>
  </si>
  <si>
    <t>CW taxon15</t>
  </si>
  <si>
    <t>CW taxon13</t>
  </si>
  <si>
    <t>CW taxon12</t>
  </si>
  <si>
    <t>CW taxon10</t>
  </si>
  <si>
    <t>CW taxon9</t>
  </si>
  <si>
    <t>CW taxon8</t>
  </si>
  <si>
    <t>CW taxon3</t>
  </si>
  <si>
    <t>SW_B taxon12</t>
  </si>
  <si>
    <t>SW_B taxon9</t>
  </si>
  <si>
    <t>SW_B taxon8</t>
  </si>
  <si>
    <t>SW_B taxon7</t>
  </si>
  <si>
    <t>SW_B taxon2</t>
  </si>
  <si>
    <t>SW_B taxon1</t>
  </si>
  <si>
    <t>SW_A taxon11</t>
  </si>
  <si>
    <t>SW_A taxon10</t>
  </si>
  <si>
    <t>SW_A taxon9</t>
  </si>
  <si>
    <t>SW_A taxon4</t>
  </si>
  <si>
    <t>SW_A taxon1</t>
  </si>
  <si>
    <t>SE-SW taxon13</t>
  </si>
  <si>
    <t>SE taxon9</t>
  </si>
  <si>
    <t>SE-SW taxon2</t>
  </si>
  <si>
    <t>SE taxon1</t>
  </si>
  <si>
    <t>cc1</t>
  </si>
  <si>
    <t>cc2</t>
  </si>
  <si>
    <t>cc3</t>
  </si>
  <si>
    <t>cc4</t>
  </si>
  <si>
    <t>cc5</t>
  </si>
  <si>
    <t>ice1</t>
  </si>
  <si>
    <t>ice2</t>
  </si>
  <si>
    <t>ice3</t>
  </si>
  <si>
    <t>ice4</t>
  </si>
  <si>
    <t>ice5</t>
  </si>
  <si>
    <t> 61.10138895N, −46.8481389E</t>
  </si>
  <si>
    <t>N 69° 26.0054' E -49° 51.5985</t>
  </si>
  <si>
    <t>N 69° 26.0045' E -49° 51.6002</t>
  </si>
  <si>
    <t>N 69° 26.0068' E -49° 51.5826</t>
  </si>
  <si>
    <t>N 69° 26.0076' E -49° 51.5805</t>
  </si>
  <si>
    <t>N 69° 26.0082' E -49° 51.5679</t>
  </si>
  <si>
    <t>N 69° 25.9973' E -49° 51.5640</t>
  </si>
  <si>
    <t>N 69° 25.9419' E -49° 51.5997</t>
  </si>
  <si>
    <t>N 69° 25.9310' E -49° 51.5438</t>
  </si>
  <si>
    <t>N 69° 25.9340' E -49° 51.5178</t>
  </si>
  <si>
    <t>N 69° 25.9312' E -49° 51.6646</t>
  </si>
  <si>
    <t>0.5 g</t>
  </si>
  <si>
    <t>Vol. filtered DNA</t>
  </si>
  <si>
    <t>600 ml</t>
  </si>
  <si>
    <t>Central West Greenland</t>
  </si>
  <si>
    <t>cryoconite sediment</t>
  </si>
  <si>
    <t>Taxonomy</t>
  </si>
  <si>
    <t>Species</t>
  </si>
  <si>
    <t>qPCR amplification results</t>
  </si>
  <si>
    <t>Ascomycota; Sordariomycetes</t>
  </si>
  <si>
    <r>
      <t>Fusarium</t>
    </r>
    <r>
      <rPr>
        <sz val="9"/>
        <color rgb="FF000000"/>
        <rFont val="Times New Roman"/>
        <family val="1"/>
      </rPr>
      <t xml:space="preserve"> </t>
    </r>
    <r>
      <rPr>
        <i/>
        <sz val="9"/>
        <color rgb="FF000000"/>
        <rFont val="Times New Roman"/>
        <family val="1"/>
      </rPr>
      <t>culmozum</t>
    </r>
  </si>
  <si>
    <r>
      <t>+ (C</t>
    </r>
    <r>
      <rPr>
        <vertAlign val="subscript"/>
        <sz val="9"/>
        <color rgb="FF000000"/>
        <rFont val="Times New Roman"/>
        <family val="1"/>
      </rPr>
      <t>t</t>
    </r>
    <r>
      <rPr>
        <sz val="9"/>
        <color rgb="FF000000"/>
        <rFont val="Times New Roman"/>
        <family val="1"/>
      </rPr>
      <t>=38.13)</t>
    </r>
  </si>
  <si>
    <r>
      <t>Fusarium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culmozum</t>
    </r>
  </si>
  <si>
    <t>- (N/A)</t>
  </si>
  <si>
    <t>Basidiomycota; Microbotryomycetes</t>
  </si>
  <si>
    <r>
      <t>Camptobasidium</t>
    </r>
    <r>
      <rPr>
        <sz val="9"/>
        <color rgb="FF000000"/>
        <rFont val="Times New Roman"/>
        <family val="1"/>
      </rPr>
      <t xml:space="preserve"> sp. strain LF 3.1</t>
    </r>
  </si>
  <si>
    <r>
      <t>Camptobasidium</t>
    </r>
    <r>
      <rPr>
        <sz val="9"/>
        <color theme="1"/>
        <rFont val="Times New Roman"/>
        <family val="1"/>
      </rPr>
      <t xml:space="preserve"> sp. strain FB2</t>
    </r>
  </si>
  <si>
    <r>
      <t>Camptobasidium</t>
    </r>
    <r>
      <rPr>
        <sz val="9"/>
        <color rgb="FF000000"/>
        <rFont val="Times New Roman"/>
        <family val="1"/>
      </rPr>
      <t xml:space="preserve"> sp. strain LD92</t>
    </r>
  </si>
  <si>
    <t>Tracheophyta; Triticea</t>
  </si>
  <si>
    <t>Triticum aestivum</t>
  </si>
  <si>
    <r>
      <t>+ (C</t>
    </r>
    <r>
      <rPr>
        <vertAlign val="subscript"/>
        <sz val="9"/>
        <color theme="1"/>
        <rFont val="Times New Roman"/>
        <family val="1"/>
      </rPr>
      <t>t</t>
    </r>
    <r>
      <rPr>
        <sz val="9"/>
        <color theme="1"/>
        <rFont val="Times New Roman"/>
        <family val="1"/>
      </rPr>
      <t>=37.19)</t>
    </r>
  </si>
  <si>
    <r>
      <t>+ (C</t>
    </r>
    <r>
      <rPr>
        <vertAlign val="subscript"/>
        <sz val="9"/>
        <color rgb="FF000000"/>
        <rFont val="Times New Roman"/>
        <family val="1"/>
      </rPr>
      <t>t</t>
    </r>
    <r>
      <rPr>
        <sz val="9"/>
        <color rgb="FF000000"/>
        <rFont val="Times New Roman"/>
        <family val="1"/>
      </rPr>
      <t>=35.75)</t>
    </r>
  </si>
  <si>
    <t>Ochrophyta; Xanthophyceae</t>
  </si>
  <si>
    <r>
      <t>Heterococcus</t>
    </r>
    <r>
      <rPr>
        <sz val="9"/>
        <color theme="1"/>
        <rFont val="Times New Roman"/>
        <family val="1"/>
      </rPr>
      <t xml:space="preserve"> sp.</t>
    </r>
  </si>
  <si>
    <r>
      <t>+ (C</t>
    </r>
    <r>
      <rPr>
        <vertAlign val="subscript"/>
        <sz val="9"/>
        <color theme="1"/>
        <rFont val="Times New Roman"/>
        <family val="1"/>
      </rPr>
      <t>t</t>
    </r>
    <r>
      <rPr>
        <sz val="9"/>
        <color theme="1"/>
        <rFont val="Times New Roman"/>
        <family val="1"/>
      </rPr>
      <t>=39.70)</t>
    </r>
  </si>
  <si>
    <t>Streptophyta; Zygnematales</t>
  </si>
  <si>
    <r>
      <t xml:space="preserve">Ancylonema </t>
    </r>
    <r>
      <rPr>
        <sz val="9"/>
        <color rgb="FF000000"/>
        <rFont val="Times New Roman"/>
        <family val="1"/>
      </rPr>
      <t>sp.strain C4</t>
    </r>
  </si>
  <si>
    <t>Chlorophyta; Trebouxiophyceae</t>
  </si>
  <si>
    <r>
      <t xml:space="preserve">Deuterostichococcus cf. epilithicus </t>
    </r>
    <r>
      <rPr>
        <sz val="9"/>
        <color theme="1"/>
        <rFont val="Times New Roman"/>
        <family val="1"/>
      </rPr>
      <t>GUPI-18</t>
    </r>
  </si>
  <si>
    <t>- (N/A</t>
  </si>
  <si>
    <t>Chytridiomycota; Rhizophlyctidales</t>
  </si>
  <si>
    <r>
      <t xml:space="preserve">Rhizophlyctis rosea </t>
    </r>
    <r>
      <rPr>
        <sz val="9"/>
        <color rgb="FF000000"/>
        <rFont val="Times New Roman"/>
        <family val="1"/>
      </rPr>
      <t>strain CBS 576.84</t>
    </r>
  </si>
  <si>
    <r>
      <t>+ (C</t>
    </r>
    <r>
      <rPr>
        <vertAlign val="subscript"/>
        <sz val="9"/>
        <color rgb="FF000000"/>
        <rFont val="Times New Roman"/>
        <family val="1"/>
      </rPr>
      <t>t</t>
    </r>
    <r>
      <rPr>
        <sz val="9"/>
        <color rgb="FF000000"/>
        <rFont val="Times New Roman"/>
        <family val="1"/>
      </rPr>
      <t>=11.25)</t>
    </r>
  </si>
  <si>
    <t>Chytridiomycota; Rhizophydiales</t>
  </si>
  <si>
    <r>
      <t xml:space="preserve">Boothiomyces macroporosum </t>
    </r>
    <r>
      <rPr>
        <sz val="9"/>
        <color theme="1"/>
        <rFont val="Times New Roman"/>
        <family val="1"/>
      </rPr>
      <t>strain CBS  122107</t>
    </r>
  </si>
  <si>
    <r>
      <t>+ (C</t>
    </r>
    <r>
      <rPr>
        <vertAlign val="subscript"/>
        <sz val="9"/>
        <color theme="1"/>
        <rFont val="Times New Roman"/>
        <family val="1"/>
      </rPr>
      <t>t</t>
    </r>
    <r>
      <rPr>
        <sz val="9"/>
        <color theme="1"/>
        <rFont val="Times New Roman"/>
        <family val="1"/>
      </rPr>
      <t>=7.51)</t>
    </r>
  </si>
  <si>
    <t>negC (MQ)</t>
  </si>
  <si>
    <t xml:space="preserve">Determination of amplification for positive and negative controls. </t>
  </si>
  <si>
    <r>
      <t>Note: The two replicates of</t>
    </r>
    <r>
      <rPr>
        <i/>
        <sz val="12"/>
        <color theme="1"/>
        <rFont val="Aptos Narrow"/>
        <scheme val="minor"/>
      </rPr>
      <t xml:space="preserve"> F. culmozum</t>
    </r>
    <r>
      <rPr>
        <sz val="12"/>
        <color theme="1"/>
        <rFont val="Aptos Narrow"/>
        <family val="2"/>
        <scheme val="minor"/>
      </rPr>
      <t xml:space="preserve"> and </t>
    </r>
    <r>
      <rPr>
        <i/>
        <sz val="12"/>
        <color theme="1"/>
        <rFont val="Aptos Narrow"/>
        <scheme val="minor"/>
      </rPr>
      <t>T. aestivum</t>
    </r>
    <r>
      <rPr>
        <sz val="12"/>
        <color theme="1"/>
        <rFont val="Aptos Narrow"/>
        <family val="2"/>
        <scheme val="minor"/>
      </rPr>
      <t xml:space="preserve"> represent two individual DNA extractions from the same strain. Standard: </t>
    </r>
    <r>
      <rPr>
        <i/>
        <sz val="12"/>
        <color theme="1"/>
        <rFont val="Aptos Narrow"/>
        <scheme val="minor"/>
      </rPr>
      <t>B. macroporosum</t>
    </r>
    <r>
      <rPr>
        <sz val="12"/>
        <color theme="1"/>
        <rFont val="Aptos Narrow"/>
        <family val="2"/>
        <scheme val="minor"/>
      </rPr>
      <t xml:space="preserve"> 309 bp PCR product (15.2 ng/ul) corresponds to 4.55 × 1010 copies/ul. MQ stands for MilliQ water.</t>
    </r>
  </si>
  <si>
    <t>List of taxa and environmental sequences used for the phylogenetic analysis of the concatentad dataset (18S, 5.8S, 28S rDNA)</t>
  </si>
  <si>
    <t>Affiliation</t>
    <phoneticPr fontId="3"/>
  </si>
  <si>
    <t>Genera</t>
    <phoneticPr fontId="3"/>
  </si>
  <si>
    <t>Species</t>
    <phoneticPr fontId="3"/>
  </si>
  <si>
    <t>Strain / Sequence ID</t>
    <phoneticPr fontId="3"/>
  </si>
  <si>
    <t>18S rDNA</t>
    <phoneticPr fontId="3"/>
  </si>
  <si>
    <t>28S rDNA</t>
    <phoneticPr fontId="3"/>
  </si>
  <si>
    <t>Uncultured</t>
    <phoneticPr fontId="3"/>
  </si>
  <si>
    <t>-</t>
    <phoneticPr fontId="3"/>
  </si>
  <si>
    <t>GQ995432</t>
  </si>
  <si>
    <t>Chytridiomycota / Rhizophydiales / Alphamycetaceae&amp;Kappamycetaceae</t>
    <phoneticPr fontId="3"/>
  </si>
  <si>
    <t>PFB4SP2005</t>
    <phoneticPr fontId="3"/>
  </si>
  <si>
    <t>EU162636</t>
    <phoneticPr fontId="3"/>
  </si>
  <si>
    <t>T6P2AeA07</t>
  </si>
  <si>
    <t>Chytridiomycota / Rhizophydiales / Family incertae sedis</t>
  </si>
  <si>
    <t>Jp13Rp03E</t>
  </si>
  <si>
    <t>AB971109</t>
  </si>
  <si>
    <t>Kappamyces</t>
    <phoneticPr fontId="3"/>
  </si>
  <si>
    <t>laurelensis</t>
  </si>
  <si>
    <t>PL98</t>
    <phoneticPr fontId="3"/>
  </si>
  <si>
    <t>DQ536478</t>
    <phoneticPr fontId="3"/>
  </si>
  <si>
    <t>DQ273824</t>
    <phoneticPr fontId="3"/>
  </si>
  <si>
    <t>DQ536494</t>
    <phoneticPr fontId="3"/>
  </si>
  <si>
    <t>KC561955</t>
  </si>
  <si>
    <t>R11a_04</t>
  </si>
  <si>
    <t>GQ995433</t>
  </si>
  <si>
    <t>T3P1AeB07</t>
  </si>
  <si>
    <t>GQ995423</t>
  </si>
  <si>
    <t>T5P2AeA03</t>
  </si>
  <si>
    <t>T2P1AeA09</t>
  </si>
  <si>
    <t>GQ995427</t>
  </si>
  <si>
    <t>Jp13Rp06E</t>
  </si>
  <si>
    <t>AB971114</t>
  </si>
  <si>
    <t>KM870671</t>
  </si>
  <si>
    <t>TE110B</t>
  </si>
  <si>
    <t>GU568165</t>
  </si>
  <si>
    <t>Chytridiomycota / Rhizophydiales / Terramycetaceae</t>
    <phoneticPr fontId="3"/>
  </si>
  <si>
    <t>Boothiomyces</t>
    <phoneticPr fontId="3"/>
  </si>
  <si>
    <t>macroporosus</t>
    <phoneticPr fontId="3"/>
  </si>
  <si>
    <t>PLAUS21</t>
    <phoneticPr fontId="3"/>
  </si>
  <si>
    <t>DQ322622</t>
    <phoneticPr fontId="3"/>
  </si>
  <si>
    <t>DQ273823</t>
    <phoneticPr fontId="3"/>
  </si>
  <si>
    <t>AY997084</t>
    <phoneticPr fontId="3"/>
  </si>
  <si>
    <t>Chytridiomycota / Rhizophydiales / Rhizophydiaceae</t>
    <phoneticPr fontId="3"/>
  </si>
  <si>
    <t>Rhizophydium</t>
    <phoneticPr fontId="3"/>
  </si>
  <si>
    <t>brooksianum</t>
    <phoneticPr fontId="3"/>
  </si>
  <si>
    <t>JEL136</t>
    <phoneticPr fontId="3"/>
  </si>
  <si>
    <t>AY601710</t>
    <phoneticPr fontId="3"/>
  </si>
  <si>
    <t>DQ273770</t>
    <phoneticPr fontId="3"/>
  </si>
  <si>
    <t>AY997079</t>
    <phoneticPr fontId="3"/>
  </si>
  <si>
    <t>Chytridiomycota / Rhizophydiales / Uebelmesseromycetaceae</t>
    <phoneticPr fontId="3"/>
  </si>
  <si>
    <t>Uebelmesseromyces</t>
    <phoneticPr fontId="3"/>
  </si>
  <si>
    <t>harderi</t>
    <phoneticPr fontId="3"/>
  </si>
  <si>
    <t>JEL171</t>
  </si>
  <si>
    <t>AF164272</t>
    <phoneticPr fontId="3"/>
  </si>
  <si>
    <t>DQ273775</t>
    <phoneticPr fontId="3"/>
  </si>
  <si>
    <t>AY997077</t>
    <phoneticPr fontId="3"/>
  </si>
  <si>
    <t>Chytridiomycota / Rhizophydiales / Novel Clade II (Lefèvre et al. 2008)</t>
    <phoneticPr fontId="3"/>
  </si>
  <si>
    <t>AY2009D3</t>
  </si>
  <si>
    <t>HQ219449</t>
  </si>
  <si>
    <t>PA2009E8</t>
  </si>
  <si>
    <t>HQ191289</t>
  </si>
  <si>
    <t>PA2009E21</t>
  </si>
  <si>
    <t>HQ191292</t>
  </si>
  <si>
    <t>Chytridiomycota / Spizellomycetales</t>
  </si>
  <si>
    <t>Gaertneriomyces</t>
    <phoneticPr fontId="3"/>
  </si>
  <si>
    <t>semiglobiferus</t>
    <phoneticPr fontId="3"/>
  </si>
  <si>
    <t>UCB-91-10</t>
    <phoneticPr fontId="3"/>
  </si>
  <si>
    <t>AF164247</t>
    <phoneticPr fontId="3"/>
  </si>
  <si>
    <t>DQ273778</t>
    <phoneticPr fontId="3"/>
  </si>
  <si>
    <t>AY997051</t>
    <phoneticPr fontId="3"/>
  </si>
  <si>
    <t>Brevicalcar</t>
    <phoneticPr fontId="3"/>
  </si>
  <si>
    <t>kilaueaense</t>
  </si>
  <si>
    <t>JEL0355</t>
  </si>
  <si>
    <t>DQ536477</t>
    <phoneticPr fontId="3"/>
  </si>
  <si>
    <t>DQ273821</t>
    <phoneticPr fontId="3"/>
  </si>
  <si>
    <t>AY997093</t>
    <phoneticPr fontId="3"/>
  </si>
  <si>
    <t>Thoreauomyces</t>
    <phoneticPr fontId="3"/>
  </si>
  <si>
    <t>humboldtii</t>
    <phoneticPr fontId="3"/>
  </si>
  <si>
    <t>JEL0095</t>
    <phoneticPr fontId="3"/>
  </si>
  <si>
    <t>AF164245</t>
    <phoneticPr fontId="3"/>
  </si>
  <si>
    <t>DQ273776</t>
    <phoneticPr fontId="3"/>
  </si>
  <si>
    <t>AY997075</t>
    <phoneticPr fontId="3"/>
  </si>
  <si>
    <t>Chytridiomycota / Rhizophlyctidales</t>
  </si>
  <si>
    <t>Rhizophlyctis</t>
    <phoneticPr fontId="3"/>
  </si>
  <si>
    <t>rosea</t>
    <phoneticPr fontId="3"/>
  </si>
  <si>
    <t>JEL0318</t>
  </si>
  <si>
    <t>AY635829</t>
    <phoneticPr fontId="3"/>
  </si>
  <si>
    <t>DQ273787</t>
    <phoneticPr fontId="3"/>
  </si>
  <si>
    <t>AY997078</t>
    <phoneticPr fontId="3"/>
  </si>
  <si>
    <t>AH009027</t>
  </si>
  <si>
    <t>BK47-7</t>
  </si>
  <si>
    <t>BK57-5</t>
  </si>
  <si>
    <t>AH009028</t>
  </si>
  <si>
    <t>ITS (5.8S)</t>
  </si>
  <si>
    <t>Chytridiomycota / Dangeardia clade</t>
  </si>
  <si>
    <t>Dangeardia</t>
    <phoneticPr fontId="3"/>
  </si>
  <si>
    <t>mamillata</t>
    <phoneticPr fontId="3"/>
  </si>
  <si>
    <t>SVdW-EUD2</t>
    <phoneticPr fontId="3"/>
  </si>
  <si>
    <t>MG605054</t>
    <phoneticPr fontId="3"/>
  </si>
  <si>
    <t>MG605051</t>
    <phoneticPr fontId="3"/>
  </si>
  <si>
    <t>P34.43</t>
    <phoneticPr fontId="3"/>
  </si>
  <si>
    <t>AY642701</t>
    <phoneticPr fontId="3"/>
  </si>
  <si>
    <t>Chytridiomycota / Zygophlyctidales</t>
  </si>
  <si>
    <t>CH1_2B_29</t>
    <phoneticPr fontId="3"/>
  </si>
  <si>
    <t>AY821989</t>
    <phoneticPr fontId="3"/>
  </si>
  <si>
    <t>LC176288</t>
  </si>
  <si>
    <t>Zygophlyctis</t>
  </si>
  <si>
    <t>melosirae</t>
  </si>
  <si>
    <t>KS94</t>
  </si>
  <si>
    <t xml:space="preserve">LC176298 </t>
  </si>
  <si>
    <t>LC176293</t>
  </si>
  <si>
    <t>LC176287</t>
  </si>
  <si>
    <t>Zygophlyctis</t>
    <phoneticPr fontId="3"/>
  </si>
  <si>
    <t>planktonica</t>
    <phoneticPr fontId="3"/>
  </si>
  <si>
    <t>SVdW-SYN-CHY1</t>
    <phoneticPr fontId="3"/>
  </si>
  <si>
    <t>LC482219</t>
    <phoneticPr fontId="3"/>
  </si>
  <si>
    <t>LC482221</t>
    <phoneticPr fontId="3"/>
  </si>
  <si>
    <t>LC482220</t>
    <phoneticPr fontId="3"/>
  </si>
  <si>
    <t>melosirae</t>
    <phoneticPr fontId="3"/>
  </si>
  <si>
    <t>C1</t>
    <phoneticPr fontId="3"/>
  </si>
  <si>
    <t>LC176292</t>
    <phoneticPr fontId="3"/>
  </si>
  <si>
    <t>LC176297</t>
    <phoneticPr fontId="3"/>
  </si>
  <si>
    <t>KS98</t>
    <phoneticPr fontId="3"/>
  </si>
  <si>
    <t>LC176289</t>
  </si>
  <si>
    <t>LC176294</t>
    <phoneticPr fontId="3"/>
  </si>
  <si>
    <t>LC176299</t>
    <phoneticPr fontId="3"/>
  </si>
  <si>
    <t>EF196796</t>
  </si>
  <si>
    <t>B86-172</t>
  </si>
  <si>
    <t>Uncultured</t>
  </si>
  <si>
    <t>Single cell isolate</t>
    <phoneticPr fontId="3"/>
  </si>
  <si>
    <t>BiwaFcA1</t>
  </si>
  <si>
    <t>AB971229</t>
  </si>
  <si>
    <t>Chytridiomycota / Chytridiales / Chytridiaceae</t>
    <phoneticPr fontId="3"/>
  </si>
  <si>
    <t>Dendrochytridium</t>
    <phoneticPr fontId="3"/>
  </si>
  <si>
    <t>crassum</t>
    <phoneticPr fontId="3"/>
  </si>
  <si>
    <t>JEL0354</t>
    <phoneticPr fontId="3"/>
  </si>
  <si>
    <t>AY635827</t>
    <phoneticPr fontId="3"/>
  </si>
  <si>
    <t>DQ273785</t>
    <phoneticPr fontId="3"/>
  </si>
  <si>
    <t>AY997083</t>
    <phoneticPr fontId="3"/>
  </si>
  <si>
    <t>KT362375</t>
  </si>
  <si>
    <t>JEL364</t>
  </si>
  <si>
    <t>Dinochytrium</t>
  </si>
  <si>
    <t>kinnereticum</t>
  </si>
  <si>
    <t>KT281910</t>
  </si>
  <si>
    <t>PA2009A3</t>
  </si>
  <si>
    <t>HQ191313</t>
  </si>
  <si>
    <t>Chytridiomycota / Order incertae sedis / Family incertae sedis</t>
  </si>
  <si>
    <t>Chytridiomycota / Chytridiales / Chytriomycetaceae</t>
    <phoneticPr fontId="3"/>
  </si>
  <si>
    <t>Rhizoclosmatium</t>
    <phoneticPr fontId="3"/>
  </si>
  <si>
    <t>sp.</t>
    <phoneticPr fontId="3"/>
  </si>
  <si>
    <t>JEL0347-h</t>
    <phoneticPr fontId="3"/>
  </si>
  <si>
    <t>AY601709</t>
    <phoneticPr fontId="3"/>
  </si>
  <si>
    <t>DQ273769</t>
    <phoneticPr fontId="3"/>
  </si>
  <si>
    <t>AY997076</t>
    <phoneticPr fontId="3"/>
  </si>
  <si>
    <t>Chytriomyces</t>
    <phoneticPr fontId="3"/>
  </si>
  <si>
    <t>hyalinus</t>
    <phoneticPr fontId="3"/>
  </si>
  <si>
    <t>MP4</t>
    <phoneticPr fontId="3"/>
  </si>
  <si>
    <t>DQ536487</t>
    <phoneticPr fontId="3"/>
  </si>
  <si>
    <t>DQ273836</t>
    <phoneticPr fontId="3"/>
  </si>
  <si>
    <t>DQ536499</t>
    <phoneticPr fontId="3"/>
  </si>
  <si>
    <t>Rodmanochytrium</t>
    <phoneticPr fontId="3"/>
  </si>
  <si>
    <t>pyriforme</t>
    <phoneticPr fontId="3"/>
  </si>
  <si>
    <t>WB235A</t>
    <phoneticPr fontId="3"/>
  </si>
  <si>
    <t>DQ536486</t>
    <phoneticPr fontId="3"/>
  </si>
  <si>
    <t>DQ536498</t>
    <phoneticPr fontId="3"/>
  </si>
  <si>
    <t>DQ536493</t>
    <phoneticPr fontId="3"/>
  </si>
  <si>
    <t>GQ995264</t>
  </si>
  <si>
    <t>T2P1AeC12</t>
  </si>
  <si>
    <t>Chytridiomycota / Chytridiales / Family incertae sedis</t>
  </si>
  <si>
    <t>Chytridiomycota / Polychytriales</t>
  </si>
  <si>
    <t>Karlingiomyces</t>
    <phoneticPr fontId="3"/>
  </si>
  <si>
    <t>asterocystis</t>
    <phoneticPr fontId="3"/>
  </si>
  <si>
    <t>JEL0572</t>
  </si>
  <si>
    <t>HQ901769</t>
    <phoneticPr fontId="3"/>
  </si>
  <si>
    <t>HQ901708</t>
    <phoneticPr fontId="3"/>
  </si>
  <si>
    <t>Polychytrium</t>
    <phoneticPr fontId="3"/>
  </si>
  <si>
    <t>aggregatum</t>
    <phoneticPr fontId="3"/>
  </si>
  <si>
    <t>JEL0109</t>
  </si>
  <si>
    <t>AY601711</t>
    <phoneticPr fontId="3"/>
  </si>
  <si>
    <t>AY546686</t>
    <phoneticPr fontId="3"/>
  </si>
  <si>
    <t>AY997074</t>
    <phoneticPr fontId="3"/>
  </si>
  <si>
    <t>Lacustromyces</t>
    <phoneticPr fontId="3"/>
  </si>
  <si>
    <t>hiemalis</t>
    <phoneticPr fontId="3"/>
  </si>
  <si>
    <t>JEL0938</t>
  </si>
  <si>
    <t>MT730902</t>
    <phoneticPr fontId="3"/>
  </si>
  <si>
    <t>Chytridiomycota / Cladochytriales</t>
  </si>
  <si>
    <t>Cladochytrium</t>
    <phoneticPr fontId="3"/>
  </si>
  <si>
    <t>replicatum</t>
    <phoneticPr fontId="3"/>
  </si>
  <si>
    <t>JEL0180</t>
  </si>
  <si>
    <t>AY546683</t>
    <phoneticPr fontId="3"/>
  </si>
  <si>
    <t>AY546688</t>
    <phoneticPr fontId="3"/>
  </si>
  <si>
    <t>AY997037</t>
    <phoneticPr fontId="3"/>
  </si>
  <si>
    <t>Nowakowskiella</t>
    <phoneticPr fontId="3"/>
  </si>
  <si>
    <t>elegans</t>
    <phoneticPr fontId="3"/>
  </si>
  <si>
    <t>JEL0127</t>
  </si>
  <si>
    <t>AY635835</t>
    <phoneticPr fontId="3"/>
  </si>
  <si>
    <t>DQ273798</t>
    <phoneticPr fontId="3"/>
  </si>
  <si>
    <t>AY997065</t>
    <phoneticPr fontId="3"/>
  </si>
  <si>
    <t>Allochytridium</t>
    <phoneticPr fontId="3"/>
  </si>
  <si>
    <t>luteum</t>
    <phoneticPr fontId="3"/>
  </si>
  <si>
    <t>JEL0324</t>
  </si>
  <si>
    <t>AY635844</t>
    <phoneticPr fontId="3"/>
  </si>
  <si>
    <t>DQ273816</t>
    <phoneticPr fontId="3"/>
  </si>
  <si>
    <t>AY997044</t>
    <phoneticPr fontId="3"/>
  </si>
  <si>
    <t>Cladochytriales</t>
    <phoneticPr fontId="3"/>
  </si>
  <si>
    <t>JEL0072</t>
  </si>
  <si>
    <t>MT730663</t>
    <phoneticPr fontId="3"/>
  </si>
  <si>
    <t>AJ784274</t>
  </si>
  <si>
    <t>Synchytrium</t>
  </si>
  <si>
    <t>endobioticum</t>
  </si>
  <si>
    <t>P-58</t>
  </si>
  <si>
    <t xml:space="preserve">Chytridiomycota / Synchytriales </t>
  </si>
  <si>
    <t>Chytridiomycota / Synchytriales</t>
  </si>
  <si>
    <t>Synchytrium</t>
    <phoneticPr fontId="3"/>
  </si>
  <si>
    <t>decipiens</t>
    <phoneticPr fontId="3"/>
  </si>
  <si>
    <t>DUH0009362</t>
    <phoneticPr fontId="3"/>
  </si>
  <si>
    <t>DQ536475</t>
    <phoneticPr fontId="3"/>
  </si>
  <si>
    <t>DQ273819</t>
    <phoneticPr fontId="3"/>
  </si>
  <si>
    <t>AY997094</t>
    <phoneticPr fontId="3"/>
  </si>
  <si>
    <t>Chytridiomycota / Synchytriales</t>
    <phoneticPr fontId="3"/>
  </si>
  <si>
    <t>macrosporum</t>
    <phoneticPr fontId="3"/>
  </si>
  <si>
    <t>DUH0009363</t>
    <phoneticPr fontId="3"/>
  </si>
  <si>
    <t>DQ322623</t>
    <phoneticPr fontId="3"/>
  </si>
  <si>
    <t>DQ273820</t>
    <phoneticPr fontId="3"/>
  </si>
  <si>
    <t>AY997095</t>
    <phoneticPr fontId="3"/>
  </si>
  <si>
    <t>NC_ChyL-1</t>
    <phoneticPr fontId="3"/>
  </si>
  <si>
    <t>scenedesmi</t>
    <phoneticPr fontId="3"/>
  </si>
  <si>
    <t>EPG01</t>
    <phoneticPr fontId="3"/>
  </si>
  <si>
    <t>MF163176</t>
    <phoneticPr fontId="3"/>
  </si>
  <si>
    <t>Elev_18S_563</t>
  </si>
  <si>
    <t>EF024210</t>
    <phoneticPr fontId="3"/>
  </si>
  <si>
    <t>Monoblepharidomycota</t>
    <phoneticPr fontId="3"/>
  </si>
  <si>
    <t>Monoblepharella</t>
    <phoneticPr fontId="3"/>
  </si>
  <si>
    <t>mexicana</t>
    <phoneticPr fontId="3"/>
  </si>
  <si>
    <t>BK78-1</t>
    <phoneticPr fontId="3"/>
  </si>
  <si>
    <t>AF164337</t>
    <phoneticPr fontId="3"/>
  </si>
  <si>
    <t>DQ273777</t>
    <phoneticPr fontId="3"/>
  </si>
  <si>
    <t>AY997061</t>
    <phoneticPr fontId="3"/>
  </si>
  <si>
    <t>Hyaloraphidium</t>
    <phoneticPr fontId="3"/>
  </si>
  <si>
    <t>curvatum</t>
    <phoneticPr fontId="3"/>
  </si>
  <si>
    <t>SAG235-1</t>
  </si>
  <si>
    <t>Y17504</t>
    <phoneticPr fontId="3"/>
  </si>
  <si>
    <t>DQ273771</t>
    <phoneticPr fontId="3"/>
  </si>
  <si>
    <t>AY997055</t>
    <phoneticPr fontId="3"/>
  </si>
  <si>
    <t>Gonapodya</t>
    <phoneticPr fontId="3"/>
  </si>
  <si>
    <t>JEL0183</t>
  </si>
  <si>
    <t>KJ668088</t>
    <phoneticPr fontId="3"/>
  </si>
  <si>
    <t>AY349112</t>
    <phoneticPr fontId="3"/>
  </si>
  <si>
    <t>AH009066</t>
  </si>
  <si>
    <t>Neocallimastigomycota</t>
    <phoneticPr fontId="3"/>
  </si>
  <si>
    <t>Cyllamyces</t>
    <phoneticPr fontId="3"/>
  </si>
  <si>
    <t>aberensis</t>
    <phoneticPr fontId="3"/>
  </si>
  <si>
    <t>EO14</t>
    <phoneticPr fontId="3"/>
  </si>
  <si>
    <t>DQ536481</t>
    <phoneticPr fontId="3"/>
  </si>
  <si>
    <t>DQ273829</t>
    <phoneticPr fontId="3"/>
  </si>
  <si>
    <t>AY997042</t>
    <phoneticPr fontId="3"/>
  </si>
  <si>
    <t>Neocallimastix</t>
    <phoneticPr fontId="3"/>
  </si>
  <si>
    <t>GE13</t>
    <phoneticPr fontId="3"/>
  </si>
  <si>
    <t>DQ322625</t>
    <phoneticPr fontId="3"/>
  </si>
  <si>
    <t>DQ273822</t>
    <phoneticPr fontId="3"/>
  </si>
  <si>
    <t>AY997064</t>
    <phoneticPr fontId="3"/>
  </si>
  <si>
    <t>Orpinomyces</t>
    <phoneticPr fontId="3"/>
  </si>
  <si>
    <t>OUS1</t>
    <phoneticPr fontId="3"/>
  </si>
  <si>
    <t>AJ864616</t>
    <phoneticPr fontId="3"/>
  </si>
  <si>
    <t>AJ864475</t>
    <phoneticPr fontId="3"/>
  </si>
  <si>
    <t>Rozellomycota</t>
    <phoneticPr fontId="3"/>
  </si>
  <si>
    <t>Rozella</t>
    <phoneticPr fontId="3"/>
  </si>
  <si>
    <t>allomycis</t>
    <phoneticPr fontId="3"/>
  </si>
  <si>
    <t>UCB 47-054</t>
    <phoneticPr fontId="3"/>
  </si>
  <si>
    <t>AY635838</t>
    <phoneticPr fontId="3"/>
  </si>
  <si>
    <t>DQ273803</t>
    <phoneticPr fontId="3"/>
  </si>
  <si>
    <t>AY997087</t>
    <phoneticPr fontId="3"/>
  </si>
  <si>
    <t>Blastocladiomycota</t>
    <phoneticPr fontId="3"/>
  </si>
  <si>
    <t>Catenophlyctis</t>
    <phoneticPr fontId="3"/>
  </si>
  <si>
    <t>variabilis</t>
    <phoneticPr fontId="3"/>
  </si>
  <si>
    <t>JEL0298</t>
  </si>
  <si>
    <t>AY635822</t>
    <phoneticPr fontId="3"/>
  </si>
  <si>
    <t>DQ273780</t>
    <phoneticPr fontId="3"/>
  </si>
  <si>
    <t>AY997034</t>
    <phoneticPr fontId="3"/>
  </si>
  <si>
    <t>Blastocladiella</t>
  </si>
  <si>
    <t>emersonii</t>
  </si>
  <si>
    <t>BK49-1</t>
    <phoneticPr fontId="3"/>
  </si>
  <si>
    <t>AY635842</t>
    <phoneticPr fontId="3"/>
  </si>
  <si>
    <t>DQ273808</t>
    <phoneticPr fontId="3"/>
  </si>
  <si>
    <t>AY997032</t>
    <phoneticPr fontId="3"/>
  </si>
  <si>
    <t>Allomyces</t>
    <phoneticPr fontId="3"/>
  </si>
  <si>
    <t>arbusculus</t>
    <phoneticPr fontId="3"/>
  </si>
  <si>
    <t>Brazil2</t>
    <phoneticPr fontId="3"/>
  </si>
  <si>
    <t>AY552524</t>
    <phoneticPr fontId="3"/>
  </si>
  <si>
    <t>AY552525</t>
    <phoneticPr fontId="3"/>
  </si>
  <si>
    <t>AY997028</t>
    <phoneticPr fontId="3"/>
  </si>
  <si>
    <t>JN705531</t>
  </si>
  <si>
    <t>11F</t>
  </si>
  <si>
    <t>Chytridiomycota / Lobulomycetales / Family incertae sedis</t>
  </si>
  <si>
    <t>Chytridiomycota / Lobulomycetales</t>
  </si>
  <si>
    <t>Clydaea</t>
    <phoneticPr fontId="3"/>
  </si>
  <si>
    <t>vesicula</t>
    <phoneticPr fontId="3"/>
  </si>
  <si>
    <t>PL70</t>
  </si>
  <si>
    <t xml:space="preserve">EU352774 </t>
  </si>
  <si>
    <t>EF443138</t>
  </si>
  <si>
    <t>EF443143</t>
  </si>
  <si>
    <t>Lobulomyces</t>
    <phoneticPr fontId="3"/>
  </si>
  <si>
    <t>angularis</t>
    <phoneticPr fontId="3"/>
  </si>
  <si>
    <t>JEL0045</t>
  </si>
  <si>
    <t>AF164253</t>
    <phoneticPr fontId="3"/>
  </si>
  <si>
    <t>DQ273815</t>
    <phoneticPr fontId="3"/>
  </si>
  <si>
    <t>AY997036</t>
    <phoneticPr fontId="3"/>
  </si>
  <si>
    <t>T1P1AeA05</t>
  </si>
  <si>
    <t>GQ995410</t>
  </si>
  <si>
    <t>EU371354</t>
  </si>
  <si>
    <t>NPK97-82</t>
  </si>
  <si>
    <t>Maunachytrium</t>
    <phoneticPr fontId="3"/>
  </si>
  <si>
    <t>keaense</t>
    <phoneticPr fontId="3"/>
  </si>
  <si>
    <t>AF021</t>
    <phoneticPr fontId="3"/>
  </si>
  <si>
    <t>EF432822</t>
    <phoneticPr fontId="3"/>
  </si>
  <si>
    <t>EF432822</t>
  </si>
  <si>
    <t>FN690491</t>
  </si>
  <si>
    <t>3cD9</t>
  </si>
  <si>
    <t>Ay2007E7</t>
  </si>
  <si>
    <t>JQ689413</t>
  </si>
  <si>
    <t>Chytridiomycota / Gromochytriales</t>
  </si>
  <si>
    <t>Gromochytrium</t>
    <phoneticPr fontId="3"/>
  </si>
  <si>
    <t>mamkaevae</t>
    <phoneticPr fontId="3"/>
  </si>
  <si>
    <t>CALU_X-51</t>
    <phoneticPr fontId="3"/>
  </si>
  <si>
    <t>KF586842</t>
    <phoneticPr fontId="3"/>
  </si>
  <si>
    <t>Chytridiomycota / Mesochytriales</t>
  </si>
  <si>
    <t>Mesochytrium</t>
    <phoneticPr fontId="3"/>
  </si>
  <si>
    <t>penetrans</t>
    <phoneticPr fontId="3"/>
  </si>
  <si>
    <t>CALU_X-10</t>
    <phoneticPr fontId="3"/>
  </si>
  <si>
    <t>FJ804149</t>
    <phoneticPr fontId="3"/>
  </si>
  <si>
    <t>FJ804153</t>
    <phoneticPr fontId="3"/>
  </si>
  <si>
    <t>kor_110904_17</t>
  </si>
  <si>
    <t>FJ157331</t>
  </si>
  <si>
    <t>PFF5SP2005</t>
  </si>
  <si>
    <t>EU162641</t>
  </si>
  <si>
    <t>T2P1AeB05</t>
  </si>
  <si>
    <t>GQ995415</t>
  </si>
  <si>
    <t>GQ995413</t>
  </si>
  <si>
    <t>T3P1AeC03</t>
  </si>
  <si>
    <t>AJ867630</t>
  </si>
  <si>
    <t>WS-10-E14</t>
  </si>
  <si>
    <t>T2P1AeF04</t>
  </si>
  <si>
    <t>GQ995412</t>
  </si>
  <si>
    <t>Outgroup</t>
  </si>
  <si>
    <t>asterionellae</t>
  </si>
  <si>
    <t>order</t>
  </si>
  <si>
    <t>sampling_day</t>
  </si>
  <si>
    <t>copies_ng_DNA</t>
  </si>
  <si>
    <t>CRYOCONiTE</t>
  </si>
  <si>
    <t>ICE</t>
  </si>
  <si>
    <t>Accession numbers</t>
  </si>
  <si>
    <t xml:space="preserve">The diversity and abundance of chytrids on the Greenland Ice Sheet – new quantitative data. </t>
  </si>
  <si>
    <t xml:space="preserve">*Corresponding author: Athanasios Zervas (az@envs.au.dk) </t>
  </si>
  <si>
    <t>Authors: Laura Perini1, Athanasios Zervas1*, Louise Feld1, Carsten S. Jacobsen1, Liane G. Benning2,3, Martyn Tranter1, Alexandre M. Anesio1</t>
  </si>
  <si>
    <t>1 Department of Environmental Science, Aarhus University, 4000 Roskilde, Denmark</t>
  </si>
  <si>
    <t>2 GFZ, Helmholtz Centre for Geosciences, Telegrafenberg, 14473 Potsdam, Germany</t>
  </si>
  <si>
    <t>3 Department of Earth Sciences, Freie Universität Berlin, 12249 Berlin, Germany</t>
  </si>
  <si>
    <t xml:space="preserve">Total sequences </t>
  </si>
  <si>
    <t>Amorphea</t>
  </si>
  <si>
    <t>Chytridiomycota</t>
  </si>
  <si>
    <t>Chytridiomycetes</t>
  </si>
  <si>
    <t>Chytridiaceae</t>
  </si>
  <si>
    <t>Chytriomycetaceae</t>
  </si>
  <si>
    <t>Chytriomyces</t>
  </si>
  <si>
    <t>Gromochytriales</t>
  </si>
  <si>
    <t>Gromochytriaceae</t>
  </si>
  <si>
    <t>Lobulomycetaceae</t>
  </si>
  <si>
    <t>Rhizophydiaceae</t>
  </si>
  <si>
    <t>Rhizophydium</t>
  </si>
  <si>
    <t>Blastocladiomycetes</t>
  </si>
  <si>
    <t>Blastocladiales</t>
  </si>
  <si>
    <t>Blastocladiaceae</t>
  </si>
  <si>
    <t>Kingdom</t>
  </si>
  <si>
    <t>Phylum</t>
  </si>
  <si>
    <t>Class</t>
  </si>
  <si>
    <t>Order</t>
  </si>
  <si>
    <t>Family</t>
  </si>
  <si>
    <t>Genus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</si>
</sst>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00"/>
  </numFmts>
  <fonts count="2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vertAlign val="subscript"/>
      <sz val="9"/>
      <color rgb="FF000000"/>
      <name val="Times New Roman"/>
      <family val="1"/>
    </font>
    <font>
      <i/>
      <sz val="9"/>
      <color theme="1"/>
      <name val="Times New Roman"/>
      <family val="1"/>
    </font>
    <font>
      <vertAlign val="subscript"/>
      <sz val="9"/>
      <color theme="1"/>
      <name val="Times New Roman"/>
      <family val="1"/>
    </font>
    <font>
      <i/>
      <sz val="12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3"/>
      <charset val="128"/>
      <scheme val="minor"/>
    </font>
    <font>
      <sz val="11"/>
      <color theme="1"/>
      <name val="Arial"/>
      <family val="2"/>
    </font>
    <font>
      <sz val="12"/>
      <color theme="1"/>
      <name val="Aptos Narrow"/>
      <scheme val="minor"/>
    </font>
    <font>
      <i/>
      <sz val="11"/>
      <color theme="1"/>
      <name val="Arial"/>
      <family val="2"/>
    </font>
    <font>
      <i/>
      <sz val="12"/>
      <color theme="1"/>
      <name val="Aptos Narrow"/>
      <family val="2"/>
      <scheme val="minor"/>
    </font>
    <font>
      <sz val="12"/>
      <color rgb="FF000000"/>
      <name val="Aptos Narrow"/>
    </font>
    <font>
      <sz val="12"/>
      <color theme="1"/>
      <name val="Aptos Narrow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9" fontId="14" fillId="0" borderId="0" applyNumberFormat="0" applyProtection="0">
      <alignment horizontal="right"/>
    </xf>
  </cellStyleXfs>
  <cellXfs count="48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6" fillId="9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wrapText="1"/>
    </xf>
    <xf numFmtId="0" fontId="9" fillId="10" borderId="0" xfId="0" applyFont="1" applyFill="1" applyAlignment="1">
      <alignment vertical="center" wrapText="1"/>
    </xf>
    <xf numFmtId="0" fontId="7" fillId="1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10" borderId="0" xfId="0" applyFont="1" applyFill="1" applyAlignment="1">
      <alignment horizontal="left" vertical="center" wrapText="1" indent="6"/>
    </xf>
    <xf numFmtId="0" fontId="8" fillId="0" borderId="0" xfId="0" applyFont="1" applyAlignment="1">
      <alignment horizontal="left" vertical="center" wrapText="1" indent="6"/>
    </xf>
    <xf numFmtId="0" fontId="7" fillId="9" borderId="0" xfId="0" applyFont="1" applyFill="1" applyAlignment="1">
      <alignment horizontal="left" vertical="center" wrapText="1"/>
    </xf>
    <xf numFmtId="49" fontId="14" fillId="0" borderId="0" xfId="1" quotePrefix="1" applyNumberFormat="1">
      <alignment horizontal="right"/>
    </xf>
    <xf numFmtId="49" fontId="14" fillId="0" borderId="0" xfId="1" applyNumberFormat="1">
      <alignment horizontal="right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11" fontId="0" fillId="0" borderId="0" xfId="0" applyNumberFormat="1"/>
    <xf numFmtId="0" fontId="20" fillId="0" borderId="0" xfId="0" applyFont="1"/>
    <xf numFmtId="0" fontId="21" fillId="0" borderId="0" xfId="0" applyFont="1"/>
    <xf numFmtId="11" fontId="21" fillId="0" borderId="0" xfId="0" applyNumberFormat="1" applyFont="1"/>
    <xf numFmtId="0" fontId="2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6" fontId="0" fillId="0" borderId="0" xfId="0" applyNumberFormat="1"/>
  </cellXfs>
  <cellStyles count="2">
    <cellStyle name="iTOLtext" xfId="1" xr:uid="{CD320E13-AD3B-BE46-BFDC-14C0F487D56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3451-C935-6B43-8439-D4555F496D15}">
  <dimension ref="A1:A8"/>
  <sheetViews>
    <sheetView workbookViewId="0">
      <selection activeCell="C14" sqref="C14"/>
    </sheetView>
  </sheetViews>
  <sheetFormatPr baseColWidth="10" defaultRowHeight="16" x14ac:dyDescent="0.2"/>
  <sheetData>
    <row r="1" spans="1:1" x14ac:dyDescent="0.2">
      <c r="A1" t="s">
        <v>808</v>
      </c>
    </row>
    <row r="3" spans="1:1" x14ac:dyDescent="0.2">
      <c r="A3" t="s">
        <v>810</v>
      </c>
    </row>
    <row r="5" spans="1:1" x14ac:dyDescent="0.2">
      <c r="A5" t="s">
        <v>811</v>
      </c>
    </row>
    <row r="6" spans="1:1" x14ac:dyDescent="0.2">
      <c r="A6" t="s">
        <v>812</v>
      </c>
    </row>
    <row r="7" spans="1:1" x14ac:dyDescent="0.2">
      <c r="A7" t="s">
        <v>813</v>
      </c>
    </row>
    <row r="8" spans="1:1" x14ac:dyDescent="0.2">
      <c r="A8" t="s">
        <v>809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67BD-1BF1-F744-840A-3095EC26D825}">
  <dimension ref="A1:AH34"/>
  <sheetViews>
    <sheetView workbookViewId="0">
      <selection activeCell="Q1" sqref="Q1"/>
    </sheetView>
  </sheetViews>
  <sheetFormatPr baseColWidth="10" defaultRowHeight="16" x14ac:dyDescent="0.2"/>
  <cols>
    <col min="1" max="1" width="43.33203125" customWidth="1"/>
  </cols>
  <sheetData>
    <row r="1" spans="1:34" x14ac:dyDescent="0.2">
      <c r="B1" t="s">
        <v>306</v>
      </c>
      <c r="C1" t="s">
        <v>325</v>
      </c>
      <c r="D1" t="s">
        <v>82</v>
      </c>
      <c r="E1" t="s">
        <v>314</v>
      </c>
      <c r="F1" t="s">
        <v>316</v>
      </c>
      <c r="G1" t="s">
        <v>317</v>
      </c>
      <c r="H1" t="s">
        <v>315</v>
      </c>
      <c r="I1" t="s">
        <v>326</v>
      </c>
      <c r="J1" t="s">
        <v>307</v>
      </c>
      <c r="K1" t="s">
        <v>309</v>
      </c>
      <c r="L1" t="s">
        <v>319</v>
      </c>
      <c r="M1" t="s">
        <v>302</v>
      </c>
      <c r="N1" t="s">
        <v>83</v>
      </c>
      <c r="O1" t="s">
        <v>313</v>
      </c>
      <c r="P1" t="s">
        <v>318</v>
      </c>
      <c r="Q1" t="s">
        <v>304</v>
      </c>
      <c r="R1" t="s">
        <v>308</v>
      </c>
      <c r="S1" t="s">
        <v>303</v>
      </c>
      <c r="T1" t="s">
        <v>311</v>
      </c>
      <c r="U1" t="s">
        <v>320</v>
      </c>
      <c r="V1" t="s">
        <v>310</v>
      </c>
      <c r="W1" t="s">
        <v>312</v>
      </c>
      <c r="X1" t="s">
        <v>305</v>
      </c>
      <c r="Y1" t="s">
        <v>321</v>
      </c>
      <c r="Z1" t="s">
        <v>84</v>
      </c>
      <c r="AA1" t="s">
        <v>323</v>
      </c>
      <c r="AB1" t="s">
        <v>327</v>
      </c>
      <c r="AC1" t="s">
        <v>322</v>
      </c>
      <c r="AD1" t="s">
        <v>324</v>
      </c>
      <c r="AE1" t="s">
        <v>85</v>
      </c>
      <c r="AF1" t="s">
        <v>328</v>
      </c>
      <c r="AG1" t="s">
        <v>86</v>
      </c>
      <c r="AH1" t="s">
        <v>87</v>
      </c>
    </row>
    <row r="2" spans="1:34" x14ac:dyDescent="0.2">
      <c r="A2" t="s">
        <v>306</v>
      </c>
      <c r="C2">
        <v>95.9</v>
      </c>
      <c r="D2">
        <v>97.3</v>
      </c>
      <c r="E2">
        <v>95.6</v>
      </c>
      <c r="F2">
        <v>96</v>
      </c>
      <c r="G2">
        <v>94.9</v>
      </c>
      <c r="H2">
        <v>94.3</v>
      </c>
      <c r="I2">
        <v>93.9</v>
      </c>
      <c r="J2">
        <v>93</v>
      </c>
      <c r="K2">
        <v>94.3</v>
      </c>
      <c r="L2">
        <v>93.8</v>
      </c>
      <c r="M2">
        <v>93.3</v>
      </c>
      <c r="N2">
        <v>93.4</v>
      </c>
      <c r="O2">
        <v>91.9</v>
      </c>
      <c r="P2">
        <v>92.9</v>
      </c>
      <c r="Q2">
        <v>93</v>
      </c>
      <c r="R2">
        <v>92.6</v>
      </c>
      <c r="S2">
        <v>93.8</v>
      </c>
      <c r="T2">
        <v>91.6</v>
      </c>
      <c r="U2">
        <v>92.4</v>
      </c>
      <c r="V2">
        <v>93.7</v>
      </c>
      <c r="W2">
        <v>94.3</v>
      </c>
      <c r="X2">
        <v>94.7</v>
      </c>
      <c r="Y2">
        <v>94.1</v>
      </c>
      <c r="Z2">
        <v>93.8</v>
      </c>
      <c r="AA2">
        <v>92.4</v>
      </c>
      <c r="AB2">
        <v>92.1</v>
      </c>
      <c r="AC2">
        <v>91.4</v>
      </c>
      <c r="AD2">
        <v>92.9</v>
      </c>
      <c r="AE2">
        <v>94.2</v>
      </c>
      <c r="AF2">
        <v>90.1</v>
      </c>
      <c r="AG2">
        <v>91.5</v>
      </c>
      <c r="AH2">
        <v>86.7</v>
      </c>
    </row>
    <row r="3" spans="1:34" x14ac:dyDescent="0.2">
      <c r="A3" t="s">
        <v>325</v>
      </c>
      <c r="B3">
        <v>95.9</v>
      </c>
      <c r="D3">
        <v>97.6</v>
      </c>
      <c r="E3">
        <v>96.6</v>
      </c>
      <c r="F3">
        <v>96.2</v>
      </c>
      <c r="G3">
        <v>95.8</v>
      </c>
      <c r="H3">
        <v>94.8</v>
      </c>
      <c r="I3">
        <v>94.4</v>
      </c>
      <c r="J3">
        <v>94.1</v>
      </c>
      <c r="K3">
        <v>96.3</v>
      </c>
      <c r="L3">
        <v>95.3</v>
      </c>
      <c r="M3">
        <v>94.6</v>
      </c>
      <c r="N3">
        <v>95.4</v>
      </c>
      <c r="O3">
        <v>94.1</v>
      </c>
      <c r="P3">
        <v>94.1</v>
      </c>
      <c r="Q3">
        <v>95.1</v>
      </c>
      <c r="R3">
        <v>94</v>
      </c>
      <c r="S3">
        <v>95.1</v>
      </c>
      <c r="T3">
        <v>93.8</v>
      </c>
      <c r="U3">
        <v>94.3</v>
      </c>
      <c r="V3">
        <v>94.9</v>
      </c>
      <c r="W3">
        <v>95</v>
      </c>
      <c r="X3">
        <v>95.3</v>
      </c>
      <c r="Y3">
        <v>95.4</v>
      </c>
      <c r="Z3">
        <v>95</v>
      </c>
      <c r="AA3">
        <v>93.5</v>
      </c>
      <c r="AB3">
        <v>93</v>
      </c>
      <c r="AC3">
        <v>92.6</v>
      </c>
      <c r="AD3">
        <v>94.3</v>
      </c>
      <c r="AE3">
        <v>94.9</v>
      </c>
      <c r="AF3">
        <v>91.4</v>
      </c>
      <c r="AG3">
        <v>93.1</v>
      </c>
      <c r="AH3">
        <v>87.7</v>
      </c>
    </row>
    <row r="4" spans="1:34" x14ac:dyDescent="0.2">
      <c r="A4" t="s">
        <v>82</v>
      </c>
      <c r="B4">
        <v>97.3</v>
      </c>
      <c r="C4">
        <v>97.6</v>
      </c>
      <c r="E4">
        <v>97.7</v>
      </c>
      <c r="F4">
        <v>97.1</v>
      </c>
      <c r="G4">
        <v>97</v>
      </c>
      <c r="H4">
        <v>96.4</v>
      </c>
      <c r="I4">
        <v>95.7</v>
      </c>
      <c r="J4">
        <v>93.9</v>
      </c>
      <c r="K4">
        <v>96</v>
      </c>
      <c r="L4">
        <v>95.3</v>
      </c>
      <c r="M4">
        <v>94.1</v>
      </c>
      <c r="N4">
        <v>95</v>
      </c>
      <c r="O4">
        <v>93.4</v>
      </c>
      <c r="P4">
        <v>93.8</v>
      </c>
      <c r="Q4">
        <v>94.2</v>
      </c>
      <c r="R4">
        <v>93.2</v>
      </c>
      <c r="S4">
        <v>94.9</v>
      </c>
      <c r="T4">
        <v>93</v>
      </c>
      <c r="U4">
        <v>94.1</v>
      </c>
      <c r="V4">
        <v>95.1</v>
      </c>
      <c r="W4">
        <v>95.7</v>
      </c>
      <c r="X4">
        <v>95.9</v>
      </c>
      <c r="Y4">
        <v>95.7</v>
      </c>
      <c r="Z4">
        <v>95.4</v>
      </c>
      <c r="AA4">
        <v>94</v>
      </c>
      <c r="AB4">
        <v>93.5</v>
      </c>
      <c r="AC4">
        <v>93</v>
      </c>
      <c r="AD4">
        <v>94.1</v>
      </c>
      <c r="AE4">
        <v>95.4</v>
      </c>
      <c r="AF4">
        <v>91.8</v>
      </c>
      <c r="AG4">
        <v>93.4</v>
      </c>
      <c r="AH4">
        <v>88.5</v>
      </c>
    </row>
    <row r="5" spans="1:34" x14ac:dyDescent="0.2">
      <c r="A5" t="s">
        <v>314</v>
      </c>
      <c r="B5">
        <v>95.6</v>
      </c>
      <c r="C5">
        <v>96.6</v>
      </c>
      <c r="D5">
        <v>97.7</v>
      </c>
      <c r="F5">
        <v>95.6</v>
      </c>
      <c r="G5">
        <v>96.1</v>
      </c>
      <c r="H5">
        <v>95.1</v>
      </c>
      <c r="I5">
        <v>94.3</v>
      </c>
      <c r="J5">
        <v>92.6</v>
      </c>
      <c r="K5">
        <v>94.4</v>
      </c>
      <c r="L5">
        <v>93.7</v>
      </c>
      <c r="M5">
        <v>92.7</v>
      </c>
      <c r="N5">
        <v>93.7</v>
      </c>
      <c r="O5">
        <v>92.5</v>
      </c>
      <c r="P5">
        <v>92.3</v>
      </c>
      <c r="Q5">
        <v>92.9</v>
      </c>
      <c r="R5">
        <v>92</v>
      </c>
      <c r="S5">
        <v>93.5</v>
      </c>
      <c r="T5">
        <v>91.9</v>
      </c>
      <c r="U5">
        <v>92.4</v>
      </c>
      <c r="V5">
        <v>93.9</v>
      </c>
      <c r="W5">
        <v>93.8</v>
      </c>
      <c r="X5">
        <v>94.1</v>
      </c>
      <c r="Y5">
        <v>94.2</v>
      </c>
      <c r="Z5">
        <v>93.9</v>
      </c>
      <c r="AA5">
        <v>92.6</v>
      </c>
      <c r="AB5">
        <v>92.2</v>
      </c>
      <c r="AC5">
        <v>91.9</v>
      </c>
      <c r="AD5">
        <v>92.9</v>
      </c>
      <c r="AE5">
        <v>93.8</v>
      </c>
      <c r="AF5">
        <v>90.7</v>
      </c>
      <c r="AG5">
        <v>92</v>
      </c>
      <c r="AH5">
        <v>86.7</v>
      </c>
    </row>
    <row r="6" spans="1:34" x14ac:dyDescent="0.2">
      <c r="A6" t="s">
        <v>316</v>
      </c>
      <c r="B6">
        <v>96</v>
      </c>
      <c r="C6">
        <v>96.2</v>
      </c>
      <c r="D6">
        <v>97.1</v>
      </c>
      <c r="E6">
        <v>95.6</v>
      </c>
      <c r="G6">
        <v>94.7</v>
      </c>
      <c r="H6">
        <v>94.2</v>
      </c>
      <c r="I6">
        <v>93.5</v>
      </c>
      <c r="J6">
        <v>93.8</v>
      </c>
      <c r="K6">
        <v>94.6</v>
      </c>
      <c r="L6">
        <v>93.8</v>
      </c>
      <c r="M6">
        <v>93.9</v>
      </c>
      <c r="N6">
        <v>94.5</v>
      </c>
      <c r="O6">
        <v>92.8</v>
      </c>
      <c r="P6">
        <v>93.5</v>
      </c>
      <c r="Q6">
        <v>94.1</v>
      </c>
      <c r="R6">
        <v>93.1</v>
      </c>
      <c r="S6">
        <v>93.4</v>
      </c>
      <c r="T6">
        <v>92.7</v>
      </c>
      <c r="U6">
        <v>93.1</v>
      </c>
      <c r="V6">
        <v>95</v>
      </c>
      <c r="W6">
        <v>95.3</v>
      </c>
      <c r="X6">
        <v>95.9</v>
      </c>
      <c r="Y6">
        <v>94.3</v>
      </c>
      <c r="Z6">
        <v>94.7</v>
      </c>
      <c r="AA6">
        <v>93</v>
      </c>
      <c r="AB6">
        <v>92.7</v>
      </c>
      <c r="AC6">
        <v>92.1</v>
      </c>
      <c r="AD6">
        <v>94</v>
      </c>
      <c r="AE6">
        <v>94.3</v>
      </c>
      <c r="AF6">
        <v>91</v>
      </c>
      <c r="AG6">
        <v>92.6</v>
      </c>
      <c r="AH6">
        <v>87.7</v>
      </c>
    </row>
    <row r="7" spans="1:34" x14ac:dyDescent="0.2">
      <c r="A7" t="s">
        <v>317</v>
      </c>
      <c r="B7">
        <v>94.9</v>
      </c>
      <c r="C7">
        <v>95.8</v>
      </c>
      <c r="D7">
        <v>97</v>
      </c>
      <c r="E7">
        <v>96.1</v>
      </c>
      <c r="F7">
        <v>94.7</v>
      </c>
      <c r="H7">
        <v>96.4</v>
      </c>
      <c r="I7">
        <v>94.6</v>
      </c>
      <c r="J7">
        <v>91.7</v>
      </c>
      <c r="K7">
        <v>93.7</v>
      </c>
      <c r="L7">
        <v>92.9</v>
      </c>
      <c r="M7">
        <v>92.5</v>
      </c>
      <c r="N7">
        <v>92.7</v>
      </c>
      <c r="O7">
        <v>92.8</v>
      </c>
      <c r="P7">
        <v>92.9</v>
      </c>
      <c r="Q7">
        <v>92.1</v>
      </c>
      <c r="R7">
        <v>91.2</v>
      </c>
      <c r="S7">
        <v>92.9</v>
      </c>
      <c r="T7">
        <v>91.7</v>
      </c>
      <c r="U7">
        <v>91.7</v>
      </c>
      <c r="V7">
        <v>93.3</v>
      </c>
      <c r="W7">
        <v>93</v>
      </c>
      <c r="X7">
        <v>93.3</v>
      </c>
      <c r="Y7">
        <v>93.7</v>
      </c>
      <c r="Z7">
        <v>93.4</v>
      </c>
      <c r="AA7">
        <v>92.1</v>
      </c>
      <c r="AB7">
        <v>92.5</v>
      </c>
      <c r="AC7">
        <v>93.3</v>
      </c>
      <c r="AD7">
        <v>92.8</v>
      </c>
      <c r="AE7">
        <v>93.3</v>
      </c>
      <c r="AF7">
        <v>91.5</v>
      </c>
      <c r="AG7">
        <v>91.8</v>
      </c>
      <c r="AH7">
        <v>86.6</v>
      </c>
    </row>
    <row r="8" spans="1:34" x14ac:dyDescent="0.2">
      <c r="A8" t="s">
        <v>315</v>
      </c>
      <c r="B8">
        <v>94.3</v>
      </c>
      <c r="C8">
        <v>94.8</v>
      </c>
      <c r="D8">
        <v>96.4</v>
      </c>
      <c r="E8">
        <v>95.1</v>
      </c>
      <c r="F8">
        <v>94.2</v>
      </c>
      <c r="G8">
        <v>96.4</v>
      </c>
      <c r="I8">
        <v>93.9</v>
      </c>
      <c r="J8">
        <v>91</v>
      </c>
      <c r="K8">
        <v>93.2</v>
      </c>
      <c r="L8">
        <v>92.7</v>
      </c>
      <c r="M8">
        <v>92</v>
      </c>
      <c r="N8">
        <v>92.2</v>
      </c>
      <c r="O8">
        <v>91.9</v>
      </c>
      <c r="P8">
        <v>92.6</v>
      </c>
      <c r="Q8">
        <v>91.4</v>
      </c>
      <c r="R8">
        <v>90.7</v>
      </c>
      <c r="S8">
        <v>91.9</v>
      </c>
      <c r="T8">
        <v>91.1</v>
      </c>
      <c r="U8">
        <v>91.3</v>
      </c>
      <c r="V8">
        <v>92.5</v>
      </c>
      <c r="W8">
        <v>92.7</v>
      </c>
      <c r="X8">
        <v>93.3</v>
      </c>
      <c r="Y8">
        <v>93.1</v>
      </c>
      <c r="Z8">
        <v>92.7</v>
      </c>
      <c r="AA8">
        <v>91.4</v>
      </c>
      <c r="AB8">
        <v>92</v>
      </c>
      <c r="AC8">
        <v>92.7</v>
      </c>
      <c r="AD8">
        <v>91.6</v>
      </c>
      <c r="AE8">
        <v>92.7</v>
      </c>
      <c r="AF8">
        <v>90.9</v>
      </c>
      <c r="AG8">
        <v>91</v>
      </c>
      <c r="AH8">
        <v>86.9</v>
      </c>
    </row>
    <row r="9" spans="1:34" x14ac:dyDescent="0.2">
      <c r="A9" t="s">
        <v>326</v>
      </c>
      <c r="B9">
        <v>93.9</v>
      </c>
      <c r="C9">
        <v>94.4</v>
      </c>
      <c r="D9">
        <v>95.7</v>
      </c>
      <c r="E9">
        <v>94.3</v>
      </c>
      <c r="F9">
        <v>93.5</v>
      </c>
      <c r="G9">
        <v>94.6</v>
      </c>
      <c r="H9">
        <v>93.9</v>
      </c>
      <c r="J9">
        <v>90.8</v>
      </c>
      <c r="K9">
        <v>92.7</v>
      </c>
      <c r="L9">
        <v>93.3</v>
      </c>
      <c r="M9">
        <v>91.7</v>
      </c>
      <c r="N9">
        <v>91.5</v>
      </c>
      <c r="O9">
        <v>91.8</v>
      </c>
      <c r="P9">
        <v>91.5</v>
      </c>
      <c r="Q9">
        <v>91.3</v>
      </c>
      <c r="R9">
        <v>91.1</v>
      </c>
      <c r="S9">
        <v>91.7</v>
      </c>
      <c r="T9">
        <v>90.7</v>
      </c>
      <c r="U9">
        <v>91.5</v>
      </c>
      <c r="V9">
        <v>91.8</v>
      </c>
      <c r="W9">
        <v>92.5</v>
      </c>
      <c r="X9">
        <v>92.4</v>
      </c>
      <c r="Y9">
        <v>92.8</v>
      </c>
      <c r="Z9">
        <v>92.3</v>
      </c>
      <c r="AA9">
        <v>91.2</v>
      </c>
      <c r="AB9">
        <v>92.4</v>
      </c>
      <c r="AC9">
        <v>91.3</v>
      </c>
      <c r="AD9">
        <v>90.4</v>
      </c>
      <c r="AE9">
        <v>92.1</v>
      </c>
      <c r="AF9">
        <v>90.4</v>
      </c>
      <c r="AG9">
        <v>90.3</v>
      </c>
      <c r="AH9">
        <v>85.6</v>
      </c>
    </row>
    <row r="10" spans="1:34" x14ac:dyDescent="0.2">
      <c r="A10" t="s">
        <v>307</v>
      </c>
      <c r="B10">
        <v>93</v>
      </c>
      <c r="C10">
        <v>94.1</v>
      </c>
      <c r="D10">
        <v>93.9</v>
      </c>
      <c r="E10">
        <v>92.6</v>
      </c>
      <c r="F10">
        <v>93.8</v>
      </c>
      <c r="G10">
        <v>91.7</v>
      </c>
      <c r="H10">
        <v>91</v>
      </c>
      <c r="I10">
        <v>90.8</v>
      </c>
      <c r="K10">
        <v>96.4</v>
      </c>
      <c r="L10">
        <v>94.5</v>
      </c>
      <c r="M10">
        <v>96.8</v>
      </c>
      <c r="N10">
        <v>96.9</v>
      </c>
      <c r="O10">
        <v>95.2</v>
      </c>
      <c r="P10">
        <v>95.4</v>
      </c>
      <c r="Q10">
        <v>95.9</v>
      </c>
      <c r="R10">
        <v>95.8</v>
      </c>
      <c r="S10">
        <v>95.3</v>
      </c>
      <c r="T10">
        <v>95.3</v>
      </c>
      <c r="U10">
        <v>95.3</v>
      </c>
      <c r="V10">
        <v>94.6</v>
      </c>
      <c r="W10">
        <v>94.9</v>
      </c>
      <c r="X10">
        <v>94.9</v>
      </c>
      <c r="Y10">
        <v>95.3</v>
      </c>
      <c r="Z10">
        <v>95</v>
      </c>
      <c r="AA10">
        <v>93</v>
      </c>
      <c r="AB10">
        <v>92.9</v>
      </c>
      <c r="AC10">
        <v>92.4</v>
      </c>
      <c r="AD10">
        <v>93.8</v>
      </c>
      <c r="AE10">
        <v>94.6</v>
      </c>
      <c r="AF10">
        <v>91.4</v>
      </c>
      <c r="AG10">
        <v>93.2</v>
      </c>
      <c r="AH10">
        <v>86.1</v>
      </c>
    </row>
    <row r="11" spans="1:34" x14ac:dyDescent="0.2">
      <c r="A11" t="s">
        <v>309</v>
      </c>
      <c r="B11">
        <v>94.3</v>
      </c>
      <c r="C11">
        <v>96.3</v>
      </c>
      <c r="D11">
        <v>96</v>
      </c>
      <c r="E11">
        <v>94.4</v>
      </c>
      <c r="F11">
        <v>94.6</v>
      </c>
      <c r="G11">
        <v>93.7</v>
      </c>
      <c r="H11">
        <v>93.2</v>
      </c>
      <c r="I11">
        <v>92.7</v>
      </c>
      <c r="J11">
        <v>96.4</v>
      </c>
      <c r="L11">
        <v>97.4</v>
      </c>
      <c r="M11">
        <v>97</v>
      </c>
      <c r="N11">
        <v>97.4</v>
      </c>
      <c r="O11">
        <v>95.6</v>
      </c>
      <c r="P11">
        <v>96.4</v>
      </c>
      <c r="Q11">
        <v>97.1</v>
      </c>
      <c r="R11">
        <v>96</v>
      </c>
      <c r="S11">
        <v>96.6</v>
      </c>
      <c r="T11">
        <v>95.9</v>
      </c>
      <c r="U11">
        <v>96.6</v>
      </c>
      <c r="V11">
        <v>96.4</v>
      </c>
      <c r="W11">
        <v>97</v>
      </c>
      <c r="X11">
        <v>97.1</v>
      </c>
      <c r="Y11">
        <v>97.1</v>
      </c>
      <c r="Z11">
        <v>96.4</v>
      </c>
      <c r="AA11">
        <v>95</v>
      </c>
      <c r="AB11">
        <v>94.6</v>
      </c>
      <c r="AC11">
        <v>94.1</v>
      </c>
      <c r="AD11">
        <v>94.9</v>
      </c>
      <c r="AE11">
        <v>96.2</v>
      </c>
      <c r="AF11">
        <v>93.1</v>
      </c>
      <c r="AG11">
        <v>94.3</v>
      </c>
      <c r="AH11">
        <v>88.2</v>
      </c>
    </row>
    <row r="12" spans="1:34" x14ac:dyDescent="0.2">
      <c r="A12" t="s">
        <v>319</v>
      </c>
      <c r="B12">
        <v>93.8</v>
      </c>
      <c r="C12">
        <v>95.3</v>
      </c>
      <c r="D12">
        <v>95.3</v>
      </c>
      <c r="E12">
        <v>93.7</v>
      </c>
      <c r="F12">
        <v>93.8</v>
      </c>
      <c r="G12">
        <v>92.9</v>
      </c>
      <c r="H12">
        <v>92.7</v>
      </c>
      <c r="I12">
        <v>93.3</v>
      </c>
      <c r="J12">
        <v>94.5</v>
      </c>
      <c r="K12">
        <v>97.4</v>
      </c>
      <c r="M12">
        <v>95.7</v>
      </c>
      <c r="N12">
        <v>96</v>
      </c>
      <c r="O12">
        <v>95</v>
      </c>
      <c r="P12">
        <v>95.5</v>
      </c>
      <c r="Q12">
        <v>96.2</v>
      </c>
      <c r="R12">
        <v>95.1</v>
      </c>
      <c r="S12">
        <v>96.8</v>
      </c>
      <c r="T12">
        <v>94.3</v>
      </c>
      <c r="U12">
        <v>95.9</v>
      </c>
      <c r="V12">
        <v>96.1</v>
      </c>
      <c r="W12">
        <v>97.1</v>
      </c>
      <c r="X12">
        <v>96.8</v>
      </c>
      <c r="Y12">
        <v>97.4</v>
      </c>
      <c r="Z12">
        <v>96.9</v>
      </c>
      <c r="AA12">
        <v>95.1</v>
      </c>
      <c r="AB12">
        <v>95.3</v>
      </c>
      <c r="AC12">
        <v>94.5</v>
      </c>
      <c r="AD12">
        <v>94.3</v>
      </c>
      <c r="AE12">
        <v>96.4</v>
      </c>
      <c r="AF12">
        <v>94.1</v>
      </c>
      <c r="AG12">
        <v>94.2</v>
      </c>
      <c r="AH12">
        <v>87.2</v>
      </c>
    </row>
    <row r="13" spans="1:34" x14ac:dyDescent="0.2">
      <c r="A13" t="s">
        <v>302</v>
      </c>
      <c r="B13">
        <v>93.3</v>
      </c>
      <c r="C13">
        <v>94.6</v>
      </c>
      <c r="D13">
        <v>94.1</v>
      </c>
      <c r="E13">
        <v>92.7</v>
      </c>
      <c r="F13">
        <v>93.9</v>
      </c>
      <c r="G13">
        <v>92.5</v>
      </c>
      <c r="H13">
        <v>92</v>
      </c>
      <c r="I13">
        <v>91.7</v>
      </c>
      <c r="J13">
        <v>96.8</v>
      </c>
      <c r="K13">
        <v>97</v>
      </c>
      <c r="L13">
        <v>95.7</v>
      </c>
      <c r="N13">
        <v>97.4</v>
      </c>
      <c r="O13">
        <v>96</v>
      </c>
      <c r="P13">
        <v>97.3</v>
      </c>
      <c r="Q13">
        <v>95.8</v>
      </c>
      <c r="R13">
        <v>96.1</v>
      </c>
      <c r="S13">
        <v>96.1</v>
      </c>
      <c r="T13">
        <v>95.5</v>
      </c>
      <c r="U13">
        <v>95.6</v>
      </c>
      <c r="V13">
        <v>95</v>
      </c>
      <c r="W13">
        <v>95.3</v>
      </c>
      <c r="X13">
        <v>95.1</v>
      </c>
      <c r="Y13">
        <v>95.4</v>
      </c>
      <c r="Z13">
        <v>95.1</v>
      </c>
      <c r="AA13">
        <v>93.2</v>
      </c>
      <c r="AB13">
        <v>94</v>
      </c>
      <c r="AC13">
        <v>93.2</v>
      </c>
      <c r="AD13">
        <v>94.2</v>
      </c>
      <c r="AE13">
        <v>95</v>
      </c>
      <c r="AF13">
        <v>92.1</v>
      </c>
      <c r="AG13">
        <v>92.9</v>
      </c>
      <c r="AH13">
        <v>86</v>
      </c>
    </row>
    <row r="14" spans="1:34" x14ac:dyDescent="0.2">
      <c r="A14" t="s">
        <v>83</v>
      </c>
      <c r="B14">
        <v>93.4</v>
      </c>
      <c r="C14">
        <v>95.4</v>
      </c>
      <c r="D14">
        <v>95</v>
      </c>
      <c r="E14">
        <v>93.7</v>
      </c>
      <c r="F14">
        <v>94.5</v>
      </c>
      <c r="G14">
        <v>92.7</v>
      </c>
      <c r="H14">
        <v>92.2</v>
      </c>
      <c r="I14">
        <v>91.5</v>
      </c>
      <c r="J14">
        <v>96.9</v>
      </c>
      <c r="K14">
        <v>97.4</v>
      </c>
      <c r="L14">
        <v>96</v>
      </c>
      <c r="M14">
        <v>97.4</v>
      </c>
      <c r="O14">
        <v>97</v>
      </c>
      <c r="P14">
        <v>97.2</v>
      </c>
      <c r="Q14">
        <v>96.1</v>
      </c>
      <c r="R14">
        <v>95.6</v>
      </c>
      <c r="S14">
        <v>95.6</v>
      </c>
      <c r="T14">
        <v>96</v>
      </c>
      <c r="U14">
        <v>96.5</v>
      </c>
      <c r="V14">
        <v>95.5</v>
      </c>
      <c r="W14">
        <v>95.8</v>
      </c>
      <c r="X14">
        <v>95.7</v>
      </c>
      <c r="Y14">
        <v>96</v>
      </c>
      <c r="Z14">
        <v>95.3</v>
      </c>
      <c r="AA14">
        <v>93.8</v>
      </c>
      <c r="AB14">
        <v>93.5</v>
      </c>
      <c r="AC14">
        <v>93</v>
      </c>
      <c r="AD14">
        <v>94.4</v>
      </c>
      <c r="AE14">
        <v>95.1</v>
      </c>
      <c r="AF14">
        <v>92</v>
      </c>
      <c r="AG14">
        <v>93.8</v>
      </c>
      <c r="AH14">
        <v>87.1</v>
      </c>
    </row>
    <row r="15" spans="1:34" x14ac:dyDescent="0.2">
      <c r="A15" t="s">
        <v>313</v>
      </c>
      <c r="B15">
        <v>91.9</v>
      </c>
      <c r="C15">
        <v>94.1</v>
      </c>
      <c r="D15">
        <v>93.4</v>
      </c>
      <c r="E15">
        <v>92.5</v>
      </c>
      <c r="F15">
        <v>92.8</v>
      </c>
      <c r="G15">
        <v>92.8</v>
      </c>
      <c r="H15">
        <v>91.9</v>
      </c>
      <c r="I15">
        <v>91.8</v>
      </c>
      <c r="J15">
        <v>95.2</v>
      </c>
      <c r="K15">
        <v>95.6</v>
      </c>
      <c r="L15">
        <v>95</v>
      </c>
      <c r="M15">
        <v>96</v>
      </c>
      <c r="N15">
        <v>97</v>
      </c>
      <c r="P15">
        <v>96</v>
      </c>
      <c r="Q15">
        <v>95</v>
      </c>
      <c r="R15">
        <v>95.5</v>
      </c>
      <c r="S15">
        <v>94.8</v>
      </c>
      <c r="T15">
        <v>95.9</v>
      </c>
      <c r="U15">
        <v>95.5</v>
      </c>
      <c r="V15">
        <v>94.6</v>
      </c>
      <c r="W15">
        <v>94.3</v>
      </c>
      <c r="X15">
        <v>94</v>
      </c>
      <c r="Y15">
        <v>94.6</v>
      </c>
      <c r="Z15">
        <v>93.7</v>
      </c>
      <c r="AA15">
        <v>92.3</v>
      </c>
      <c r="AB15">
        <v>93.2</v>
      </c>
      <c r="AC15">
        <v>92.9</v>
      </c>
      <c r="AD15">
        <v>93.8</v>
      </c>
      <c r="AE15">
        <v>93.6</v>
      </c>
      <c r="AF15">
        <v>92.1</v>
      </c>
      <c r="AG15">
        <v>92.2</v>
      </c>
      <c r="AH15">
        <v>85.3</v>
      </c>
    </row>
    <row r="16" spans="1:34" x14ac:dyDescent="0.2">
      <c r="A16" t="s">
        <v>318</v>
      </c>
      <c r="B16">
        <v>92.9</v>
      </c>
      <c r="C16">
        <v>94.1</v>
      </c>
      <c r="D16">
        <v>93.8</v>
      </c>
      <c r="E16">
        <v>92.3</v>
      </c>
      <c r="F16">
        <v>93.5</v>
      </c>
      <c r="G16">
        <v>92.9</v>
      </c>
      <c r="H16">
        <v>92.6</v>
      </c>
      <c r="I16">
        <v>91.5</v>
      </c>
      <c r="J16">
        <v>95.4</v>
      </c>
      <c r="K16">
        <v>96.4</v>
      </c>
      <c r="L16">
        <v>95.5</v>
      </c>
      <c r="M16">
        <v>97.3</v>
      </c>
      <c r="N16">
        <v>97.2</v>
      </c>
      <c r="O16">
        <v>96</v>
      </c>
      <c r="Q16">
        <v>94.8</v>
      </c>
      <c r="R16">
        <v>94.9</v>
      </c>
      <c r="S16">
        <v>95.1</v>
      </c>
      <c r="T16">
        <v>94.7</v>
      </c>
      <c r="U16">
        <v>95.6</v>
      </c>
      <c r="V16">
        <v>94.4</v>
      </c>
      <c r="W16">
        <v>94.9</v>
      </c>
      <c r="X16">
        <v>95.1</v>
      </c>
      <c r="Y16">
        <v>95</v>
      </c>
      <c r="Z16">
        <v>94.4</v>
      </c>
      <c r="AA16">
        <v>93</v>
      </c>
      <c r="AB16">
        <v>93.7</v>
      </c>
      <c r="AC16">
        <v>93.6</v>
      </c>
      <c r="AD16">
        <v>93.9</v>
      </c>
      <c r="AE16">
        <v>94.2</v>
      </c>
      <c r="AF16">
        <v>92</v>
      </c>
      <c r="AG16">
        <v>92.5</v>
      </c>
      <c r="AH16">
        <v>85.5</v>
      </c>
    </row>
    <row r="17" spans="1:34" x14ac:dyDescent="0.2">
      <c r="A17" t="s">
        <v>304</v>
      </c>
      <c r="B17">
        <v>93</v>
      </c>
      <c r="C17">
        <v>95.1</v>
      </c>
      <c r="D17">
        <v>94.2</v>
      </c>
      <c r="E17">
        <v>92.9</v>
      </c>
      <c r="F17">
        <v>94.1</v>
      </c>
      <c r="G17">
        <v>92.1</v>
      </c>
      <c r="H17">
        <v>91.4</v>
      </c>
      <c r="I17">
        <v>91.3</v>
      </c>
      <c r="J17">
        <v>95.9</v>
      </c>
      <c r="K17">
        <v>97.1</v>
      </c>
      <c r="L17">
        <v>96.2</v>
      </c>
      <c r="M17">
        <v>95.8</v>
      </c>
      <c r="N17">
        <v>96.1</v>
      </c>
      <c r="O17">
        <v>95</v>
      </c>
      <c r="P17">
        <v>94.8</v>
      </c>
      <c r="R17">
        <v>96.8</v>
      </c>
      <c r="S17">
        <v>95.8</v>
      </c>
      <c r="T17">
        <v>95.5</v>
      </c>
      <c r="U17">
        <v>94.5</v>
      </c>
      <c r="V17">
        <v>95.8</v>
      </c>
      <c r="W17">
        <v>95.4</v>
      </c>
      <c r="X17">
        <v>95.5</v>
      </c>
      <c r="Y17">
        <v>95.9</v>
      </c>
      <c r="Z17">
        <v>95.7</v>
      </c>
      <c r="AA17">
        <v>93.7</v>
      </c>
      <c r="AB17">
        <v>94.3</v>
      </c>
      <c r="AC17">
        <v>93</v>
      </c>
      <c r="AD17">
        <v>94.4</v>
      </c>
      <c r="AE17">
        <v>95.4</v>
      </c>
      <c r="AF17">
        <v>92.3</v>
      </c>
      <c r="AG17">
        <v>93.3</v>
      </c>
      <c r="AH17">
        <v>87.1</v>
      </c>
    </row>
    <row r="18" spans="1:34" x14ac:dyDescent="0.2">
      <c r="A18" t="s">
        <v>308</v>
      </c>
      <c r="B18">
        <v>92.6</v>
      </c>
      <c r="C18">
        <v>94</v>
      </c>
      <c r="D18">
        <v>93.2</v>
      </c>
      <c r="E18">
        <v>92</v>
      </c>
      <c r="F18">
        <v>93.1</v>
      </c>
      <c r="G18">
        <v>91.2</v>
      </c>
      <c r="H18">
        <v>90.7</v>
      </c>
      <c r="I18">
        <v>91.1</v>
      </c>
      <c r="J18">
        <v>95.8</v>
      </c>
      <c r="K18">
        <v>96</v>
      </c>
      <c r="L18">
        <v>95.1</v>
      </c>
      <c r="M18">
        <v>96.1</v>
      </c>
      <c r="N18">
        <v>95.6</v>
      </c>
      <c r="O18">
        <v>95.5</v>
      </c>
      <c r="P18">
        <v>94.9</v>
      </c>
      <c r="Q18">
        <v>96.8</v>
      </c>
      <c r="S18">
        <v>95.9</v>
      </c>
      <c r="T18">
        <v>95.5</v>
      </c>
      <c r="U18">
        <v>94.8</v>
      </c>
      <c r="V18">
        <v>94.2</v>
      </c>
      <c r="W18">
        <v>94.6</v>
      </c>
      <c r="X18">
        <v>94.4</v>
      </c>
      <c r="Y18">
        <v>94.4</v>
      </c>
      <c r="Z18">
        <v>94.2</v>
      </c>
      <c r="AA18">
        <v>92.2</v>
      </c>
      <c r="AB18">
        <v>93.1</v>
      </c>
      <c r="AC18">
        <v>91.6</v>
      </c>
      <c r="AD18">
        <v>93.8</v>
      </c>
      <c r="AE18">
        <v>93.8</v>
      </c>
      <c r="AF18">
        <v>91.5</v>
      </c>
      <c r="AG18">
        <v>92.3</v>
      </c>
      <c r="AH18">
        <v>85.5</v>
      </c>
    </row>
    <row r="19" spans="1:34" x14ac:dyDescent="0.2">
      <c r="A19" t="s">
        <v>303</v>
      </c>
      <c r="B19">
        <v>93.8</v>
      </c>
      <c r="C19">
        <v>95.1</v>
      </c>
      <c r="D19">
        <v>94.9</v>
      </c>
      <c r="E19">
        <v>93.5</v>
      </c>
      <c r="F19">
        <v>93.4</v>
      </c>
      <c r="G19">
        <v>92.9</v>
      </c>
      <c r="H19">
        <v>91.9</v>
      </c>
      <c r="I19">
        <v>91.7</v>
      </c>
      <c r="J19">
        <v>95.3</v>
      </c>
      <c r="K19">
        <v>96.6</v>
      </c>
      <c r="L19">
        <v>96.8</v>
      </c>
      <c r="M19">
        <v>96.1</v>
      </c>
      <c r="N19">
        <v>95.6</v>
      </c>
      <c r="O19">
        <v>94.8</v>
      </c>
      <c r="P19">
        <v>95.1</v>
      </c>
      <c r="Q19">
        <v>95.8</v>
      </c>
      <c r="R19">
        <v>95.9</v>
      </c>
      <c r="T19">
        <v>94.5</v>
      </c>
      <c r="U19">
        <v>95</v>
      </c>
      <c r="V19">
        <v>95.3</v>
      </c>
      <c r="W19">
        <v>96</v>
      </c>
      <c r="X19">
        <v>96.2</v>
      </c>
      <c r="Y19">
        <v>96.2</v>
      </c>
      <c r="Z19">
        <v>95.9</v>
      </c>
      <c r="AA19">
        <v>94.2</v>
      </c>
      <c r="AB19">
        <v>94.1</v>
      </c>
      <c r="AC19">
        <v>93.6</v>
      </c>
      <c r="AD19">
        <v>95</v>
      </c>
      <c r="AE19">
        <v>96.2</v>
      </c>
      <c r="AF19">
        <v>92.5</v>
      </c>
      <c r="AG19">
        <v>93.3</v>
      </c>
      <c r="AH19">
        <v>86.3</v>
      </c>
    </row>
    <row r="20" spans="1:34" x14ac:dyDescent="0.2">
      <c r="A20" t="s">
        <v>311</v>
      </c>
      <c r="B20">
        <v>91.6</v>
      </c>
      <c r="C20">
        <v>93.8</v>
      </c>
      <c r="D20">
        <v>93</v>
      </c>
      <c r="E20">
        <v>91.9</v>
      </c>
      <c r="F20">
        <v>92.7</v>
      </c>
      <c r="G20">
        <v>91.7</v>
      </c>
      <c r="H20">
        <v>91.1</v>
      </c>
      <c r="I20">
        <v>90.7</v>
      </c>
      <c r="J20">
        <v>95.3</v>
      </c>
      <c r="K20">
        <v>95.9</v>
      </c>
      <c r="L20">
        <v>94.3</v>
      </c>
      <c r="M20">
        <v>95.5</v>
      </c>
      <c r="N20">
        <v>96</v>
      </c>
      <c r="O20">
        <v>95.9</v>
      </c>
      <c r="P20">
        <v>94.7</v>
      </c>
      <c r="Q20">
        <v>95.5</v>
      </c>
      <c r="R20">
        <v>95.5</v>
      </c>
      <c r="S20">
        <v>94.5</v>
      </c>
      <c r="U20">
        <v>94.6</v>
      </c>
      <c r="V20">
        <v>93.7</v>
      </c>
      <c r="W20">
        <v>93.7</v>
      </c>
      <c r="X20">
        <v>93.7</v>
      </c>
      <c r="Y20">
        <v>94</v>
      </c>
      <c r="Z20">
        <v>93.4</v>
      </c>
      <c r="AA20">
        <v>92</v>
      </c>
      <c r="AB20">
        <v>91.7</v>
      </c>
      <c r="AC20">
        <v>91.7</v>
      </c>
      <c r="AD20">
        <v>93.5</v>
      </c>
      <c r="AE20">
        <v>93.3</v>
      </c>
      <c r="AF20">
        <v>91.2</v>
      </c>
      <c r="AG20">
        <v>92.3</v>
      </c>
      <c r="AH20">
        <v>86.8</v>
      </c>
    </row>
    <row r="21" spans="1:34" x14ac:dyDescent="0.2">
      <c r="A21" t="s">
        <v>320</v>
      </c>
      <c r="B21">
        <v>92.4</v>
      </c>
      <c r="C21">
        <v>94.3</v>
      </c>
      <c r="D21">
        <v>94.1</v>
      </c>
      <c r="E21">
        <v>92.4</v>
      </c>
      <c r="F21">
        <v>93.1</v>
      </c>
      <c r="G21">
        <v>91.7</v>
      </c>
      <c r="H21">
        <v>91.3</v>
      </c>
      <c r="I21">
        <v>91.5</v>
      </c>
      <c r="J21">
        <v>95.3</v>
      </c>
      <c r="K21">
        <v>96.6</v>
      </c>
      <c r="L21">
        <v>95.9</v>
      </c>
      <c r="M21">
        <v>95.6</v>
      </c>
      <c r="N21">
        <v>96.5</v>
      </c>
      <c r="O21">
        <v>95.5</v>
      </c>
      <c r="P21">
        <v>95.6</v>
      </c>
      <c r="Q21">
        <v>94.5</v>
      </c>
      <c r="R21">
        <v>94.8</v>
      </c>
      <c r="S21">
        <v>95</v>
      </c>
      <c r="T21">
        <v>94.6</v>
      </c>
      <c r="V21">
        <v>94.6</v>
      </c>
      <c r="W21">
        <v>95.3</v>
      </c>
      <c r="X21">
        <v>95</v>
      </c>
      <c r="Y21">
        <v>95</v>
      </c>
      <c r="Z21">
        <v>94.4</v>
      </c>
      <c r="AA21">
        <v>92.9</v>
      </c>
      <c r="AB21">
        <v>92.9</v>
      </c>
      <c r="AC21">
        <v>92.1</v>
      </c>
      <c r="AD21">
        <v>93.7</v>
      </c>
      <c r="AE21">
        <v>94.4</v>
      </c>
      <c r="AF21">
        <v>91.7</v>
      </c>
      <c r="AG21">
        <v>92.5</v>
      </c>
      <c r="AH21">
        <v>85.9</v>
      </c>
    </row>
    <row r="22" spans="1:34" x14ac:dyDescent="0.2">
      <c r="A22" t="s">
        <v>310</v>
      </c>
      <c r="B22">
        <v>93.7</v>
      </c>
      <c r="C22">
        <v>94.9</v>
      </c>
      <c r="D22">
        <v>95.1</v>
      </c>
      <c r="E22">
        <v>93.9</v>
      </c>
      <c r="F22">
        <v>95</v>
      </c>
      <c r="G22">
        <v>93.3</v>
      </c>
      <c r="H22">
        <v>92.5</v>
      </c>
      <c r="I22">
        <v>91.8</v>
      </c>
      <c r="J22">
        <v>94.6</v>
      </c>
      <c r="K22">
        <v>96.4</v>
      </c>
      <c r="L22">
        <v>96.1</v>
      </c>
      <c r="M22">
        <v>95</v>
      </c>
      <c r="N22">
        <v>95.5</v>
      </c>
      <c r="O22">
        <v>94.6</v>
      </c>
      <c r="P22">
        <v>94.4</v>
      </c>
      <c r="Q22">
        <v>95.8</v>
      </c>
      <c r="R22">
        <v>94.2</v>
      </c>
      <c r="S22">
        <v>95.3</v>
      </c>
      <c r="T22">
        <v>93.7</v>
      </c>
      <c r="U22">
        <v>94.6</v>
      </c>
      <c r="W22">
        <v>97.4</v>
      </c>
      <c r="X22">
        <v>98</v>
      </c>
      <c r="Y22">
        <v>97.1</v>
      </c>
      <c r="Z22">
        <v>96.9</v>
      </c>
      <c r="AA22">
        <v>95.5</v>
      </c>
      <c r="AB22">
        <v>95</v>
      </c>
      <c r="AC22">
        <v>94.8</v>
      </c>
      <c r="AD22">
        <v>95.3</v>
      </c>
      <c r="AE22">
        <v>96.2</v>
      </c>
      <c r="AF22">
        <v>93.4</v>
      </c>
      <c r="AG22">
        <v>93.8</v>
      </c>
      <c r="AH22">
        <v>88</v>
      </c>
    </row>
    <row r="23" spans="1:34" x14ac:dyDescent="0.2">
      <c r="A23" t="s">
        <v>312</v>
      </c>
      <c r="B23">
        <v>94.3</v>
      </c>
      <c r="C23">
        <v>95</v>
      </c>
      <c r="D23">
        <v>95.7</v>
      </c>
      <c r="E23">
        <v>93.8</v>
      </c>
      <c r="F23">
        <v>95.3</v>
      </c>
      <c r="G23">
        <v>93</v>
      </c>
      <c r="H23">
        <v>92.7</v>
      </c>
      <c r="I23">
        <v>92.5</v>
      </c>
      <c r="J23">
        <v>94.9</v>
      </c>
      <c r="K23">
        <v>97</v>
      </c>
      <c r="L23">
        <v>97.1</v>
      </c>
      <c r="M23">
        <v>95.3</v>
      </c>
      <c r="N23">
        <v>95.8</v>
      </c>
      <c r="O23">
        <v>94.3</v>
      </c>
      <c r="P23">
        <v>94.9</v>
      </c>
      <c r="Q23">
        <v>95.4</v>
      </c>
      <c r="R23">
        <v>94.6</v>
      </c>
      <c r="S23">
        <v>96</v>
      </c>
      <c r="T23">
        <v>93.7</v>
      </c>
      <c r="U23">
        <v>95.3</v>
      </c>
      <c r="V23">
        <v>97.4</v>
      </c>
      <c r="X23">
        <v>98.4</v>
      </c>
      <c r="Y23">
        <v>97.5</v>
      </c>
      <c r="Z23">
        <v>97.2</v>
      </c>
      <c r="AA23">
        <v>95.6</v>
      </c>
      <c r="AB23">
        <v>95.4</v>
      </c>
      <c r="AC23">
        <v>94.9</v>
      </c>
      <c r="AD23">
        <v>95.3</v>
      </c>
      <c r="AE23">
        <v>96.7</v>
      </c>
      <c r="AF23">
        <v>93.8</v>
      </c>
      <c r="AG23">
        <v>94.6</v>
      </c>
      <c r="AH23">
        <v>87.6</v>
      </c>
    </row>
    <row r="24" spans="1:34" x14ac:dyDescent="0.2">
      <c r="A24" t="s">
        <v>305</v>
      </c>
      <c r="B24">
        <v>94.7</v>
      </c>
      <c r="C24">
        <v>95.3</v>
      </c>
      <c r="D24">
        <v>95.9</v>
      </c>
      <c r="E24">
        <v>94.1</v>
      </c>
      <c r="F24">
        <v>95.9</v>
      </c>
      <c r="G24">
        <v>93.3</v>
      </c>
      <c r="H24">
        <v>93.3</v>
      </c>
      <c r="I24">
        <v>92.4</v>
      </c>
      <c r="J24">
        <v>94.9</v>
      </c>
      <c r="K24">
        <v>97.1</v>
      </c>
      <c r="L24">
        <v>96.8</v>
      </c>
      <c r="M24">
        <v>95.1</v>
      </c>
      <c r="N24">
        <v>95.7</v>
      </c>
      <c r="O24">
        <v>94</v>
      </c>
      <c r="P24">
        <v>95.1</v>
      </c>
      <c r="Q24">
        <v>95.5</v>
      </c>
      <c r="R24">
        <v>94.4</v>
      </c>
      <c r="S24">
        <v>96.2</v>
      </c>
      <c r="T24">
        <v>93.7</v>
      </c>
      <c r="U24">
        <v>95</v>
      </c>
      <c r="V24">
        <v>98</v>
      </c>
      <c r="W24">
        <v>98.4</v>
      </c>
      <c r="Y24">
        <v>97.5</v>
      </c>
      <c r="Z24">
        <v>97.2</v>
      </c>
      <c r="AA24">
        <v>95.8</v>
      </c>
      <c r="AB24">
        <v>95.1</v>
      </c>
      <c r="AC24">
        <v>95</v>
      </c>
      <c r="AD24">
        <v>95.7</v>
      </c>
      <c r="AE24">
        <v>96.7</v>
      </c>
      <c r="AF24">
        <v>93.5</v>
      </c>
      <c r="AG24">
        <v>94.4</v>
      </c>
      <c r="AH24">
        <v>88.1</v>
      </c>
    </row>
    <row r="25" spans="1:34" x14ac:dyDescent="0.2">
      <c r="A25" t="s">
        <v>321</v>
      </c>
      <c r="B25">
        <v>94.1</v>
      </c>
      <c r="C25">
        <v>95.4</v>
      </c>
      <c r="D25">
        <v>95.7</v>
      </c>
      <c r="E25">
        <v>94.2</v>
      </c>
      <c r="F25">
        <v>94.3</v>
      </c>
      <c r="G25">
        <v>93.7</v>
      </c>
      <c r="H25">
        <v>93.1</v>
      </c>
      <c r="I25">
        <v>92.8</v>
      </c>
      <c r="J25">
        <v>95.3</v>
      </c>
      <c r="K25">
        <v>97.1</v>
      </c>
      <c r="L25">
        <v>97.4</v>
      </c>
      <c r="M25">
        <v>95.4</v>
      </c>
      <c r="N25">
        <v>96</v>
      </c>
      <c r="O25">
        <v>94.6</v>
      </c>
      <c r="P25">
        <v>95</v>
      </c>
      <c r="Q25">
        <v>95.9</v>
      </c>
      <c r="R25">
        <v>94.4</v>
      </c>
      <c r="S25">
        <v>96.2</v>
      </c>
      <c r="T25">
        <v>94</v>
      </c>
      <c r="U25">
        <v>95</v>
      </c>
      <c r="V25">
        <v>97.1</v>
      </c>
      <c r="W25">
        <v>97.5</v>
      </c>
      <c r="X25">
        <v>97.5</v>
      </c>
      <c r="Z25">
        <v>98.5</v>
      </c>
      <c r="AA25">
        <v>97.3</v>
      </c>
      <c r="AB25">
        <v>96</v>
      </c>
      <c r="AC25">
        <v>96.2</v>
      </c>
      <c r="AD25">
        <v>95.3</v>
      </c>
      <c r="AE25">
        <v>97.1</v>
      </c>
      <c r="AF25">
        <v>95.1</v>
      </c>
      <c r="AG25">
        <v>94.9</v>
      </c>
      <c r="AH25">
        <v>88.7</v>
      </c>
    </row>
    <row r="26" spans="1:34" x14ac:dyDescent="0.2">
      <c r="A26" t="s">
        <v>84</v>
      </c>
      <c r="B26">
        <v>93.8</v>
      </c>
      <c r="C26">
        <v>95</v>
      </c>
      <c r="D26">
        <v>95.4</v>
      </c>
      <c r="E26">
        <v>93.9</v>
      </c>
      <c r="F26">
        <v>94.7</v>
      </c>
      <c r="G26">
        <v>93.4</v>
      </c>
      <c r="H26">
        <v>92.7</v>
      </c>
      <c r="I26">
        <v>92.3</v>
      </c>
      <c r="J26">
        <v>95</v>
      </c>
      <c r="K26">
        <v>96.4</v>
      </c>
      <c r="L26">
        <v>96.9</v>
      </c>
      <c r="M26">
        <v>95.1</v>
      </c>
      <c r="N26">
        <v>95.3</v>
      </c>
      <c r="O26">
        <v>93.7</v>
      </c>
      <c r="P26">
        <v>94.4</v>
      </c>
      <c r="Q26">
        <v>95.7</v>
      </c>
      <c r="R26">
        <v>94.2</v>
      </c>
      <c r="S26">
        <v>95.9</v>
      </c>
      <c r="T26">
        <v>93.4</v>
      </c>
      <c r="U26">
        <v>94.4</v>
      </c>
      <c r="V26">
        <v>96.9</v>
      </c>
      <c r="W26">
        <v>97.2</v>
      </c>
      <c r="X26">
        <v>97.2</v>
      </c>
      <c r="Y26">
        <v>98.5</v>
      </c>
      <c r="AA26">
        <v>96.7</v>
      </c>
      <c r="AB26">
        <v>96.7</v>
      </c>
      <c r="AC26">
        <v>96.9</v>
      </c>
      <c r="AD26">
        <v>95.7</v>
      </c>
      <c r="AE26">
        <v>97.3</v>
      </c>
      <c r="AF26">
        <v>95</v>
      </c>
      <c r="AG26">
        <v>95.1</v>
      </c>
      <c r="AH26">
        <v>88.5</v>
      </c>
    </row>
    <row r="27" spans="1:34" x14ac:dyDescent="0.2">
      <c r="A27" t="s">
        <v>323</v>
      </c>
      <c r="B27">
        <v>92.4</v>
      </c>
      <c r="C27">
        <v>93.5</v>
      </c>
      <c r="D27">
        <v>94</v>
      </c>
      <c r="E27">
        <v>92.6</v>
      </c>
      <c r="F27">
        <v>93</v>
      </c>
      <c r="G27">
        <v>92.1</v>
      </c>
      <c r="H27">
        <v>91.4</v>
      </c>
      <c r="I27">
        <v>91.2</v>
      </c>
      <c r="J27">
        <v>93</v>
      </c>
      <c r="K27">
        <v>95</v>
      </c>
      <c r="L27">
        <v>95.1</v>
      </c>
      <c r="M27">
        <v>93.2</v>
      </c>
      <c r="N27">
        <v>93.8</v>
      </c>
      <c r="O27">
        <v>92.3</v>
      </c>
      <c r="P27">
        <v>93</v>
      </c>
      <c r="Q27">
        <v>93.7</v>
      </c>
      <c r="R27">
        <v>92.2</v>
      </c>
      <c r="S27">
        <v>94.2</v>
      </c>
      <c r="T27">
        <v>92</v>
      </c>
      <c r="U27">
        <v>92.9</v>
      </c>
      <c r="V27">
        <v>95.5</v>
      </c>
      <c r="W27">
        <v>95.6</v>
      </c>
      <c r="X27">
        <v>95.8</v>
      </c>
      <c r="Y27">
        <v>97.3</v>
      </c>
      <c r="Z27">
        <v>96.7</v>
      </c>
      <c r="AB27">
        <v>94.2</v>
      </c>
      <c r="AC27">
        <v>94.2</v>
      </c>
      <c r="AD27">
        <v>94.2</v>
      </c>
      <c r="AE27">
        <v>94.9</v>
      </c>
      <c r="AF27">
        <v>93.4</v>
      </c>
      <c r="AG27">
        <v>92.9</v>
      </c>
      <c r="AH27">
        <v>87.6</v>
      </c>
    </row>
    <row r="28" spans="1:34" x14ac:dyDescent="0.2">
      <c r="A28" t="s">
        <v>327</v>
      </c>
      <c r="B28">
        <v>92.1</v>
      </c>
      <c r="C28">
        <v>93</v>
      </c>
      <c r="D28">
        <v>93.5</v>
      </c>
      <c r="E28">
        <v>92.2</v>
      </c>
      <c r="F28">
        <v>92.7</v>
      </c>
      <c r="G28">
        <v>92.5</v>
      </c>
      <c r="H28">
        <v>92</v>
      </c>
      <c r="I28">
        <v>92.4</v>
      </c>
      <c r="J28">
        <v>92.9</v>
      </c>
      <c r="K28">
        <v>94.6</v>
      </c>
      <c r="L28">
        <v>95.3</v>
      </c>
      <c r="M28">
        <v>94</v>
      </c>
      <c r="N28">
        <v>93.5</v>
      </c>
      <c r="O28">
        <v>93.2</v>
      </c>
      <c r="P28">
        <v>93.7</v>
      </c>
      <c r="Q28">
        <v>94.3</v>
      </c>
      <c r="R28">
        <v>93.1</v>
      </c>
      <c r="S28">
        <v>94.1</v>
      </c>
      <c r="T28">
        <v>91.7</v>
      </c>
      <c r="U28">
        <v>92.9</v>
      </c>
      <c r="V28">
        <v>95</v>
      </c>
      <c r="W28">
        <v>95.4</v>
      </c>
      <c r="X28">
        <v>95.1</v>
      </c>
      <c r="Y28">
        <v>96</v>
      </c>
      <c r="Z28">
        <v>96.7</v>
      </c>
      <c r="AA28">
        <v>94.2</v>
      </c>
      <c r="AC28">
        <v>95.1</v>
      </c>
      <c r="AD28">
        <v>93.6</v>
      </c>
      <c r="AE28">
        <v>95.5</v>
      </c>
      <c r="AF28">
        <v>93.6</v>
      </c>
      <c r="AG28">
        <v>92.8</v>
      </c>
      <c r="AH28">
        <v>87</v>
      </c>
    </row>
    <row r="29" spans="1:34" x14ac:dyDescent="0.2">
      <c r="A29" t="s">
        <v>322</v>
      </c>
      <c r="B29">
        <v>91.4</v>
      </c>
      <c r="C29">
        <v>92.6</v>
      </c>
      <c r="D29">
        <v>93</v>
      </c>
      <c r="E29">
        <v>91.9</v>
      </c>
      <c r="F29">
        <v>92.1</v>
      </c>
      <c r="G29">
        <v>93.3</v>
      </c>
      <c r="H29">
        <v>92.7</v>
      </c>
      <c r="I29">
        <v>91.3</v>
      </c>
      <c r="J29">
        <v>92.4</v>
      </c>
      <c r="K29">
        <v>94.1</v>
      </c>
      <c r="L29">
        <v>94.5</v>
      </c>
      <c r="M29">
        <v>93.2</v>
      </c>
      <c r="N29">
        <v>93</v>
      </c>
      <c r="O29">
        <v>92.9</v>
      </c>
      <c r="P29">
        <v>93.6</v>
      </c>
      <c r="Q29">
        <v>93</v>
      </c>
      <c r="R29">
        <v>91.6</v>
      </c>
      <c r="S29">
        <v>93.6</v>
      </c>
      <c r="T29">
        <v>91.7</v>
      </c>
      <c r="U29">
        <v>92.1</v>
      </c>
      <c r="V29">
        <v>94.8</v>
      </c>
      <c r="W29">
        <v>94.9</v>
      </c>
      <c r="X29">
        <v>95</v>
      </c>
      <c r="Y29">
        <v>96.2</v>
      </c>
      <c r="Z29">
        <v>96.9</v>
      </c>
      <c r="AA29">
        <v>94.2</v>
      </c>
      <c r="AB29">
        <v>95.1</v>
      </c>
      <c r="AD29">
        <v>93.5</v>
      </c>
      <c r="AE29">
        <v>94.7</v>
      </c>
      <c r="AF29">
        <v>94</v>
      </c>
      <c r="AG29">
        <v>92.5</v>
      </c>
      <c r="AH29">
        <v>86.1</v>
      </c>
    </row>
    <row r="30" spans="1:34" x14ac:dyDescent="0.2">
      <c r="A30" t="s">
        <v>324</v>
      </c>
      <c r="B30">
        <v>92.9</v>
      </c>
      <c r="C30">
        <v>94.3</v>
      </c>
      <c r="D30">
        <v>94.1</v>
      </c>
      <c r="E30">
        <v>92.9</v>
      </c>
      <c r="F30">
        <v>94</v>
      </c>
      <c r="G30">
        <v>92.8</v>
      </c>
      <c r="H30">
        <v>91.6</v>
      </c>
      <c r="I30">
        <v>90.4</v>
      </c>
      <c r="J30">
        <v>93.8</v>
      </c>
      <c r="K30">
        <v>94.9</v>
      </c>
      <c r="L30">
        <v>94.3</v>
      </c>
      <c r="M30">
        <v>94.2</v>
      </c>
      <c r="N30">
        <v>94.4</v>
      </c>
      <c r="O30">
        <v>93.8</v>
      </c>
      <c r="P30">
        <v>93.9</v>
      </c>
      <c r="Q30">
        <v>94.4</v>
      </c>
      <c r="R30">
        <v>93.8</v>
      </c>
      <c r="S30">
        <v>95</v>
      </c>
      <c r="T30">
        <v>93.5</v>
      </c>
      <c r="U30">
        <v>93.7</v>
      </c>
      <c r="V30">
        <v>95.3</v>
      </c>
      <c r="W30">
        <v>95.3</v>
      </c>
      <c r="X30">
        <v>95.7</v>
      </c>
      <c r="Y30">
        <v>95.3</v>
      </c>
      <c r="Z30">
        <v>95.7</v>
      </c>
      <c r="AA30">
        <v>94.2</v>
      </c>
      <c r="AB30">
        <v>93.6</v>
      </c>
      <c r="AC30">
        <v>93.5</v>
      </c>
      <c r="AE30">
        <v>94.9</v>
      </c>
      <c r="AF30">
        <v>92.7</v>
      </c>
      <c r="AG30">
        <v>92.8</v>
      </c>
      <c r="AH30">
        <v>87.2</v>
      </c>
    </row>
    <row r="31" spans="1:34" x14ac:dyDescent="0.2">
      <c r="A31" t="s">
        <v>85</v>
      </c>
      <c r="B31">
        <v>94.2</v>
      </c>
      <c r="C31">
        <v>94.9</v>
      </c>
      <c r="D31">
        <v>95.4</v>
      </c>
      <c r="E31">
        <v>93.8</v>
      </c>
      <c r="F31">
        <v>94.3</v>
      </c>
      <c r="G31">
        <v>93.3</v>
      </c>
      <c r="H31">
        <v>92.7</v>
      </c>
      <c r="I31">
        <v>92.1</v>
      </c>
      <c r="J31">
        <v>94.6</v>
      </c>
      <c r="K31">
        <v>96.2</v>
      </c>
      <c r="L31">
        <v>96.4</v>
      </c>
      <c r="M31">
        <v>95</v>
      </c>
      <c r="N31">
        <v>95.1</v>
      </c>
      <c r="O31">
        <v>93.6</v>
      </c>
      <c r="P31">
        <v>94.2</v>
      </c>
      <c r="Q31">
        <v>95.4</v>
      </c>
      <c r="R31">
        <v>93.8</v>
      </c>
      <c r="S31">
        <v>96.2</v>
      </c>
      <c r="T31">
        <v>93.3</v>
      </c>
      <c r="U31">
        <v>94.4</v>
      </c>
      <c r="V31">
        <v>96.2</v>
      </c>
      <c r="W31">
        <v>96.7</v>
      </c>
      <c r="X31">
        <v>96.7</v>
      </c>
      <c r="Y31">
        <v>97.1</v>
      </c>
      <c r="Z31">
        <v>97.3</v>
      </c>
      <c r="AA31">
        <v>94.9</v>
      </c>
      <c r="AB31">
        <v>95.5</v>
      </c>
      <c r="AC31">
        <v>94.7</v>
      </c>
      <c r="AD31">
        <v>94.9</v>
      </c>
      <c r="AF31">
        <v>93.5</v>
      </c>
      <c r="AG31">
        <v>94.4</v>
      </c>
      <c r="AH31">
        <v>87.7</v>
      </c>
    </row>
    <row r="32" spans="1:34" x14ac:dyDescent="0.2">
      <c r="A32" t="s">
        <v>328</v>
      </c>
      <c r="B32">
        <v>90.1</v>
      </c>
      <c r="C32">
        <v>91.4</v>
      </c>
      <c r="D32">
        <v>91.8</v>
      </c>
      <c r="E32">
        <v>90.7</v>
      </c>
      <c r="F32">
        <v>91</v>
      </c>
      <c r="G32">
        <v>91.5</v>
      </c>
      <c r="H32">
        <v>90.9</v>
      </c>
      <c r="I32">
        <v>90.4</v>
      </c>
      <c r="J32">
        <v>91.4</v>
      </c>
      <c r="K32">
        <v>93.1</v>
      </c>
      <c r="L32">
        <v>94.1</v>
      </c>
      <c r="M32">
        <v>92.1</v>
      </c>
      <c r="N32">
        <v>92</v>
      </c>
      <c r="O32">
        <v>92.1</v>
      </c>
      <c r="P32">
        <v>92</v>
      </c>
      <c r="Q32">
        <v>92.3</v>
      </c>
      <c r="R32">
        <v>91.5</v>
      </c>
      <c r="S32">
        <v>92.5</v>
      </c>
      <c r="T32">
        <v>91.2</v>
      </c>
      <c r="U32">
        <v>91.7</v>
      </c>
      <c r="V32">
        <v>93.4</v>
      </c>
      <c r="W32">
        <v>93.8</v>
      </c>
      <c r="X32">
        <v>93.5</v>
      </c>
      <c r="Y32">
        <v>95.1</v>
      </c>
      <c r="Z32">
        <v>95</v>
      </c>
      <c r="AA32">
        <v>93.4</v>
      </c>
      <c r="AB32">
        <v>93.6</v>
      </c>
      <c r="AC32">
        <v>94</v>
      </c>
      <c r="AD32">
        <v>92.7</v>
      </c>
      <c r="AE32">
        <v>93.5</v>
      </c>
      <c r="AG32">
        <v>91.6</v>
      </c>
      <c r="AH32">
        <v>84.8</v>
      </c>
    </row>
    <row r="33" spans="1:34" x14ac:dyDescent="0.2">
      <c r="A33" t="s">
        <v>86</v>
      </c>
      <c r="B33">
        <v>91.5</v>
      </c>
      <c r="C33">
        <v>93.1</v>
      </c>
      <c r="D33">
        <v>93.4</v>
      </c>
      <c r="E33">
        <v>92</v>
      </c>
      <c r="F33">
        <v>92.6</v>
      </c>
      <c r="G33">
        <v>91.8</v>
      </c>
      <c r="H33">
        <v>91</v>
      </c>
      <c r="I33">
        <v>90.3</v>
      </c>
      <c r="J33">
        <v>93.2</v>
      </c>
      <c r="K33">
        <v>94.3</v>
      </c>
      <c r="L33">
        <v>94.2</v>
      </c>
      <c r="M33">
        <v>92.9</v>
      </c>
      <c r="N33">
        <v>93.8</v>
      </c>
      <c r="O33">
        <v>92.2</v>
      </c>
      <c r="P33">
        <v>92.5</v>
      </c>
      <c r="Q33">
        <v>93.3</v>
      </c>
      <c r="R33">
        <v>92.3</v>
      </c>
      <c r="S33">
        <v>93.3</v>
      </c>
      <c r="T33">
        <v>92.3</v>
      </c>
      <c r="U33">
        <v>92.5</v>
      </c>
      <c r="V33">
        <v>93.8</v>
      </c>
      <c r="W33">
        <v>94.6</v>
      </c>
      <c r="X33">
        <v>94.4</v>
      </c>
      <c r="Y33">
        <v>94.9</v>
      </c>
      <c r="Z33">
        <v>95.1</v>
      </c>
      <c r="AA33">
        <v>92.9</v>
      </c>
      <c r="AB33">
        <v>92.8</v>
      </c>
      <c r="AC33">
        <v>92.5</v>
      </c>
      <c r="AD33">
        <v>92.8</v>
      </c>
      <c r="AE33">
        <v>94.4</v>
      </c>
      <c r="AF33">
        <v>91.6</v>
      </c>
      <c r="AH33">
        <v>88.7</v>
      </c>
    </row>
    <row r="34" spans="1:34" x14ac:dyDescent="0.2">
      <c r="A34" t="s">
        <v>87</v>
      </c>
      <c r="B34">
        <v>86.7</v>
      </c>
      <c r="C34">
        <v>87.7</v>
      </c>
      <c r="D34">
        <v>88.5</v>
      </c>
      <c r="E34">
        <v>86.7</v>
      </c>
      <c r="F34">
        <v>87.7</v>
      </c>
      <c r="G34">
        <v>86.6</v>
      </c>
      <c r="H34">
        <v>86.9</v>
      </c>
      <c r="I34">
        <v>85.6</v>
      </c>
      <c r="J34">
        <v>86.1</v>
      </c>
      <c r="K34">
        <v>88.2</v>
      </c>
      <c r="L34">
        <v>87.2</v>
      </c>
      <c r="M34">
        <v>86</v>
      </c>
      <c r="N34">
        <v>87.1</v>
      </c>
      <c r="O34">
        <v>85.3</v>
      </c>
      <c r="P34">
        <v>85.5</v>
      </c>
      <c r="Q34">
        <v>87.1</v>
      </c>
      <c r="R34">
        <v>85.5</v>
      </c>
      <c r="S34">
        <v>86.3</v>
      </c>
      <c r="T34">
        <v>86.8</v>
      </c>
      <c r="U34">
        <v>85.9</v>
      </c>
      <c r="V34">
        <v>88</v>
      </c>
      <c r="W34">
        <v>87.6</v>
      </c>
      <c r="X34">
        <v>88.1</v>
      </c>
      <c r="Y34">
        <v>88.7</v>
      </c>
      <c r="Z34">
        <v>88.5</v>
      </c>
      <c r="AA34">
        <v>87.6</v>
      </c>
      <c r="AB34">
        <v>87</v>
      </c>
      <c r="AC34">
        <v>86.1</v>
      </c>
      <c r="AD34">
        <v>87.2</v>
      </c>
      <c r="AE34">
        <v>87.7</v>
      </c>
      <c r="AF34">
        <v>84.8</v>
      </c>
      <c r="AG34">
        <v>88.7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1EED-C7A0-A04F-B96C-4B102C88E52A}">
  <dimension ref="A1:D4"/>
  <sheetViews>
    <sheetView workbookViewId="0">
      <selection activeCell="A3" sqref="A3"/>
    </sheetView>
  </sheetViews>
  <sheetFormatPr baseColWidth="10" defaultRowHeight="16" x14ac:dyDescent="0.2"/>
  <sheetData>
    <row r="1" spans="1:4" x14ac:dyDescent="0.2">
      <c r="B1" t="s">
        <v>329</v>
      </c>
      <c r="C1" t="s">
        <v>330</v>
      </c>
      <c r="D1" t="s">
        <v>88</v>
      </c>
    </row>
    <row r="2" spans="1:4" x14ac:dyDescent="0.2">
      <c r="A2" t="s">
        <v>329</v>
      </c>
      <c r="C2">
        <v>96.5</v>
      </c>
      <c r="D2">
        <v>96.8</v>
      </c>
    </row>
    <row r="3" spans="1:4" x14ac:dyDescent="0.2">
      <c r="A3" t="s">
        <v>330</v>
      </c>
      <c r="B3">
        <v>96.5</v>
      </c>
      <c r="D3">
        <v>97.7</v>
      </c>
    </row>
    <row r="4" spans="1:4" x14ac:dyDescent="0.2">
      <c r="A4" t="s">
        <v>88</v>
      </c>
      <c r="B4">
        <v>96.8</v>
      </c>
      <c r="C4">
        <v>97.7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1421-8C33-E24C-A233-7B55BFE44A7E}">
  <dimension ref="A1:S19"/>
  <sheetViews>
    <sheetView workbookViewId="0">
      <selection activeCell="F27" sqref="F27"/>
    </sheetView>
  </sheetViews>
  <sheetFormatPr baseColWidth="10" defaultRowHeight="16" x14ac:dyDescent="0.2"/>
  <sheetData>
    <row r="1" spans="1:19" x14ac:dyDescent="0.2">
      <c r="B1" t="s">
        <v>89</v>
      </c>
      <c r="C1" t="s">
        <v>341</v>
      </c>
      <c r="D1" t="s">
        <v>340</v>
      </c>
      <c r="E1" t="s">
        <v>339</v>
      </c>
      <c r="F1" t="s">
        <v>90</v>
      </c>
      <c r="G1" t="s">
        <v>91</v>
      </c>
      <c r="H1" t="s">
        <v>338</v>
      </c>
      <c r="I1" t="s">
        <v>334</v>
      </c>
      <c r="J1" t="s">
        <v>92</v>
      </c>
      <c r="K1" t="s">
        <v>93</v>
      </c>
      <c r="L1" t="s">
        <v>94</v>
      </c>
      <c r="M1" t="s">
        <v>333</v>
      </c>
      <c r="N1" t="s">
        <v>95</v>
      </c>
      <c r="O1" t="s">
        <v>331</v>
      </c>
      <c r="P1" t="s">
        <v>337</v>
      </c>
      <c r="Q1" t="s">
        <v>332</v>
      </c>
      <c r="R1" t="s">
        <v>335</v>
      </c>
      <c r="S1" t="s">
        <v>336</v>
      </c>
    </row>
    <row r="2" spans="1:19" x14ac:dyDescent="0.2">
      <c r="A2" t="s">
        <v>89</v>
      </c>
      <c r="C2">
        <v>97</v>
      </c>
      <c r="D2">
        <v>96.3</v>
      </c>
      <c r="E2">
        <v>94.5</v>
      </c>
      <c r="F2">
        <v>90.8</v>
      </c>
      <c r="G2">
        <v>90.5</v>
      </c>
      <c r="H2">
        <v>90.4</v>
      </c>
      <c r="I2">
        <v>91.2</v>
      </c>
      <c r="J2">
        <v>89.7</v>
      </c>
      <c r="K2">
        <v>90.6</v>
      </c>
      <c r="L2">
        <v>91.6</v>
      </c>
      <c r="M2">
        <v>91.5</v>
      </c>
      <c r="N2">
        <v>91.5</v>
      </c>
      <c r="O2">
        <v>91.8</v>
      </c>
      <c r="P2">
        <v>91.9</v>
      </c>
      <c r="Q2">
        <v>91.6</v>
      </c>
      <c r="R2">
        <v>89.2</v>
      </c>
      <c r="S2">
        <v>90.3</v>
      </c>
    </row>
    <row r="3" spans="1:19" x14ac:dyDescent="0.2">
      <c r="A3" t="s">
        <v>341</v>
      </c>
      <c r="B3">
        <v>97</v>
      </c>
      <c r="D3">
        <v>94.3</v>
      </c>
      <c r="E3">
        <v>95.9</v>
      </c>
      <c r="F3">
        <v>90.1</v>
      </c>
      <c r="G3">
        <v>90.2</v>
      </c>
      <c r="H3">
        <v>90</v>
      </c>
      <c r="I3">
        <v>91.1</v>
      </c>
      <c r="J3">
        <v>89.3</v>
      </c>
      <c r="K3">
        <v>90.1</v>
      </c>
      <c r="L3">
        <v>91</v>
      </c>
      <c r="M3">
        <v>91.3</v>
      </c>
      <c r="N3">
        <v>90.7</v>
      </c>
      <c r="O3">
        <v>91.2</v>
      </c>
      <c r="P3">
        <v>91.2</v>
      </c>
      <c r="Q3">
        <v>91.1</v>
      </c>
      <c r="R3">
        <v>89.1</v>
      </c>
      <c r="S3">
        <v>90</v>
      </c>
    </row>
    <row r="4" spans="1:19" x14ac:dyDescent="0.2">
      <c r="A4" t="s">
        <v>340</v>
      </c>
      <c r="B4">
        <v>96.3</v>
      </c>
      <c r="C4">
        <v>94.3</v>
      </c>
      <c r="E4">
        <v>92.4</v>
      </c>
      <c r="F4">
        <v>89.3</v>
      </c>
      <c r="G4">
        <v>89.5</v>
      </c>
      <c r="H4">
        <v>89.1</v>
      </c>
      <c r="I4">
        <v>89.9</v>
      </c>
      <c r="J4">
        <v>88.3</v>
      </c>
      <c r="K4">
        <v>89.6</v>
      </c>
      <c r="L4">
        <v>90.2</v>
      </c>
      <c r="M4">
        <v>90.4</v>
      </c>
      <c r="N4">
        <v>90.4</v>
      </c>
      <c r="O4">
        <v>90.6</v>
      </c>
      <c r="P4">
        <v>90.7</v>
      </c>
      <c r="Q4">
        <v>90.6</v>
      </c>
      <c r="R4">
        <v>88.6</v>
      </c>
      <c r="S4">
        <v>88.7</v>
      </c>
    </row>
    <row r="5" spans="1:19" x14ac:dyDescent="0.2">
      <c r="A5" t="s">
        <v>339</v>
      </c>
      <c r="B5">
        <v>94.5</v>
      </c>
      <c r="C5">
        <v>95.9</v>
      </c>
      <c r="D5">
        <v>92.4</v>
      </c>
      <c r="F5">
        <v>89.1</v>
      </c>
      <c r="G5">
        <v>89</v>
      </c>
      <c r="H5">
        <v>88.9</v>
      </c>
      <c r="I5">
        <v>89.7</v>
      </c>
      <c r="J5">
        <v>88.7</v>
      </c>
      <c r="K5">
        <v>89.2</v>
      </c>
      <c r="L5">
        <v>90.4</v>
      </c>
      <c r="M5">
        <v>90.6</v>
      </c>
      <c r="N5">
        <v>90.1</v>
      </c>
      <c r="O5">
        <v>90.4</v>
      </c>
      <c r="P5">
        <v>90.4</v>
      </c>
      <c r="Q5">
        <v>90.3</v>
      </c>
      <c r="R5">
        <v>88.6</v>
      </c>
      <c r="S5">
        <v>89.1</v>
      </c>
    </row>
    <row r="6" spans="1:19" x14ac:dyDescent="0.2">
      <c r="A6" t="s">
        <v>90</v>
      </c>
      <c r="B6">
        <v>90.8</v>
      </c>
      <c r="C6">
        <v>90.1</v>
      </c>
      <c r="D6">
        <v>89.3</v>
      </c>
      <c r="E6">
        <v>89.1</v>
      </c>
      <c r="G6">
        <v>92.8</v>
      </c>
      <c r="H6">
        <v>92.8</v>
      </c>
      <c r="I6">
        <v>92.3</v>
      </c>
      <c r="J6">
        <v>89.5</v>
      </c>
      <c r="K6">
        <v>91</v>
      </c>
      <c r="L6">
        <v>91.2</v>
      </c>
      <c r="M6">
        <v>91.3</v>
      </c>
      <c r="N6">
        <v>91.3</v>
      </c>
      <c r="O6">
        <v>91.5</v>
      </c>
      <c r="P6">
        <v>91.5</v>
      </c>
      <c r="Q6">
        <v>91.5</v>
      </c>
      <c r="R6">
        <v>88.9</v>
      </c>
      <c r="S6">
        <v>90.7</v>
      </c>
    </row>
    <row r="7" spans="1:19" x14ac:dyDescent="0.2">
      <c r="A7" t="s">
        <v>91</v>
      </c>
      <c r="B7">
        <v>90.5</v>
      </c>
      <c r="C7">
        <v>90.2</v>
      </c>
      <c r="D7">
        <v>89.5</v>
      </c>
      <c r="E7">
        <v>89</v>
      </c>
      <c r="F7">
        <v>92.8</v>
      </c>
      <c r="H7">
        <v>95.8</v>
      </c>
      <c r="I7">
        <v>95.8</v>
      </c>
      <c r="J7">
        <v>89</v>
      </c>
      <c r="K7">
        <v>90.8</v>
      </c>
      <c r="L7">
        <v>91.8</v>
      </c>
      <c r="M7">
        <v>91.7</v>
      </c>
      <c r="N7">
        <v>91.7</v>
      </c>
      <c r="O7">
        <v>92</v>
      </c>
      <c r="P7">
        <v>91.8</v>
      </c>
      <c r="Q7">
        <v>92.1</v>
      </c>
      <c r="R7">
        <v>89.3</v>
      </c>
      <c r="S7">
        <v>90.9</v>
      </c>
    </row>
    <row r="8" spans="1:19" x14ac:dyDescent="0.2">
      <c r="A8" t="s">
        <v>338</v>
      </c>
      <c r="B8">
        <v>90.4</v>
      </c>
      <c r="C8">
        <v>90</v>
      </c>
      <c r="D8">
        <v>89.1</v>
      </c>
      <c r="E8">
        <v>88.9</v>
      </c>
      <c r="F8">
        <v>92.8</v>
      </c>
      <c r="G8">
        <v>95.8</v>
      </c>
      <c r="I8">
        <v>95.7</v>
      </c>
      <c r="J8">
        <v>88</v>
      </c>
      <c r="K8">
        <v>89.9</v>
      </c>
      <c r="L8">
        <v>90.7</v>
      </c>
      <c r="M8">
        <v>90.9</v>
      </c>
      <c r="N8">
        <v>91</v>
      </c>
      <c r="O8">
        <v>91.2</v>
      </c>
      <c r="P8">
        <v>91.2</v>
      </c>
      <c r="Q8">
        <v>92</v>
      </c>
      <c r="R8">
        <v>89</v>
      </c>
      <c r="S8">
        <v>89.9</v>
      </c>
    </row>
    <row r="9" spans="1:19" x14ac:dyDescent="0.2">
      <c r="A9" t="s">
        <v>334</v>
      </c>
      <c r="B9">
        <v>91.2</v>
      </c>
      <c r="C9">
        <v>91.1</v>
      </c>
      <c r="D9">
        <v>89.9</v>
      </c>
      <c r="E9">
        <v>89.7</v>
      </c>
      <c r="F9">
        <v>92.3</v>
      </c>
      <c r="G9">
        <v>95.8</v>
      </c>
      <c r="H9">
        <v>95.7</v>
      </c>
      <c r="J9">
        <v>88.6</v>
      </c>
      <c r="K9">
        <v>90.6</v>
      </c>
      <c r="L9">
        <v>91.3</v>
      </c>
      <c r="M9">
        <v>91.8</v>
      </c>
      <c r="N9">
        <v>91.8</v>
      </c>
      <c r="O9">
        <v>92.2</v>
      </c>
      <c r="P9">
        <v>92.1</v>
      </c>
      <c r="Q9">
        <v>91.9</v>
      </c>
      <c r="R9">
        <v>89.1</v>
      </c>
      <c r="S9">
        <v>90.7</v>
      </c>
    </row>
    <row r="10" spans="1:19" x14ac:dyDescent="0.2">
      <c r="A10" t="s">
        <v>92</v>
      </c>
      <c r="B10">
        <v>89.7</v>
      </c>
      <c r="C10">
        <v>89.3</v>
      </c>
      <c r="D10">
        <v>88.3</v>
      </c>
      <c r="E10">
        <v>88.7</v>
      </c>
      <c r="F10">
        <v>89.5</v>
      </c>
      <c r="G10">
        <v>89</v>
      </c>
      <c r="H10">
        <v>88</v>
      </c>
      <c r="I10">
        <v>88.6</v>
      </c>
      <c r="K10">
        <v>92.8</v>
      </c>
      <c r="L10">
        <v>93.2</v>
      </c>
      <c r="M10">
        <v>92.5</v>
      </c>
      <c r="N10">
        <v>93.3</v>
      </c>
      <c r="O10">
        <v>93.1</v>
      </c>
      <c r="P10">
        <v>93.3</v>
      </c>
      <c r="Q10">
        <v>92.5</v>
      </c>
      <c r="R10">
        <v>89.4</v>
      </c>
      <c r="S10">
        <v>89.3</v>
      </c>
    </row>
    <row r="11" spans="1:19" x14ac:dyDescent="0.2">
      <c r="A11" t="s">
        <v>93</v>
      </c>
      <c r="B11">
        <v>90.6</v>
      </c>
      <c r="C11">
        <v>90.1</v>
      </c>
      <c r="D11">
        <v>89.6</v>
      </c>
      <c r="E11">
        <v>89.2</v>
      </c>
      <c r="F11">
        <v>91</v>
      </c>
      <c r="G11">
        <v>90.8</v>
      </c>
      <c r="H11">
        <v>89.9</v>
      </c>
      <c r="I11">
        <v>90.6</v>
      </c>
      <c r="J11">
        <v>92.8</v>
      </c>
      <c r="L11">
        <v>96.8</v>
      </c>
      <c r="M11">
        <v>95.9</v>
      </c>
      <c r="N11">
        <v>96</v>
      </c>
      <c r="O11">
        <v>96</v>
      </c>
      <c r="P11">
        <v>95.9</v>
      </c>
      <c r="Q11">
        <v>95.4</v>
      </c>
      <c r="R11">
        <v>91.9</v>
      </c>
      <c r="S11">
        <v>91.4</v>
      </c>
    </row>
    <row r="12" spans="1:19" x14ac:dyDescent="0.2">
      <c r="A12" t="s">
        <v>94</v>
      </c>
      <c r="B12">
        <v>91.6</v>
      </c>
      <c r="C12">
        <v>91</v>
      </c>
      <c r="D12">
        <v>90.2</v>
      </c>
      <c r="E12">
        <v>90.4</v>
      </c>
      <c r="F12">
        <v>91.2</v>
      </c>
      <c r="G12">
        <v>91.8</v>
      </c>
      <c r="H12">
        <v>90.7</v>
      </c>
      <c r="I12">
        <v>91.3</v>
      </c>
      <c r="J12">
        <v>93.2</v>
      </c>
      <c r="K12">
        <v>96.8</v>
      </c>
      <c r="M12">
        <v>98.6</v>
      </c>
      <c r="N12">
        <v>96.7</v>
      </c>
      <c r="O12">
        <v>96.7</v>
      </c>
      <c r="P12">
        <v>96.7</v>
      </c>
      <c r="Q12">
        <v>96</v>
      </c>
      <c r="R12">
        <v>92.2</v>
      </c>
      <c r="S12">
        <v>91.5</v>
      </c>
    </row>
    <row r="13" spans="1:19" x14ac:dyDescent="0.2">
      <c r="A13" t="s">
        <v>333</v>
      </c>
      <c r="B13">
        <v>91.5</v>
      </c>
      <c r="C13">
        <v>91.3</v>
      </c>
      <c r="D13">
        <v>90.4</v>
      </c>
      <c r="E13">
        <v>90.6</v>
      </c>
      <c r="F13">
        <v>91.3</v>
      </c>
      <c r="G13">
        <v>91.7</v>
      </c>
      <c r="H13">
        <v>90.9</v>
      </c>
      <c r="I13">
        <v>91.8</v>
      </c>
      <c r="J13">
        <v>92.5</v>
      </c>
      <c r="K13">
        <v>95.9</v>
      </c>
      <c r="L13">
        <v>98.6</v>
      </c>
      <c r="N13">
        <v>96.4</v>
      </c>
      <c r="O13">
        <v>97.3</v>
      </c>
      <c r="P13">
        <v>97.4</v>
      </c>
      <c r="Q13">
        <v>96.4</v>
      </c>
      <c r="R13">
        <v>92.7</v>
      </c>
      <c r="S13">
        <v>91.8</v>
      </c>
    </row>
    <row r="14" spans="1:19" x14ac:dyDescent="0.2">
      <c r="A14" t="s">
        <v>95</v>
      </c>
      <c r="B14">
        <v>91.5</v>
      </c>
      <c r="C14">
        <v>90.7</v>
      </c>
      <c r="D14">
        <v>90.4</v>
      </c>
      <c r="E14">
        <v>90.1</v>
      </c>
      <c r="F14">
        <v>91.3</v>
      </c>
      <c r="G14">
        <v>91.7</v>
      </c>
      <c r="H14">
        <v>91</v>
      </c>
      <c r="I14">
        <v>91.8</v>
      </c>
      <c r="J14">
        <v>93.3</v>
      </c>
      <c r="K14">
        <v>96</v>
      </c>
      <c r="L14">
        <v>96.7</v>
      </c>
      <c r="M14">
        <v>96.4</v>
      </c>
      <c r="O14">
        <v>98.7</v>
      </c>
      <c r="P14">
        <v>98.9</v>
      </c>
      <c r="Q14">
        <v>98</v>
      </c>
      <c r="R14">
        <v>94.3</v>
      </c>
      <c r="S14">
        <v>92.1</v>
      </c>
    </row>
    <row r="15" spans="1:19" x14ac:dyDescent="0.2">
      <c r="A15" t="s">
        <v>331</v>
      </c>
      <c r="B15">
        <v>91.8</v>
      </c>
      <c r="C15">
        <v>91.2</v>
      </c>
      <c r="D15">
        <v>90.6</v>
      </c>
      <c r="E15">
        <v>90.4</v>
      </c>
      <c r="F15">
        <v>91.5</v>
      </c>
      <c r="G15">
        <v>92</v>
      </c>
      <c r="H15">
        <v>91.2</v>
      </c>
      <c r="I15">
        <v>92.2</v>
      </c>
      <c r="J15">
        <v>93.1</v>
      </c>
      <c r="K15">
        <v>96</v>
      </c>
      <c r="L15">
        <v>96.7</v>
      </c>
      <c r="M15">
        <v>97.3</v>
      </c>
      <c r="N15">
        <v>98.7</v>
      </c>
      <c r="P15">
        <v>99.3</v>
      </c>
      <c r="Q15">
        <v>98.5</v>
      </c>
      <c r="R15">
        <v>94.5</v>
      </c>
      <c r="S15">
        <v>92.7</v>
      </c>
    </row>
    <row r="16" spans="1:19" x14ac:dyDescent="0.2">
      <c r="A16" t="s">
        <v>337</v>
      </c>
      <c r="B16">
        <v>91.9</v>
      </c>
      <c r="C16">
        <v>91.2</v>
      </c>
      <c r="D16">
        <v>90.7</v>
      </c>
      <c r="E16">
        <v>90.4</v>
      </c>
      <c r="F16">
        <v>91.5</v>
      </c>
      <c r="G16">
        <v>91.8</v>
      </c>
      <c r="H16">
        <v>91.2</v>
      </c>
      <c r="I16">
        <v>92.1</v>
      </c>
      <c r="J16">
        <v>93.3</v>
      </c>
      <c r="K16">
        <v>95.9</v>
      </c>
      <c r="L16">
        <v>96.7</v>
      </c>
      <c r="M16">
        <v>97.4</v>
      </c>
      <c r="N16">
        <v>98.9</v>
      </c>
      <c r="O16">
        <v>99.3</v>
      </c>
      <c r="Q16">
        <v>98.3</v>
      </c>
      <c r="R16">
        <v>94.9</v>
      </c>
      <c r="S16">
        <v>92.7</v>
      </c>
    </row>
    <row r="17" spans="1:19" x14ac:dyDescent="0.2">
      <c r="A17" t="s">
        <v>332</v>
      </c>
      <c r="B17">
        <v>91.6</v>
      </c>
      <c r="C17">
        <v>91.1</v>
      </c>
      <c r="D17">
        <v>90.6</v>
      </c>
      <c r="E17">
        <v>90.3</v>
      </c>
      <c r="F17">
        <v>91.5</v>
      </c>
      <c r="G17">
        <v>92.1</v>
      </c>
      <c r="H17">
        <v>92</v>
      </c>
      <c r="I17">
        <v>91.9</v>
      </c>
      <c r="J17">
        <v>92.5</v>
      </c>
      <c r="K17">
        <v>95.4</v>
      </c>
      <c r="L17">
        <v>96</v>
      </c>
      <c r="M17">
        <v>96.4</v>
      </c>
      <c r="N17">
        <v>98</v>
      </c>
      <c r="O17">
        <v>98.5</v>
      </c>
      <c r="P17">
        <v>98.3</v>
      </c>
      <c r="R17">
        <v>94.7</v>
      </c>
      <c r="S17">
        <v>92.3</v>
      </c>
    </row>
    <row r="18" spans="1:19" x14ac:dyDescent="0.2">
      <c r="A18" t="s">
        <v>335</v>
      </c>
      <c r="B18">
        <v>89.2</v>
      </c>
      <c r="C18">
        <v>89.1</v>
      </c>
      <c r="D18">
        <v>88.6</v>
      </c>
      <c r="E18">
        <v>88.6</v>
      </c>
      <c r="F18">
        <v>88.9</v>
      </c>
      <c r="G18">
        <v>89.3</v>
      </c>
      <c r="H18">
        <v>89</v>
      </c>
      <c r="I18">
        <v>89.1</v>
      </c>
      <c r="J18">
        <v>89.4</v>
      </c>
      <c r="K18">
        <v>91.9</v>
      </c>
      <c r="L18">
        <v>92.2</v>
      </c>
      <c r="M18">
        <v>92.7</v>
      </c>
      <c r="N18">
        <v>94.3</v>
      </c>
      <c r="O18">
        <v>94.5</v>
      </c>
      <c r="P18">
        <v>94.9</v>
      </c>
      <c r="Q18">
        <v>94.7</v>
      </c>
      <c r="S18">
        <v>89.8</v>
      </c>
    </row>
    <row r="19" spans="1:19" x14ac:dyDescent="0.2">
      <c r="A19" t="s">
        <v>336</v>
      </c>
      <c r="B19">
        <v>90.3</v>
      </c>
      <c r="C19">
        <v>90</v>
      </c>
      <c r="D19">
        <v>88.7</v>
      </c>
      <c r="E19">
        <v>89.1</v>
      </c>
      <c r="F19">
        <v>90.7</v>
      </c>
      <c r="G19">
        <v>90.9</v>
      </c>
      <c r="H19">
        <v>89.9</v>
      </c>
      <c r="I19">
        <v>90.7</v>
      </c>
      <c r="J19">
        <v>89.3</v>
      </c>
      <c r="K19">
        <v>91.4</v>
      </c>
      <c r="L19">
        <v>91.5</v>
      </c>
      <c r="M19">
        <v>91.8</v>
      </c>
      <c r="N19">
        <v>92.1</v>
      </c>
      <c r="O19">
        <v>92.7</v>
      </c>
      <c r="P19">
        <v>92.7</v>
      </c>
      <c r="Q19">
        <v>92.3</v>
      </c>
      <c r="R19">
        <v>89.8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4B1E-3C86-D640-9D9D-A88BB7FDA637}">
  <dimension ref="A1:F6"/>
  <sheetViews>
    <sheetView workbookViewId="0">
      <selection activeCell="F1" sqref="F1"/>
    </sheetView>
  </sheetViews>
  <sheetFormatPr baseColWidth="10" defaultRowHeight="16" x14ac:dyDescent="0.2"/>
  <sheetData>
    <row r="1" spans="1:6" x14ac:dyDescent="0.2">
      <c r="B1" t="s">
        <v>342</v>
      </c>
      <c r="C1" t="s">
        <v>343</v>
      </c>
      <c r="D1" t="s">
        <v>96</v>
      </c>
      <c r="E1" t="s">
        <v>344</v>
      </c>
      <c r="F1" t="s">
        <v>345</v>
      </c>
    </row>
    <row r="2" spans="1:6" x14ac:dyDescent="0.2">
      <c r="A2" t="s">
        <v>342</v>
      </c>
      <c r="C2">
        <v>98.1</v>
      </c>
      <c r="D2">
        <v>88.5</v>
      </c>
      <c r="E2">
        <v>88.6</v>
      </c>
      <c r="F2">
        <v>88.3</v>
      </c>
    </row>
    <row r="3" spans="1:6" x14ac:dyDescent="0.2">
      <c r="A3" t="s">
        <v>343</v>
      </c>
      <c r="B3">
        <v>98.1</v>
      </c>
      <c r="D3">
        <v>87.4</v>
      </c>
      <c r="E3">
        <v>87.5</v>
      </c>
      <c r="F3">
        <v>87.3</v>
      </c>
    </row>
    <row r="4" spans="1:6" x14ac:dyDescent="0.2">
      <c r="A4" t="s">
        <v>96</v>
      </c>
      <c r="B4">
        <v>88.5</v>
      </c>
      <c r="C4">
        <v>87.4</v>
      </c>
      <c r="E4">
        <v>85.1</v>
      </c>
      <c r="F4">
        <v>84.9</v>
      </c>
    </row>
    <row r="5" spans="1:6" x14ac:dyDescent="0.2">
      <c r="A5" t="s">
        <v>344</v>
      </c>
      <c r="B5">
        <v>88.6</v>
      </c>
      <c r="C5">
        <v>87.5</v>
      </c>
      <c r="D5">
        <v>85.1</v>
      </c>
      <c r="F5">
        <v>97.3</v>
      </c>
    </row>
    <row r="6" spans="1:6" x14ac:dyDescent="0.2">
      <c r="A6" t="s">
        <v>345</v>
      </c>
      <c r="B6">
        <v>88.3</v>
      </c>
      <c r="C6">
        <v>87.3</v>
      </c>
      <c r="D6">
        <v>84.9</v>
      </c>
      <c r="E6">
        <v>97.3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F8871-CD52-324B-A7C7-C13A8C745888}">
  <dimension ref="A1:Z26"/>
  <sheetViews>
    <sheetView workbookViewId="0">
      <selection activeCell="A16" sqref="A16"/>
    </sheetView>
  </sheetViews>
  <sheetFormatPr baseColWidth="10" defaultRowHeight="16" x14ac:dyDescent="0.2"/>
  <sheetData>
    <row r="1" spans="1:26" x14ac:dyDescent="0.2">
      <c r="B1" t="s">
        <v>360</v>
      </c>
      <c r="C1" t="s">
        <v>97</v>
      </c>
      <c r="D1" t="s">
        <v>348</v>
      </c>
      <c r="E1" t="s">
        <v>354</v>
      </c>
      <c r="F1" t="s">
        <v>353</v>
      </c>
      <c r="G1" t="s">
        <v>347</v>
      </c>
      <c r="H1" t="s">
        <v>98</v>
      </c>
      <c r="I1" t="s">
        <v>357</v>
      </c>
      <c r="J1" t="s">
        <v>99</v>
      </c>
      <c r="K1" t="s">
        <v>100</v>
      </c>
      <c r="L1" t="s">
        <v>101</v>
      </c>
      <c r="M1" t="s">
        <v>356</v>
      </c>
      <c r="N1" t="s">
        <v>346</v>
      </c>
      <c r="O1" t="s">
        <v>352</v>
      </c>
      <c r="P1" t="s">
        <v>102</v>
      </c>
      <c r="Q1" t="s">
        <v>352</v>
      </c>
      <c r="R1" t="s">
        <v>359</v>
      </c>
      <c r="S1" t="s">
        <v>351</v>
      </c>
      <c r="T1" t="s">
        <v>103</v>
      </c>
      <c r="U1" t="s">
        <v>355</v>
      </c>
      <c r="V1" t="s">
        <v>361</v>
      </c>
      <c r="W1" t="s">
        <v>358</v>
      </c>
      <c r="X1" t="s">
        <v>104</v>
      </c>
      <c r="Y1" t="s">
        <v>349</v>
      </c>
      <c r="Z1" t="s">
        <v>350</v>
      </c>
    </row>
    <row r="2" spans="1:26" x14ac:dyDescent="0.2">
      <c r="A2" t="s">
        <v>360</v>
      </c>
      <c r="C2">
        <v>98.1</v>
      </c>
      <c r="D2">
        <v>96.4</v>
      </c>
      <c r="E2">
        <v>96.2</v>
      </c>
      <c r="F2">
        <v>96.3</v>
      </c>
      <c r="G2">
        <v>96.9</v>
      </c>
      <c r="H2">
        <v>94.5</v>
      </c>
      <c r="I2">
        <v>92.4</v>
      </c>
      <c r="J2">
        <v>91.9</v>
      </c>
      <c r="K2">
        <v>92.7</v>
      </c>
      <c r="L2">
        <v>92.5</v>
      </c>
      <c r="M2">
        <v>92.6</v>
      </c>
      <c r="N2">
        <v>90.7</v>
      </c>
      <c r="O2">
        <v>92.9</v>
      </c>
      <c r="P2">
        <v>93.1</v>
      </c>
      <c r="Q2">
        <v>91.7</v>
      </c>
      <c r="R2">
        <v>92</v>
      </c>
      <c r="S2">
        <v>91.2</v>
      </c>
      <c r="T2">
        <v>91.2</v>
      </c>
      <c r="U2">
        <v>91.5</v>
      </c>
      <c r="V2">
        <v>91.7</v>
      </c>
      <c r="W2">
        <v>89.9</v>
      </c>
      <c r="X2">
        <v>89.9</v>
      </c>
      <c r="Y2">
        <v>91</v>
      </c>
      <c r="Z2">
        <v>89.7</v>
      </c>
    </row>
    <row r="3" spans="1:26" x14ac:dyDescent="0.2">
      <c r="A3" t="s">
        <v>97</v>
      </c>
      <c r="B3">
        <v>98.1</v>
      </c>
      <c r="D3">
        <v>97.6</v>
      </c>
      <c r="E3">
        <v>97.3</v>
      </c>
      <c r="F3">
        <v>97.2</v>
      </c>
      <c r="G3">
        <v>97.6</v>
      </c>
      <c r="H3">
        <v>95.7</v>
      </c>
      <c r="I3">
        <v>93.3</v>
      </c>
      <c r="J3">
        <v>93</v>
      </c>
      <c r="K3">
        <v>93.5</v>
      </c>
      <c r="L3">
        <v>93.6</v>
      </c>
      <c r="M3">
        <v>92.2</v>
      </c>
      <c r="N3">
        <v>91.6</v>
      </c>
      <c r="O3">
        <v>93.3</v>
      </c>
      <c r="P3">
        <v>93.7</v>
      </c>
      <c r="Q3">
        <v>91.9</v>
      </c>
      <c r="R3">
        <v>92.7</v>
      </c>
      <c r="S3">
        <v>91.9</v>
      </c>
      <c r="T3">
        <v>91.8</v>
      </c>
      <c r="U3">
        <v>92.2</v>
      </c>
      <c r="V3">
        <v>92.3</v>
      </c>
      <c r="W3">
        <v>90.6</v>
      </c>
      <c r="X3">
        <v>90.3</v>
      </c>
      <c r="Y3">
        <v>91.8</v>
      </c>
      <c r="Z3">
        <v>90.2</v>
      </c>
    </row>
    <row r="4" spans="1:26" x14ac:dyDescent="0.2">
      <c r="A4" t="s">
        <v>348</v>
      </c>
      <c r="B4">
        <v>96.4</v>
      </c>
      <c r="C4">
        <v>97.6</v>
      </c>
      <c r="E4">
        <v>95.8</v>
      </c>
      <c r="F4">
        <v>95.5</v>
      </c>
      <c r="G4">
        <v>95.4</v>
      </c>
      <c r="H4">
        <v>94.1</v>
      </c>
      <c r="I4">
        <v>92.1</v>
      </c>
      <c r="J4">
        <v>91.8</v>
      </c>
      <c r="K4">
        <v>92.7</v>
      </c>
      <c r="L4">
        <v>93.6</v>
      </c>
      <c r="M4">
        <v>92.3</v>
      </c>
      <c r="N4">
        <v>90.7</v>
      </c>
      <c r="O4">
        <v>92.2</v>
      </c>
      <c r="P4">
        <v>92.4</v>
      </c>
      <c r="Q4">
        <v>90.9</v>
      </c>
      <c r="R4">
        <v>91.3</v>
      </c>
      <c r="S4">
        <v>90.8</v>
      </c>
      <c r="T4">
        <v>90.5</v>
      </c>
      <c r="U4">
        <v>90.9</v>
      </c>
      <c r="V4">
        <v>91.1</v>
      </c>
      <c r="W4">
        <v>89.5</v>
      </c>
      <c r="X4">
        <v>89.5</v>
      </c>
      <c r="Y4">
        <v>91.1</v>
      </c>
      <c r="Z4">
        <v>89.1</v>
      </c>
    </row>
    <row r="5" spans="1:26" x14ac:dyDescent="0.2">
      <c r="A5" t="s">
        <v>354</v>
      </c>
      <c r="B5">
        <v>96.2</v>
      </c>
      <c r="C5">
        <v>97.3</v>
      </c>
      <c r="D5">
        <v>95.8</v>
      </c>
      <c r="F5">
        <v>97.2</v>
      </c>
      <c r="G5">
        <v>96.1</v>
      </c>
      <c r="H5">
        <v>93.5</v>
      </c>
      <c r="I5">
        <v>92</v>
      </c>
      <c r="J5">
        <v>91.7</v>
      </c>
      <c r="K5">
        <v>92</v>
      </c>
      <c r="L5">
        <v>93.1</v>
      </c>
      <c r="M5">
        <v>91.2</v>
      </c>
      <c r="N5">
        <v>90.2</v>
      </c>
      <c r="O5">
        <v>92.5</v>
      </c>
      <c r="P5">
        <v>92.9</v>
      </c>
      <c r="Q5">
        <v>91.8</v>
      </c>
      <c r="R5">
        <v>91.5</v>
      </c>
      <c r="S5">
        <v>90.8</v>
      </c>
      <c r="T5">
        <v>90.8</v>
      </c>
      <c r="U5">
        <v>91.1</v>
      </c>
      <c r="V5">
        <v>91.2</v>
      </c>
      <c r="W5">
        <v>89.9</v>
      </c>
      <c r="X5">
        <v>89.4</v>
      </c>
      <c r="Y5">
        <v>90.8</v>
      </c>
      <c r="Z5">
        <v>89.4</v>
      </c>
    </row>
    <row r="6" spans="1:26" x14ac:dyDescent="0.2">
      <c r="A6" t="s">
        <v>353</v>
      </c>
      <c r="B6">
        <v>96.3</v>
      </c>
      <c r="C6">
        <v>97.2</v>
      </c>
      <c r="D6">
        <v>95.5</v>
      </c>
      <c r="E6">
        <v>97.2</v>
      </c>
      <c r="G6">
        <v>96</v>
      </c>
      <c r="H6">
        <v>94.1</v>
      </c>
      <c r="I6">
        <v>92.1</v>
      </c>
      <c r="J6">
        <v>91.8</v>
      </c>
      <c r="K6">
        <v>92.2</v>
      </c>
      <c r="L6">
        <v>92.5</v>
      </c>
      <c r="M6">
        <v>90.7</v>
      </c>
      <c r="N6">
        <v>90.7</v>
      </c>
      <c r="O6">
        <v>93</v>
      </c>
      <c r="P6">
        <v>93.1</v>
      </c>
      <c r="Q6">
        <v>92.2</v>
      </c>
      <c r="R6">
        <v>91.2</v>
      </c>
      <c r="S6">
        <v>90.6</v>
      </c>
      <c r="T6">
        <v>90.6</v>
      </c>
      <c r="U6">
        <v>90.6</v>
      </c>
      <c r="V6">
        <v>90.8</v>
      </c>
      <c r="W6">
        <v>89.2</v>
      </c>
      <c r="X6">
        <v>89</v>
      </c>
      <c r="Y6">
        <v>90.7</v>
      </c>
      <c r="Z6">
        <v>89</v>
      </c>
    </row>
    <row r="7" spans="1:26" x14ac:dyDescent="0.2">
      <c r="A7" t="s">
        <v>347</v>
      </c>
      <c r="B7">
        <v>96.9</v>
      </c>
      <c r="C7">
        <v>97.6</v>
      </c>
      <c r="D7">
        <v>95.4</v>
      </c>
      <c r="E7">
        <v>96.1</v>
      </c>
      <c r="F7">
        <v>96</v>
      </c>
      <c r="H7">
        <v>94.5</v>
      </c>
      <c r="I7">
        <v>92.3</v>
      </c>
      <c r="J7">
        <v>92</v>
      </c>
      <c r="K7">
        <v>92.6</v>
      </c>
      <c r="L7">
        <v>93.3</v>
      </c>
      <c r="M7">
        <v>91.5</v>
      </c>
      <c r="N7">
        <v>90.8</v>
      </c>
      <c r="O7">
        <v>92.3</v>
      </c>
      <c r="P7">
        <v>92.6</v>
      </c>
      <c r="Q7">
        <v>91.1</v>
      </c>
      <c r="R7">
        <v>94.1</v>
      </c>
      <c r="S7">
        <v>93.5</v>
      </c>
      <c r="T7">
        <v>93.3</v>
      </c>
      <c r="U7">
        <v>93.9</v>
      </c>
      <c r="V7">
        <v>94</v>
      </c>
      <c r="W7">
        <v>91.8</v>
      </c>
      <c r="X7">
        <v>91.4</v>
      </c>
      <c r="Y7">
        <v>91.6</v>
      </c>
      <c r="Z7">
        <v>91.6</v>
      </c>
    </row>
    <row r="8" spans="1:26" x14ac:dyDescent="0.2">
      <c r="A8" t="s">
        <v>98</v>
      </c>
      <c r="B8">
        <v>94.5</v>
      </c>
      <c r="C8">
        <v>95.7</v>
      </c>
      <c r="D8">
        <v>94.1</v>
      </c>
      <c r="E8">
        <v>93.5</v>
      </c>
      <c r="F8">
        <v>94.1</v>
      </c>
      <c r="G8">
        <v>94.5</v>
      </c>
      <c r="I8">
        <v>95.6</v>
      </c>
      <c r="J8">
        <v>95</v>
      </c>
      <c r="K8">
        <v>96</v>
      </c>
      <c r="L8">
        <v>96.4</v>
      </c>
      <c r="M8">
        <v>94.3</v>
      </c>
      <c r="N8">
        <v>94.5</v>
      </c>
      <c r="O8">
        <v>94.6</v>
      </c>
      <c r="P8">
        <v>94.8</v>
      </c>
      <c r="Q8">
        <v>93.1</v>
      </c>
      <c r="R8">
        <v>93.5</v>
      </c>
      <c r="S8">
        <v>93.1</v>
      </c>
      <c r="T8">
        <v>93.4</v>
      </c>
      <c r="U8">
        <v>93.3</v>
      </c>
      <c r="V8">
        <v>93.4</v>
      </c>
      <c r="W8">
        <v>92.5</v>
      </c>
      <c r="X8">
        <v>92.4</v>
      </c>
      <c r="Y8">
        <v>93.1</v>
      </c>
      <c r="Z8">
        <v>92.5</v>
      </c>
    </row>
    <row r="9" spans="1:26" x14ac:dyDescent="0.2">
      <c r="A9" t="s">
        <v>357</v>
      </c>
      <c r="B9">
        <v>92.4</v>
      </c>
      <c r="C9">
        <v>93.3</v>
      </c>
      <c r="D9">
        <v>92.1</v>
      </c>
      <c r="E9">
        <v>92</v>
      </c>
      <c r="F9">
        <v>92.1</v>
      </c>
      <c r="G9">
        <v>92.3</v>
      </c>
      <c r="H9">
        <v>95.6</v>
      </c>
      <c r="J9">
        <v>99.2</v>
      </c>
      <c r="K9">
        <v>97.8</v>
      </c>
      <c r="L9">
        <v>95.3</v>
      </c>
      <c r="M9">
        <v>93.3</v>
      </c>
      <c r="N9">
        <v>92.7</v>
      </c>
      <c r="O9">
        <v>93.3</v>
      </c>
      <c r="P9">
        <v>93.5</v>
      </c>
      <c r="Q9">
        <v>92</v>
      </c>
      <c r="R9">
        <v>92.3</v>
      </c>
      <c r="S9">
        <v>92.1</v>
      </c>
      <c r="T9">
        <v>92.5</v>
      </c>
      <c r="U9">
        <v>92.1</v>
      </c>
      <c r="V9">
        <v>92.2</v>
      </c>
      <c r="W9">
        <v>90.3</v>
      </c>
      <c r="X9">
        <v>90.5</v>
      </c>
      <c r="Y9">
        <v>90.6</v>
      </c>
      <c r="Z9">
        <v>89.5</v>
      </c>
    </row>
    <row r="10" spans="1:26" x14ac:dyDescent="0.2">
      <c r="A10" t="s">
        <v>99</v>
      </c>
      <c r="B10">
        <v>91.9</v>
      </c>
      <c r="C10">
        <v>93</v>
      </c>
      <c r="D10">
        <v>91.8</v>
      </c>
      <c r="E10">
        <v>91.7</v>
      </c>
      <c r="F10">
        <v>91.8</v>
      </c>
      <c r="G10">
        <v>92</v>
      </c>
      <c r="H10">
        <v>95</v>
      </c>
      <c r="I10">
        <v>99.2</v>
      </c>
      <c r="K10">
        <v>97.6</v>
      </c>
      <c r="L10">
        <v>95.4</v>
      </c>
      <c r="M10">
        <v>92.9</v>
      </c>
      <c r="N10">
        <v>92.6</v>
      </c>
      <c r="O10">
        <v>92.7</v>
      </c>
      <c r="P10">
        <v>92.9</v>
      </c>
      <c r="Q10">
        <v>91.4</v>
      </c>
      <c r="R10">
        <v>92.2</v>
      </c>
      <c r="S10">
        <v>92.1</v>
      </c>
      <c r="T10">
        <v>92.1</v>
      </c>
      <c r="U10">
        <v>92.1</v>
      </c>
      <c r="V10">
        <v>92.2</v>
      </c>
      <c r="W10">
        <v>90.4</v>
      </c>
      <c r="X10">
        <v>90.2</v>
      </c>
      <c r="Y10">
        <v>90.6</v>
      </c>
      <c r="Z10">
        <v>89.6</v>
      </c>
    </row>
    <row r="11" spans="1:26" x14ac:dyDescent="0.2">
      <c r="A11" t="s">
        <v>100</v>
      </c>
      <c r="B11">
        <v>92.7</v>
      </c>
      <c r="C11">
        <v>93.5</v>
      </c>
      <c r="D11">
        <v>92.7</v>
      </c>
      <c r="E11">
        <v>92</v>
      </c>
      <c r="F11">
        <v>92.2</v>
      </c>
      <c r="G11">
        <v>92.6</v>
      </c>
      <c r="H11">
        <v>96</v>
      </c>
      <c r="I11">
        <v>97.8</v>
      </c>
      <c r="J11">
        <v>97.6</v>
      </c>
      <c r="L11">
        <v>96.5</v>
      </c>
      <c r="M11">
        <v>94.1</v>
      </c>
      <c r="N11">
        <v>93.7</v>
      </c>
      <c r="O11">
        <v>93.5</v>
      </c>
      <c r="P11">
        <v>93.7</v>
      </c>
      <c r="Q11">
        <v>92.2</v>
      </c>
      <c r="R11">
        <v>92.8</v>
      </c>
      <c r="S11">
        <v>92.5</v>
      </c>
      <c r="T11">
        <v>92.6</v>
      </c>
      <c r="U11">
        <v>92.5</v>
      </c>
      <c r="V11">
        <v>92.6</v>
      </c>
      <c r="W11">
        <v>92</v>
      </c>
      <c r="X11">
        <v>92.2</v>
      </c>
      <c r="Y11">
        <v>92.2</v>
      </c>
      <c r="Z11">
        <v>90.9</v>
      </c>
    </row>
    <row r="12" spans="1:26" x14ac:dyDescent="0.2">
      <c r="A12" t="s">
        <v>101</v>
      </c>
      <c r="B12">
        <v>92.5</v>
      </c>
      <c r="C12">
        <v>93.6</v>
      </c>
      <c r="D12">
        <v>93.6</v>
      </c>
      <c r="E12">
        <v>93.1</v>
      </c>
      <c r="F12">
        <v>92.5</v>
      </c>
      <c r="G12">
        <v>93.3</v>
      </c>
      <c r="H12">
        <v>96.4</v>
      </c>
      <c r="I12">
        <v>95.3</v>
      </c>
      <c r="J12">
        <v>95.4</v>
      </c>
      <c r="K12">
        <v>96.5</v>
      </c>
      <c r="M12">
        <v>95.1</v>
      </c>
      <c r="N12">
        <v>94.3</v>
      </c>
      <c r="O12">
        <v>93.7</v>
      </c>
      <c r="P12">
        <v>94.1</v>
      </c>
      <c r="Q12">
        <v>92.9</v>
      </c>
      <c r="R12">
        <v>93.5</v>
      </c>
      <c r="S12">
        <v>93.3</v>
      </c>
      <c r="T12">
        <v>93.5</v>
      </c>
      <c r="U12">
        <v>93.5</v>
      </c>
      <c r="V12">
        <v>93.7</v>
      </c>
      <c r="W12">
        <v>92.8</v>
      </c>
      <c r="X12">
        <v>92.6</v>
      </c>
      <c r="Y12">
        <v>92.8</v>
      </c>
      <c r="Z12">
        <v>91.9</v>
      </c>
    </row>
    <row r="13" spans="1:26" x14ac:dyDescent="0.2">
      <c r="A13" t="s">
        <v>356</v>
      </c>
      <c r="B13">
        <v>92.6</v>
      </c>
      <c r="C13">
        <v>92.2</v>
      </c>
      <c r="D13">
        <v>92.3</v>
      </c>
      <c r="E13">
        <v>91.2</v>
      </c>
      <c r="F13">
        <v>90.7</v>
      </c>
      <c r="G13">
        <v>91.5</v>
      </c>
      <c r="H13">
        <v>94.3</v>
      </c>
      <c r="I13">
        <v>93.3</v>
      </c>
      <c r="J13">
        <v>92.9</v>
      </c>
      <c r="K13">
        <v>94.1</v>
      </c>
      <c r="L13">
        <v>95.1</v>
      </c>
      <c r="N13">
        <v>92.1</v>
      </c>
      <c r="O13">
        <v>92.2</v>
      </c>
      <c r="P13">
        <v>92.4</v>
      </c>
      <c r="Q13">
        <v>91.4</v>
      </c>
      <c r="R13">
        <v>92.5</v>
      </c>
      <c r="S13">
        <v>91.6</v>
      </c>
      <c r="T13">
        <v>91.8</v>
      </c>
      <c r="U13">
        <v>92</v>
      </c>
      <c r="V13">
        <v>92.3</v>
      </c>
      <c r="W13">
        <v>91</v>
      </c>
      <c r="X13">
        <v>91.1</v>
      </c>
      <c r="Y13">
        <v>91.3</v>
      </c>
      <c r="Z13">
        <v>90.8</v>
      </c>
    </row>
    <row r="14" spans="1:26" x14ac:dyDescent="0.2">
      <c r="A14" t="s">
        <v>346</v>
      </c>
      <c r="B14">
        <v>90.7</v>
      </c>
      <c r="C14">
        <v>91.6</v>
      </c>
      <c r="D14">
        <v>90.7</v>
      </c>
      <c r="E14">
        <v>90.2</v>
      </c>
      <c r="F14">
        <v>90.7</v>
      </c>
      <c r="G14">
        <v>90.8</v>
      </c>
      <c r="H14">
        <v>94.5</v>
      </c>
      <c r="I14">
        <v>92.7</v>
      </c>
      <c r="J14">
        <v>92.6</v>
      </c>
      <c r="K14">
        <v>93.7</v>
      </c>
      <c r="L14">
        <v>94.3</v>
      </c>
      <c r="M14">
        <v>92.1</v>
      </c>
      <c r="O14">
        <v>91.8</v>
      </c>
      <c r="P14">
        <v>92</v>
      </c>
      <c r="Q14">
        <v>90.8</v>
      </c>
      <c r="R14">
        <v>90.7</v>
      </c>
      <c r="S14">
        <v>90.8</v>
      </c>
      <c r="T14">
        <v>91.1</v>
      </c>
      <c r="U14">
        <v>90.7</v>
      </c>
      <c r="V14">
        <v>90.8</v>
      </c>
      <c r="W14">
        <v>89.2</v>
      </c>
      <c r="X14">
        <v>89.4</v>
      </c>
      <c r="Y14">
        <v>89.5</v>
      </c>
      <c r="Z14">
        <v>88.2</v>
      </c>
    </row>
    <row r="15" spans="1:26" x14ac:dyDescent="0.2">
      <c r="A15" t="s">
        <v>352</v>
      </c>
      <c r="B15">
        <v>92.9</v>
      </c>
      <c r="C15">
        <v>93.3</v>
      </c>
      <c r="D15">
        <v>92.2</v>
      </c>
      <c r="E15">
        <v>92.5</v>
      </c>
      <c r="F15">
        <v>93</v>
      </c>
      <c r="G15">
        <v>92.3</v>
      </c>
      <c r="H15">
        <v>94.6</v>
      </c>
      <c r="I15">
        <v>93.3</v>
      </c>
      <c r="J15">
        <v>92.7</v>
      </c>
      <c r="K15">
        <v>93.5</v>
      </c>
      <c r="L15">
        <v>93.7</v>
      </c>
      <c r="M15">
        <v>92.2</v>
      </c>
      <c r="N15">
        <v>91.8</v>
      </c>
      <c r="P15">
        <v>99.1</v>
      </c>
      <c r="Q15">
        <v>97.6</v>
      </c>
      <c r="R15">
        <v>92.3</v>
      </c>
      <c r="S15">
        <v>91.9</v>
      </c>
      <c r="T15">
        <v>92</v>
      </c>
      <c r="U15">
        <v>91.8</v>
      </c>
      <c r="V15">
        <v>92</v>
      </c>
      <c r="W15">
        <v>89.8</v>
      </c>
      <c r="X15">
        <v>89.8</v>
      </c>
      <c r="Y15">
        <v>90.7</v>
      </c>
      <c r="Z15">
        <v>89.6</v>
      </c>
    </row>
    <row r="16" spans="1:26" x14ac:dyDescent="0.2">
      <c r="A16" t="s">
        <v>102</v>
      </c>
      <c r="B16">
        <v>93.1</v>
      </c>
      <c r="C16">
        <v>93.7</v>
      </c>
      <c r="D16">
        <v>92.4</v>
      </c>
      <c r="E16">
        <v>92.9</v>
      </c>
      <c r="F16">
        <v>93.1</v>
      </c>
      <c r="G16">
        <v>92.6</v>
      </c>
      <c r="H16">
        <v>94.8</v>
      </c>
      <c r="I16">
        <v>93.5</v>
      </c>
      <c r="J16">
        <v>92.9</v>
      </c>
      <c r="K16">
        <v>93.7</v>
      </c>
      <c r="L16">
        <v>94.1</v>
      </c>
      <c r="M16">
        <v>92.4</v>
      </c>
      <c r="N16">
        <v>92</v>
      </c>
      <c r="O16">
        <v>99.1</v>
      </c>
      <c r="Q16">
        <v>97.4</v>
      </c>
      <c r="R16">
        <v>92.4</v>
      </c>
      <c r="S16">
        <v>91.9</v>
      </c>
      <c r="T16">
        <v>92.1</v>
      </c>
      <c r="U16">
        <v>91.9</v>
      </c>
      <c r="V16">
        <v>92.1</v>
      </c>
      <c r="W16">
        <v>89.9</v>
      </c>
      <c r="X16">
        <v>89.9</v>
      </c>
      <c r="Y16">
        <v>91</v>
      </c>
      <c r="Z16">
        <v>89.6</v>
      </c>
    </row>
    <row r="17" spans="1:26" x14ac:dyDescent="0.2">
      <c r="A17" t="s">
        <v>352</v>
      </c>
      <c r="B17">
        <v>91.7</v>
      </c>
      <c r="C17">
        <v>91.9</v>
      </c>
      <c r="D17">
        <v>90.9</v>
      </c>
      <c r="E17">
        <v>91.8</v>
      </c>
      <c r="F17">
        <v>92.2</v>
      </c>
      <c r="G17">
        <v>91.1</v>
      </c>
      <c r="H17">
        <v>93.1</v>
      </c>
      <c r="I17">
        <v>92</v>
      </c>
      <c r="J17">
        <v>91.4</v>
      </c>
      <c r="K17">
        <v>92.2</v>
      </c>
      <c r="L17">
        <v>92.9</v>
      </c>
      <c r="M17">
        <v>91.4</v>
      </c>
      <c r="N17">
        <v>90.8</v>
      </c>
      <c r="O17">
        <v>97.6</v>
      </c>
      <c r="P17">
        <v>97.4</v>
      </c>
      <c r="R17">
        <v>90.7</v>
      </c>
      <c r="S17">
        <v>90.4</v>
      </c>
      <c r="T17">
        <v>90.5</v>
      </c>
      <c r="U17">
        <v>90.2</v>
      </c>
      <c r="V17">
        <v>90.4</v>
      </c>
      <c r="W17">
        <v>88.6</v>
      </c>
      <c r="X17">
        <v>88.5</v>
      </c>
      <c r="Y17">
        <v>89.6</v>
      </c>
      <c r="Z17">
        <v>88.3</v>
      </c>
    </row>
    <row r="18" spans="1:26" x14ac:dyDescent="0.2">
      <c r="A18" t="s">
        <v>359</v>
      </c>
      <c r="B18">
        <v>92</v>
      </c>
      <c r="C18">
        <v>92.7</v>
      </c>
      <c r="D18">
        <v>91.3</v>
      </c>
      <c r="E18">
        <v>91.5</v>
      </c>
      <c r="F18">
        <v>91.2</v>
      </c>
      <c r="G18">
        <v>94.1</v>
      </c>
      <c r="H18">
        <v>93.5</v>
      </c>
      <c r="I18">
        <v>92.3</v>
      </c>
      <c r="J18">
        <v>92.2</v>
      </c>
      <c r="K18">
        <v>92.8</v>
      </c>
      <c r="L18">
        <v>93.5</v>
      </c>
      <c r="M18">
        <v>92.5</v>
      </c>
      <c r="N18">
        <v>90.7</v>
      </c>
      <c r="O18">
        <v>92.3</v>
      </c>
      <c r="P18">
        <v>92.4</v>
      </c>
      <c r="Q18">
        <v>90.7</v>
      </c>
      <c r="S18">
        <v>98.7</v>
      </c>
      <c r="T18">
        <v>98.3</v>
      </c>
      <c r="U18">
        <v>97.5</v>
      </c>
      <c r="V18">
        <v>97.7</v>
      </c>
      <c r="W18">
        <v>96.4</v>
      </c>
      <c r="X18">
        <v>96.1</v>
      </c>
      <c r="Y18">
        <v>96</v>
      </c>
      <c r="Z18">
        <v>96.4</v>
      </c>
    </row>
    <row r="19" spans="1:26" x14ac:dyDescent="0.2">
      <c r="A19" t="s">
        <v>351</v>
      </c>
      <c r="B19">
        <v>91.2</v>
      </c>
      <c r="C19">
        <v>91.9</v>
      </c>
      <c r="D19">
        <v>90.8</v>
      </c>
      <c r="E19">
        <v>90.8</v>
      </c>
      <c r="F19">
        <v>90.6</v>
      </c>
      <c r="G19">
        <v>93.5</v>
      </c>
      <c r="H19">
        <v>93.1</v>
      </c>
      <c r="I19">
        <v>92.1</v>
      </c>
      <c r="J19">
        <v>92.1</v>
      </c>
      <c r="K19">
        <v>92.5</v>
      </c>
      <c r="L19">
        <v>93.3</v>
      </c>
      <c r="M19">
        <v>91.6</v>
      </c>
      <c r="N19">
        <v>90.8</v>
      </c>
      <c r="O19">
        <v>91.9</v>
      </c>
      <c r="P19">
        <v>91.9</v>
      </c>
      <c r="Q19">
        <v>90.4</v>
      </c>
      <c r="R19">
        <v>98.7</v>
      </c>
      <c r="T19">
        <v>98.6</v>
      </c>
      <c r="U19">
        <v>97.7</v>
      </c>
      <c r="V19">
        <v>97.9</v>
      </c>
      <c r="W19">
        <v>96.3</v>
      </c>
      <c r="X19">
        <v>96</v>
      </c>
      <c r="Y19">
        <v>95.7</v>
      </c>
      <c r="Z19">
        <v>96.1</v>
      </c>
    </row>
    <row r="20" spans="1:26" x14ac:dyDescent="0.2">
      <c r="A20" t="s">
        <v>103</v>
      </c>
      <c r="B20">
        <v>91.2</v>
      </c>
      <c r="C20">
        <v>91.8</v>
      </c>
      <c r="D20">
        <v>90.5</v>
      </c>
      <c r="E20">
        <v>90.8</v>
      </c>
      <c r="F20">
        <v>90.6</v>
      </c>
      <c r="G20">
        <v>93.3</v>
      </c>
      <c r="H20">
        <v>93.4</v>
      </c>
      <c r="I20">
        <v>92.5</v>
      </c>
      <c r="J20">
        <v>92.1</v>
      </c>
      <c r="K20">
        <v>92.6</v>
      </c>
      <c r="L20">
        <v>93.5</v>
      </c>
      <c r="M20">
        <v>91.8</v>
      </c>
      <c r="N20">
        <v>91.1</v>
      </c>
      <c r="O20">
        <v>92</v>
      </c>
      <c r="P20">
        <v>92.1</v>
      </c>
      <c r="Q20">
        <v>90.5</v>
      </c>
      <c r="R20">
        <v>98.3</v>
      </c>
      <c r="S20">
        <v>98.6</v>
      </c>
      <c r="U20">
        <v>97.2</v>
      </c>
      <c r="V20">
        <v>97.4</v>
      </c>
      <c r="W20">
        <v>95.9</v>
      </c>
      <c r="X20">
        <v>96.2</v>
      </c>
      <c r="Y20">
        <v>95</v>
      </c>
      <c r="Z20">
        <v>95.5</v>
      </c>
    </row>
    <row r="21" spans="1:26" x14ac:dyDescent="0.2">
      <c r="A21" t="s">
        <v>355</v>
      </c>
      <c r="B21">
        <v>91.5</v>
      </c>
      <c r="C21">
        <v>92.2</v>
      </c>
      <c r="D21">
        <v>90.9</v>
      </c>
      <c r="E21">
        <v>91.1</v>
      </c>
      <c r="F21">
        <v>90.6</v>
      </c>
      <c r="G21">
        <v>93.9</v>
      </c>
      <c r="H21">
        <v>93.3</v>
      </c>
      <c r="I21">
        <v>92.1</v>
      </c>
      <c r="J21">
        <v>92.1</v>
      </c>
      <c r="K21">
        <v>92.5</v>
      </c>
      <c r="L21">
        <v>93.5</v>
      </c>
      <c r="M21">
        <v>92</v>
      </c>
      <c r="N21">
        <v>90.7</v>
      </c>
      <c r="O21">
        <v>91.8</v>
      </c>
      <c r="P21">
        <v>91.9</v>
      </c>
      <c r="Q21">
        <v>90.2</v>
      </c>
      <c r="R21">
        <v>97.5</v>
      </c>
      <c r="S21">
        <v>97.7</v>
      </c>
      <c r="T21">
        <v>97.2</v>
      </c>
      <c r="V21">
        <v>99.4</v>
      </c>
      <c r="W21">
        <v>96.8</v>
      </c>
      <c r="X21">
        <v>96.1</v>
      </c>
      <c r="Y21">
        <v>95.8</v>
      </c>
      <c r="Z21">
        <v>97.1</v>
      </c>
    </row>
    <row r="22" spans="1:26" x14ac:dyDescent="0.2">
      <c r="A22" t="s">
        <v>361</v>
      </c>
      <c r="B22">
        <v>91.7</v>
      </c>
      <c r="C22">
        <v>92.3</v>
      </c>
      <c r="D22">
        <v>91.1</v>
      </c>
      <c r="E22">
        <v>91.2</v>
      </c>
      <c r="F22">
        <v>90.8</v>
      </c>
      <c r="G22">
        <v>94</v>
      </c>
      <c r="H22">
        <v>93.4</v>
      </c>
      <c r="I22">
        <v>92.2</v>
      </c>
      <c r="J22">
        <v>92.2</v>
      </c>
      <c r="K22">
        <v>92.6</v>
      </c>
      <c r="L22">
        <v>93.7</v>
      </c>
      <c r="M22">
        <v>92.3</v>
      </c>
      <c r="N22">
        <v>90.8</v>
      </c>
      <c r="O22">
        <v>92</v>
      </c>
      <c r="P22">
        <v>92.1</v>
      </c>
      <c r="Q22">
        <v>90.4</v>
      </c>
      <c r="R22">
        <v>97.7</v>
      </c>
      <c r="S22">
        <v>97.9</v>
      </c>
      <c r="T22">
        <v>97.4</v>
      </c>
      <c r="U22">
        <v>99.4</v>
      </c>
      <c r="W22">
        <v>96.9</v>
      </c>
      <c r="X22">
        <v>96.3</v>
      </c>
      <c r="Y22">
        <v>96</v>
      </c>
      <c r="Z22">
        <v>97.6</v>
      </c>
    </row>
    <row r="23" spans="1:26" x14ac:dyDescent="0.2">
      <c r="A23" t="s">
        <v>358</v>
      </c>
      <c r="B23">
        <v>89.9</v>
      </c>
      <c r="C23">
        <v>90.6</v>
      </c>
      <c r="D23">
        <v>89.5</v>
      </c>
      <c r="E23">
        <v>89.9</v>
      </c>
      <c r="F23">
        <v>89.2</v>
      </c>
      <c r="G23">
        <v>91.8</v>
      </c>
      <c r="H23">
        <v>92.5</v>
      </c>
      <c r="I23">
        <v>90.3</v>
      </c>
      <c r="J23">
        <v>90.4</v>
      </c>
      <c r="K23">
        <v>92</v>
      </c>
      <c r="L23">
        <v>92.8</v>
      </c>
      <c r="M23">
        <v>91</v>
      </c>
      <c r="N23">
        <v>89.2</v>
      </c>
      <c r="O23">
        <v>89.8</v>
      </c>
      <c r="P23">
        <v>89.9</v>
      </c>
      <c r="Q23">
        <v>88.6</v>
      </c>
      <c r="R23">
        <v>96.4</v>
      </c>
      <c r="S23">
        <v>96.3</v>
      </c>
      <c r="T23">
        <v>95.9</v>
      </c>
      <c r="U23">
        <v>96.8</v>
      </c>
      <c r="V23">
        <v>96.9</v>
      </c>
      <c r="X23">
        <v>98.2</v>
      </c>
      <c r="Y23">
        <v>97.3</v>
      </c>
      <c r="Z23">
        <v>96.5</v>
      </c>
    </row>
    <row r="24" spans="1:26" x14ac:dyDescent="0.2">
      <c r="A24" t="s">
        <v>104</v>
      </c>
      <c r="B24">
        <v>89.9</v>
      </c>
      <c r="C24">
        <v>90.3</v>
      </c>
      <c r="D24">
        <v>89.5</v>
      </c>
      <c r="E24">
        <v>89.4</v>
      </c>
      <c r="F24">
        <v>89</v>
      </c>
      <c r="G24">
        <v>91.4</v>
      </c>
      <c r="H24">
        <v>92.4</v>
      </c>
      <c r="I24">
        <v>90.5</v>
      </c>
      <c r="J24">
        <v>90.2</v>
      </c>
      <c r="K24">
        <v>92.2</v>
      </c>
      <c r="L24">
        <v>92.6</v>
      </c>
      <c r="M24">
        <v>91.1</v>
      </c>
      <c r="N24">
        <v>89.4</v>
      </c>
      <c r="O24">
        <v>89.8</v>
      </c>
      <c r="P24">
        <v>89.9</v>
      </c>
      <c r="Q24">
        <v>88.5</v>
      </c>
      <c r="R24">
        <v>96.1</v>
      </c>
      <c r="S24">
        <v>96</v>
      </c>
      <c r="T24">
        <v>96.2</v>
      </c>
      <c r="U24">
        <v>96.1</v>
      </c>
      <c r="V24">
        <v>96.3</v>
      </c>
      <c r="W24">
        <v>98.2</v>
      </c>
      <c r="Y24">
        <v>96.7</v>
      </c>
      <c r="Z24">
        <v>95.9</v>
      </c>
    </row>
    <row r="25" spans="1:26" x14ac:dyDescent="0.2">
      <c r="A25" t="s">
        <v>349</v>
      </c>
      <c r="B25">
        <v>91</v>
      </c>
      <c r="C25">
        <v>91.8</v>
      </c>
      <c r="D25">
        <v>91.1</v>
      </c>
      <c r="E25">
        <v>90.8</v>
      </c>
      <c r="F25">
        <v>90.7</v>
      </c>
      <c r="G25">
        <v>91.6</v>
      </c>
      <c r="H25">
        <v>93.1</v>
      </c>
      <c r="I25">
        <v>90.6</v>
      </c>
      <c r="J25">
        <v>90.6</v>
      </c>
      <c r="K25">
        <v>92.2</v>
      </c>
      <c r="L25">
        <v>92.8</v>
      </c>
      <c r="M25">
        <v>91.3</v>
      </c>
      <c r="N25">
        <v>89.5</v>
      </c>
      <c r="O25">
        <v>90.7</v>
      </c>
      <c r="P25">
        <v>91</v>
      </c>
      <c r="Q25">
        <v>89.6</v>
      </c>
      <c r="R25">
        <v>96</v>
      </c>
      <c r="S25">
        <v>95.7</v>
      </c>
      <c r="T25">
        <v>95</v>
      </c>
      <c r="U25">
        <v>95.8</v>
      </c>
      <c r="V25">
        <v>96</v>
      </c>
      <c r="W25">
        <v>97.3</v>
      </c>
      <c r="X25">
        <v>96.7</v>
      </c>
      <c r="Z25">
        <v>96</v>
      </c>
    </row>
    <row r="26" spans="1:26" x14ac:dyDescent="0.2">
      <c r="A26" t="s">
        <v>350</v>
      </c>
      <c r="B26">
        <v>89.7</v>
      </c>
      <c r="C26">
        <v>90.2</v>
      </c>
      <c r="D26">
        <v>89.1</v>
      </c>
      <c r="E26">
        <v>89.4</v>
      </c>
      <c r="F26">
        <v>89</v>
      </c>
      <c r="G26">
        <v>91.6</v>
      </c>
      <c r="H26">
        <v>92.5</v>
      </c>
      <c r="I26">
        <v>89.5</v>
      </c>
      <c r="J26">
        <v>89.6</v>
      </c>
      <c r="K26">
        <v>90.9</v>
      </c>
      <c r="L26">
        <v>91.9</v>
      </c>
      <c r="M26">
        <v>90.8</v>
      </c>
      <c r="N26">
        <v>88.2</v>
      </c>
      <c r="O26">
        <v>89.6</v>
      </c>
      <c r="P26">
        <v>89.6</v>
      </c>
      <c r="Q26">
        <v>88.3</v>
      </c>
      <c r="R26">
        <v>96.4</v>
      </c>
      <c r="S26">
        <v>96.1</v>
      </c>
      <c r="T26">
        <v>95.5</v>
      </c>
      <c r="U26">
        <v>97.1</v>
      </c>
      <c r="V26">
        <v>97.6</v>
      </c>
      <c r="W26">
        <v>96.5</v>
      </c>
      <c r="X26">
        <v>95.9</v>
      </c>
      <c r="Y26">
        <v>96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D864-D676-3C42-9B2E-6E3FD39EEBFC}">
  <dimension ref="A1:AV48"/>
  <sheetViews>
    <sheetView topLeftCell="A2" workbookViewId="0">
      <selection activeCell="H15" sqref="H15"/>
    </sheetView>
  </sheetViews>
  <sheetFormatPr baseColWidth="10" defaultRowHeight="16" x14ac:dyDescent="0.2"/>
  <cols>
    <col min="1" max="1" width="17.6640625" customWidth="1"/>
  </cols>
  <sheetData>
    <row r="1" spans="1:48" x14ac:dyDescent="0.2">
      <c r="B1" t="s">
        <v>392</v>
      </c>
      <c r="C1" t="s">
        <v>387</v>
      </c>
      <c r="D1" t="s">
        <v>362</v>
      </c>
      <c r="E1" t="s">
        <v>381</v>
      </c>
      <c r="F1" t="s">
        <v>105</v>
      </c>
      <c r="G1" t="s">
        <v>391</v>
      </c>
      <c r="H1" t="s">
        <v>390</v>
      </c>
      <c r="I1" t="s">
        <v>106</v>
      </c>
      <c r="J1" t="s">
        <v>394</v>
      </c>
      <c r="K1" t="s">
        <v>385</v>
      </c>
      <c r="L1" t="s">
        <v>364</v>
      </c>
      <c r="M1" t="s">
        <v>107</v>
      </c>
      <c r="N1" t="s">
        <v>374</v>
      </c>
      <c r="O1" t="s">
        <v>380</v>
      </c>
      <c r="P1" t="s">
        <v>384</v>
      </c>
      <c r="Q1" t="s">
        <v>108</v>
      </c>
      <c r="R1" t="s">
        <v>367</v>
      </c>
      <c r="S1" t="s">
        <v>378</v>
      </c>
      <c r="T1" t="s">
        <v>373</v>
      </c>
      <c r="U1" t="s">
        <v>395</v>
      </c>
      <c r="V1" t="s">
        <v>109</v>
      </c>
      <c r="W1" t="s">
        <v>366</v>
      </c>
      <c r="X1" t="s">
        <v>365</v>
      </c>
      <c r="Y1" t="s">
        <v>110</v>
      </c>
      <c r="Z1" t="s">
        <v>379</v>
      </c>
      <c r="AA1" t="s">
        <v>383</v>
      </c>
      <c r="AB1" t="s">
        <v>111</v>
      </c>
      <c r="AC1" t="s">
        <v>388</v>
      </c>
      <c r="AD1" t="s">
        <v>382</v>
      </c>
      <c r="AE1" t="s">
        <v>369</v>
      </c>
      <c r="AF1" t="s">
        <v>393</v>
      </c>
      <c r="AG1" t="s">
        <v>370</v>
      </c>
      <c r="AH1" t="s">
        <v>372</v>
      </c>
      <c r="AI1" t="s">
        <v>376</v>
      </c>
      <c r="AJ1" t="s">
        <v>371</v>
      </c>
      <c r="AK1" t="s">
        <v>377</v>
      </c>
      <c r="AL1" t="s">
        <v>386</v>
      </c>
      <c r="AM1" t="s">
        <v>396</v>
      </c>
      <c r="AN1" t="s">
        <v>112</v>
      </c>
      <c r="AO1" t="s">
        <v>363</v>
      </c>
      <c r="AP1" t="s">
        <v>375</v>
      </c>
      <c r="AQ1" t="s">
        <v>389</v>
      </c>
      <c r="AR1" t="s">
        <v>113</v>
      </c>
      <c r="AS1" t="s">
        <v>368</v>
      </c>
      <c r="AT1" t="s">
        <v>114</v>
      </c>
      <c r="AU1" t="s">
        <v>81</v>
      </c>
      <c r="AV1" t="s">
        <v>115</v>
      </c>
    </row>
    <row r="2" spans="1:48" x14ac:dyDescent="0.2">
      <c r="A2" t="s">
        <v>392</v>
      </c>
      <c r="C2">
        <v>98</v>
      </c>
      <c r="D2">
        <v>97.9</v>
      </c>
      <c r="E2">
        <v>98</v>
      </c>
      <c r="F2">
        <v>98</v>
      </c>
      <c r="G2">
        <v>92.3</v>
      </c>
      <c r="H2">
        <v>80.900000000000006</v>
      </c>
      <c r="I2">
        <v>80.599999999999994</v>
      </c>
      <c r="J2">
        <v>80.8</v>
      </c>
      <c r="K2">
        <v>82.2</v>
      </c>
      <c r="L2">
        <v>82.1</v>
      </c>
      <c r="M2">
        <v>82.2</v>
      </c>
      <c r="N2">
        <v>82.2</v>
      </c>
      <c r="O2">
        <v>81.599999999999994</v>
      </c>
      <c r="P2">
        <v>82.9</v>
      </c>
      <c r="Q2">
        <v>82.4</v>
      </c>
      <c r="R2">
        <v>81.599999999999994</v>
      </c>
      <c r="S2">
        <v>82.7</v>
      </c>
      <c r="T2">
        <v>81</v>
      </c>
      <c r="U2">
        <v>83.7</v>
      </c>
      <c r="V2">
        <v>82</v>
      </c>
      <c r="W2">
        <v>80.7</v>
      </c>
      <c r="X2">
        <v>82.1</v>
      </c>
      <c r="Y2">
        <v>81.5</v>
      </c>
      <c r="Z2">
        <v>79.7</v>
      </c>
      <c r="AA2">
        <v>82.7</v>
      </c>
      <c r="AB2">
        <v>81.7</v>
      </c>
      <c r="AC2">
        <v>81.599999999999994</v>
      </c>
      <c r="AD2">
        <v>81.400000000000006</v>
      </c>
      <c r="AE2">
        <v>81.3</v>
      </c>
      <c r="AF2">
        <v>81.5</v>
      </c>
      <c r="AG2">
        <v>81</v>
      </c>
      <c r="AH2">
        <v>80.5</v>
      </c>
      <c r="AI2">
        <v>81.599999999999994</v>
      </c>
      <c r="AJ2">
        <v>80.400000000000006</v>
      </c>
      <c r="AK2">
        <v>80.7</v>
      </c>
      <c r="AL2">
        <v>83.3</v>
      </c>
      <c r="AM2">
        <v>83.4</v>
      </c>
      <c r="AN2">
        <v>83</v>
      </c>
      <c r="AO2">
        <v>83.1</v>
      </c>
      <c r="AP2">
        <v>81.2</v>
      </c>
      <c r="AQ2">
        <v>80.599999999999994</v>
      </c>
      <c r="AR2">
        <v>82.3</v>
      </c>
      <c r="AS2">
        <v>81</v>
      </c>
      <c r="AT2">
        <v>80.2</v>
      </c>
      <c r="AU2">
        <v>78.900000000000006</v>
      </c>
      <c r="AV2">
        <v>77.7</v>
      </c>
    </row>
    <row r="3" spans="1:48" x14ac:dyDescent="0.2">
      <c r="A3" t="s">
        <v>387</v>
      </c>
      <c r="B3">
        <v>98</v>
      </c>
      <c r="D3">
        <v>99.2</v>
      </c>
      <c r="E3">
        <v>99.3</v>
      </c>
      <c r="F3">
        <v>99.2</v>
      </c>
      <c r="G3">
        <v>92.9</v>
      </c>
      <c r="H3">
        <v>81.8</v>
      </c>
      <c r="I3">
        <v>81.599999999999994</v>
      </c>
      <c r="J3">
        <v>81.7</v>
      </c>
      <c r="K3">
        <v>82.9</v>
      </c>
      <c r="L3">
        <v>83.3</v>
      </c>
      <c r="M3">
        <v>82.9</v>
      </c>
      <c r="N3">
        <v>83.2</v>
      </c>
      <c r="O3">
        <v>82.3</v>
      </c>
      <c r="P3">
        <v>83.4</v>
      </c>
      <c r="Q3">
        <v>83.1</v>
      </c>
      <c r="R3">
        <v>82.3</v>
      </c>
      <c r="S3">
        <v>83.1</v>
      </c>
      <c r="T3">
        <v>81.7</v>
      </c>
      <c r="U3">
        <v>84.3</v>
      </c>
      <c r="V3">
        <v>82.9</v>
      </c>
      <c r="W3">
        <v>81.5</v>
      </c>
      <c r="X3">
        <v>83</v>
      </c>
      <c r="Y3">
        <v>82.4</v>
      </c>
      <c r="Z3">
        <v>80.400000000000006</v>
      </c>
      <c r="AA3">
        <v>82.4</v>
      </c>
      <c r="AB3">
        <v>81.5</v>
      </c>
      <c r="AC3">
        <v>82.1</v>
      </c>
      <c r="AD3">
        <v>82.1</v>
      </c>
      <c r="AE3">
        <v>82</v>
      </c>
      <c r="AF3">
        <v>82</v>
      </c>
      <c r="AG3">
        <v>81.7</v>
      </c>
      <c r="AH3">
        <v>81</v>
      </c>
      <c r="AI3">
        <v>82.2</v>
      </c>
      <c r="AJ3">
        <v>80.900000000000006</v>
      </c>
      <c r="AK3">
        <v>81.099999999999994</v>
      </c>
      <c r="AL3">
        <v>83.5</v>
      </c>
      <c r="AM3">
        <v>83.6</v>
      </c>
      <c r="AN3">
        <v>83.4</v>
      </c>
      <c r="AO3">
        <v>83.6</v>
      </c>
      <c r="AP3">
        <v>81.7</v>
      </c>
      <c r="AQ3">
        <v>81.3</v>
      </c>
      <c r="AR3">
        <v>82.9</v>
      </c>
      <c r="AS3">
        <v>81.599999999999994</v>
      </c>
      <c r="AT3">
        <v>81.400000000000006</v>
      </c>
      <c r="AU3">
        <v>79.8</v>
      </c>
      <c r="AV3">
        <v>77.8</v>
      </c>
    </row>
    <row r="4" spans="1:48" x14ac:dyDescent="0.2">
      <c r="A4" t="s">
        <v>362</v>
      </c>
      <c r="B4">
        <v>97.9</v>
      </c>
      <c r="C4">
        <v>99.2</v>
      </c>
      <c r="E4">
        <v>99.9</v>
      </c>
      <c r="F4">
        <v>99.6</v>
      </c>
      <c r="G4">
        <v>92.5</v>
      </c>
      <c r="H4">
        <v>81.599999999999994</v>
      </c>
      <c r="I4">
        <v>81.5</v>
      </c>
      <c r="J4">
        <v>81.599999999999994</v>
      </c>
      <c r="K4">
        <v>82.6</v>
      </c>
      <c r="L4">
        <v>83</v>
      </c>
      <c r="M4">
        <v>82.7</v>
      </c>
      <c r="N4">
        <v>82.9</v>
      </c>
      <c r="O4">
        <v>82.3</v>
      </c>
      <c r="P4">
        <v>83.5</v>
      </c>
      <c r="Q4">
        <v>83.1</v>
      </c>
      <c r="R4">
        <v>82.5</v>
      </c>
      <c r="S4">
        <v>83.3</v>
      </c>
      <c r="T4">
        <v>81.5</v>
      </c>
      <c r="U4">
        <v>84</v>
      </c>
      <c r="V4">
        <v>83.1</v>
      </c>
      <c r="W4">
        <v>81.2</v>
      </c>
      <c r="X4">
        <v>82.7</v>
      </c>
      <c r="Y4">
        <v>82.1</v>
      </c>
      <c r="Z4">
        <v>80.5</v>
      </c>
      <c r="AA4">
        <v>82.6</v>
      </c>
      <c r="AB4">
        <v>81.3</v>
      </c>
      <c r="AC4">
        <v>82.2</v>
      </c>
      <c r="AD4">
        <v>81.900000000000006</v>
      </c>
      <c r="AE4">
        <v>81.900000000000006</v>
      </c>
      <c r="AF4">
        <v>82.1</v>
      </c>
      <c r="AG4">
        <v>81.8</v>
      </c>
      <c r="AH4">
        <v>80.900000000000006</v>
      </c>
      <c r="AI4">
        <v>82.2</v>
      </c>
      <c r="AJ4">
        <v>80.8</v>
      </c>
      <c r="AK4">
        <v>81.099999999999994</v>
      </c>
      <c r="AL4">
        <v>83.6</v>
      </c>
      <c r="AM4">
        <v>83.7</v>
      </c>
      <c r="AN4">
        <v>83.5</v>
      </c>
      <c r="AO4">
        <v>83.6</v>
      </c>
      <c r="AP4">
        <v>81.7</v>
      </c>
      <c r="AQ4">
        <v>81.3</v>
      </c>
      <c r="AR4">
        <v>83.1</v>
      </c>
      <c r="AS4">
        <v>81.599999999999994</v>
      </c>
      <c r="AT4">
        <v>81.400000000000006</v>
      </c>
      <c r="AU4">
        <v>79.7</v>
      </c>
      <c r="AV4">
        <v>77.900000000000006</v>
      </c>
    </row>
    <row r="5" spans="1:48" x14ac:dyDescent="0.2">
      <c r="A5" t="s">
        <v>381</v>
      </c>
      <c r="B5">
        <v>98</v>
      </c>
      <c r="C5">
        <v>99.3</v>
      </c>
      <c r="D5">
        <v>99.9</v>
      </c>
      <c r="F5">
        <v>99.7</v>
      </c>
      <c r="G5">
        <v>92.7</v>
      </c>
      <c r="H5">
        <v>81.7</v>
      </c>
      <c r="I5">
        <v>81.599999999999994</v>
      </c>
      <c r="J5">
        <v>81.599999999999994</v>
      </c>
      <c r="K5">
        <v>82.6</v>
      </c>
      <c r="L5">
        <v>83.1</v>
      </c>
      <c r="M5">
        <v>82.8</v>
      </c>
      <c r="N5">
        <v>83</v>
      </c>
      <c r="O5">
        <v>82.4</v>
      </c>
      <c r="P5">
        <v>83.6</v>
      </c>
      <c r="Q5">
        <v>83.1</v>
      </c>
      <c r="R5">
        <v>82.6</v>
      </c>
      <c r="S5">
        <v>83.4</v>
      </c>
      <c r="T5">
        <v>81.599999999999994</v>
      </c>
      <c r="U5">
        <v>84.1</v>
      </c>
      <c r="V5">
        <v>83.1</v>
      </c>
      <c r="W5">
        <v>81.3</v>
      </c>
      <c r="X5">
        <v>82.8</v>
      </c>
      <c r="Y5">
        <v>82.2</v>
      </c>
      <c r="Z5">
        <v>80.599999999999994</v>
      </c>
      <c r="AA5">
        <v>82.6</v>
      </c>
      <c r="AB5">
        <v>81.400000000000006</v>
      </c>
      <c r="AC5">
        <v>82.2</v>
      </c>
      <c r="AD5">
        <v>81.900000000000006</v>
      </c>
      <c r="AE5">
        <v>82</v>
      </c>
      <c r="AF5">
        <v>82.2</v>
      </c>
      <c r="AG5">
        <v>81.900000000000006</v>
      </c>
      <c r="AH5">
        <v>81</v>
      </c>
      <c r="AI5">
        <v>82.3</v>
      </c>
      <c r="AJ5">
        <v>80.900000000000006</v>
      </c>
      <c r="AK5">
        <v>81.2</v>
      </c>
      <c r="AL5">
        <v>83.8</v>
      </c>
      <c r="AM5">
        <v>83.8</v>
      </c>
      <c r="AN5">
        <v>83.6</v>
      </c>
      <c r="AO5">
        <v>83.8</v>
      </c>
      <c r="AP5">
        <v>81.900000000000006</v>
      </c>
      <c r="AQ5">
        <v>81.2</v>
      </c>
      <c r="AR5">
        <v>83</v>
      </c>
      <c r="AS5">
        <v>81.5</v>
      </c>
      <c r="AT5">
        <v>81.5</v>
      </c>
      <c r="AU5">
        <v>79.7</v>
      </c>
      <c r="AV5">
        <v>77.8</v>
      </c>
    </row>
    <row r="6" spans="1:48" x14ac:dyDescent="0.2">
      <c r="A6" t="s">
        <v>105</v>
      </c>
      <c r="B6">
        <v>98</v>
      </c>
      <c r="C6">
        <v>99.2</v>
      </c>
      <c r="D6">
        <v>99.6</v>
      </c>
      <c r="E6">
        <v>99.7</v>
      </c>
      <c r="G6">
        <v>92.7</v>
      </c>
      <c r="H6">
        <v>68.099999999999994</v>
      </c>
      <c r="I6">
        <v>68</v>
      </c>
      <c r="J6">
        <v>68</v>
      </c>
      <c r="K6">
        <v>68.900000000000006</v>
      </c>
      <c r="L6">
        <v>69.099999999999994</v>
      </c>
      <c r="M6">
        <v>68.8</v>
      </c>
      <c r="N6">
        <v>69</v>
      </c>
      <c r="O6">
        <v>68.7</v>
      </c>
      <c r="P6">
        <v>69.599999999999994</v>
      </c>
      <c r="Q6">
        <v>69.400000000000006</v>
      </c>
      <c r="R6">
        <v>68.8</v>
      </c>
      <c r="S6">
        <v>69.8</v>
      </c>
      <c r="T6">
        <v>68.400000000000006</v>
      </c>
      <c r="U6">
        <v>69.8</v>
      </c>
      <c r="V6">
        <v>69.2</v>
      </c>
      <c r="W6">
        <v>68</v>
      </c>
      <c r="X6">
        <v>69</v>
      </c>
      <c r="Y6">
        <v>68.5</v>
      </c>
      <c r="Z6">
        <v>67.3</v>
      </c>
      <c r="AA6">
        <v>68.8</v>
      </c>
      <c r="AB6">
        <v>68</v>
      </c>
      <c r="AC6">
        <v>68.3</v>
      </c>
      <c r="AD6">
        <v>68.099999999999994</v>
      </c>
      <c r="AE6">
        <v>68.099999999999994</v>
      </c>
      <c r="AF6">
        <v>68.099999999999994</v>
      </c>
      <c r="AG6">
        <v>68</v>
      </c>
      <c r="AH6">
        <v>67.400000000000006</v>
      </c>
      <c r="AI6">
        <v>68.400000000000006</v>
      </c>
      <c r="AJ6">
        <v>66.900000000000006</v>
      </c>
      <c r="AK6">
        <v>67.7</v>
      </c>
      <c r="AL6">
        <v>83.8</v>
      </c>
      <c r="AM6">
        <v>83.8</v>
      </c>
      <c r="AN6">
        <v>83.6</v>
      </c>
      <c r="AO6">
        <v>83.8</v>
      </c>
      <c r="AP6">
        <v>81.7</v>
      </c>
      <c r="AQ6">
        <v>67.400000000000006</v>
      </c>
      <c r="AR6">
        <v>68.8</v>
      </c>
      <c r="AS6">
        <v>67.5</v>
      </c>
      <c r="AT6">
        <v>67.900000000000006</v>
      </c>
      <c r="AU6">
        <v>66.599999999999994</v>
      </c>
      <c r="AV6">
        <v>64.599999999999994</v>
      </c>
    </row>
    <row r="7" spans="1:48" x14ac:dyDescent="0.2">
      <c r="A7" t="s">
        <v>391</v>
      </c>
      <c r="B7">
        <v>92.3</v>
      </c>
      <c r="C7">
        <v>92.9</v>
      </c>
      <c r="D7">
        <v>92.5</v>
      </c>
      <c r="E7">
        <v>92.7</v>
      </c>
      <c r="F7">
        <v>92.7</v>
      </c>
      <c r="H7">
        <v>91.7</v>
      </c>
      <c r="I7">
        <v>91.8</v>
      </c>
      <c r="J7">
        <v>92.2</v>
      </c>
      <c r="K7">
        <v>95.3</v>
      </c>
      <c r="L7">
        <v>94.1</v>
      </c>
      <c r="M7">
        <v>93.9</v>
      </c>
      <c r="N7">
        <v>93.5</v>
      </c>
      <c r="O7">
        <v>93.8</v>
      </c>
      <c r="P7">
        <v>92.6</v>
      </c>
      <c r="Q7">
        <v>93.4</v>
      </c>
      <c r="R7">
        <v>91.5</v>
      </c>
      <c r="S7">
        <v>93.6</v>
      </c>
      <c r="T7">
        <v>92.5</v>
      </c>
      <c r="U7">
        <v>94.3</v>
      </c>
      <c r="V7">
        <v>93.3</v>
      </c>
      <c r="W7">
        <v>91.1</v>
      </c>
      <c r="X7">
        <v>94.1</v>
      </c>
      <c r="Y7">
        <v>93.2</v>
      </c>
      <c r="Z7">
        <v>88.9</v>
      </c>
      <c r="AA7">
        <v>91.9</v>
      </c>
      <c r="AB7">
        <v>92.1</v>
      </c>
      <c r="AC7">
        <v>94.2</v>
      </c>
      <c r="AD7">
        <v>94.8</v>
      </c>
      <c r="AE7">
        <v>94.6</v>
      </c>
      <c r="AF7">
        <v>94.8</v>
      </c>
      <c r="AG7">
        <v>94.2</v>
      </c>
      <c r="AH7">
        <v>93.1</v>
      </c>
      <c r="AI7">
        <v>94.3</v>
      </c>
      <c r="AJ7">
        <v>93.3</v>
      </c>
      <c r="AK7">
        <v>91.9</v>
      </c>
      <c r="AL7">
        <v>92.8</v>
      </c>
      <c r="AM7">
        <v>92.7</v>
      </c>
      <c r="AN7">
        <v>92.5</v>
      </c>
      <c r="AO7">
        <v>92.6</v>
      </c>
      <c r="AP7">
        <v>90.8</v>
      </c>
      <c r="AQ7">
        <v>92.5</v>
      </c>
      <c r="AR7">
        <v>93.1</v>
      </c>
      <c r="AS7">
        <v>92.7</v>
      </c>
      <c r="AT7">
        <v>90.8</v>
      </c>
      <c r="AU7">
        <v>91.3</v>
      </c>
      <c r="AV7">
        <v>88.2</v>
      </c>
    </row>
    <row r="8" spans="1:48" x14ac:dyDescent="0.2">
      <c r="A8" t="s">
        <v>390</v>
      </c>
      <c r="B8">
        <v>80.900000000000006</v>
      </c>
      <c r="C8">
        <v>81.8</v>
      </c>
      <c r="D8">
        <v>81.599999999999994</v>
      </c>
      <c r="E8">
        <v>81.7</v>
      </c>
      <c r="F8">
        <v>68.099999999999994</v>
      </c>
      <c r="G8">
        <v>91.7</v>
      </c>
      <c r="I8">
        <v>98.5</v>
      </c>
      <c r="J8">
        <v>98.1</v>
      </c>
      <c r="K8">
        <v>96.7</v>
      </c>
      <c r="L8">
        <v>97.2</v>
      </c>
      <c r="M8">
        <v>96.6</v>
      </c>
      <c r="N8">
        <v>96.2</v>
      </c>
      <c r="O8">
        <v>95.5</v>
      </c>
      <c r="P8">
        <v>92.9</v>
      </c>
      <c r="Q8">
        <v>93.9</v>
      </c>
      <c r="R8">
        <v>92.5</v>
      </c>
      <c r="S8">
        <v>94</v>
      </c>
      <c r="T8">
        <v>92.3</v>
      </c>
      <c r="U8">
        <v>94</v>
      </c>
      <c r="V8">
        <v>93.6</v>
      </c>
      <c r="W8">
        <v>92.6</v>
      </c>
      <c r="X8">
        <v>94.2</v>
      </c>
      <c r="Y8">
        <v>93.7</v>
      </c>
      <c r="Z8">
        <v>90.8</v>
      </c>
      <c r="AA8">
        <v>92.6</v>
      </c>
      <c r="AB8">
        <v>92.4</v>
      </c>
      <c r="AC8">
        <v>92.4</v>
      </c>
      <c r="AD8">
        <v>92.8</v>
      </c>
      <c r="AE8">
        <v>92.7</v>
      </c>
      <c r="AF8">
        <v>92.6</v>
      </c>
      <c r="AG8">
        <v>92.6</v>
      </c>
      <c r="AH8">
        <v>91.1</v>
      </c>
      <c r="AI8">
        <v>93.5</v>
      </c>
      <c r="AJ8">
        <v>90.2</v>
      </c>
      <c r="AK8">
        <v>90.6</v>
      </c>
      <c r="AL8">
        <v>92.7</v>
      </c>
      <c r="AM8">
        <v>92.4</v>
      </c>
      <c r="AN8">
        <v>92.4</v>
      </c>
      <c r="AO8">
        <v>91.7</v>
      </c>
      <c r="AP8">
        <v>89.9</v>
      </c>
      <c r="AQ8">
        <v>92.4</v>
      </c>
      <c r="AR8">
        <v>93.7</v>
      </c>
      <c r="AS8">
        <v>91.4</v>
      </c>
      <c r="AT8">
        <v>91.9</v>
      </c>
      <c r="AU8">
        <v>90.9</v>
      </c>
      <c r="AV8">
        <v>88.1</v>
      </c>
    </row>
    <row r="9" spans="1:48" x14ac:dyDescent="0.2">
      <c r="A9" t="s">
        <v>106</v>
      </c>
      <c r="B9">
        <v>80.599999999999994</v>
      </c>
      <c r="C9">
        <v>81.599999999999994</v>
      </c>
      <c r="D9">
        <v>81.5</v>
      </c>
      <c r="E9">
        <v>81.599999999999994</v>
      </c>
      <c r="F9">
        <v>68</v>
      </c>
      <c r="G9">
        <v>91.8</v>
      </c>
      <c r="H9">
        <v>98.5</v>
      </c>
      <c r="J9">
        <v>98.4</v>
      </c>
      <c r="K9">
        <v>96.5</v>
      </c>
      <c r="L9">
        <v>96.9</v>
      </c>
      <c r="M9">
        <v>96.7</v>
      </c>
      <c r="N9">
        <v>95.7</v>
      </c>
      <c r="O9">
        <v>95.5</v>
      </c>
      <c r="P9">
        <v>92.6</v>
      </c>
      <c r="Q9">
        <v>93.5</v>
      </c>
      <c r="R9">
        <v>91.9</v>
      </c>
      <c r="S9">
        <v>94.1</v>
      </c>
      <c r="T9">
        <v>91.6</v>
      </c>
      <c r="U9">
        <v>93.8</v>
      </c>
      <c r="V9">
        <v>93.2</v>
      </c>
      <c r="W9">
        <v>91.7</v>
      </c>
      <c r="X9">
        <v>94</v>
      </c>
      <c r="Y9">
        <v>93.5</v>
      </c>
      <c r="Z9">
        <v>90.3</v>
      </c>
      <c r="AA9">
        <v>92</v>
      </c>
      <c r="AB9">
        <v>91.9</v>
      </c>
      <c r="AC9">
        <v>92.2</v>
      </c>
      <c r="AD9">
        <v>92.6</v>
      </c>
      <c r="AE9">
        <v>92.5</v>
      </c>
      <c r="AF9">
        <v>92.3</v>
      </c>
      <c r="AG9">
        <v>92.3</v>
      </c>
      <c r="AH9">
        <v>90.4</v>
      </c>
      <c r="AI9">
        <v>93.1</v>
      </c>
      <c r="AJ9">
        <v>89.9</v>
      </c>
      <c r="AK9">
        <v>90.6</v>
      </c>
      <c r="AL9">
        <v>92.2</v>
      </c>
      <c r="AM9">
        <v>92</v>
      </c>
      <c r="AN9">
        <v>91.9</v>
      </c>
      <c r="AO9">
        <v>91.3</v>
      </c>
      <c r="AP9">
        <v>89.1</v>
      </c>
      <c r="AQ9">
        <v>92</v>
      </c>
      <c r="AR9">
        <v>93.2</v>
      </c>
      <c r="AS9">
        <v>91.4</v>
      </c>
      <c r="AT9">
        <v>91.5</v>
      </c>
      <c r="AU9">
        <v>90.4</v>
      </c>
      <c r="AV9">
        <v>87.6</v>
      </c>
    </row>
    <row r="10" spans="1:48" x14ac:dyDescent="0.2">
      <c r="A10" t="s">
        <v>394</v>
      </c>
      <c r="B10">
        <v>80.8</v>
      </c>
      <c r="C10">
        <v>81.7</v>
      </c>
      <c r="D10">
        <v>81.599999999999994</v>
      </c>
      <c r="E10">
        <v>81.599999999999994</v>
      </c>
      <c r="F10">
        <v>68</v>
      </c>
      <c r="G10">
        <v>92.2</v>
      </c>
      <c r="H10">
        <v>98.1</v>
      </c>
      <c r="I10">
        <v>98.4</v>
      </c>
      <c r="K10">
        <v>97.2</v>
      </c>
      <c r="L10">
        <v>97.8</v>
      </c>
      <c r="M10">
        <v>96.9</v>
      </c>
      <c r="N10">
        <v>96.3</v>
      </c>
      <c r="O10">
        <v>95.8</v>
      </c>
      <c r="P10">
        <v>92.7</v>
      </c>
      <c r="Q10">
        <v>93.6</v>
      </c>
      <c r="R10">
        <v>91.9</v>
      </c>
      <c r="S10">
        <v>94</v>
      </c>
      <c r="T10">
        <v>91.8</v>
      </c>
      <c r="U10">
        <v>94.2</v>
      </c>
      <c r="V10">
        <v>93.7</v>
      </c>
      <c r="W10">
        <v>92.2</v>
      </c>
      <c r="X10">
        <v>94</v>
      </c>
      <c r="Y10">
        <v>93.8</v>
      </c>
      <c r="Z10">
        <v>90.4</v>
      </c>
      <c r="AA10">
        <v>92.6</v>
      </c>
      <c r="AB10">
        <v>92.4</v>
      </c>
      <c r="AC10">
        <v>92.4</v>
      </c>
      <c r="AD10">
        <v>92.8</v>
      </c>
      <c r="AE10">
        <v>92.7</v>
      </c>
      <c r="AF10">
        <v>92.6</v>
      </c>
      <c r="AG10">
        <v>92.6</v>
      </c>
      <c r="AH10">
        <v>90.6</v>
      </c>
      <c r="AI10">
        <v>93.1</v>
      </c>
      <c r="AJ10">
        <v>90.1</v>
      </c>
      <c r="AK10">
        <v>90.8</v>
      </c>
      <c r="AL10">
        <v>92.6</v>
      </c>
      <c r="AM10">
        <v>92.1</v>
      </c>
      <c r="AN10">
        <v>91.9</v>
      </c>
      <c r="AO10">
        <v>91.1</v>
      </c>
      <c r="AP10">
        <v>89.4</v>
      </c>
      <c r="AQ10">
        <v>92.1</v>
      </c>
      <c r="AR10">
        <v>93.6</v>
      </c>
      <c r="AS10">
        <v>91.8</v>
      </c>
      <c r="AT10">
        <v>91.7</v>
      </c>
      <c r="AU10">
        <v>90.6</v>
      </c>
      <c r="AV10">
        <v>87.7</v>
      </c>
    </row>
    <row r="11" spans="1:48" x14ac:dyDescent="0.2">
      <c r="A11" t="s">
        <v>385</v>
      </c>
      <c r="B11">
        <v>82.2</v>
      </c>
      <c r="C11">
        <v>82.9</v>
      </c>
      <c r="D11">
        <v>82.6</v>
      </c>
      <c r="E11">
        <v>82.6</v>
      </c>
      <c r="F11">
        <v>68.900000000000006</v>
      </c>
      <c r="G11">
        <v>95.3</v>
      </c>
      <c r="H11">
        <v>96.7</v>
      </c>
      <c r="I11">
        <v>96.5</v>
      </c>
      <c r="J11">
        <v>97.2</v>
      </c>
      <c r="L11">
        <v>98.6</v>
      </c>
      <c r="M11">
        <v>97.9</v>
      </c>
      <c r="N11">
        <v>97.5</v>
      </c>
      <c r="O11">
        <v>97.9</v>
      </c>
      <c r="P11">
        <v>93.8</v>
      </c>
      <c r="Q11">
        <v>94.6</v>
      </c>
      <c r="R11">
        <v>93.1</v>
      </c>
      <c r="S11">
        <v>95</v>
      </c>
      <c r="T11">
        <v>92.7</v>
      </c>
      <c r="U11">
        <v>95.2</v>
      </c>
      <c r="V11">
        <v>94.7</v>
      </c>
      <c r="W11">
        <v>93.2</v>
      </c>
      <c r="X11">
        <v>94.8</v>
      </c>
      <c r="Y11">
        <v>94.4</v>
      </c>
      <c r="Z11">
        <v>91.4</v>
      </c>
      <c r="AA11">
        <v>92.9</v>
      </c>
      <c r="AB11">
        <v>92.7</v>
      </c>
      <c r="AC11">
        <v>93.5</v>
      </c>
      <c r="AD11">
        <v>93.8</v>
      </c>
      <c r="AE11">
        <v>93.7</v>
      </c>
      <c r="AF11">
        <v>93.6</v>
      </c>
      <c r="AG11">
        <v>93.6</v>
      </c>
      <c r="AH11">
        <v>91.7</v>
      </c>
      <c r="AI11">
        <v>94.5</v>
      </c>
      <c r="AJ11">
        <v>91.1</v>
      </c>
      <c r="AK11">
        <v>92</v>
      </c>
      <c r="AL11">
        <v>93.5</v>
      </c>
      <c r="AM11">
        <v>93</v>
      </c>
      <c r="AN11">
        <v>92.9</v>
      </c>
      <c r="AO11">
        <v>92.1</v>
      </c>
      <c r="AP11">
        <v>90.1</v>
      </c>
      <c r="AQ11">
        <v>93</v>
      </c>
      <c r="AR11">
        <v>94.3</v>
      </c>
      <c r="AS11">
        <v>92.5</v>
      </c>
      <c r="AT11">
        <v>92.4</v>
      </c>
      <c r="AU11">
        <v>91.4</v>
      </c>
      <c r="AV11">
        <v>88.5</v>
      </c>
    </row>
    <row r="12" spans="1:48" x14ac:dyDescent="0.2">
      <c r="A12" t="s">
        <v>364</v>
      </c>
      <c r="B12">
        <v>82.1</v>
      </c>
      <c r="C12">
        <v>83.3</v>
      </c>
      <c r="D12">
        <v>83</v>
      </c>
      <c r="E12">
        <v>83.1</v>
      </c>
      <c r="F12">
        <v>69.099999999999994</v>
      </c>
      <c r="G12">
        <v>94.1</v>
      </c>
      <c r="H12">
        <v>97.2</v>
      </c>
      <c r="I12">
        <v>96.9</v>
      </c>
      <c r="J12">
        <v>97.8</v>
      </c>
      <c r="K12">
        <v>98.6</v>
      </c>
      <c r="M12">
        <v>98.2</v>
      </c>
      <c r="N12">
        <v>98</v>
      </c>
      <c r="O12">
        <v>97.2</v>
      </c>
      <c r="P12">
        <v>93.8</v>
      </c>
      <c r="Q12">
        <v>94.9</v>
      </c>
      <c r="R12">
        <v>93.2</v>
      </c>
      <c r="S12">
        <v>95.2</v>
      </c>
      <c r="T12">
        <v>93.3</v>
      </c>
      <c r="U12">
        <v>95.4</v>
      </c>
      <c r="V12">
        <v>94.8</v>
      </c>
      <c r="W12">
        <v>93.5</v>
      </c>
      <c r="X12">
        <v>95.1</v>
      </c>
      <c r="Y12">
        <v>94.9</v>
      </c>
      <c r="Z12">
        <v>91.6</v>
      </c>
      <c r="AA12">
        <v>92.8</v>
      </c>
      <c r="AB12">
        <v>92.7</v>
      </c>
      <c r="AC12">
        <v>93.7</v>
      </c>
      <c r="AD12">
        <v>94</v>
      </c>
      <c r="AE12">
        <v>94</v>
      </c>
      <c r="AF12">
        <v>93.9</v>
      </c>
      <c r="AG12">
        <v>93.8</v>
      </c>
      <c r="AH12">
        <v>92.1</v>
      </c>
      <c r="AI12">
        <v>94.5</v>
      </c>
      <c r="AJ12">
        <v>91.5</v>
      </c>
      <c r="AK12">
        <v>91.9</v>
      </c>
      <c r="AL12">
        <v>93.6</v>
      </c>
      <c r="AM12">
        <v>93.2</v>
      </c>
      <c r="AN12">
        <v>93.2</v>
      </c>
      <c r="AO12">
        <v>92.3</v>
      </c>
      <c r="AP12">
        <v>90.6</v>
      </c>
      <c r="AQ12">
        <v>93.2</v>
      </c>
      <c r="AR12">
        <v>94.4</v>
      </c>
      <c r="AS12">
        <v>92.8</v>
      </c>
      <c r="AT12">
        <v>92.6</v>
      </c>
      <c r="AU12">
        <v>91.3</v>
      </c>
      <c r="AV12">
        <v>88.4</v>
      </c>
    </row>
    <row r="13" spans="1:48" x14ac:dyDescent="0.2">
      <c r="A13" t="s">
        <v>107</v>
      </c>
      <c r="B13">
        <v>82.2</v>
      </c>
      <c r="C13">
        <v>82.9</v>
      </c>
      <c r="D13">
        <v>82.7</v>
      </c>
      <c r="E13">
        <v>82.8</v>
      </c>
      <c r="F13">
        <v>68.8</v>
      </c>
      <c r="G13">
        <v>93.9</v>
      </c>
      <c r="H13">
        <v>96.6</v>
      </c>
      <c r="I13">
        <v>96.7</v>
      </c>
      <c r="J13">
        <v>96.9</v>
      </c>
      <c r="K13">
        <v>97.9</v>
      </c>
      <c r="L13">
        <v>98.2</v>
      </c>
      <c r="N13">
        <v>98</v>
      </c>
      <c r="O13">
        <v>96.8</v>
      </c>
      <c r="P13">
        <v>93.6</v>
      </c>
      <c r="Q13">
        <v>94.5</v>
      </c>
      <c r="R13">
        <v>92.8</v>
      </c>
      <c r="S13">
        <v>95</v>
      </c>
      <c r="T13">
        <v>92.3</v>
      </c>
      <c r="U13">
        <v>94.9</v>
      </c>
      <c r="V13">
        <v>94.4</v>
      </c>
      <c r="W13">
        <v>92.5</v>
      </c>
      <c r="X13">
        <v>94.7</v>
      </c>
      <c r="Y13">
        <v>94.1</v>
      </c>
      <c r="Z13">
        <v>91.3</v>
      </c>
      <c r="AA13">
        <v>92.8</v>
      </c>
      <c r="AB13">
        <v>92.6</v>
      </c>
      <c r="AC13">
        <v>93.1</v>
      </c>
      <c r="AD13">
        <v>93.5</v>
      </c>
      <c r="AE13">
        <v>93.4</v>
      </c>
      <c r="AF13">
        <v>93.3</v>
      </c>
      <c r="AG13">
        <v>93.2</v>
      </c>
      <c r="AH13">
        <v>91.5</v>
      </c>
      <c r="AI13">
        <v>93.9</v>
      </c>
      <c r="AJ13">
        <v>91.1</v>
      </c>
      <c r="AK13">
        <v>91.6</v>
      </c>
      <c r="AL13">
        <v>93.2</v>
      </c>
      <c r="AM13">
        <v>92.9</v>
      </c>
      <c r="AN13">
        <v>92.9</v>
      </c>
      <c r="AO13">
        <v>92.2</v>
      </c>
      <c r="AP13">
        <v>90.4</v>
      </c>
      <c r="AQ13">
        <v>92.4</v>
      </c>
      <c r="AR13">
        <v>93.6</v>
      </c>
      <c r="AS13">
        <v>91.9</v>
      </c>
      <c r="AT13">
        <v>92.1</v>
      </c>
      <c r="AU13">
        <v>90.9</v>
      </c>
      <c r="AV13">
        <v>88.1</v>
      </c>
    </row>
    <row r="14" spans="1:48" x14ac:dyDescent="0.2">
      <c r="A14" t="s">
        <v>374</v>
      </c>
      <c r="B14">
        <v>82.2</v>
      </c>
      <c r="C14">
        <v>83.2</v>
      </c>
      <c r="D14">
        <v>82.9</v>
      </c>
      <c r="E14">
        <v>83</v>
      </c>
      <c r="F14">
        <v>69</v>
      </c>
      <c r="G14">
        <v>93.5</v>
      </c>
      <c r="H14">
        <v>96.2</v>
      </c>
      <c r="I14">
        <v>95.7</v>
      </c>
      <c r="J14">
        <v>96.3</v>
      </c>
      <c r="K14">
        <v>97.5</v>
      </c>
      <c r="L14">
        <v>98</v>
      </c>
      <c r="M14">
        <v>98</v>
      </c>
      <c r="O14">
        <v>96.2</v>
      </c>
      <c r="P14">
        <v>93.6</v>
      </c>
      <c r="Q14">
        <v>94</v>
      </c>
      <c r="R14">
        <v>92.6</v>
      </c>
      <c r="S14">
        <v>94.5</v>
      </c>
      <c r="T14">
        <v>92.5</v>
      </c>
      <c r="U14">
        <v>94.4</v>
      </c>
      <c r="V14">
        <v>93.9</v>
      </c>
      <c r="W14">
        <v>93.1</v>
      </c>
      <c r="X14">
        <v>94</v>
      </c>
      <c r="Y14">
        <v>93.6</v>
      </c>
      <c r="Z14">
        <v>90.9</v>
      </c>
      <c r="AA14">
        <v>92.1</v>
      </c>
      <c r="AB14">
        <v>92.1</v>
      </c>
      <c r="AC14">
        <v>92.4</v>
      </c>
      <c r="AD14">
        <v>92.7</v>
      </c>
      <c r="AE14">
        <v>92.6</v>
      </c>
      <c r="AF14">
        <v>92.5</v>
      </c>
      <c r="AG14">
        <v>92.5</v>
      </c>
      <c r="AH14">
        <v>91.7</v>
      </c>
      <c r="AI14">
        <v>93.4</v>
      </c>
      <c r="AJ14">
        <v>91.2</v>
      </c>
      <c r="AK14">
        <v>91.3</v>
      </c>
      <c r="AL14">
        <v>92.7</v>
      </c>
      <c r="AM14">
        <v>92.3</v>
      </c>
      <c r="AN14">
        <v>92.2</v>
      </c>
      <c r="AO14">
        <v>92.3</v>
      </c>
      <c r="AP14">
        <v>90.6</v>
      </c>
      <c r="AQ14">
        <v>92.4</v>
      </c>
      <c r="AR14">
        <v>93.4</v>
      </c>
      <c r="AS14">
        <v>91.5</v>
      </c>
      <c r="AT14">
        <v>91.9</v>
      </c>
      <c r="AU14">
        <v>90.4</v>
      </c>
      <c r="AV14">
        <v>87.2</v>
      </c>
    </row>
    <row r="15" spans="1:48" x14ac:dyDescent="0.2">
      <c r="A15" t="s">
        <v>380</v>
      </c>
      <c r="B15">
        <v>81.599999999999994</v>
      </c>
      <c r="C15">
        <v>82.3</v>
      </c>
      <c r="D15">
        <v>82.3</v>
      </c>
      <c r="E15">
        <v>82.4</v>
      </c>
      <c r="F15">
        <v>68.7</v>
      </c>
      <c r="G15">
        <v>93.8</v>
      </c>
      <c r="H15">
        <v>95.5</v>
      </c>
      <c r="I15">
        <v>95.5</v>
      </c>
      <c r="J15">
        <v>95.8</v>
      </c>
      <c r="K15">
        <v>97.9</v>
      </c>
      <c r="L15">
        <v>97.2</v>
      </c>
      <c r="M15">
        <v>96.8</v>
      </c>
      <c r="N15">
        <v>96.2</v>
      </c>
      <c r="P15">
        <v>93.5</v>
      </c>
      <c r="Q15">
        <v>94.1</v>
      </c>
      <c r="R15">
        <v>93.1</v>
      </c>
      <c r="S15">
        <v>94.6</v>
      </c>
      <c r="T15">
        <v>92.3</v>
      </c>
      <c r="U15">
        <v>94.6</v>
      </c>
      <c r="V15">
        <v>94</v>
      </c>
      <c r="W15">
        <v>92.6</v>
      </c>
      <c r="X15">
        <v>94.6</v>
      </c>
      <c r="Y15">
        <v>94.2</v>
      </c>
      <c r="Z15">
        <v>91.5</v>
      </c>
      <c r="AA15">
        <v>92.5</v>
      </c>
      <c r="AB15">
        <v>91.4</v>
      </c>
      <c r="AC15">
        <v>92.4</v>
      </c>
      <c r="AD15">
        <v>92.9</v>
      </c>
      <c r="AE15">
        <v>92.9</v>
      </c>
      <c r="AF15">
        <v>92.8</v>
      </c>
      <c r="AG15">
        <v>92.7</v>
      </c>
      <c r="AH15">
        <v>90.7</v>
      </c>
      <c r="AI15">
        <v>93.5</v>
      </c>
      <c r="AJ15">
        <v>90.2</v>
      </c>
      <c r="AK15">
        <v>91.6</v>
      </c>
      <c r="AL15">
        <v>92.1</v>
      </c>
      <c r="AM15">
        <v>91.8</v>
      </c>
      <c r="AN15">
        <v>91.8</v>
      </c>
      <c r="AO15">
        <v>91.1</v>
      </c>
      <c r="AP15">
        <v>89</v>
      </c>
      <c r="AQ15">
        <v>92</v>
      </c>
      <c r="AR15">
        <v>93.5</v>
      </c>
      <c r="AS15">
        <v>91.3</v>
      </c>
      <c r="AT15">
        <v>91.8</v>
      </c>
      <c r="AU15">
        <v>90.3</v>
      </c>
      <c r="AV15">
        <v>87.4</v>
      </c>
    </row>
    <row r="16" spans="1:48" x14ac:dyDescent="0.2">
      <c r="A16" t="s">
        <v>384</v>
      </c>
      <c r="B16">
        <v>82.9</v>
      </c>
      <c r="C16">
        <v>83.4</v>
      </c>
      <c r="D16">
        <v>83.5</v>
      </c>
      <c r="E16">
        <v>83.6</v>
      </c>
      <c r="F16">
        <v>69.599999999999994</v>
      </c>
      <c r="G16">
        <v>92.6</v>
      </c>
      <c r="H16">
        <v>92.9</v>
      </c>
      <c r="I16">
        <v>92.6</v>
      </c>
      <c r="J16">
        <v>92.7</v>
      </c>
      <c r="K16">
        <v>93.8</v>
      </c>
      <c r="L16">
        <v>93.8</v>
      </c>
      <c r="M16">
        <v>93.6</v>
      </c>
      <c r="N16">
        <v>93.6</v>
      </c>
      <c r="O16">
        <v>93.5</v>
      </c>
      <c r="Q16">
        <v>97.3</v>
      </c>
      <c r="R16">
        <v>95.5</v>
      </c>
      <c r="S16">
        <v>96.8</v>
      </c>
      <c r="T16">
        <v>96.5</v>
      </c>
      <c r="U16">
        <v>94.7</v>
      </c>
      <c r="V16">
        <v>94.9</v>
      </c>
      <c r="W16">
        <v>94.2</v>
      </c>
      <c r="X16">
        <v>94.5</v>
      </c>
      <c r="Y16">
        <v>94.1</v>
      </c>
      <c r="Z16">
        <v>94.7</v>
      </c>
      <c r="AA16">
        <v>93.2</v>
      </c>
      <c r="AB16">
        <v>92.3</v>
      </c>
      <c r="AC16">
        <v>92.5</v>
      </c>
      <c r="AD16">
        <v>92.5</v>
      </c>
      <c r="AE16">
        <v>92.4</v>
      </c>
      <c r="AF16">
        <v>92.4</v>
      </c>
      <c r="AG16">
        <v>92.5</v>
      </c>
      <c r="AH16">
        <v>90.8</v>
      </c>
      <c r="AI16">
        <v>93.2</v>
      </c>
      <c r="AJ16">
        <v>90.7</v>
      </c>
      <c r="AK16">
        <v>91.1</v>
      </c>
      <c r="AL16">
        <v>93.2</v>
      </c>
      <c r="AM16">
        <v>93</v>
      </c>
      <c r="AN16">
        <v>92.5</v>
      </c>
      <c r="AO16">
        <v>92.1</v>
      </c>
      <c r="AP16">
        <v>90</v>
      </c>
      <c r="AQ16">
        <v>92.7</v>
      </c>
      <c r="AR16">
        <v>93.8</v>
      </c>
      <c r="AS16">
        <v>91.8</v>
      </c>
      <c r="AT16">
        <v>92.8</v>
      </c>
      <c r="AU16">
        <v>90.9</v>
      </c>
      <c r="AV16">
        <v>87.6</v>
      </c>
    </row>
    <row r="17" spans="1:48" x14ac:dyDescent="0.2">
      <c r="A17" t="s">
        <v>108</v>
      </c>
      <c r="B17">
        <v>82.4</v>
      </c>
      <c r="C17">
        <v>83.1</v>
      </c>
      <c r="D17">
        <v>83.1</v>
      </c>
      <c r="E17">
        <v>83.1</v>
      </c>
      <c r="F17">
        <v>69.400000000000006</v>
      </c>
      <c r="G17">
        <v>93.4</v>
      </c>
      <c r="H17">
        <v>93.9</v>
      </c>
      <c r="I17">
        <v>93.5</v>
      </c>
      <c r="J17">
        <v>93.6</v>
      </c>
      <c r="K17">
        <v>94.6</v>
      </c>
      <c r="L17">
        <v>94.9</v>
      </c>
      <c r="M17">
        <v>94.5</v>
      </c>
      <c r="N17">
        <v>94</v>
      </c>
      <c r="O17">
        <v>94.1</v>
      </c>
      <c r="P17">
        <v>97.3</v>
      </c>
      <c r="R17">
        <v>97.2</v>
      </c>
      <c r="S17">
        <v>96.3</v>
      </c>
      <c r="T17">
        <v>96.3</v>
      </c>
      <c r="U17">
        <v>95.7</v>
      </c>
      <c r="V17">
        <v>95.3</v>
      </c>
      <c r="W17">
        <v>93.8</v>
      </c>
      <c r="X17">
        <v>95.1</v>
      </c>
      <c r="Y17">
        <v>94.9</v>
      </c>
      <c r="Z17">
        <v>96.2</v>
      </c>
      <c r="AA17">
        <v>93.6</v>
      </c>
      <c r="AB17">
        <v>93.4</v>
      </c>
      <c r="AC17">
        <v>93.5</v>
      </c>
      <c r="AD17">
        <v>93.6</v>
      </c>
      <c r="AE17">
        <v>93.6</v>
      </c>
      <c r="AF17">
        <v>93.5</v>
      </c>
      <c r="AG17">
        <v>93.4</v>
      </c>
      <c r="AH17">
        <v>91.9</v>
      </c>
      <c r="AI17">
        <v>93.6</v>
      </c>
      <c r="AJ17">
        <v>91.6</v>
      </c>
      <c r="AK17">
        <v>92.2</v>
      </c>
      <c r="AL17">
        <v>93.9</v>
      </c>
      <c r="AM17">
        <v>93.7</v>
      </c>
      <c r="AN17">
        <v>93.5</v>
      </c>
      <c r="AO17">
        <v>92.9</v>
      </c>
      <c r="AP17">
        <v>91</v>
      </c>
      <c r="AQ17">
        <v>93.3</v>
      </c>
      <c r="AR17">
        <v>94.3</v>
      </c>
      <c r="AS17">
        <v>92.3</v>
      </c>
      <c r="AT17">
        <v>93.1</v>
      </c>
      <c r="AU17">
        <v>92</v>
      </c>
      <c r="AV17">
        <v>89.2</v>
      </c>
    </row>
    <row r="18" spans="1:48" x14ac:dyDescent="0.2">
      <c r="A18" t="s">
        <v>367</v>
      </c>
      <c r="B18">
        <v>81.599999999999994</v>
      </c>
      <c r="C18">
        <v>82.3</v>
      </c>
      <c r="D18">
        <v>82.5</v>
      </c>
      <c r="E18">
        <v>82.6</v>
      </c>
      <c r="F18">
        <v>68.8</v>
      </c>
      <c r="G18">
        <v>91.5</v>
      </c>
      <c r="H18">
        <v>92.5</v>
      </c>
      <c r="I18">
        <v>91.9</v>
      </c>
      <c r="J18">
        <v>91.9</v>
      </c>
      <c r="K18">
        <v>93.1</v>
      </c>
      <c r="L18">
        <v>93.2</v>
      </c>
      <c r="M18">
        <v>92.8</v>
      </c>
      <c r="N18">
        <v>92.6</v>
      </c>
      <c r="O18">
        <v>93.1</v>
      </c>
      <c r="P18">
        <v>95.5</v>
      </c>
      <c r="Q18">
        <v>97.2</v>
      </c>
      <c r="S18">
        <v>94.8</v>
      </c>
      <c r="T18">
        <v>94.5</v>
      </c>
      <c r="U18">
        <v>94</v>
      </c>
      <c r="V18">
        <v>93.7</v>
      </c>
      <c r="W18">
        <v>92.6</v>
      </c>
      <c r="X18">
        <v>93.6</v>
      </c>
      <c r="Y18">
        <v>93.3</v>
      </c>
      <c r="Z18">
        <v>94.7</v>
      </c>
      <c r="AA18">
        <v>92.1</v>
      </c>
      <c r="AB18">
        <v>91.6</v>
      </c>
      <c r="AC18">
        <v>91.7</v>
      </c>
      <c r="AD18">
        <v>91.9</v>
      </c>
      <c r="AE18">
        <v>91.9</v>
      </c>
      <c r="AF18">
        <v>91.9</v>
      </c>
      <c r="AG18">
        <v>91.7</v>
      </c>
      <c r="AH18">
        <v>90.4</v>
      </c>
      <c r="AI18">
        <v>92.3</v>
      </c>
      <c r="AJ18">
        <v>89.9</v>
      </c>
      <c r="AK18">
        <v>91.1</v>
      </c>
      <c r="AL18">
        <v>91.8</v>
      </c>
      <c r="AM18">
        <v>91.5</v>
      </c>
      <c r="AN18">
        <v>91.6</v>
      </c>
      <c r="AO18">
        <v>91</v>
      </c>
      <c r="AP18">
        <v>89.8</v>
      </c>
      <c r="AQ18">
        <v>91.6</v>
      </c>
      <c r="AR18">
        <v>92.7</v>
      </c>
      <c r="AS18">
        <v>90.7</v>
      </c>
      <c r="AT18">
        <v>91.8</v>
      </c>
      <c r="AU18">
        <v>89.9</v>
      </c>
      <c r="AV18">
        <v>87.7</v>
      </c>
    </row>
    <row r="19" spans="1:48" x14ac:dyDescent="0.2">
      <c r="A19" t="s">
        <v>378</v>
      </c>
      <c r="B19">
        <v>82.7</v>
      </c>
      <c r="C19">
        <v>83.1</v>
      </c>
      <c r="D19">
        <v>83.3</v>
      </c>
      <c r="E19">
        <v>83.4</v>
      </c>
      <c r="F19">
        <v>69.8</v>
      </c>
      <c r="G19">
        <v>93.6</v>
      </c>
      <c r="H19">
        <v>94</v>
      </c>
      <c r="I19">
        <v>94.1</v>
      </c>
      <c r="J19">
        <v>94</v>
      </c>
      <c r="K19">
        <v>95</v>
      </c>
      <c r="L19">
        <v>95.2</v>
      </c>
      <c r="M19">
        <v>95</v>
      </c>
      <c r="N19">
        <v>94.5</v>
      </c>
      <c r="O19">
        <v>94.6</v>
      </c>
      <c r="P19">
        <v>96.8</v>
      </c>
      <c r="Q19">
        <v>96.3</v>
      </c>
      <c r="R19">
        <v>94.8</v>
      </c>
      <c r="T19">
        <v>95.9</v>
      </c>
      <c r="U19">
        <v>95.3</v>
      </c>
      <c r="V19">
        <v>95.2</v>
      </c>
      <c r="W19">
        <v>94.4</v>
      </c>
      <c r="X19">
        <v>95.7</v>
      </c>
      <c r="Y19">
        <v>94.8</v>
      </c>
      <c r="Z19">
        <v>93.4</v>
      </c>
      <c r="AA19">
        <v>93</v>
      </c>
      <c r="AB19">
        <v>92.7</v>
      </c>
      <c r="AC19">
        <v>93.5</v>
      </c>
      <c r="AD19">
        <v>93.4</v>
      </c>
      <c r="AE19">
        <v>93.3</v>
      </c>
      <c r="AF19">
        <v>93.4</v>
      </c>
      <c r="AG19">
        <v>93.4</v>
      </c>
      <c r="AH19">
        <v>91.5</v>
      </c>
      <c r="AI19">
        <v>94.6</v>
      </c>
      <c r="AJ19">
        <v>91.6</v>
      </c>
      <c r="AK19">
        <v>92</v>
      </c>
      <c r="AL19">
        <v>94</v>
      </c>
      <c r="AM19">
        <v>93.8</v>
      </c>
      <c r="AN19">
        <v>93.8</v>
      </c>
      <c r="AO19">
        <v>92.8</v>
      </c>
      <c r="AP19">
        <v>90.9</v>
      </c>
      <c r="AQ19">
        <v>93.5</v>
      </c>
      <c r="AR19">
        <v>94.4</v>
      </c>
      <c r="AS19">
        <v>92.6</v>
      </c>
      <c r="AT19">
        <v>92.9</v>
      </c>
      <c r="AU19">
        <v>91.3</v>
      </c>
      <c r="AV19">
        <v>88.1</v>
      </c>
    </row>
    <row r="20" spans="1:48" x14ac:dyDescent="0.2">
      <c r="A20" t="s">
        <v>373</v>
      </c>
      <c r="B20">
        <v>81</v>
      </c>
      <c r="C20">
        <v>81.7</v>
      </c>
      <c r="D20">
        <v>81.5</v>
      </c>
      <c r="E20">
        <v>81.599999999999994</v>
      </c>
      <c r="F20">
        <v>68.400000000000006</v>
      </c>
      <c r="G20">
        <v>92.5</v>
      </c>
      <c r="H20">
        <v>92.3</v>
      </c>
      <c r="I20">
        <v>91.6</v>
      </c>
      <c r="J20">
        <v>91.8</v>
      </c>
      <c r="K20">
        <v>92.7</v>
      </c>
      <c r="L20">
        <v>93.3</v>
      </c>
      <c r="M20">
        <v>92.3</v>
      </c>
      <c r="N20">
        <v>92.5</v>
      </c>
      <c r="O20">
        <v>92.3</v>
      </c>
      <c r="P20">
        <v>96.5</v>
      </c>
      <c r="Q20">
        <v>96.3</v>
      </c>
      <c r="R20">
        <v>94.5</v>
      </c>
      <c r="S20">
        <v>95.9</v>
      </c>
      <c r="U20">
        <v>93.2</v>
      </c>
      <c r="V20">
        <v>93.6</v>
      </c>
      <c r="W20">
        <v>93.9</v>
      </c>
      <c r="X20">
        <v>94</v>
      </c>
      <c r="Y20">
        <v>94.2</v>
      </c>
      <c r="Z20">
        <v>94.2</v>
      </c>
      <c r="AA20">
        <v>92.1</v>
      </c>
      <c r="AB20">
        <v>91.8</v>
      </c>
      <c r="AC20">
        <v>92.5</v>
      </c>
      <c r="AD20">
        <v>92.8</v>
      </c>
      <c r="AE20">
        <v>92.8</v>
      </c>
      <c r="AF20">
        <v>92.7</v>
      </c>
      <c r="AG20">
        <v>92.3</v>
      </c>
      <c r="AH20">
        <v>91.2</v>
      </c>
      <c r="AI20">
        <v>93.2</v>
      </c>
      <c r="AJ20">
        <v>91</v>
      </c>
      <c r="AK20">
        <v>91.3</v>
      </c>
      <c r="AL20">
        <v>92.6</v>
      </c>
      <c r="AM20">
        <v>92.4</v>
      </c>
      <c r="AN20">
        <v>92</v>
      </c>
      <c r="AO20">
        <v>91.5</v>
      </c>
      <c r="AP20">
        <v>90.3</v>
      </c>
      <c r="AQ20">
        <v>92.5</v>
      </c>
      <c r="AR20">
        <v>92.8</v>
      </c>
      <c r="AS20">
        <v>90.9</v>
      </c>
      <c r="AT20">
        <v>92</v>
      </c>
      <c r="AU20">
        <v>91.1</v>
      </c>
      <c r="AV20">
        <v>87.8</v>
      </c>
    </row>
    <row r="21" spans="1:48" x14ac:dyDescent="0.2">
      <c r="A21" t="s">
        <v>395</v>
      </c>
      <c r="B21">
        <v>83.7</v>
      </c>
      <c r="C21">
        <v>84.3</v>
      </c>
      <c r="D21">
        <v>84</v>
      </c>
      <c r="E21">
        <v>84.1</v>
      </c>
      <c r="F21">
        <v>69.8</v>
      </c>
      <c r="G21">
        <v>94.3</v>
      </c>
      <c r="H21">
        <v>94</v>
      </c>
      <c r="I21">
        <v>93.8</v>
      </c>
      <c r="J21">
        <v>94.2</v>
      </c>
      <c r="K21">
        <v>95.2</v>
      </c>
      <c r="L21">
        <v>95.4</v>
      </c>
      <c r="M21">
        <v>94.9</v>
      </c>
      <c r="N21">
        <v>94.4</v>
      </c>
      <c r="O21">
        <v>94.6</v>
      </c>
      <c r="P21">
        <v>94.7</v>
      </c>
      <c r="Q21">
        <v>95.7</v>
      </c>
      <c r="R21">
        <v>94</v>
      </c>
      <c r="S21">
        <v>95.3</v>
      </c>
      <c r="T21">
        <v>93.2</v>
      </c>
      <c r="V21">
        <v>96.8</v>
      </c>
      <c r="W21">
        <v>93.6</v>
      </c>
      <c r="X21">
        <v>95.6</v>
      </c>
      <c r="Y21">
        <v>95.4</v>
      </c>
      <c r="Z21">
        <v>92.6</v>
      </c>
      <c r="AA21">
        <v>95.1</v>
      </c>
      <c r="AB21">
        <v>95</v>
      </c>
      <c r="AC21">
        <v>94.9</v>
      </c>
      <c r="AD21">
        <v>94.8</v>
      </c>
      <c r="AE21">
        <v>94.9</v>
      </c>
      <c r="AF21">
        <v>95</v>
      </c>
      <c r="AG21">
        <v>94.7</v>
      </c>
      <c r="AH21">
        <v>93</v>
      </c>
      <c r="AI21">
        <v>94.3</v>
      </c>
      <c r="AJ21">
        <v>92.4</v>
      </c>
      <c r="AK21">
        <v>93.3</v>
      </c>
      <c r="AL21">
        <v>94.4</v>
      </c>
      <c r="AM21">
        <v>94.2</v>
      </c>
      <c r="AN21">
        <v>94</v>
      </c>
      <c r="AO21">
        <v>93.6</v>
      </c>
      <c r="AP21">
        <v>91.7</v>
      </c>
      <c r="AQ21">
        <v>93.6</v>
      </c>
      <c r="AR21">
        <v>95.3</v>
      </c>
      <c r="AS21">
        <v>93.8</v>
      </c>
      <c r="AT21">
        <v>93.8</v>
      </c>
      <c r="AU21">
        <v>92.9</v>
      </c>
      <c r="AV21">
        <v>89.9</v>
      </c>
    </row>
    <row r="22" spans="1:48" x14ac:dyDescent="0.2">
      <c r="A22" t="s">
        <v>109</v>
      </c>
      <c r="B22">
        <v>82</v>
      </c>
      <c r="C22">
        <v>82.9</v>
      </c>
      <c r="D22">
        <v>83.1</v>
      </c>
      <c r="E22">
        <v>83.1</v>
      </c>
      <c r="F22">
        <v>69.2</v>
      </c>
      <c r="G22">
        <v>93.3</v>
      </c>
      <c r="H22">
        <v>93.6</v>
      </c>
      <c r="I22">
        <v>93.2</v>
      </c>
      <c r="J22">
        <v>93.7</v>
      </c>
      <c r="K22">
        <v>94.7</v>
      </c>
      <c r="L22">
        <v>94.8</v>
      </c>
      <c r="M22">
        <v>94.4</v>
      </c>
      <c r="N22">
        <v>93.9</v>
      </c>
      <c r="O22">
        <v>94</v>
      </c>
      <c r="P22">
        <v>94.9</v>
      </c>
      <c r="Q22">
        <v>95.3</v>
      </c>
      <c r="R22">
        <v>93.7</v>
      </c>
      <c r="S22">
        <v>95.2</v>
      </c>
      <c r="T22">
        <v>93.6</v>
      </c>
      <c r="U22">
        <v>96.8</v>
      </c>
      <c r="W22">
        <v>93.8</v>
      </c>
      <c r="X22">
        <v>96</v>
      </c>
      <c r="Y22">
        <v>95.6</v>
      </c>
      <c r="Z22">
        <v>92.3</v>
      </c>
      <c r="AA22">
        <v>93.4</v>
      </c>
      <c r="AB22">
        <v>93.5</v>
      </c>
      <c r="AC22">
        <v>93.3</v>
      </c>
      <c r="AD22">
        <v>93.3</v>
      </c>
      <c r="AE22">
        <v>93.3</v>
      </c>
      <c r="AF22">
        <v>93.2</v>
      </c>
      <c r="AG22">
        <v>93.2</v>
      </c>
      <c r="AH22">
        <v>91.6</v>
      </c>
      <c r="AI22">
        <v>93.4</v>
      </c>
      <c r="AJ22">
        <v>91.2</v>
      </c>
      <c r="AK22">
        <v>91.8</v>
      </c>
      <c r="AL22">
        <v>93.7</v>
      </c>
      <c r="AM22">
        <v>93.5</v>
      </c>
      <c r="AN22">
        <v>93.4</v>
      </c>
      <c r="AO22">
        <v>92.6</v>
      </c>
      <c r="AP22">
        <v>90.9</v>
      </c>
      <c r="AQ22">
        <v>93.2</v>
      </c>
      <c r="AR22">
        <v>94.8</v>
      </c>
      <c r="AS22">
        <v>92.4</v>
      </c>
      <c r="AT22">
        <v>95.4</v>
      </c>
      <c r="AU22">
        <v>92.7</v>
      </c>
      <c r="AV22">
        <v>88.7</v>
      </c>
    </row>
    <row r="23" spans="1:48" x14ac:dyDescent="0.2">
      <c r="A23" t="s">
        <v>366</v>
      </c>
      <c r="B23">
        <v>80.7</v>
      </c>
      <c r="C23">
        <v>81.5</v>
      </c>
      <c r="D23">
        <v>81.2</v>
      </c>
      <c r="E23">
        <v>81.3</v>
      </c>
      <c r="F23">
        <v>68</v>
      </c>
      <c r="G23">
        <v>91.1</v>
      </c>
      <c r="H23">
        <v>92.6</v>
      </c>
      <c r="I23">
        <v>91.7</v>
      </c>
      <c r="J23">
        <v>92.2</v>
      </c>
      <c r="K23">
        <v>93.2</v>
      </c>
      <c r="L23">
        <v>93.5</v>
      </c>
      <c r="M23">
        <v>92.5</v>
      </c>
      <c r="N23">
        <v>93.1</v>
      </c>
      <c r="O23">
        <v>92.6</v>
      </c>
      <c r="P23">
        <v>94.2</v>
      </c>
      <c r="Q23">
        <v>93.8</v>
      </c>
      <c r="R23">
        <v>92.6</v>
      </c>
      <c r="S23">
        <v>94.4</v>
      </c>
      <c r="T23">
        <v>93.9</v>
      </c>
      <c r="U23">
        <v>93.6</v>
      </c>
      <c r="V23">
        <v>93.8</v>
      </c>
      <c r="X23">
        <v>95.1</v>
      </c>
      <c r="Y23">
        <v>96</v>
      </c>
      <c r="Z23">
        <v>91.4</v>
      </c>
      <c r="AA23">
        <v>92</v>
      </c>
      <c r="AB23">
        <v>92.1</v>
      </c>
      <c r="AC23">
        <v>91.9</v>
      </c>
      <c r="AD23">
        <v>92.3</v>
      </c>
      <c r="AE23">
        <v>92.2</v>
      </c>
      <c r="AF23">
        <v>92.1</v>
      </c>
      <c r="AG23">
        <v>92.1</v>
      </c>
      <c r="AH23">
        <v>90.4</v>
      </c>
      <c r="AI23">
        <v>92.4</v>
      </c>
      <c r="AJ23">
        <v>90.2</v>
      </c>
      <c r="AK23">
        <v>90.9</v>
      </c>
      <c r="AL23">
        <v>92.4</v>
      </c>
      <c r="AM23">
        <v>92.2</v>
      </c>
      <c r="AN23">
        <v>92.1</v>
      </c>
      <c r="AO23">
        <v>91.3</v>
      </c>
      <c r="AP23">
        <v>90.1</v>
      </c>
      <c r="AQ23">
        <v>91.6</v>
      </c>
      <c r="AR23">
        <v>92.4</v>
      </c>
      <c r="AS23">
        <v>90.2</v>
      </c>
      <c r="AT23">
        <v>91.7</v>
      </c>
      <c r="AU23">
        <v>90.8</v>
      </c>
      <c r="AV23">
        <v>87.6</v>
      </c>
    </row>
    <row r="24" spans="1:48" x14ac:dyDescent="0.2">
      <c r="A24" t="s">
        <v>365</v>
      </c>
      <c r="B24">
        <v>82.1</v>
      </c>
      <c r="C24">
        <v>83</v>
      </c>
      <c r="D24">
        <v>82.7</v>
      </c>
      <c r="E24">
        <v>82.8</v>
      </c>
      <c r="F24">
        <v>69</v>
      </c>
      <c r="G24">
        <v>94.1</v>
      </c>
      <c r="H24">
        <v>94.2</v>
      </c>
      <c r="I24">
        <v>94</v>
      </c>
      <c r="J24">
        <v>94</v>
      </c>
      <c r="K24">
        <v>94.8</v>
      </c>
      <c r="L24">
        <v>95.1</v>
      </c>
      <c r="M24">
        <v>94.7</v>
      </c>
      <c r="N24">
        <v>94</v>
      </c>
      <c r="O24">
        <v>94.6</v>
      </c>
      <c r="P24">
        <v>94.5</v>
      </c>
      <c r="Q24">
        <v>95.1</v>
      </c>
      <c r="R24">
        <v>93.6</v>
      </c>
      <c r="S24">
        <v>95.7</v>
      </c>
      <c r="T24">
        <v>94</v>
      </c>
      <c r="U24">
        <v>95.6</v>
      </c>
      <c r="V24">
        <v>96</v>
      </c>
      <c r="W24">
        <v>95.1</v>
      </c>
      <c r="Y24">
        <v>98.6</v>
      </c>
      <c r="Z24">
        <v>92.2</v>
      </c>
      <c r="AA24">
        <v>93.4</v>
      </c>
      <c r="AB24">
        <v>93.3</v>
      </c>
      <c r="AC24">
        <v>94.1</v>
      </c>
      <c r="AD24">
        <v>94.5</v>
      </c>
      <c r="AE24">
        <v>94.4</v>
      </c>
      <c r="AF24">
        <v>94.3</v>
      </c>
      <c r="AG24">
        <v>94.4</v>
      </c>
      <c r="AH24">
        <v>92.1</v>
      </c>
      <c r="AI24">
        <v>94.6</v>
      </c>
      <c r="AJ24">
        <v>92</v>
      </c>
      <c r="AK24">
        <v>91.9</v>
      </c>
      <c r="AL24">
        <v>94.3</v>
      </c>
      <c r="AM24">
        <v>94.2</v>
      </c>
      <c r="AN24">
        <v>94</v>
      </c>
      <c r="AO24">
        <v>93.2</v>
      </c>
      <c r="AP24">
        <v>91.3</v>
      </c>
      <c r="AQ24">
        <v>94.2</v>
      </c>
      <c r="AR24">
        <v>95.5</v>
      </c>
      <c r="AS24">
        <v>93</v>
      </c>
      <c r="AT24">
        <v>93.3</v>
      </c>
      <c r="AU24">
        <v>92.1</v>
      </c>
      <c r="AV24">
        <v>88.9</v>
      </c>
    </row>
    <row r="25" spans="1:48" x14ac:dyDescent="0.2">
      <c r="A25" t="s">
        <v>110</v>
      </c>
      <c r="B25">
        <v>81.5</v>
      </c>
      <c r="C25">
        <v>82.4</v>
      </c>
      <c r="D25">
        <v>82.1</v>
      </c>
      <c r="E25">
        <v>82.2</v>
      </c>
      <c r="F25">
        <v>68.5</v>
      </c>
      <c r="G25">
        <v>93.2</v>
      </c>
      <c r="H25">
        <v>93.7</v>
      </c>
      <c r="I25">
        <v>93.5</v>
      </c>
      <c r="J25">
        <v>93.8</v>
      </c>
      <c r="K25">
        <v>94.4</v>
      </c>
      <c r="L25">
        <v>94.9</v>
      </c>
      <c r="M25">
        <v>94.1</v>
      </c>
      <c r="N25">
        <v>93.6</v>
      </c>
      <c r="O25">
        <v>94.2</v>
      </c>
      <c r="P25">
        <v>94.1</v>
      </c>
      <c r="Q25">
        <v>94.9</v>
      </c>
      <c r="R25">
        <v>93.3</v>
      </c>
      <c r="S25">
        <v>94.8</v>
      </c>
      <c r="T25">
        <v>94.2</v>
      </c>
      <c r="U25">
        <v>95.4</v>
      </c>
      <c r="V25">
        <v>95.6</v>
      </c>
      <c r="W25">
        <v>96</v>
      </c>
      <c r="X25">
        <v>98.6</v>
      </c>
      <c r="Z25">
        <v>92.6</v>
      </c>
      <c r="AA25">
        <v>93.3</v>
      </c>
      <c r="AB25">
        <v>93.3</v>
      </c>
      <c r="AC25">
        <v>93.8</v>
      </c>
      <c r="AD25">
        <v>94.2</v>
      </c>
      <c r="AE25">
        <v>94.1</v>
      </c>
      <c r="AF25">
        <v>94</v>
      </c>
      <c r="AG25">
        <v>94</v>
      </c>
      <c r="AH25">
        <v>91.8</v>
      </c>
      <c r="AI25">
        <v>93.7</v>
      </c>
      <c r="AJ25">
        <v>91.7</v>
      </c>
      <c r="AK25">
        <v>91.8</v>
      </c>
      <c r="AL25">
        <v>94</v>
      </c>
      <c r="AM25">
        <v>93.8</v>
      </c>
      <c r="AN25">
        <v>93.5</v>
      </c>
      <c r="AO25">
        <v>92.9</v>
      </c>
      <c r="AP25">
        <v>91.3</v>
      </c>
      <c r="AQ25">
        <v>93.7</v>
      </c>
      <c r="AR25">
        <v>95</v>
      </c>
      <c r="AS25">
        <v>92.7</v>
      </c>
      <c r="AT25">
        <v>93</v>
      </c>
      <c r="AU25">
        <v>92.3</v>
      </c>
      <c r="AV25">
        <v>88.7</v>
      </c>
    </row>
    <row r="26" spans="1:48" x14ac:dyDescent="0.2">
      <c r="A26" t="s">
        <v>379</v>
      </c>
      <c r="B26">
        <v>79.7</v>
      </c>
      <c r="C26">
        <v>80.400000000000006</v>
      </c>
      <c r="D26">
        <v>80.5</v>
      </c>
      <c r="E26">
        <v>80.599999999999994</v>
      </c>
      <c r="F26">
        <v>67.3</v>
      </c>
      <c r="G26">
        <v>88.9</v>
      </c>
      <c r="H26">
        <v>90.8</v>
      </c>
      <c r="I26">
        <v>90.3</v>
      </c>
      <c r="J26">
        <v>90.4</v>
      </c>
      <c r="K26">
        <v>91.4</v>
      </c>
      <c r="L26">
        <v>91.6</v>
      </c>
      <c r="M26">
        <v>91.3</v>
      </c>
      <c r="N26">
        <v>90.9</v>
      </c>
      <c r="O26">
        <v>91.5</v>
      </c>
      <c r="P26">
        <v>94.7</v>
      </c>
      <c r="Q26">
        <v>96.2</v>
      </c>
      <c r="R26">
        <v>94.7</v>
      </c>
      <c r="S26">
        <v>93.4</v>
      </c>
      <c r="T26">
        <v>94.2</v>
      </c>
      <c r="U26">
        <v>92.6</v>
      </c>
      <c r="V26">
        <v>92.3</v>
      </c>
      <c r="W26">
        <v>91.4</v>
      </c>
      <c r="X26">
        <v>92.2</v>
      </c>
      <c r="Y26">
        <v>92.6</v>
      </c>
      <c r="AA26">
        <v>90.9</v>
      </c>
      <c r="AB26">
        <v>89.9</v>
      </c>
      <c r="AC26">
        <v>90.7</v>
      </c>
      <c r="AD26">
        <v>90.7</v>
      </c>
      <c r="AE26">
        <v>90.6</v>
      </c>
      <c r="AF26">
        <v>90.5</v>
      </c>
      <c r="AG26">
        <v>90.4</v>
      </c>
      <c r="AH26">
        <v>88.9</v>
      </c>
      <c r="AI26">
        <v>90.8</v>
      </c>
      <c r="AJ26">
        <v>88.6</v>
      </c>
      <c r="AK26">
        <v>89.9</v>
      </c>
      <c r="AL26">
        <v>90.2</v>
      </c>
      <c r="AM26">
        <v>90</v>
      </c>
      <c r="AN26">
        <v>89.8</v>
      </c>
      <c r="AO26">
        <v>89.3</v>
      </c>
      <c r="AP26">
        <v>87.4</v>
      </c>
      <c r="AQ26">
        <v>90.4</v>
      </c>
      <c r="AR26">
        <v>91.3</v>
      </c>
      <c r="AS26">
        <v>89.1</v>
      </c>
      <c r="AT26">
        <v>90.9</v>
      </c>
      <c r="AU26">
        <v>89.1</v>
      </c>
      <c r="AV26">
        <v>85.8</v>
      </c>
    </row>
    <row r="27" spans="1:48" x14ac:dyDescent="0.2">
      <c r="A27" t="s">
        <v>383</v>
      </c>
      <c r="B27">
        <v>82.7</v>
      </c>
      <c r="C27">
        <v>82.4</v>
      </c>
      <c r="D27">
        <v>82.6</v>
      </c>
      <c r="E27">
        <v>82.6</v>
      </c>
      <c r="F27">
        <v>68.8</v>
      </c>
      <c r="G27">
        <v>91.9</v>
      </c>
      <c r="H27">
        <v>92.6</v>
      </c>
      <c r="I27">
        <v>92</v>
      </c>
      <c r="J27">
        <v>92.6</v>
      </c>
      <c r="K27">
        <v>92.9</v>
      </c>
      <c r="L27">
        <v>92.8</v>
      </c>
      <c r="M27">
        <v>92.8</v>
      </c>
      <c r="N27">
        <v>92.1</v>
      </c>
      <c r="O27">
        <v>92.5</v>
      </c>
      <c r="P27">
        <v>93.2</v>
      </c>
      <c r="Q27">
        <v>93.6</v>
      </c>
      <c r="R27">
        <v>92.1</v>
      </c>
      <c r="S27">
        <v>93</v>
      </c>
      <c r="T27">
        <v>92.1</v>
      </c>
      <c r="U27">
        <v>95.1</v>
      </c>
      <c r="V27">
        <v>93.4</v>
      </c>
      <c r="W27">
        <v>92</v>
      </c>
      <c r="X27">
        <v>93.4</v>
      </c>
      <c r="Y27">
        <v>93.3</v>
      </c>
      <c r="Z27">
        <v>90.9</v>
      </c>
      <c r="AB27">
        <v>95.2</v>
      </c>
      <c r="AC27">
        <v>94.3</v>
      </c>
      <c r="AD27">
        <v>94.7</v>
      </c>
      <c r="AE27">
        <v>94.7</v>
      </c>
      <c r="AF27">
        <v>94.7</v>
      </c>
      <c r="AG27">
        <v>94.5</v>
      </c>
      <c r="AH27">
        <v>92.7</v>
      </c>
      <c r="AI27">
        <v>92.9</v>
      </c>
      <c r="AJ27">
        <v>91.6</v>
      </c>
      <c r="AK27">
        <v>92.9</v>
      </c>
      <c r="AL27">
        <v>93.9</v>
      </c>
      <c r="AM27">
        <v>93.7</v>
      </c>
      <c r="AN27">
        <v>93.6</v>
      </c>
      <c r="AO27">
        <v>92.7</v>
      </c>
      <c r="AP27">
        <v>92</v>
      </c>
      <c r="AQ27">
        <v>91.6</v>
      </c>
      <c r="AR27">
        <v>92.9</v>
      </c>
      <c r="AS27">
        <v>91.1</v>
      </c>
      <c r="AT27">
        <v>91.8</v>
      </c>
      <c r="AU27">
        <v>91.9</v>
      </c>
      <c r="AV27">
        <v>89.3</v>
      </c>
    </row>
    <row r="28" spans="1:48" x14ac:dyDescent="0.2">
      <c r="A28" t="s">
        <v>111</v>
      </c>
      <c r="B28">
        <v>81.7</v>
      </c>
      <c r="C28">
        <v>81.5</v>
      </c>
      <c r="D28">
        <v>81.3</v>
      </c>
      <c r="E28">
        <v>81.400000000000006</v>
      </c>
      <c r="F28">
        <v>68</v>
      </c>
      <c r="G28">
        <v>92.1</v>
      </c>
      <c r="H28">
        <v>92.4</v>
      </c>
      <c r="I28">
        <v>91.9</v>
      </c>
      <c r="J28">
        <v>92.4</v>
      </c>
      <c r="K28">
        <v>92.7</v>
      </c>
      <c r="L28">
        <v>92.7</v>
      </c>
      <c r="M28">
        <v>92.6</v>
      </c>
      <c r="N28">
        <v>92.1</v>
      </c>
      <c r="O28">
        <v>91.4</v>
      </c>
      <c r="P28">
        <v>92.3</v>
      </c>
      <c r="Q28">
        <v>93.4</v>
      </c>
      <c r="R28">
        <v>91.6</v>
      </c>
      <c r="S28">
        <v>92.7</v>
      </c>
      <c r="T28">
        <v>91.8</v>
      </c>
      <c r="U28">
        <v>95</v>
      </c>
      <c r="V28">
        <v>93.5</v>
      </c>
      <c r="W28">
        <v>92.1</v>
      </c>
      <c r="X28">
        <v>93.3</v>
      </c>
      <c r="Y28">
        <v>93.3</v>
      </c>
      <c r="Z28">
        <v>89.9</v>
      </c>
      <c r="AA28">
        <v>95.2</v>
      </c>
      <c r="AC28">
        <v>94.3</v>
      </c>
      <c r="AD28">
        <v>94.5</v>
      </c>
      <c r="AE28">
        <v>94.5</v>
      </c>
      <c r="AF28">
        <v>94.4</v>
      </c>
      <c r="AG28">
        <v>94.1</v>
      </c>
      <c r="AH28">
        <v>92.7</v>
      </c>
      <c r="AI28">
        <v>93.4</v>
      </c>
      <c r="AJ28">
        <v>91.9</v>
      </c>
      <c r="AK28">
        <v>92.4</v>
      </c>
      <c r="AL28">
        <v>94.3</v>
      </c>
      <c r="AM28">
        <v>94.1</v>
      </c>
      <c r="AN28">
        <v>94.1</v>
      </c>
      <c r="AO28">
        <v>93.7</v>
      </c>
      <c r="AP28">
        <v>92</v>
      </c>
      <c r="AQ28">
        <v>91.8</v>
      </c>
      <c r="AR28">
        <v>93</v>
      </c>
      <c r="AS28">
        <v>92.1</v>
      </c>
      <c r="AT28">
        <v>92.1</v>
      </c>
      <c r="AU28">
        <v>93</v>
      </c>
      <c r="AV28">
        <v>89.3</v>
      </c>
    </row>
    <row r="29" spans="1:48" x14ac:dyDescent="0.2">
      <c r="A29" t="s">
        <v>388</v>
      </c>
      <c r="B29">
        <v>81.599999999999994</v>
      </c>
      <c r="C29">
        <v>82.1</v>
      </c>
      <c r="D29">
        <v>82.2</v>
      </c>
      <c r="E29">
        <v>82.2</v>
      </c>
      <c r="F29">
        <v>68.3</v>
      </c>
      <c r="G29">
        <v>94.2</v>
      </c>
      <c r="H29">
        <v>92.4</v>
      </c>
      <c r="I29">
        <v>92.2</v>
      </c>
      <c r="J29">
        <v>92.4</v>
      </c>
      <c r="K29">
        <v>93.5</v>
      </c>
      <c r="L29">
        <v>93.7</v>
      </c>
      <c r="M29">
        <v>93.1</v>
      </c>
      <c r="N29">
        <v>92.4</v>
      </c>
      <c r="O29">
        <v>92.4</v>
      </c>
      <c r="P29">
        <v>92.5</v>
      </c>
      <c r="Q29">
        <v>93.5</v>
      </c>
      <c r="R29">
        <v>91.7</v>
      </c>
      <c r="S29">
        <v>93.5</v>
      </c>
      <c r="T29">
        <v>92.5</v>
      </c>
      <c r="U29">
        <v>94.9</v>
      </c>
      <c r="V29">
        <v>93.3</v>
      </c>
      <c r="W29">
        <v>91.9</v>
      </c>
      <c r="X29">
        <v>94.1</v>
      </c>
      <c r="Y29">
        <v>93.8</v>
      </c>
      <c r="Z29">
        <v>90.7</v>
      </c>
      <c r="AA29">
        <v>94.3</v>
      </c>
      <c r="AB29">
        <v>94.3</v>
      </c>
      <c r="AD29">
        <v>98.7</v>
      </c>
      <c r="AE29">
        <v>98.7</v>
      </c>
      <c r="AF29">
        <v>99</v>
      </c>
      <c r="AG29">
        <v>98.5</v>
      </c>
      <c r="AH29">
        <v>97.1</v>
      </c>
      <c r="AI29">
        <v>96.4</v>
      </c>
      <c r="AJ29">
        <v>96.4</v>
      </c>
      <c r="AK29">
        <v>96.2</v>
      </c>
      <c r="AL29">
        <v>95.4</v>
      </c>
      <c r="AM29">
        <v>95.5</v>
      </c>
      <c r="AN29">
        <v>95.4</v>
      </c>
      <c r="AO29">
        <v>94.9</v>
      </c>
      <c r="AP29">
        <v>92.8</v>
      </c>
      <c r="AQ29">
        <v>93.3</v>
      </c>
      <c r="AR29">
        <v>94.2</v>
      </c>
      <c r="AS29">
        <v>93.3</v>
      </c>
      <c r="AT29">
        <v>91.5</v>
      </c>
      <c r="AU29">
        <v>92.8</v>
      </c>
      <c r="AV29">
        <v>89.9</v>
      </c>
    </row>
    <row r="30" spans="1:48" x14ac:dyDescent="0.2">
      <c r="A30" t="s">
        <v>382</v>
      </c>
      <c r="B30">
        <v>81.400000000000006</v>
      </c>
      <c r="C30">
        <v>82.1</v>
      </c>
      <c r="D30">
        <v>81.900000000000006</v>
      </c>
      <c r="E30">
        <v>81.900000000000006</v>
      </c>
      <c r="F30">
        <v>68.099999999999994</v>
      </c>
      <c r="G30">
        <v>94.8</v>
      </c>
      <c r="H30">
        <v>92.8</v>
      </c>
      <c r="I30">
        <v>92.6</v>
      </c>
      <c r="J30">
        <v>92.8</v>
      </c>
      <c r="K30">
        <v>93.8</v>
      </c>
      <c r="L30">
        <v>94</v>
      </c>
      <c r="M30">
        <v>93.5</v>
      </c>
      <c r="N30">
        <v>92.7</v>
      </c>
      <c r="O30">
        <v>92.9</v>
      </c>
      <c r="P30">
        <v>92.5</v>
      </c>
      <c r="Q30">
        <v>93.6</v>
      </c>
      <c r="R30">
        <v>91.9</v>
      </c>
      <c r="S30">
        <v>93.4</v>
      </c>
      <c r="T30">
        <v>92.8</v>
      </c>
      <c r="U30">
        <v>94.8</v>
      </c>
      <c r="V30">
        <v>93.3</v>
      </c>
      <c r="W30">
        <v>92.3</v>
      </c>
      <c r="X30">
        <v>94.5</v>
      </c>
      <c r="Y30">
        <v>94.2</v>
      </c>
      <c r="Z30">
        <v>90.7</v>
      </c>
      <c r="AA30">
        <v>94.7</v>
      </c>
      <c r="AB30">
        <v>94.5</v>
      </c>
      <c r="AC30">
        <v>98.7</v>
      </c>
      <c r="AE30">
        <v>99.9</v>
      </c>
      <c r="AF30">
        <v>99.5</v>
      </c>
      <c r="AG30">
        <v>99.4</v>
      </c>
      <c r="AH30">
        <v>97</v>
      </c>
      <c r="AI30">
        <v>96.5</v>
      </c>
      <c r="AJ30">
        <v>96.2</v>
      </c>
      <c r="AK30">
        <v>95.9</v>
      </c>
      <c r="AL30">
        <v>95.2</v>
      </c>
      <c r="AM30">
        <v>95.1</v>
      </c>
      <c r="AN30">
        <v>95.3</v>
      </c>
      <c r="AO30">
        <v>94.5</v>
      </c>
      <c r="AP30">
        <v>92.9</v>
      </c>
      <c r="AQ30">
        <v>93.6</v>
      </c>
      <c r="AR30">
        <v>94.2</v>
      </c>
      <c r="AS30">
        <v>93.4</v>
      </c>
      <c r="AT30">
        <v>91.5</v>
      </c>
      <c r="AU30">
        <v>92.9</v>
      </c>
      <c r="AV30">
        <v>90</v>
      </c>
    </row>
    <row r="31" spans="1:48" x14ac:dyDescent="0.2">
      <c r="A31" t="s">
        <v>369</v>
      </c>
      <c r="B31">
        <v>81.3</v>
      </c>
      <c r="C31">
        <v>82</v>
      </c>
      <c r="D31">
        <v>81.900000000000006</v>
      </c>
      <c r="E31">
        <v>82</v>
      </c>
      <c r="F31">
        <v>68.099999999999994</v>
      </c>
      <c r="G31">
        <v>94.6</v>
      </c>
      <c r="H31">
        <v>92.7</v>
      </c>
      <c r="I31">
        <v>92.5</v>
      </c>
      <c r="J31">
        <v>92.7</v>
      </c>
      <c r="K31">
        <v>93.7</v>
      </c>
      <c r="L31">
        <v>94</v>
      </c>
      <c r="M31">
        <v>93.4</v>
      </c>
      <c r="N31">
        <v>92.6</v>
      </c>
      <c r="O31">
        <v>92.9</v>
      </c>
      <c r="P31">
        <v>92.4</v>
      </c>
      <c r="Q31">
        <v>93.6</v>
      </c>
      <c r="R31">
        <v>91.9</v>
      </c>
      <c r="S31">
        <v>93.3</v>
      </c>
      <c r="T31">
        <v>92.8</v>
      </c>
      <c r="U31">
        <v>94.9</v>
      </c>
      <c r="V31">
        <v>93.3</v>
      </c>
      <c r="W31">
        <v>92.2</v>
      </c>
      <c r="X31">
        <v>94.4</v>
      </c>
      <c r="Y31">
        <v>94.1</v>
      </c>
      <c r="Z31">
        <v>90.6</v>
      </c>
      <c r="AA31">
        <v>94.7</v>
      </c>
      <c r="AB31">
        <v>94.5</v>
      </c>
      <c r="AC31">
        <v>98.7</v>
      </c>
      <c r="AD31">
        <v>99.9</v>
      </c>
      <c r="AF31">
        <v>99.5</v>
      </c>
      <c r="AG31">
        <v>99.4</v>
      </c>
      <c r="AH31">
        <v>96.9</v>
      </c>
      <c r="AI31">
        <v>96.4</v>
      </c>
      <c r="AJ31">
        <v>96.1</v>
      </c>
      <c r="AK31">
        <v>95.8</v>
      </c>
      <c r="AL31">
        <v>95.1</v>
      </c>
      <c r="AM31">
        <v>95</v>
      </c>
      <c r="AN31">
        <v>95.2</v>
      </c>
      <c r="AO31">
        <v>94.4</v>
      </c>
      <c r="AP31">
        <v>92.9</v>
      </c>
      <c r="AQ31">
        <v>93.5</v>
      </c>
      <c r="AR31">
        <v>94.1</v>
      </c>
      <c r="AS31">
        <v>93.3</v>
      </c>
      <c r="AT31">
        <v>91.4</v>
      </c>
      <c r="AU31">
        <v>92.8</v>
      </c>
      <c r="AV31">
        <v>89.9</v>
      </c>
    </row>
    <row r="32" spans="1:48" x14ac:dyDescent="0.2">
      <c r="A32" t="s">
        <v>393</v>
      </c>
      <c r="B32">
        <v>81.5</v>
      </c>
      <c r="C32">
        <v>82</v>
      </c>
      <c r="D32">
        <v>82.1</v>
      </c>
      <c r="E32">
        <v>82.2</v>
      </c>
      <c r="F32">
        <v>68.099999999999994</v>
      </c>
      <c r="G32">
        <v>94.8</v>
      </c>
      <c r="H32">
        <v>92.6</v>
      </c>
      <c r="I32">
        <v>92.3</v>
      </c>
      <c r="J32">
        <v>92.6</v>
      </c>
      <c r="K32">
        <v>93.6</v>
      </c>
      <c r="L32">
        <v>93.9</v>
      </c>
      <c r="M32">
        <v>93.3</v>
      </c>
      <c r="N32">
        <v>92.5</v>
      </c>
      <c r="O32">
        <v>92.8</v>
      </c>
      <c r="P32">
        <v>92.4</v>
      </c>
      <c r="Q32">
        <v>93.5</v>
      </c>
      <c r="R32">
        <v>91.9</v>
      </c>
      <c r="S32">
        <v>93.4</v>
      </c>
      <c r="T32">
        <v>92.7</v>
      </c>
      <c r="U32">
        <v>95</v>
      </c>
      <c r="V32">
        <v>93.2</v>
      </c>
      <c r="W32">
        <v>92.1</v>
      </c>
      <c r="X32">
        <v>94.3</v>
      </c>
      <c r="Y32">
        <v>94</v>
      </c>
      <c r="Z32">
        <v>90.5</v>
      </c>
      <c r="AA32">
        <v>94.7</v>
      </c>
      <c r="AB32">
        <v>94.4</v>
      </c>
      <c r="AC32">
        <v>99</v>
      </c>
      <c r="AD32">
        <v>99.5</v>
      </c>
      <c r="AE32">
        <v>99.5</v>
      </c>
      <c r="AG32">
        <v>99</v>
      </c>
      <c r="AH32">
        <v>97.1</v>
      </c>
      <c r="AI32">
        <v>96.4</v>
      </c>
      <c r="AJ32">
        <v>96.3</v>
      </c>
      <c r="AK32">
        <v>96.1</v>
      </c>
      <c r="AL32">
        <v>95.4</v>
      </c>
      <c r="AM32">
        <v>95.3</v>
      </c>
      <c r="AN32">
        <v>95.1</v>
      </c>
      <c r="AO32">
        <v>94.5</v>
      </c>
      <c r="AP32">
        <v>92.9</v>
      </c>
      <c r="AQ32">
        <v>93.5</v>
      </c>
      <c r="AR32">
        <v>94.1</v>
      </c>
      <c r="AS32">
        <v>93.4</v>
      </c>
      <c r="AT32">
        <v>91.3</v>
      </c>
      <c r="AU32">
        <v>92.7</v>
      </c>
      <c r="AV32">
        <v>89.8</v>
      </c>
    </row>
    <row r="33" spans="1:48" x14ac:dyDescent="0.2">
      <c r="A33" t="s">
        <v>370</v>
      </c>
      <c r="B33">
        <v>81</v>
      </c>
      <c r="C33">
        <v>81.7</v>
      </c>
      <c r="D33">
        <v>81.8</v>
      </c>
      <c r="E33">
        <v>81.900000000000006</v>
      </c>
      <c r="F33">
        <v>68</v>
      </c>
      <c r="G33">
        <v>94.2</v>
      </c>
      <c r="H33">
        <v>92.6</v>
      </c>
      <c r="I33">
        <v>92.3</v>
      </c>
      <c r="J33">
        <v>92.6</v>
      </c>
      <c r="K33">
        <v>93.6</v>
      </c>
      <c r="L33">
        <v>93.8</v>
      </c>
      <c r="M33">
        <v>93.2</v>
      </c>
      <c r="N33">
        <v>92.5</v>
      </c>
      <c r="O33">
        <v>92.7</v>
      </c>
      <c r="P33">
        <v>92.5</v>
      </c>
      <c r="Q33">
        <v>93.4</v>
      </c>
      <c r="R33">
        <v>91.7</v>
      </c>
      <c r="S33">
        <v>93.4</v>
      </c>
      <c r="T33">
        <v>92.3</v>
      </c>
      <c r="U33">
        <v>94.7</v>
      </c>
      <c r="V33">
        <v>93.2</v>
      </c>
      <c r="W33">
        <v>92.1</v>
      </c>
      <c r="X33">
        <v>94.4</v>
      </c>
      <c r="Y33">
        <v>94</v>
      </c>
      <c r="Z33">
        <v>90.4</v>
      </c>
      <c r="AA33">
        <v>94.5</v>
      </c>
      <c r="AB33">
        <v>94.1</v>
      </c>
      <c r="AC33">
        <v>98.5</v>
      </c>
      <c r="AD33">
        <v>99.4</v>
      </c>
      <c r="AE33">
        <v>99.4</v>
      </c>
      <c r="AF33">
        <v>99</v>
      </c>
      <c r="AH33">
        <v>96.6</v>
      </c>
      <c r="AI33">
        <v>96.4</v>
      </c>
      <c r="AJ33">
        <v>95.8</v>
      </c>
      <c r="AK33">
        <v>95.5</v>
      </c>
      <c r="AL33">
        <v>94.8</v>
      </c>
      <c r="AM33">
        <v>94.6</v>
      </c>
      <c r="AN33">
        <v>94.8</v>
      </c>
      <c r="AO33">
        <v>94</v>
      </c>
      <c r="AP33">
        <v>92.5</v>
      </c>
      <c r="AQ33">
        <v>93.2</v>
      </c>
      <c r="AR33">
        <v>94</v>
      </c>
      <c r="AS33">
        <v>93.1</v>
      </c>
      <c r="AT33">
        <v>91.4</v>
      </c>
      <c r="AU33">
        <v>92.6</v>
      </c>
      <c r="AV33">
        <v>89.7</v>
      </c>
    </row>
    <row r="34" spans="1:48" x14ac:dyDescent="0.2">
      <c r="A34" t="s">
        <v>372</v>
      </c>
      <c r="B34">
        <v>80.5</v>
      </c>
      <c r="C34">
        <v>81</v>
      </c>
      <c r="D34">
        <v>80.900000000000006</v>
      </c>
      <c r="E34">
        <v>81</v>
      </c>
      <c r="F34">
        <v>67.400000000000006</v>
      </c>
      <c r="G34">
        <v>93.1</v>
      </c>
      <c r="H34">
        <v>91.1</v>
      </c>
      <c r="I34">
        <v>90.4</v>
      </c>
      <c r="J34">
        <v>90.6</v>
      </c>
      <c r="K34">
        <v>91.7</v>
      </c>
      <c r="L34">
        <v>92.1</v>
      </c>
      <c r="M34">
        <v>91.5</v>
      </c>
      <c r="N34">
        <v>91.7</v>
      </c>
      <c r="O34">
        <v>90.7</v>
      </c>
      <c r="P34">
        <v>90.8</v>
      </c>
      <c r="Q34">
        <v>91.9</v>
      </c>
      <c r="R34">
        <v>90.4</v>
      </c>
      <c r="S34">
        <v>91.5</v>
      </c>
      <c r="T34">
        <v>91.2</v>
      </c>
      <c r="U34">
        <v>93</v>
      </c>
      <c r="V34">
        <v>91.6</v>
      </c>
      <c r="W34">
        <v>90.4</v>
      </c>
      <c r="X34">
        <v>92.1</v>
      </c>
      <c r="Y34">
        <v>91.8</v>
      </c>
      <c r="Z34">
        <v>88.9</v>
      </c>
      <c r="AA34">
        <v>92.7</v>
      </c>
      <c r="AB34">
        <v>92.7</v>
      </c>
      <c r="AC34">
        <v>97.1</v>
      </c>
      <c r="AD34">
        <v>97</v>
      </c>
      <c r="AE34">
        <v>96.9</v>
      </c>
      <c r="AF34">
        <v>97.1</v>
      </c>
      <c r="AG34">
        <v>96.6</v>
      </c>
      <c r="AI34">
        <v>95.1</v>
      </c>
      <c r="AJ34">
        <v>96</v>
      </c>
      <c r="AK34">
        <v>95.4</v>
      </c>
      <c r="AL34">
        <v>93.2</v>
      </c>
      <c r="AM34">
        <v>93.1</v>
      </c>
      <c r="AN34">
        <v>92.9</v>
      </c>
      <c r="AO34">
        <v>94.1</v>
      </c>
      <c r="AP34">
        <v>93</v>
      </c>
      <c r="AQ34">
        <v>91.6</v>
      </c>
      <c r="AR34">
        <v>92.3</v>
      </c>
      <c r="AS34">
        <v>91.4</v>
      </c>
      <c r="AT34">
        <v>89.6</v>
      </c>
      <c r="AU34">
        <v>91</v>
      </c>
      <c r="AV34">
        <v>88.7</v>
      </c>
    </row>
    <row r="35" spans="1:48" x14ac:dyDescent="0.2">
      <c r="A35" t="s">
        <v>376</v>
      </c>
      <c r="B35">
        <v>81.599999999999994</v>
      </c>
      <c r="C35">
        <v>82.2</v>
      </c>
      <c r="D35">
        <v>82.2</v>
      </c>
      <c r="E35">
        <v>82.3</v>
      </c>
      <c r="F35">
        <v>68.400000000000006</v>
      </c>
      <c r="G35">
        <v>94.3</v>
      </c>
      <c r="H35">
        <v>93.5</v>
      </c>
      <c r="I35">
        <v>93.1</v>
      </c>
      <c r="J35">
        <v>93.1</v>
      </c>
      <c r="K35">
        <v>94.5</v>
      </c>
      <c r="L35">
        <v>94.5</v>
      </c>
      <c r="M35">
        <v>93.9</v>
      </c>
      <c r="N35">
        <v>93.4</v>
      </c>
      <c r="O35">
        <v>93.5</v>
      </c>
      <c r="P35">
        <v>93.2</v>
      </c>
      <c r="Q35">
        <v>93.6</v>
      </c>
      <c r="R35">
        <v>92.3</v>
      </c>
      <c r="S35">
        <v>94.6</v>
      </c>
      <c r="T35">
        <v>93.2</v>
      </c>
      <c r="U35">
        <v>94.3</v>
      </c>
      <c r="V35">
        <v>93.4</v>
      </c>
      <c r="W35">
        <v>92.4</v>
      </c>
      <c r="X35">
        <v>94.6</v>
      </c>
      <c r="Y35">
        <v>93.7</v>
      </c>
      <c r="Z35">
        <v>90.8</v>
      </c>
      <c r="AA35">
        <v>92.9</v>
      </c>
      <c r="AB35">
        <v>93.4</v>
      </c>
      <c r="AC35">
        <v>96.4</v>
      </c>
      <c r="AD35">
        <v>96.5</v>
      </c>
      <c r="AE35">
        <v>96.4</v>
      </c>
      <c r="AF35">
        <v>96.4</v>
      </c>
      <c r="AG35">
        <v>96.4</v>
      </c>
      <c r="AH35">
        <v>95.1</v>
      </c>
      <c r="AJ35">
        <v>94.4</v>
      </c>
      <c r="AK35">
        <v>94.1</v>
      </c>
      <c r="AL35">
        <v>94.3</v>
      </c>
      <c r="AM35">
        <v>94.2</v>
      </c>
      <c r="AN35">
        <v>94.1</v>
      </c>
      <c r="AO35">
        <v>93.5</v>
      </c>
      <c r="AP35">
        <v>92.1</v>
      </c>
      <c r="AQ35">
        <v>93.8</v>
      </c>
      <c r="AR35">
        <v>94.3</v>
      </c>
      <c r="AS35">
        <v>93.3</v>
      </c>
      <c r="AT35">
        <v>91.6</v>
      </c>
      <c r="AU35">
        <v>92.1</v>
      </c>
      <c r="AV35">
        <v>89.7</v>
      </c>
    </row>
    <row r="36" spans="1:48" x14ac:dyDescent="0.2">
      <c r="A36" t="s">
        <v>371</v>
      </c>
      <c r="B36">
        <v>80.400000000000006</v>
      </c>
      <c r="C36">
        <v>80.900000000000006</v>
      </c>
      <c r="D36">
        <v>80.8</v>
      </c>
      <c r="E36">
        <v>80.900000000000006</v>
      </c>
      <c r="F36">
        <v>66.900000000000006</v>
      </c>
      <c r="G36">
        <v>93.3</v>
      </c>
      <c r="H36">
        <v>90.2</v>
      </c>
      <c r="I36">
        <v>89.9</v>
      </c>
      <c r="J36">
        <v>90.1</v>
      </c>
      <c r="K36">
        <v>91.1</v>
      </c>
      <c r="L36">
        <v>91.5</v>
      </c>
      <c r="M36">
        <v>91.1</v>
      </c>
      <c r="N36">
        <v>91.2</v>
      </c>
      <c r="O36">
        <v>90.2</v>
      </c>
      <c r="P36">
        <v>90.7</v>
      </c>
      <c r="Q36">
        <v>91.6</v>
      </c>
      <c r="R36">
        <v>89.9</v>
      </c>
      <c r="S36">
        <v>91.6</v>
      </c>
      <c r="T36">
        <v>91</v>
      </c>
      <c r="U36">
        <v>92.4</v>
      </c>
      <c r="V36">
        <v>91.2</v>
      </c>
      <c r="W36">
        <v>90.2</v>
      </c>
      <c r="X36">
        <v>92</v>
      </c>
      <c r="Y36">
        <v>91.7</v>
      </c>
      <c r="Z36">
        <v>88.6</v>
      </c>
      <c r="AA36">
        <v>91.6</v>
      </c>
      <c r="AB36">
        <v>91.9</v>
      </c>
      <c r="AC36">
        <v>96.4</v>
      </c>
      <c r="AD36">
        <v>96.2</v>
      </c>
      <c r="AE36">
        <v>96.1</v>
      </c>
      <c r="AF36">
        <v>96.3</v>
      </c>
      <c r="AG36">
        <v>95.8</v>
      </c>
      <c r="AH36">
        <v>96</v>
      </c>
      <c r="AI36">
        <v>94.4</v>
      </c>
      <c r="AK36">
        <v>94.7</v>
      </c>
      <c r="AL36">
        <v>93.4</v>
      </c>
      <c r="AM36">
        <v>93.2</v>
      </c>
      <c r="AN36">
        <v>93</v>
      </c>
      <c r="AO36">
        <v>94.5</v>
      </c>
      <c r="AP36">
        <v>92.6</v>
      </c>
      <c r="AQ36">
        <v>91.5</v>
      </c>
      <c r="AR36">
        <v>91.8</v>
      </c>
      <c r="AS36">
        <v>91.9</v>
      </c>
      <c r="AT36">
        <v>89.3</v>
      </c>
      <c r="AU36">
        <v>90.7</v>
      </c>
      <c r="AV36">
        <v>88.5</v>
      </c>
    </row>
    <row r="37" spans="1:48" x14ac:dyDescent="0.2">
      <c r="A37" t="s">
        <v>377</v>
      </c>
      <c r="B37">
        <v>80.7</v>
      </c>
      <c r="C37">
        <v>81.099999999999994</v>
      </c>
      <c r="D37">
        <v>81.099999999999994</v>
      </c>
      <c r="E37">
        <v>81.2</v>
      </c>
      <c r="F37">
        <v>67.7</v>
      </c>
      <c r="G37">
        <v>91.9</v>
      </c>
      <c r="H37">
        <v>90.6</v>
      </c>
      <c r="I37">
        <v>90.6</v>
      </c>
      <c r="J37">
        <v>90.8</v>
      </c>
      <c r="K37">
        <v>92</v>
      </c>
      <c r="L37">
        <v>91.9</v>
      </c>
      <c r="M37">
        <v>91.6</v>
      </c>
      <c r="N37">
        <v>91.3</v>
      </c>
      <c r="O37">
        <v>91.6</v>
      </c>
      <c r="P37">
        <v>91.1</v>
      </c>
      <c r="Q37">
        <v>92.2</v>
      </c>
      <c r="R37">
        <v>91.1</v>
      </c>
      <c r="S37">
        <v>92</v>
      </c>
      <c r="T37">
        <v>91.3</v>
      </c>
      <c r="U37">
        <v>93.3</v>
      </c>
      <c r="V37">
        <v>91.8</v>
      </c>
      <c r="W37">
        <v>90.9</v>
      </c>
      <c r="X37">
        <v>91.9</v>
      </c>
      <c r="Y37">
        <v>91.8</v>
      </c>
      <c r="Z37">
        <v>89.9</v>
      </c>
      <c r="AA37">
        <v>92.9</v>
      </c>
      <c r="AB37">
        <v>92.4</v>
      </c>
      <c r="AC37">
        <v>96.2</v>
      </c>
      <c r="AD37">
        <v>95.9</v>
      </c>
      <c r="AE37">
        <v>95.8</v>
      </c>
      <c r="AF37">
        <v>96.1</v>
      </c>
      <c r="AG37">
        <v>95.5</v>
      </c>
      <c r="AH37">
        <v>95.4</v>
      </c>
      <c r="AI37">
        <v>94.1</v>
      </c>
      <c r="AJ37">
        <v>94.7</v>
      </c>
      <c r="AL37">
        <v>92.2</v>
      </c>
      <c r="AM37">
        <v>92.1</v>
      </c>
      <c r="AN37">
        <v>92.1</v>
      </c>
      <c r="AO37">
        <v>92.7</v>
      </c>
      <c r="AP37">
        <v>91.4</v>
      </c>
      <c r="AQ37">
        <v>90.8</v>
      </c>
      <c r="AR37">
        <v>91.7</v>
      </c>
      <c r="AS37">
        <v>90.7</v>
      </c>
      <c r="AT37">
        <v>89.9</v>
      </c>
      <c r="AU37">
        <v>90.8</v>
      </c>
      <c r="AV37">
        <v>89.3</v>
      </c>
    </row>
    <row r="38" spans="1:48" x14ac:dyDescent="0.2">
      <c r="A38" t="s">
        <v>386</v>
      </c>
      <c r="B38">
        <v>83.3</v>
      </c>
      <c r="C38">
        <v>83.5</v>
      </c>
      <c r="D38">
        <v>83.6</v>
      </c>
      <c r="E38">
        <v>83.8</v>
      </c>
      <c r="F38">
        <v>83.8</v>
      </c>
      <c r="G38">
        <v>92.8</v>
      </c>
      <c r="H38">
        <v>92.7</v>
      </c>
      <c r="I38">
        <v>92.2</v>
      </c>
      <c r="J38">
        <v>92.6</v>
      </c>
      <c r="K38">
        <v>93.5</v>
      </c>
      <c r="L38">
        <v>93.6</v>
      </c>
      <c r="M38">
        <v>93.2</v>
      </c>
      <c r="N38">
        <v>92.7</v>
      </c>
      <c r="O38">
        <v>92.1</v>
      </c>
      <c r="P38">
        <v>93.2</v>
      </c>
      <c r="Q38">
        <v>93.9</v>
      </c>
      <c r="R38">
        <v>91.8</v>
      </c>
      <c r="S38">
        <v>94</v>
      </c>
      <c r="T38">
        <v>92.6</v>
      </c>
      <c r="U38">
        <v>94.4</v>
      </c>
      <c r="V38">
        <v>93.7</v>
      </c>
      <c r="W38">
        <v>92.4</v>
      </c>
      <c r="X38">
        <v>94.3</v>
      </c>
      <c r="Y38">
        <v>94</v>
      </c>
      <c r="Z38">
        <v>90.2</v>
      </c>
      <c r="AA38">
        <v>93.9</v>
      </c>
      <c r="AB38">
        <v>94.3</v>
      </c>
      <c r="AC38">
        <v>95.4</v>
      </c>
      <c r="AD38">
        <v>95.2</v>
      </c>
      <c r="AE38">
        <v>95.1</v>
      </c>
      <c r="AF38">
        <v>95.4</v>
      </c>
      <c r="AG38">
        <v>94.8</v>
      </c>
      <c r="AH38">
        <v>93.2</v>
      </c>
      <c r="AI38">
        <v>94.3</v>
      </c>
      <c r="AJ38">
        <v>93.4</v>
      </c>
      <c r="AK38">
        <v>92.2</v>
      </c>
      <c r="AM38">
        <v>99.6</v>
      </c>
      <c r="AN38">
        <v>98.2</v>
      </c>
      <c r="AO38">
        <v>97.4</v>
      </c>
      <c r="AP38">
        <v>95</v>
      </c>
      <c r="AQ38">
        <v>93.9</v>
      </c>
      <c r="AR38">
        <v>94.3</v>
      </c>
      <c r="AS38">
        <v>93.6</v>
      </c>
      <c r="AT38">
        <v>92.1</v>
      </c>
      <c r="AU38">
        <v>92.4</v>
      </c>
      <c r="AV38">
        <v>89.4</v>
      </c>
    </row>
    <row r="39" spans="1:48" x14ac:dyDescent="0.2">
      <c r="A39" t="s">
        <v>396</v>
      </c>
      <c r="B39">
        <v>83.4</v>
      </c>
      <c r="C39">
        <v>83.6</v>
      </c>
      <c r="D39">
        <v>83.7</v>
      </c>
      <c r="E39">
        <v>83.8</v>
      </c>
      <c r="F39">
        <v>83.8</v>
      </c>
      <c r="G39">
        <v>92.7</v>
      </c>
      <c r="H39">
        <v>92.4</v>
      </c>
      <c r="I39">
        <v>92</v>
      </c>
      <c r="J39">
        <v>92.1</v>
      </c>
      <c r="K39">
        <v>93</v>
      </c>
      <c r="L39">
        <v>93.2</v>
      </c>
      <c r="M39">
        <v>92.9</v>
      </c>
      <c r="N39">
        <v>92.3</v>
      </c>
      <c r="O39">
        <v>91.8</v>
      </c>
      <c r="P39">
        <v>93</v>
      </c>
      <c r="Q39">
        <v>93.7</v>
      </c>
      <c r="R39">
        <v>91.5</v>
      </c>
      <c r="S39">
        <v>93.8</v>
      </c>
      <c r="T39">
        <v>92.4</v>
      </c>
      <c r="U39">
        <v>94.2</v>
      </c>
      <c r="V39">
        <v>93.5</v>
      </c>
      <c r="W39">
        <v>92.2</v>
      </c>
      <c r="X39">
        <v>94.2</v>
      </c>
      <c r="Y39">
        <v>93.8</v>
      </c>
      <c r="Z39">
        <v>90</v>
      </c>
      <c r="AA39">
        <v>93.7</v>
      </c>
      <c r="AB39">
        <v>94.1</v>
      </c>
      <c r="AC39">
        <v>95.5</v>
      </c>
      <c r="AD39">
        <v>95.1</v>
      </c>
      <c r="AE39">
        <v>95</v>
      </c>
      <c r="AF39">
        <v>95.3</v>
      </c>
      <c r="AG39">
        <v>94.6</v>
      </c>
      <c r="AH39">
        <v>93.1</v>
      </c>
      <c r="AI39">
        <v>94.2</v>
      </c>
      <c r="AJ39">
        <v>93.2</v>
      </c>
      <c r="AK39">
        <v>92.1</v>
      </c>
      <c r="AL39">
        <v>99.6</v>
      </c>
      <c r="AN39">
        <v>98.5</v>
      </c>
      <c r="AO39">
        <v>97.7</v>
      </c>
      <c r="AP39">
        <v>95.3</v>
      </c>
      <c r="AQ39">
        <v>93.8</v>
      </c>
      <c r="AR39">
        <v>94.3</v>
      </c>
      <c r="AS39">
        <v>93.6</v>
      </c>
      <c r="AT39">
        <v>92.1</v>
      </c>
      <c r="AU39">
        <v>92.2</v>
      </c>
      <c r="AV39">
        <v>89.4</v>
      </c>
    </row>
    <row r="40" spans="1:48" x14ac:dyDescent="0.2">
      <c r="A40" t="s">
        <v>112</v>
      </c>
      <c r="B40">
        <v>83</v>
      </c>
      <c r="C40">
        <v>83.4</v>
      </c>
      <c r="D40">
        <v>83.5</v>
      </c>
      <c r="E40">
        <v>83.6</v>
      </c>
      <c r="F40">
        <v>83.6</v>
      </c>
      <c r="G40">
        <v>92.5</v>
      </c>
      <c r="H40">
        <v>92.4</v>
      </c>
      <c r="I40">
        <v>91.9</v>
      </c>
      <c r="J40">
        <v>91.9</v>
      </c>
      <c r="K40">
        <v>92.9</v>
      </c>
      <c r="L40">
        <v>93.2</v>
      </c>
      <c r="M40">
        <v>92.9</v>
      </c>
      <c r="N40">
        <v>92.2</v>
      </c>
      <c r="O40">
        <v>91.8</v>
      </c>
      <c r="P40">
        <v>92.5</v>
      </c>
      <c r="Q40">
        <v>93.5</v>
      </c>
      <c r="R40">
        <v>91.6</v>
      </c>
      <c r="S40">
        <v>93.8</v>
      </c>
      <c r="T40">
        <v>92</v>
      </c>
      <c r="U40">
        <v>94</v>
      </c>
      <c r="V40">
        <v>93.4</v>
      </c>
      <c r="W40">
        <v>92.1</v>
      </c>
      <c r="X40">
        <v>94</v>
      </c>
      <c r="Y40">
        <v>93.5</v>
      </c>
      <c r="Z40">
        <v>89.8</v>
      </c>
      <c r="AA40">
        <v>93.6</v>
      </c>
      <c r="AB40">
        <v>94.1</v>
      </c>
      <c r="AC40">
        <v>95.4</v>
      </c>
      <c r="AD40">
        <v>95.3</v>
      </c>
      <c r="AE40">
        <v>95.2</v>
      </c>
      <c r="AF40">
        <v>95.1</v>
      </c>
      <c r="AG40">
        <v>94.8</v>
      </c>
      <c r="AH40">
        <v>92.9</v>
      </c>
      <c r="AI40">
        <v>94.1</v>
      </c>
      <c r="AJ40">
        <v>93</v>
      </c>
      <c r="AK40">
        <v>92.1</v>
      </c>
      <c r="AL40">
        <v>98.2</v>
      </c>
      <c r="AM40">
        <v>98.5</v>
      </c>
      <c r="AO40">
        <v>97.6</v>
      </c>
      <c r="AP40">
        <v>95.4</v>
      </c>
      <c r="AQ40">
        <v>93.5</v>
      </c>
      <c r="AR40">
        <v>94</v>
      </c>
      <c r="AS40">
        <v>93.2</v>
      </c>
      <c r="AT40">
        <v>92.4</v>
      </c>
      <c r="AU40">
        <v>92.3</v>
      </c>
      <c r="AV40">
        <v>89.6</v>
      </c>
    </row>
    <row r="41" spans="1:48" x14ac:dyDescent="0.2">
      <c r="A41" t="s">
        <v>363</v>
      </c>
      <c r="B41">
        <v>83.1</v>
      </c>
      <c r="C41">
        <v>83.6</v>
      </c>
      <c r="D41">
        <v>83.6</v>
      </c>
      <c r="E41">
        <v>83.8</v>
      </c>
      <c r="F41">
        <v>83.8</v>
      </c>
      <c r="G41">
        <v>92.6</v>
      </c>
      <c r="H41">
        <v>91.7</v>
      </c>
      <c r="I41">
        <v>91.3</v>
      </c>
      <c r="J41">
        <v>91.1</v>
      </c>
      <c r="K41">
        <v>92.1</v>
      </c>
      <c r="L41">
        <v>92.3</v>
      </c>
      <c r="M41">
        <v>92.2</v>
      </c>
      <c r="N41">
        <v>92.3</v>
      </c>
      <c r="O41">
        <v>91.1</v>
      </c>
      <c r="P41">
        <v>92.1</v>
      </c>
      <c r="Q41">
        <v>92.9</v>
      </c>
      <c r="R41">
        <v>91</v>
      </c>
      <c r="S41">
        <v>92.8</v>
      </c>
      <c r="T41">
        <v>91.5</v>
      </c>
      <c r="U41">
        <v>93.6</v>
      </c>
      <c r="V41">
        <v>92.6</v>
      </c>
      <c r="W41">
        <v>91.3</v>
      </c>
      <c r="X41">
        <v>93.2</v>
      </c>
      <c r="Y41">
        <v>92.9</v>
      </c>
      <c r="Z41">
        <v>89.3</v>
      </c>
      <c r="AA41">
        <v>92.7</v>
      </c>
      <c r="AB41">
        <v>93.7</v>
      </c>
      <c r="AC41">
        <v>94.9</v>
      </c>
      <c r="AD41">
        <v>94.5</v>
      </c>
      <c r="AE41">
        <v>94.4</v>
      </c>
      <c r="AF41">
        <v>94.5</v>
      </c>
      <c r="AG41">
        <v>94</v>
      </c>
      <c r="AH41">
        <v>94.1</v>
      </c>
      <c r="AI41">
        <v>93.5</v>
      </c>
      <c r="AJ41">
        <v>94.5</v>
      </c>
      <c r="AK41">
        <v>92.7</v>
      </c>
      <c r="AL41">
        <v>97.4</v>
      </c>
      <c r="AM41">
        <v>97.7</v>
      </c>
      <c r="AN41">
        <v>97.6</v>
      </c>
      <c r="AP41">
        <v>96.7</v>
      </c>
      <c r="AQ41">
        <v>93</v>
      </c>
      <c r="AR41">
        <v>93.5</v>
      </c>
      <c r="AS41">
        <v>92.8</v>
      </c>
      <c r="AT41">
        <v>91.4</v>
      </c>
      <c r="AU41">
        <v>91.7</v>
      </c>
      <c r="AV41">
        <v>89.1</v>
      </c>
    </row>
    <row r="42" spans="1:48" x14ac:dyDescent="0.2">
      <c r="A42" t="s">
        <v>375</v>
      </c>
      <c r="B42">
        <v>81.2</v>
      </c>
      <c r="C42">
        <v>81.7</v>
      </c>
      <c r="D42">
        <v>81.7</v>
      </c>
      <c r="E42">
        <v>81.900000000000006</v>
      </c>
      <c r="F42">
        <v>81.7</v>
      </c>
      <c r="G42">
        <v>90.8</v>
      </c>
      <c r="H42">
        <v>89.9</v>
      </c>
      <c r="I42">
        <v>89.1</v>
      </c>
      <c r="J42">
        <v>89.4</v>
      </c>
      <c r="K42">
        <v>90.1</v>
      </c>
      <c r="L42">
        <v>90.6</v>
      </c>
      <c r="M42">
        <v>90.4</v>
      </c>
      <c r="N42">
        <v>90.6</v>
      </c>
      <c r="O42">
        <v>89</v>
      </c>
      <c r="P42">
        <v>90</v>
      </c>
      <c r="Q42">
        <v>91</v>
      </c>
      <c r="R42">
        <v>89.8</v>
      </c>
      <c r="S42">
        <v>90.9</v>
      </c>
      <c r="T42">
        <v>90.3</v>
      </c>
      <c r="U42">
        <v>91.7</v>
      </c>
      <c r="V42">
        <v>90.9</v>
      </c>
      <c r="W42">
        <v>90.1</v>
      </c>
      <c r="X42">
        <v>91.3</v>
      </c>
      <c r="Y42">
        <v>91.3</v>
      </c>
      <c r="Z42">
        <v>87.4</v>
      </c>
      <c r="AA42">
        <v>92</v>
      </c>
      <c r="AB42">
        <v>92</v>
      </c>
      <c r="AC42">
        <v>92.8</v>
      </c>
      <c r="AD42">
        <v>92.9</v>
      </c>
      <c r="AE42">
        <v>92.9</v>
      </c>
      <c r="AF42">
        <v>92.9</v>
      </c>
      <c r="AG42">
        <v>92.5</v>
      </c>
      <c r="AH42">
        <v>93</v>
      </c>
      <c r="AI42">
        <v>92.1</v>
      </c>
      <c r="AJ42">
        <v>92.6</v>
      </c>
      <c r="AK42">
        <v>91.4</v>
      </c>
      <c r="AL42">
        <v>95</v>
      </c>
      <c r="AM42">
        <v>95.3</v>
      </c>
      <c r="AN42">
        <v>95.4</v>
      </c>
      <c r="AO42">
        <v>96.7</v>
      </c>
      <c r="AQ42">
        <v>91.6</v>
      </c>
      <c r="AR42">
        <v>91.8</v>
      </c>
      <c r="AS42">
        <v>91.2</v>
      </c>
      <c r="AT42">
        <v>89.8</v>
      </c>
      <c r="AU42">
        <v>90.2</v>
      </c>
      <c r="AV42">
        <v>88.4</v>
      </c>
    </row>
    <row r="43" spans="1:48" x14ac:dyDescent="0.2">
      <c r="A43" t="s">
        <v>389</v>
      </c>
      <c r="B43">
        <v>80.599999999999994</v>
      </c>
      <c r="C43">
        <v>81.3</v>
      </c>
      <c r="D43">
        <v>81.3</v>
      </c>
      <c r="E43">
        <v>81.2</v>
      </c>
      <c r="F43">
        <v>67.400000000000006</v>
      </c>
      <c r="G43">
        <v>92.5</v>
      </c>
      <c r="H43">
        <v>92.4</v>
      </c>
      <c r="I43">
        <v>92</v>
      </c>
      <c r="J43">
        <v>92.1</v>
      </c>
      <c r="K43">
        <v>93</v>
      </c>
      <c r="L43">
        <v>93.2</v>
      </c>
      <c r="M43">
        <v>92.4</v>
      </c>
      <c r="N43">
        <v>92.4</v>
      </c>
      <c r="O43">
        <v>92</v>
      </c>
      <c r="P43">
        <v>92.7</v>
      </c>
      <c r="Q43">
        <v>93.3</v>
      </c>
      <c r="R43">
        <v>91.6</v>
      </c>
      <c r="S43">
        <v>93.5</v>
      </c>
      <c r="T43">
        <v>92.5</v>
      </c>
      <c r="U43">
        <v>93.6</v>
      </c>
      <c r="V43">
        <v>93.2</v>
      </c>
      <c r="W43">
        <v>91.6</v>
      </c>
      <c r="X43">
        <v>94.2</v>
      </c>
      <c r="Y43">
        <v>93.7</v>
      </c>
      <c r="Z43">
        <v>90.4</v>
      </c>
      <c r="AA43">
        <v>91.6</v>
      </c>
      <c r="AB43">
        <v>91.8</v>
      </c>
      <c r="AC43">
        <v>93.3</v>
      </c>
      <c r="AD43">
        <v>93.6</v>
      </c>
      <c r="AE43">
        <v>93.5</v>
      </c>
      <c r="AF43">
        <v>93.5</v>
      </c>
      <c r="AG43">
        <v>93.2</v>
      </c>
      <c r="AH43">
        <v>91.6</v>
      </c>
      <c r="AI43">
        <v>93.8</v>
      </c>
      <c r="AJ43">
        <v>91.5</v>
      </c>
      <c r="AK43">
        <v>90.8</v>
      </c>
      <c r="AL43">
        <v>93.9</v>
      </c>
      <c r="AM43">
        <v>93.8</v>
      </c>
      <c r="AN43">
        <v>93.5</v>
      </c>
      <c r="AO43">
        <v>93</v>
      </c>
      <c r="AP43">
        <v>91.6</v>
      </c>
      <c r="AR43">
        <v>97.8</v>
      </c>
      <c r="AS43">
        <v>95.1</v>
      </c>
      <c r="AT43">
        <v>91.9</v>
      </c>
      <c r="AU43">
        <v>91.7</v>
      </c>
      <c r="AV43">
        <v>89.2</v>
      </c>
    </row>
    <row r="44" spans="1:48" x14ac:dyDescent="0.2">
      <c r="A44" t="s">
        <v>113</v>
      </c>
      <c r="B44">
        <v>82.3</v>
      </c>
      <c r="C44">
        <v>82.9</v>
      </c>
      <c r="D44">
        <v>83.1</v>
      </c>
      <c r="E44">
        <v>83</v>
      </c>
      <c r="F44">
        <v>68.8</v>
      </c>
      <c r="G44">
        <v>93.1</v>
      </c>
      <c r="H44">
        <v>93.7</v>
      </c>
      <c r="I44">
        <v>93.2</v>
      </c>
      <c r="J44">
        <v>93.6</v>
      </c>
      <c r="K44">
        <v>94.3</v>
      </c>
      <c r="L44">
        <v>94.4</v>
      </c>
      <c r="M44">
        <v>93.6</v>
      </c>
      <c r="N44">
        <v>93.4</v>
      </c>
      <c r="O44">
        <v>93.5</v>
      </c>
      <c r="P44">
        <v>93.8</v>
      </c>
      <c r="Q44">
        <v>94.3</v>
      </c>
      <c r="R44">
        <v>92.7</v>
      </c>
      <c r="S44">
        <v>94.4</v>
      </c>
      <c r="T44">
        <v>92.8</v>
      </c>
      <c r="U44">
        <v>95.3</v>
      </c>
      <c r="V44">
        <v>94.8</v>
      </c>
      <c r="W44">
        <v>92.4</v>
      </c>
      <c r="X44">
        <v>95.5</v>
      </c>
      <c r="Y44">
        <v>95</v>
      </c>
      <c r="Z44">
        <v>91.3</v>
      </c>
      <c r="AA44">
        <v>92.9</v>
      </c>
      <c r="AB44">
        <v>93</v>
      </c>
      <c r="AC44">
        <v>94.2</v>
      </c>
      <c r="AD44">
        <v>94.2</v>
      </c>
      <c r="AE44">
        <v>94.1</v>
      </c>
      <c r="AF44">
        <v>94.1</v>
      </c>
      <c r="AG44">
        <v>94</v>
      </c>
      <c r="AH44">
        <v>92.3</v>
      </c>
      <c r="AI44">
        <v>94.3</v>
      </c>
      <c r="AJ44">
        <v>91.8</v>
      </c>
      <c r="AK44">
        <v>91.7</v>
      </c>
      <c r="AL44">
        <v>94.3</v>
      </c>
      <c r="AM44">
        <v>94.3</v>
      </c>
      <c r="AN44">
        <v>94</v>
      </c>
      <c r="AO44">
        <v>93.5</v>
      </c>
      <c r="AP44">
        <v>91.8</v>
      </c>
      <c r="AQ44">
        <v>97.8</v>
      </c>
      <c r="AS44">
        <v>95.8</v>
      </c>
      <c r="AT44">
        <v>93.1</v>
      </c>
      <c r="AU44">
        <v>92.2</v>
      </c>
      <c r="AV44">
        <v>89.6</v>
      </c>
    </row>
    <row r="45" spans="1:48" x14ac:dyDescent="0.2">
      <c r="A45" t="s">
        <v>368</v>
      </c>
      <c r="B45">
        <v>81</v>
      </c>
      <c r="C45">
        <v>81.599999999999994</v>
      </c>
      <c r="D45">
        <v>81.599999999999994</v>
      </c>
      <c r="E45">
        <v>81.5</v>
      </c>
      <c r="F45">
        <v>67.5</v>
      </c>
      <c r="G45">
        <v>92.7</v>
      </c>
      <c r="H45">
        <v>91.4</v>
      </c>
      <c r="I45">
        <v>91.4</v>
      </c>
      <c r="J45">
        <v>91.8</v>
      </c>
      <c r="K45">
        <v>92.5</v>
      </c>
      <c r="L45">
        <v>92.8</v>
      </c>
      <c r="M45">
        <v>91.9</v>
      </c>
      <c r="N45">
        <v>91.5</v>
      </c>
      <c r="O45">
        <v>91.3</v>
      </c>
      <c r="P45">
        <v>91.8</v>
      </c>
      <c r="Q45">
        <v>92.3</v>
      </c>
      <c r="R45">
        <v>90.7</v>
      </c>
      <c r="S45">
        <v>92.6</v>
      </c>
      <c r="T45">
        <v>90.9</v>
      </c>
      <c r="U45">
        <v>93.8</v>
      </c>
      <c r="V45">
        <v>92.4</v>
      </c>
      <c r="W45">
        <v>90.2</v>
      </c>
      <c r="X45">
        <v>93</v>
      </c>
      <c r="Y45">
        <v>92.7</v>
      </c>
      <c r="Z45">
        <v>89.1</v>
      </c>
      <c r="AA45">
        <v>91.1</v>
      </c>
      <c r="AB45">
        <v>92.1</v>
      </c>
      <c r="AC45">
        <v>93.3</v>
      </c>
      <c r="AD45">
        <v>93.4</v>
      </c>
      <c r="AE45">
        <v>93.3</v>
      </c>
      <c r="AF45">
        <v>93.4</v>
      </c>
      <c r="AG45">
        <v>93.1</v>
      </c>
      <c r="AH45">
        <v>91.4</v>
      </c>
      <c r="AI45">
        <v>93.3</v>
      </c>
      <c r="AJ45">
        <v>91.9</v>
      </c>
      <c r="AK45">
        <v>90.7</v>
      </c>
      <c r="AL45">
        <v>93.6</v>
      </c>
      <c r="AM45">
        <v>93.6</v>
      </c>
      <c r="AN45">
        <v>93.2</v>
      </c>
      <c r="AO45">
        <v>92.8</v>
      </c>
      <c r="AP45">
        <v>91.2</v>
      </c>
      <c r="AQ45">
        <v>95.1</v>
      </c>
      <c r="AR45">
        <v>95.8</v>
      </c>
      <c r="AT45">
        <v>90.6</v>
      </c>
      <c r="AU45">
        <v>91.5</v>
      </c>
      <c r="AV45">
        <v>88.6</v>
      </c>
    </row>
    <row r="46" spans="1:48" x14ac:dyDescent="0.2">
      <c r="A46" t="s">
        <v>114</v>
      </c>
      <c r="B46">
        <v>80.2</v>
      </c>
      <c r="C46">
        <v>81.400000000000006</v>
      </c>
      <c r="D46">
        <v>81.400000000000006</v>
      </c>
      <c r="E46">
        <v>81.5</v>
      </c>
      <c r="F46">
        <v>67.900000000000006</v>
      </c>
      <c r="G46">
        <v>90.8</v>
      </c>
      <c r="H46">
        <v>91.9</v>
      </c>
      <c r="I46">
        <v>91.5</v>
      </c>
      <c r="J46">
        <v>91.7</v>
      </c>
      <c r="K46">
        <v>92.4</v>
      </c>
      <c r="L46">
        <v>92.6</v>
      </c>
      <c r="M46">
        <v>92.1</v>
      </c>
      <c r="N46">
        <v>91.9</v>
      </c>
      <c r="O46">
        <v>91.8</v>
      </c>
      <c r="P46">
        <v>92.8</v>
      </c>
      <c r="Q46">
        <v>93.1</v>
      </c>
      <c r="R46">
        <v>91.8</v>
      </c>
      <c r="S46">
        <v>92.9</v>
      </c>
      <c r="T46">
        <v>92</v>
      </c>
      <c r="U46">
        <v>93.8</v>
      </c>
      <c r="V46">
        <v>95.4</v>
      </c>
      <c r="W46">
        <v>91.7</v>
      </c>
      <c r="X46">
        <v>93.3</v>
      </c>
      <c r="Y46">
        <v>93</v>
      </c>
      <c r="Z46">
        <v>90.9</v>
      </c>
      <c r="AA46">
        <v>91.8</v>
      </c>
      <c r="AB46">
        <v>92.1</v>
      </c>
      <c r="AC46">
        <v>91.5</v>
      </c>
      <c r="AD46">
        <v>91.5</v>
      </c>
      <c r="AE46">
        <v>91.4</v>
      </c>
      <c r="AF46">
        <v>91.3</v>
      </c>
      <c r="AG46">
        <v>91.4</v>
      </c>
      <c r="AH46">
        <v>89.6</v>
      </c>
      <c r="AI46">
        <v>91.6</v>
      </c>
      <c r="AJ46">
        <v>89.3</v>
      </c>
      <c r="AK46">
        <v>89.9</v>
      </c>
      <c r="AL46">
        <v>92.1</v>
      </c>
      <c r="AM46">
        <v>92.1</v>
      </c>
      <c r="AN46">
        <v>92.4</v>
      </c>
      <c r="AO46">
        <v>91.4</v>
      </c>
      <c r="AP46">
        <v>89.8</v>
      </c>
      <c r="AQ46">
        <v>91.9</v>
      </c>
      <c r="AR46">
        <v>93.1</v>
      </c>
      <c r="AS46">
        <v>90.6</v>
      </c>
      <c r="AU46">
        <v>90.5</v>
      </c>
      <c r="AV46">
        <v>87.4</v>
      </c>
    </row>
    <row r="47" spans="1:48" x14ac:dyDescent="0.2">
      <c r="A47" t="s">
        <v>81</v>
      </c>
      <c r="B47">
        <v>78.900000000000006</v>
      </c>
      <c r="C47">
        <v>79.8</v>
      </c>
      <c r="D47">
        <v>79.7</v>
      </c>
      <c r="E47">
        <v>79.7</v>
      </c>
      <c r="F47">
        <v>66.599999999999994</v>
      </c>
      <c r="G47">
        <v>91.3</v>
      </c>
      <c r="H47">
        <v>90.9</v>
      </c>
      <c r="I47">
        <v>90.4</v>
      </c>
      <c r="J47">
        <v>90.6</v>
      </c>
      <c r="K47">
        <v>91.4</v>
      </c>
      <c r="L47">
        <v>91.3</v>
      </c>
      <c r="M47">
        <v>90.9</v>
      </c>
      <c r="N47">
        <v>90.4</v>
      </c>
      <c r="O47">
        <v>90.3</v>
      </c>
      <c r="P47">
        <v>90.9</v>
      </c>
      <c r="Q47">
        <v>92</v>
      </c>
      <c r="R47">
        <v>89.9</v>
      </c>
      <c r="S47">
        <v>91.3</v>
      </c>
      <c r="T47">
        <v>91.1</v>
      </c>
      <c r="U47">
        <v>92.9</v>
      </c>
      <c r="V47">
        <v>92.7</v>
      </c>
      <c r="W47">
        <v>90.8</v>
      </c>
      <c r="X47">
        <v>92.1</v>
      </c>
      <c r="Y47">
        <v>92.3</v>
      </c>
      <c r="Z47">
        <v>89.1</v>
      </c>
      <c r="AA47">
        <v>91.9</v>
      </c>
      <c r="AB47">
        <v>93</v>
      </c>
      <c r="AC47">
        <v>92.8</v>
      </c>
      <c r="AD47">
        <v>92.9</v>
      </c>
      <c r="AE47">
        <v>92.8</v>
      </c>
      <c r="AF47">
        <v>92.7</v>
      </c>
      <c r="AG47">
        <v>92.6</v>
      </c>
      <c r="AH47">
        <v>91</v>
      </c>
      <c r="AI47">
        <v>92.1</v>
      </c>
      <c r="AJ47">
        <v>90.7</v>
      </c>
      <c r="AK47">
        <v>90.8</v>
      </c>
      <c r="AL47">
        <v>92.4</v>
      </c>
      <c r="AM47">
        <v>92.2</v>
      </c>
      <c r="AN47">
        <v>92.3</v>
      </c>
      <c r="AO47">
        <v>91.7</v>
      </c>
      <c r="AP47">
        <v>90.2</v>
      </c>
      <c r="AQ47">
        <v>91.7</v>
      </c>
      <c r="AR47">
        <v>92.2</v>
      </c>
      <c r="AS47">
        <v>91.5</v>
      </c>
      <c r="AT47">
        <v>90.5</v>
      </c>
      <c r="AV47">
        <v>89.7</v>
      </c>
    </row>
    <row r="48" spans="1:48" x14ac:dyDescent="0.2">
      <c r="A48" t="s">
        <v>115</v>
      </c>
      <c r="B48">
        <v>77.7</v>
      </c>
      <c r="C48">
        <v>77.8</v>
      </c>
      <c r="D48">
        <v>77.900000000000006</v>
      </c>
      <c r="E48">
        <v>77.8</v>
      </c>
      <c r="F48">
        <v>64.599999999999994</v>
      </c>
      <c r="G48">
        <v>88.2</v>
      </c>
      <c r="H48">
        <v>88.1</v>
      </c>
      <c r="I48">
        <v>87.6</v>
      </c>
      <c r="J48">
        <v>87.7</v>
      </c>
      <c r="K48">
        <v>88.5</v>
      </c>
      <c r="L48">
        <v>88.4</v>
      </c>
      <c r="M48">
        <v>88.1</v>
      </c>
      <c r="N48">
        <v>87.2</v>
      </c>
      <c r="O48">
        <v>87.4</v>
      </c>
      <c r="P48">
        <v>87.6</v>
      </c>
      <c r="Q48">
        <v>89.2</v>
      </c>
      <c r="R48">
        <v>87.7</v>
      </c>
      <c r="S48">
        <v>88.1</v>
      </c>
      <c r="T48">
        <v>87.8</v>
      </c>
      <c r="U48">
        <v>89.9</v>
      </c>
      <c r="V48">
        <v>88.7</v>
      </c>
      <c r="W48">
        <v>87.6</v>
      </c>
      <c r="X48">
        <v>88.9</v>
      </c>
      <c r="Y48">
        <v>88.7</v>
      </c>
      <c r="Z48">
        <v>85.8</v>
      </c>
      <c r="AA48">
        <v>89.3</v>
      </c>
      <c r="AB48">
        <v>89.3</v>
      </c>
      <c r="AC48">
        <v>89.9</v>
      </c>
      <c r="AD48">
        <v>90</v>
      </c>
      <c r="AE48">
        <v>89.9</v>
      </c>
      <c r="AF48">
        <v>89.8</v>
      </c>
      <c r="AG48">
        <v>89.7</v>
      </c>
      <c r="AH48">
        <v>88.7</v>
      </c>
      <c r="AI48">
        <v>89.7</v>
      </c>
      <c r="AJ48">
        <v>88.5</v>
      </c>
      <c r="AK48">
        <v>89.3</v>
      </c>
      <c r="AL48">
        <v>89.4</v>
      </c>
      <c r="AM48">
        <v>89.4</v>
      </c>
      <c r="AN48">
        <v>89.6</v>
      </c>
      <c r="AO48">
        <v>89.1</v>
      </c>
      <c r="AP48">
        <v>88.4</v>
      </c>
      <c r="AQ48">
        <v>89.2</v>
      </c>
      <c r="AR48">
        <v>89.6</v>
      </c>
      <c r="AS48">
        <v>88.6</v>
      </c>
      <c r="AT48">
        <v>87.4</v>
      </c>
      <c r="AU48">
        <v>89.7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7DA6-8209-1246-A8F9-DC083FE70A31}">
  <dimension ref="A1:C75"/>
  <sheetViews>
    <sheetView workbookViewId="0">
      <selection activeCell="G12" sqref="G12"/>
    </sheetView>
  </sheetViews>
  <sheetFormatPr baseColWidth="10" defaultRowHeight="16" x14ac:dyDescent="0.2"/>
  <sheetData>
    <row r="1" spans="1:3" x14ac:dyDescent="0.2">
      <c r="A1" t="s">
        <v>806</v>
      </c>
    </row>
    <row r="2" spans="1:3" x14ac:dyDescent="0.2">
      <c r="A2" t="s">
        <v>802</v>
      </c>
      <c r="B2" t="s">
        <v>803</v>
      </c>
      <c r="C2" t="s">
        <v>804</v>
      </c>
    </row>
    <row r="3" spans="1:3" x14ac:dyDescent="0.2">
      <c r="A3" t="s">
        <v>217</v>
      </c>
      <c r="B3" t="s">
        <v>291</v>
      </c>
      <c r="C3" s="41">
        <v>2192.6974032727212</v>
      </c>
    </row>
    <row r="4" spans="1:3" x14ac:dyDescent="0.2">
      <c r="A4" t="s">
        <v>217</v>
      </c>
      <c r="B4" t="s">
        <v>292</v>
      </c>
      <c r="C4" s="41">
        <v>1103.6033898927819</v>
      </c>
    </row>
    <row r="5" spans="1:3" x14ac:dyDescent="0.2">
      <c r="A5" t="s">
        <v>217</v>
      </c>
      <c r="B5" t="s">
        <v>293</v>
      </c>
      <c r="C5" s="41">
        <v>2149.3027107798616</v>
      </c>
    </row>
    <row r="6" spans="1:3" x14ac:dyDescent="0.2">
      <c r="A6" t="s">
        <v>217</v>
      </c>
      <c r="B6" t="s">
        <v>294</v>
      </c>
      <c r="C6" s="41">
        <v>1650.1029599857084</v>
      </c>
    </row>
    <row r="7" spans="1:3" x14ac:dyDescent="0.2">
      <c r="A7" t="s">
        <v>217</v>
      </c>
      <c r="B7" t="s">
        <v>295</v>
      </c>
      <c r="C7" s="41">
        <v>2863.5014903885726</v>
      </c>
    </row>
    <row r="8" spans="1:3" x14ac:dyDescent="0.2">
      <c r="A8" t="s">
        <v>217</v>
      </c>
      <c r="B8" t="s">
        <v>296</v>
      </c>
      <c r="C8" s="41">
        <v>1450.0551903662656</v>
      </c>
    </row>
    <row r="9" spans="1:3" x14ac:dyDescent="0.2">
      <c r="A9" t="s">
        <v>217</v>
      </c>
      <c r="B9" t="s">
        <v>297</v>
      </c>
      <c r="C9" s="41">
        <v>2241.7686911304504</v>
      </c>
    </row>
    <row r="10" spans="1:3" x14ac:dyDescent="0.2">
      <c r="A10" t="s">
        <v>218</v>
      </c>
      <c r="B10" t="s">
        <v>291</v>
      </c>
      <c r="C10" s="41">
        <v>82869.984297233314</v>
      </c>
    </row>
    <row r="11" spans="1:3" x14ac:dyDescent="0.2">
      <c r="A11" t="s">
        <v>218</v>
      </c>
      <c r="B11" t="s">
        <v>292</v>
      </c>
      <c r="C11" s="41">
        <v>25948.735587156702</v>
      </c>
    </row>
    <row r="12" spans="1:3" x14ac:dyDescent="0.2">
      <c r="A12" t="s">
        <v>218</v>
      </c>
      <c r="B12" t="s">
        <v>293</v>
      </c>
      <c r="C12" s="41">
        <v>46402.422264245935</v>
      </c>
    </row>
    <row r="13" spans="1:3" x14ac:dyDescent="0.2">
      <c r="A13" t="s">
        <v>218</v>
      </c>
      <c r="B13" t="s">
        <v>294</v>
      </c>
      <c r="C13" s="41">
        <v>45456.232889161314</v>
      </c>
    </row>
    <row r="14" spans="1:3" x14ac:dyDescent="0.2">
      <c r="A14" t="s">
        <v>218</v>
      </c>
      <c r="B14" t="s">
        <v>295</v>
      </c>
      <c r="C14" s="41">
        <v>79492.60860045279</v>
      </c>
    </row>
    <row r="15" spans="1:3" x14ac:dyDescent="0.2">
      <c r="A15" t="s">
        <v>218</v>
      </c>
      <c r="B15" t="s">
        <v>296</v>
      </c>
      <c r="C15" s="41">
        <v>35611.190014486398</v>
      </c>
    </row>
    <row r="16" spans="1:3" x14ac:dyDescent="0.2">
      <c r="A16" t="s">
        <v>218</v>
      </c>
      <c r="B16" t="s">
        <v>297</v>
      </c>
      <c r="C16" s="41">
        <v>49687.004142344857</v>
      </c>
    </row>
    <row r="17" spans="1:3" x14ac:dyDescent="0.2">
      <c r="A17" t="s">
        <v>219</v>
      </c>
      <c r="B17" t="s">
        <v>291</v>
      </c>
      <c r="C17" s="41">
        <v>8260.0725933813428</v>
      </c>
    </row>
    <row r="18" spans="1:3" x14ac:dyDescent="0.2">
      <c r="A18" t="s">
        <v>219</v>
      </c>
      <c r="B18" t="s">
        <v>292</v>
      </c>
      <c r="C18" s="41">
        <v>50166.587062919323</v>
      </c>
    </row>
    <row r="19" spans="1:3" x14ac:dyDescent="0.2">
      <c r="A19" t="s">
        <v>219</v>
      </c>
      <c r="B19" t="s">
        <v>293</v>
      </c>
      <c r="C19" s="41">
        <v>26726.054299418556</v>
      </c>
    </row>
    <row r="20" spans="1:3" x14ac:dyDescent="0.2">
      <c r="A20" t="s">
        <v>219</v>
      </c>
      <c r="B20" t="s">
        <v>294</v>
      </c>
      <c r="C20" s="41">
        <v>29083.865922177185</v>
      </c>
    </row>
    <row r="21" spans="1:3" x14ac:dyDescent="0.2">
      <c r="A21" t="s">
        <v>219</v>
      </c>
      <c r="B21" t="s">
        <v>295</v>
      </c>
      <c r="C21" s="41">
        <v>71067.344711347949</v>
      </c>
    </row>
    <row r="22" spans="1:3" x14ac:dyDescent="0.2">
      <c r="A22" t="s">
        <v>219</v>
      </c>
      <c r="B22" t="s">
        <v>296</v>
      </c>
      <c r="C22" s="41">
        <v>143487.79836951359</v>
      </c>
    </row>
    <row r="23" spans="1:3" x14ac:dyDescent="0.2">
      <c r="A23" t="s">
        <v>219</v>
      </c>
      <c r="B23" t="s">
        <v>297</v>
      </c>
      <c r="C23" s="41">
        <v>48869.652465699262</v>
      </c>
    </row>
    <row r="24" spans="1:3" x14ac:dyDescent="0.2">
      <c r="A24" t="s">
        <v>220</v>
      </c>
      <c r="B24" t="s">
        <v>291</v>
      </c>
      <c r="C24" s="41">
        <v>8248.0907175290813</v>
      </c>
    </row>
    <row r="25" spans="1:3" x14ac:dyDescent="0.2">
      <c r="A25" t="s">
        <v>220</v>
      </c>
      <c r="B25" t="s">
        <v>292</v>
      </c>
      <c r="C25" s="41">
        <v>3090.9687973641744</v>
      </c>
    </row>
    <row r="26" spans="1:3" x14ac:dyDescent="0.2">
      <c r="A26" t="s">
        <v>220</v>
      </c>
      <c r="B26" t="s">
        <v>293</v>
      </c>
      <c r="C26" s="41">
        <v>3607.5924655135568</v>
      </c>
    </row>
    <row r="27" spans="1:3" x14ac:dyDescent="0.2">
      <c r="A27" t="s">
        <v>220</v>
      </c>
      <c r="B27" t="s">
        <v>294</v>
      </c>
      <c r="C27" s="41">
        <v>2768.4358278094378</v>
      </c>
    </row>
    <row r="28" spans="1:3" x14ac:dyDescent="0.2">
      <c r="A28" t="s">
        <v>220</v>
      </c>
      <c r="B28" t="s">
        <v>295</v>
      </c>
      <c r="C28" s="41">
        <v>68982.106386237298</v>
      </c>
    </row>
    <row r="29" spans="1:3" x14ac:dyDescent="0.2">
      <c r="A29" t="s">
        <v>220</v>
      </c>
      <c r="B29" t="s">
        <v>296</v>
      </c>
      <c r="C29" s="41">
        <v>5294.6617693321514</v>
      </c>
    </row>
    <row r="30" spans="1:3" x14ac:dyDescent="0.2">
      <c r="A30" t="s">
        <v>220</v>
      </c>
      <c r="B30" t="s">
        <v>297</v>
      </c>
      <c r="C30" s="41">
        <v>13572.905483307653</v>
      </c>
    </row>
    <row r="31" spans="1:3" x14ac:dyDescent="0.2">
      <c r="A31" t="s">
        <v>221</v>
      </c>
      <c r="B31" t="s">
        <v>291</v>
      </c>
      <c r="C31" s="41">
        <v>6908.5472249946688</v>
      </c>
    </row>
    <row r="32" spans="1:3" x14ac:dyDescent="0.2">
      <c r="A32" t="s">
        <v>221</v>
      </c>
      <c r="B32" t="s">
        <v>292</v>
      </c>
      <c r="C32" s="41">
        <v>30973.974382618802</v>
      </c>
    </row>
    <row r="33" spans="1:3" x14ac:dyDescent="0.2">
      <c r="A33" t="s">
        <v>221</v>
      </c>
      <c r="B33" t="s">
        <v>293</v>
      </c>
      <c r="C33" s="41">
        <v>43719.389425529676</v>
      </c>
    </row>
    <row r="34" spans="1:3" x14ac:dyDescent="0.2">
      <c r="A34" t="s">
        <v>221</v>
      </c>
      <c r="B34" t="s">
        <v>294</v>
      </c>
      <c r="C34" s="41">
        <v>26981.770600392749</v>
      </c>
    </row>
    <row r="35" spans="1:3" x14ac:dyDescent="0.2">
      <c r="A35" t="s">
        <v>221</v>
      </c>
      <c r="B35" t="s">
        <v>295</v>
      </c>
      <c r="C35" s="41">
        <v>3684.0485641809773</v>
      </c>
    </row>
    <row r="36" spans="1:3" x14ac:dyDescent="0.2">
      <c r="A36" t="s">
        <v>221</v>
      </c>
      <c r="B36" t="s">
        <v>296</v>
      </c>
      <c r="C36" s="41">
        <v>19988.794130731905</v>
      </c>
    </row>
    <row r="37" spans="1:3" x14ac:dyDescent="0.2">
      <c r="A37" t="s">
        <v>221</v>
      </c>
      <c r="B37" t="s">
        <v>297</v>
      </c>
      <c r="C37" s="41">
        <v>40295.625254068582</v>
      </c>
    </row>
    <row r="38" spans="1:3" x14ac:dyDescent="0.2">
      <c r="C38" s="41"/>
    </row>
    <row r="39" spans="1:3" x14ac:dyDescent="0.2">
      <c r="A39" t="s">
        <v>805</v>
      </c>
    </row>
    <row r="40" spans="1:3" x14ac:dyDescent="0.2">
      <c r="A40" s="42" t="s">
        <v>802</v>
      </c>
      <c r="B40" s="42" t="s">
        <v>803</v>
      </c>
      <c r="C40" s="43" t="s">
        <v>804</v>
      </c>
    </row>
    <row r="41" spans="1:3" x14ac:dyDescent="0.2">
      <c r="A41" s="43" t="s">
        <v>275</v>
      </c>
      <c r="B41" s="43" t="s">
        <v>291</v>
      </c>
      <c r="C41" s="44">
        <v>1512.0155562309633</v>
      </c>
    </row>
    <row r="42" spans="1:3" x14ac:dyDescent="0.2">
      <c r="A42" s="43" t="s">
        <v>275</v>
      </c>
      <c r="B42" s="43" t="s">
        <v>292</v>
      </c>
      <c r="C42" s="44">
        <v>662.83883157975799</v>
      </c>
    </row>
    <row r="43" spans="1:3" x14ac:dyDescent="0.2">
      <c r="A43" s="43" t="s">
        <v>275</v>
      </c>
      <c r="B43" s="43" t="s">
        <v>293</v>
      </c>
      <c r="C43" s="44"/>
    </row>
    <row r="44" spans="1:3" x14ac:dyDescent="0.2">
      <c r="A44" s="43" t="s">
        <v>275</v>
      </c>
      <c r="B44" s="43" t="s">
        <v>294</v>
      </c>
      <c r="C44" s="44">
        <v>1541.8398340011902</v>
      </c>
    </row>
    <row r="45" spans="1:3" x14ac:dyDescent="0.2">
      <c r="A45" s="43" t="s">
        <v>275</v>
      </c>
      <c r="B45" s="43" t="s">
        <v>295</v>
      </c>
      <c r="C45" s="44"/>
    </row>
    <row r="46" spans="1:3" x14ac:dyDescent="0.2">
      <c r="A46" s="43" t="s">
        <v>275</v>
      </c>
      <c r="B46" s="43" t="s">
        <v>296</v>
      </c>
      <c r="C46" s="44">
        <v>1880.1773583931615</v>
      </c>
    </row>
    <row r="47" spans="1:3" x14ac:dyDescent="0.2">
      <c r="A47" s="43" t="s">
        <v>275</v>
      </c>
      <c r="B47" s="43" t="s">
        <v>297</v>
      </c>
      <c r="C47" s="44">
        <v>2865.7784442828756</v>
      </c>
    </row>
    <row r="48" spans="1:3" x14ac:dyDescent="0.2">
      <c r="A48" s="43" t="s">
        <v>276</v>
      </c>
      <c r="B48" s="43" t="s">
        <v>291</v>
      </c>
      <c r="C48" s="44">
        <v>1917.9262011749736</v>
      </c>
    </row>
    <row r="49" spans="1:3" x14ac:dyDescent="0.2">
      <c r="A49" s="43" t="s">
        <v>276</v>
      </c>
      <c r="B49" s="43" t="s">
        <v>292</v>
      </c>
      <c r="C49" s="44">
        <v>4677.3767576863493</v>
      </c>
    </row>
    <row r="50" spans="1:3" x14ac:dyDescent="0.2">
      <c r="A50" s="43" t="s">
        <v>276</v>
      </c>
      <c r="B50" s="43" t="s">
        <v>293</v>
      </c>
      <c r="C50" s="44">
        <v>1919.3654419838244</v>
      </c>
    </row>
    <row r="51" spans="1:3" x14ac:dyDescent="0.2">
      <c r="A51" s="43" t="s">
        <v>276</v>
      </c>
      <c r="B51" s="43" t="s">
        <v>294</v>
      </c>
      <c r="C51" s="44">
        <v>1569.7779145840211</v>
      </c>
    </row>
    <row r="52" spans="1:3" x14ac:dyDescent="0.2">
      <c r="A52" s="43" t="s">
        <v>276</v>
      </c>
      <c r="B52" s="43" t="s">
        <v>295</v>
      </c>
      <c r="C52" s="44">
        <v>799.62934264735907</v>
      </c>
    </row>
    <row r="53" spans="1:3" x14ac:dyDescent="0.2">
      <c r="A53" s="43" t="s">
        <v>276</v>
      </c>
      <c r="B53" s="43" t="s">
        <v>296</v>
      </c>
      <c r="C53" s="44">
        <v>740.41584967633128</v>
      </c>
    </row>
    <row r="54" spans="1:3" x14ac:dyDescent="0.2">
      <c r="A54" s="43" t="s">
        <v>276</v>
      </c>
      <c r="B54" s="43" t="s">
        <v>297</v>
      </c>
      <c r="C54" s="44">
        <v>1309.4138026876308</v>
      </c>
    </row>
    <row r="55" spans="1:3" x14ac:dyDescent="0.2">
      <c r="A55" s="43" t="s">
        <v>277</v>
      </c>
      <c r="B55" s="43" t="s">
        <v>291</v>
      </c>
      <c r="C55" s="44">
        <v>1763.147116769296</v>
      </c>
    </row>
    <row r="56" spans="1:3" x14ac:dyDescent="0.2">
      <c r="A56" s="43" t="s">
        <v>277</v>
      </c>
      <c r="B56" s="43" t="s">
        <v>292</v>
      </c>
      <c r="C56" s="44">
        <v>1067.2768577899942</v>
      </c>
    </row>
    <row r="57" spans="1:3" x14ac:dyDescent="0.2">
      <c r="A57" s="43" t="s">
        <v>277</v>
      </c>
      <c r="B57" s="43" t="s">
        <v>293</v>
      </c>
      <c r="C57" s="44">
        <v>1307.0832592366708</v>
      </c>
    </row>
    <row r="58" spans="1:3" x14ac:dyDescent="0.2">
      <c r="A58" s="43" t="s">
        <v>277</v>
      </c>
      <c r="B58" s="43" t="s">
        <v>294</v>
      </c>
      <c r="C58" s="44">
        <v>1493.1158297390914</v>
      </c>
    </row>
    <row r="59" spans="1:3" x14ac:dyDescent="0.2">
      <c r="A59" s="43" t="s">
        <v>277</v>
      </c>
      <c r="B59" s="43" t="s">
        <v>295</v>
      </c>
      <c r="C59" s="44">
        <v>1616.0025602022806</v>
      </c>
    </row>
    <row r="60" spans="1:3" x14ac:dyDescent="0.2">
      <c r="A60" s="43" t="s">
        <v>277</v>
      </c>
      <c r="B60" s="43" t="s">
        <v>296</v>
      </c>
      <c r="C60" s="44">
        <v>1929.6949366282802</v>
      </c>
    </row>
    <row r="61" spans="1:3" x14ac:dyDescent="0.2">
      <c r="A61" s="43" t="s">
        <v>277</v>
      </c>
      <c r="B61" s="43" t="s">
        <v>297</v>
      </c>
      <c r="C61" s="44">
        <v>2725.6521299696992</v>
      </c>
    </row>
    <row r="62" spans="1:3" x14ac:dyDescent="0.2">
      <c r="A62" s="43" t="s">
        <v>278</v>
      </c>
      <c r="B62" s="43" t="s">
        <v>291</v>
      </c>
      <c r="C62" s="44">
        <v>1312.0582292740798</v>
      </c>
    </row>
    <row r="63" spans="1:3" x14ac:dyDescent="0.2">
      <c r="A63" s="43" t="s">
        <v>278</v>
      </c>
      <c r="B63" s="43" t="s">
        <v>292</v>
      </c>
      <c r="C63" s="44">
        <v>1765.7719073451628</v>
      </c>
    </row>
    <row r="64" spans="1:3" x14ac:dyDescent="0.2">
      <c r="A64" s="43" t="s">
        <v>278</v>
      </c>
      <c r="B64" s="43" t="s">
        <v>293</v>
      </c>
      <c r="C64" s="44">
        <v>930.00636168331812</v>
      </c>
    </row>
    <row r="65" spans="1:3" x14ac:dyDescent="0.2">
      <c r="A65" s="43" t="s">
        <v>278</v>
      </c>
      <c r="B65" s="43" t="s">
        <v>294</v>
      </c>
      <c r="C65" s="44">
        <v>1320.596788661785</v>
      </c>
    </row>
    <row r="66" spans="1:3" x14ac:dyDescent="0.2">
      <c r="A66" s="43" t="s">
        <v>278</v>
      </c>
      <c r="B66" s="43" t="s">
        <v>295</v>
      </c>
      <c r="C66" s="44">
        <v>1443.891799159763</v>
      </c>
    </row>
    <row r="67" spans="1:3" x14ac:dyDescent="0.2">
      <c r="A67" s="43" t="s">
        <v>278</v>
      </c>
      <c r="B67" s="43" t="s">
        <v>296</v>
      </c>
      <c r="C67" s="44">
        <v>2293.9286064673638</v>
      </c>
    </row>
    <row r="68" spans="1:3" x14ac:dyDescent="0.2">
      <c r="A68" s="43" t="s">
        <v>278</v>
      </c>
      <c r="B68" s="43" t="s">
        <v>297</v>
      </c>
      <c r="C68" s="44">
        <v>1500.2174129720961</v>
      </c>
    </row>
    <row r="69" spans="1:3" x14ac:dyDescent="0.2">
      <c r="A69" s="43" t="s">
        <v>279</v>
      </c>
      <c r="B69" s="43" t="s">
        <v>291</v>
      </c>
      <c r="C69" s="44">
        <v>780.26360546574426</v>
      </c>
    </row>
    <row r="70" spans="1:3" x14ac:dyDescent="0.2">
      <c r="A70" s="43" t="s">
        <v>279</v>
      </c>
      <c r="B70" s="43" t="s">
        <v>292</v>
      </c>
      <c r="C70" s="44">
        <v>1482.2253510198589</v>
      </c>
    </row>
    <row r="71" spans="1:3" x14ac:dyDescent="0.2">
      <c r="A71" s="43" t="s">
        <v>279</v>
      </c>
      <c r="B71" s="43" t="s">
        <v>293</v>
      </c>
      <c r="C71" s="44">
        <v>1068.2886293556339</v>
      </c>
    </row>
    <row r="72" spans="1:3" x14ac:dyDescent="0.2">
      <c r="A72" s="43" t="s">
        <v>279</v>
      </c>
      <c r="B72" s="43" t="s">
        <v>294</v>
      </c>
      <c r="C72" s="44">
        <v>1102.4412173066505</v>
      </c>
    </row>
    <row r="73" spans="1:3" x14ac:dyDescent="0.2">
      <c r="A73" s="43" t="s">
        <v>279</v>
      </c>
      <c r="B73" s="43" t="s">
        <v>295</v>
      </c>
      <c r="C73" s="44"/>
    </row>
    <row r="74" spans="1:3" x14ac:dyDescent="0.2">
      <c r="A74" s="43" t="s">
        <v>279</v>
      </c>
      <c r="B74" s="43" t="s">
        <v>296</v>
      </c>
      <c r="C74" s="44">
        <v>1642.1334772091109</v>
      </c>
    </row>
    <row r="75" spans="1:3" x14ac:dyDescent="0.2">
      <c r="A75" s="43" t="s">
        <v>279</v>
      </c>
      <c r="B75" s="43" t="s">
        <v>297</v>
      </c>
      <c r="C75" s="44">
        <v>1740.2673686646494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A4ED-2A25-0240-AD2F-9A95BA57563E}">
  <sheetPr codeName="Sheet1"/>
  <dimension ref="A1:K38"/>
  <sheetViews>
    <sheetView zoomScaleNormal="70" workbookViewId="0">
      <selection activeCell="H2" sqref="H2"/>
    </sheetView>
  </sheetViews>
  <sheetFormatPr baseColWidth="10" defaultColWidth="11" defaultRowHeight="15.75" customHeight="1" x14ac:dyDescent="0.2"/>
  <cols>
    <col min="1" max="1" width="11" style="12"/>
    <col min="2" max="2" width="15.5" style="12" bestFit="1" customWidth="1"/>
    <col min="3" max="3" width="15.5" style="12" customWidth="1"/>
    <col min="4" max="4" width="16.83203125" style="12" bestFit="1" customWidth="1"/>
    <col min="5" max="5" width="21.1640625" style="12" customWidth="1"/>
    <col min="6" max="6" width="13.6640625" style="12" customWidth="1"/>
    <col min="7" max="7" width="20" style="12" customWidth="1"/>
    <col min="8" max="8" width="17.33203125" style="12" bestFit="1" customWidth="1"/>
    <col min="9" max="9" width="16" style="12" customWidth="1"/>
    <col min="10" max="10" width="28.5" style="12" customWidth="1"/>
    <col min="12" max="16384" width="11" style="12"/>
  </cols>
  <sheetData>
    <row r="1" spans="1:10" s="11" customFormat="1" ht="34" x14ac:dyDescent="0.2">
      <c r="A1" s="11" t="s">
        <v>11</v>
      </c>
      <c r="B1" s="11" t="s">
        <v>116</v>
      </c>
      <c r="C1" s="11" t="s">
        <v>14</v>
      </c>
      <c r="D1" s="11" t="s">
        <v>12</v>
      </c>
      <c r="E1" s="11" t="s">
        <v>118</v>
      </c>
      <c r="F1" s="18" t="s">
        <v>119</v>
      </c>
      <c r="G1" s="11" t="s">
        <v>120</v>
      </c>
      <c r="H1" s="11" t="s">
        <v>159</v>
      </c>
      <c r="I1" s="11" t="s">
        <v>299</v>
      </c>
      <c r="J1" s="11" t="s">
        <v>13</v>
      </c>
    </row>
    <row r="2" spans="1:10" customFormat="1" ht="17" x14ac:dyDescent="0.2">
      <c r="A2" s="12">
        <v>2019</v>
      </c>
      <c r="B2" t="s">
        <v>298</v>
      </c>
      <c r="C2" t="s">
        <v>170</v>
      </c>
      <c r="D2" t="s">
        <v>15</v>
      </c>
      <c r="E2" s="15" t="s">
        <v>19</v>
      </c>
      <c r="F2" s="22">
        <v>274</v>
      </c>
      <c r="G2" t="s">
        <v>153</v>
      </c>
      <c r="H2" t="s">
        <v>53</v>
      </c>
      <c r="I2" s="14" t="s">
        <v>18</v>
      </c>
      <c r="J2" s="13" t="s">
        <v>16</v>
      </c>
    </row>
    <row r="3" spans="1:10" customFormat="1" ht="17" x14ac:dyDescent="0.2">
      <c r="A3" s="12">
        <v>2019</v>
      </c>
      <c r="B3" t="s">
        <v>54</v>
      </c>
      <c r="C3" t="s">
        <v>170</v>
      </c>
      <c r="D3" t="s">
        <v>15</v>
      </c>
      <c r="E3" s="15" t="s">
        <v>21</v>
      </c>
      <c r="F3" s="22">
        <v>451</v>
      </c>
      <c r="G3" t="s">
        <v>157</v>
      </c>
      <c r="H3" t="s">
        <v>53</v>
      </c>
      <c r="I3" s="16">
        <v>1050</v>
      </c>
      <c r="J3" s="13" t="s">
        <v>20</v>
      </c>
    </row>
    <row r="4" spans="1:10" customFormat="1" ht="17" x14ac:dyDescent="0.2">
      <c r="A4" s="12">
        <v>2019</v>
      </c>
      <c r="B4" t="s">
        <v>55</v>
      </c>
      <c r="C4" t="s">
        <v>170</v>
      </c>
      <c r="D4" t="s">
        <v>15</v>
      </c>
      <c r="E4" s="15" t="s">
        <v>24</v>
      </c>
      <c r="F4" s="22">
        <v>415</v>
      </c>
      <c r="G4" t="s">
        <v>153</v>
      </c>
      <c r="H4" t="s">
        <v>53</v>
      </c>
      <c r="I4" s="16">
        <v>250</v>
      </c>
      <c r="J4" s="13" t="s">
        <v>23</v>
      </c>
    </row>
    <row r="5" spans="1:10" customFormat="1" ht="17" x14ac:dyDescent="0.2">
      <c r="A5" s="12">
        <v>2019</v>
      </c>
      <c r="B5" t="s">
        <v>56</v>
      </c>
      <c r="C5" t="s">
        <v>170</v>
      </c>
      <c r="D5" t="s">
        <v>25</v>
      </c>
      <c r="E5" s="15" t="s">
        <v>27</v>
      </c>
      <c r="F5" s="22">
        <v>286</v>
      </c>
      <c r="G5" t="s">
        <v>153</v>
      </c>
      <c r="H5" t="s">
        <v>53</v>
      </c>
      <c r="I5" s="16">
        <v>120</v>
      </c>
      <c r="J5" s="13" t="s">
        <v>26</v>
      </c>
    </row>
    <row r="6" spans="1:10" customFormat="1" ht="17" x14ac:dyDescent="0.2">
      <c r="A6" s="12">
        <v>2020</v>
      </c>
      <c r="B6" t="s">
        <v>57</v>
      </c>
      <c r="C6" t="s">
        <v>301</v>
      </c>
      <c r="D6" t="s">
        <v>28</v>
      </c>
      <c r="E6" s="15" t="s">
        <v>30</v>
      </c>
      <c r="F6" s="22">
        <v>619.70000000000005</v>
      </c>
      <c r="G6" t="s">
        <v>157</v>
      </c>
      <c r="H6" t="s">
        <v>53</v>
      </c>
      <c r="I6" s="16">
        <v>80</v>
      </c>
      <c r="J6" s="13" t="s">
        <v>29</v>
      </c>
    </row>
    <row r="7" spans="1:10" customFormat="1" ht="17" customHeight="1" x14ac:dyDescent="0.2">
      <c r="A7" s="12">
        <v>2020</v>
      </c>
      <c r="B7" t="s">
        <v>58</v>
      </c>
      <c r="C7" t="s">
        <v>301</v>
      </c>
      <c r="D7" t="s">
        <v>28</v>
      </c>
      <c r="E7" s="15" t="s">
        <v>32</v>
      </c>
      <c r="F7" s="22">
        <v>619.70000000000005</v>
      </c>
      <c r="G7" t="s">
        <v>158</v>
      </c>
      <c r="H7" t="s">
        <v>53</v>
      </c>
      <c r="I7" s="16">
        <v>200</v>
      </c>
      <c r="J7" s="13" t="s">
        <v>31</v>
      </c>
    </row>
    <row r="8" spans="1:10" customFormat="1" ht="17" x14ac:dyDescent="0.2">
      <c r="A8" s="12">
        <v>2020</v>
      </c>
      <c r="B8" t="s">
        <v>59</v>
      </c>
      <c r="C8" t="s">
        <v>301</v>
      </c>
      <c r="D8" t="s">
        <v>28</v>
      </c>
      <c r="E8" s="15" t="s">
        <v>32</v>
      </c>
      <c r="F8" s="22">
        <v>619.70000000000005</v>
      </c>
      <c r="G8" t="s">
        <v>33</v>
      </c>
      <c r="H8" t="s">
        <v>53</v>
      </c>
      <c r="I8" s="16" t="s">
        <v>36</v>
      </c>
      <c r="J8" s="13" t="s">
        <v>35</v>
      </c>
    </row>
    <row r="9" spans="1:10" customFormat="1" ht="17" x14ac:dyDescent="0.2">
      <c r="A9" s="12">
        <v>2020</v>
      </c>
      <c r="B9" t="s">
        <v>60</v>
      </c>
      <c r="C9" t="s">
        <v>301</v>
      </c>
      <c r="D9" t="s">
        <v>28</v>
      </c>
      <c r="E9" s="15" t="s">
        <v>32</v>
      </c>
      <c r="F9" s="22">
        <v>619.70000000000005</v>
      </c>
      <c r="G9" t="s">
        <v>157</v>
      </c>
      <c r="H9" t="s">
        <v>53</v>
      </c>
      <c r="I9" s="16">
        <v>350</v>
      </c>
      <c r="J9" s="13" t="s">
        <v>37</v>
      </c>
    </row>
    <row r="10" spans="1:10" customFormat="1" ht="17" customHeight="1" x14ac:dyDescent="0.2">
      <c r="A10" s="12">
        <v>2019</v>
      </c>
      <c r="B10" t="s">
        <v>61</v>
      </c>
      <c r="C10" t="s">
        <v>301</v>
      </c>
      <c r="D10" t="s">
        <v>15</v>
      </c>
      <c r="E10" s="15" t="s">
        <v>39</v>
      </c>
      <c r="F10" s="22">
        <v>445</v>
      </c>
      <c r="G10" t="s">
        <v>157</v>
      </c>
      <c r="H10" t="s">
        <v>53</v>
      </c>
      <c r="I10" s="16">
        <v>500</v>
      </c>
      <c r="J10" s="13" t="s">
        <v>38</v>
      </c>
    </row>
    <row r="11" spans="1:10" customFormat="1" ht="17" x14ac:dyDescent="0.2">
      <c r="A11" s="12">
        <v>2020</v>
      </c>
      <c r="B11" t="s">
        <v>62</v>
      </c>
      <c r="C11" t="s">
        <v>301</v>
      </c>
      <c r="D11" t="s">
        <v>28</v>
      </c>
      <c r="E11" s="15" t="s">
        <v>43</v>
      </c>
      <c r="F11" s="22">
        <v>619.70000000000005</v>
      </c>
      <c r="G11" t="s">
        <v>40</v>
      </c>
      <c r="H11" t="s">
        <v>53</v>
      </c>
      <c r="I11" s="16" t="s">
        <v>42</v>
      </c>
      <c r="J11" s="13" t="s">
        <v>41</v>
      </c>
    </row>
    <row r="12" spans="1:10" customFormat="1" ht="17" x14ac:dyDescent="0.2">
      <c r="A12" s="12">
        <v>2020</v>
      </c>
      <c r="B12" t="s">
        <v>63</v>
      </c>
      <c r="C12" t="s">
        <v>301</v>
      </c>
      <c r="D12" t="s">
        <v>28</v>
      </c>
      <c r="E12" s="15" t="s">
        <v>43</v>
      </c>
      <c r="F12" s="22">
        <v>619.70000000000005</v>
      </c>
      <c r="G12" t="s">
        <v>153</v>
      </c>
      <c r="H12" t="s">
        <v>53</v>
      </c>
      <c r="I12" s="16">
        <v>500</v>
      </c>
      <c r="J12" s="13" t="s">
        <v>44</v>
      </c>
    </row>
    <row r="13" spans="1:10" customFormat="1" ht="17" x14ac:dyDescent="0.2">
      <c r="A13" s="12">
        <v>2019</v>
      </c>
      <c r="B13" t="s">
        <v>64</v>
      </c>
      <c r="C13" t="s">
        <v>170</v>
      </c>
      <c r="D13" t="s">
        <v>15</v>
      </c>
      <c r="E13" s="15" t="s">
        <v>46</v>
      </c>
      <c r="F13" s="22">
        <v>370</v>
      </c>
      <c r="G13" t="s">
        <v>153</v>
      </c>
      <c r="H13" t="s">
        <v>53</v>
      </c>
      <c r="I13" s="16">
        <v>250</v>
      </c>
      <c r="J13" s="12" t="s">
        <v>45</v>
      </c>
    </row>
    <row r="14" spans="1:10" customFormat="1" ht="17" x14ac:dyDescent="0.2">
      <c r="A14" s="12">
        <v>2019</v>
      </c>
      <c r="B14" t="s">
        <v>65</v>
      </c>
      <c r="C14" t="s">
        <v>170</v>
      </c>
      <c r="D14" t="s">
        <v>15</v>
      </c>
      <c r="E14" s="15" t="s">
        <v>48</v>
      </c>
      <c r="F14" s="22">
        <v>343</v>
      </c>
      <c r="G14" t="s">
        <v>153</v>
      </c>
      <c r="H14" t="s">
        <v>53</v>
      </c>
      <c r="I14" s="16">
        <v>40</v>
      </c>
      <c r="J14" s="13" t="s">
        <v>47</v>
      </c>
    </row>
    <row r="15" spans="1:10" customFormat="1" ht="17" x14ac:dyDescent="0.2">
      <c r="A15" s="12">
        <v>2019</v>
      </c>
      <c r="B15" t="s">
        <v>66</v>
      </c>
      <c r="C15" t="s">
        <v>170</v>
      </c>
      <c r="D15" t="s">
        <v>49</v>
      </c>
      <c r="E15" s="15" t="s">
        <v>51</v>
      </c>
      <c r="F15" s="22">
        <v>942</v>
      </c>
      <c r="G15" t="s">
        <v>157</v>
      </c>
      <c r="H15" t="s">
        <v>53</v>
      </c>
      <c r="I15" s="16">
        <v>150</v>
      </c>
      <c r="J15" s="13" t="s">
        <v>50</v>
      </c>
    </row>
    <row r="16" spans="1:10" customFormat="1" ht="17" x14ac:dyDescent="0.2">
      <c r="A16" s="12">
        <v>2019</v>
      </c>
      <c r="B16" t="s">
        <v>67</v>
      </c>
      <c r="C16" t="s">
        <v>170</v>
      </c>
      <c r="D16" t="s">
        <v>25</v>
      </c>
      <c r="E16" s="15" t="s">
        <v>27</v>
      </c>
      <c r="F16" s="22">
        <v>286</v>
      </c>
      <c r="G16" t="s">
        <v>153</v>
      </c>
      <c r="H16" t="s">
        <v>53</v>
      </c>
      <c r="I16" s="16">
        <v>85</v>
      </c>
      <c r="J16" s="13" t="s">
        <v>52</v>
      </c>
    </row>
    <row r="17" spans="1:11" ht="16" x14ac:dyDescent="0.2">
      <c r="A17"/>
      <c r="B17"/>
      <c r="C17"/>
      <c r="G17"/>
      <c r="H17"/>
      <c r="I17" s="13"/>
      <c r="J17" s="13"/>
      <c r="K17" s="12"/>
    </row>
    <row r="18" spans="1:11" ht="16" x14ac:dyDescent="0.2">
      <c r="A18"/>
      <c r="B18"/>
      <c r="C18"/>
      <c r="G18"/>
      <c r="H18"/>
      <c r="I18" s="13"/>
      <c r="J18" s="13"/>
      <c r="K18" s="12"/>
    </row>
    <row r="19" spans="1:11" ht="16" x14ac:dyDescent="0.2">
      <c r="A19" t="s">
        <v>68</v>
      </c>
      <c r="B19"/>
      <c r="C19"/>
      <c r="G19"/>
      <c r="H19"/>
      <c r="I19" s="13"/>
      <c r="J19" s="13"/>
      <c r="K19" s="12"/>
    </row>
    <row r="20" spans="1:11" ht="16" x14ac:dyDescent="0.2">
      <c r="A20" s="17"/>
      <c r="J20" s="13"/>
      <c r="K20" s="12"/>
    </row>
    <row r="21" spans="1:11" ht="16" x14ac:dyDescent="0.2">
      <c r="J21" s="13"/>
      <c r="K21" s="12"/>
    </row>
    <row r="22" spans="1:11" ht="16" x14ac:dyDescent="0.2">
      <c r="J22" s="13"/>
      <c r="K22" s="12"/>
    </row>
    <row r="23" spans="1:11" ht="16" x14ac:dyDescent="0.2">
      <c r="J23" s="13"/>
      <c r="K23" s="12"/>
    </row>
    <row r="24" spans="1:11" ht="16" x14ac:dyDescent="0.2">
      <c r="J24" s="13"/>
      <c r="K24" s="12"/>
    </row>
    <row r="25" spans="1:11" ht="16" x14ac:dyDescent="0.2">
      <c r="K25" s="12"/>
    </row>
    <row r="26" spans="1:11" ht="16" x14ac:dyDescent="0.2">
      <c r="K26" s="12"/>
    </row>
    <row r="27" spans="1:11" ht="16" x14ac:dyDescent="0.2">
      <c r="K27" s="12"/>
    </row>
    <row r="28" spans="1:11" ht="16" x14ac:dyDescent="0.2">
      <c r="K28" s="12"/>
    </row>
    <row r="29" spans="1:11" ht="16" x14ac:dyDescent="0.2">
      <c r="K29" s="12"/>
    </row>
    <row r="30" spans="1:11" ht="16" x14ac:dyDescent="0.2">
      <c r="K30" s="12"/>
    </row>
    <row r="31" spans="1:11" ht="16" x14ac:dyDescent="0.2">
      <c r="K31" s="12"/>
    </row>
    <row r="32" spans="1:11" ht="16" x14ac:dyDescent="0.2">
      <c r="K32" s="12"/>
    </row>
    <row r="33" spans="11:11" ht="16" x14ac:dyDescent="0.2">
      <c r="K33" s="12"/>
    </row>
    <row r="34" spans="11:11" ht="16" x14ac:dyDescent="0.2">
      <c r="K34" s="12"/>
    </row>
    <row r="35" spans="11:11" ht="16" x14ac:dyDescent="0.2">
      <c r="K35" s="12"/>
    </row>
    <row r="36" spans="11:11" ht="16" x14ac:dyDescent="0.2">
      <c r="K36" s="12"/>
    </row>
    <row r="37" spans="11:11" ht="15.75" customHeight="1" x14ac:dyDescent="0.2">
      <c r="K37" s="12"/>
    </row>
    <row r="38" spans="11:11" ht="15.75" customHeight="1" x14ac:dyDescent="0.2">
      <c r="K3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83AE-E888-8E4A-BA8B-2A88B3A117BD}">
  <sheetPr codeName="Sheet2"/>
  <dimension ref="A1:I13"/>
  <sheetViews>
    <sheetView workbookViewId="0">
      <selection activeCell="H2" sqref="H2"/>
    </sheetView>
  </sheetViews>
  <sheetFormatPr baseColWidth="10" defaultRowHeight="16" x14ac:dyDescent="0.2"/>
  <cols>
    <col min="1" max="1" width="11.6640625" bestFit="1" customWidth="1"/>
    <col min="2" max="2" width="14.6640625" bestFit="1" customWidth="1"/>
    <col min="3" max="3" width="14.6640625" customWidth="1"/>
    <col min="4" max="4" width="17.83203125" bestFit="1" customWidth="1"/>
    <col min="5" max="5" width="26.33203125" bestFit="1" customWidth="1"/>
    <col min="6" max="6" width="14.83203125" style="13" customWidth="1"/>
    <col min="8" max="8" width="14.5" customWidth="1"/>
  </cols>
  <sheetData>
    <row r="1" spans="1:9" ht="34" x14ac:dyDescent="0.2">
      <c r="A1" s="7" t="s">
        <v>116</v>
      </c>
      <c r="B1" s="7" t="s">
        <v>14</v>
      </c>
      <c r="C1" s="7" t="s">
        <v>174</v>
      </c>
      <c r="D1" s="11" t="s">
        <v>12</v>
      </c>
      <c r="E1" s="7" t="s">
        <v>118</v>
      </c>
      <c r="F1" s="18" t="s">
        <v>119</v>
      </c>
      <c r="G1" s="11" t="s">
        <v>120</v>
      </c>
      <c r="H1" s="11" t="s">
        <v>159</v>
      </c>
      <c r="I1" s="11" t="s">
        <v>171</v>
      </c>
    </row>
    <row r="2" spans="1:9" x14ac:dyDescent="0.2">
      <c r="A2" t="s">
        <v>70</v>
      </c>
      <c r="B2" t="s">
        <v>301</v>
      </c>
      <c r="C2" t="s">
        <v>176</v>
      </c>
      <c r="D2" t="s">
        <v>69</v>
      </c>
      <c r="E2" t="s">
        <v>407</v>
      </c>
      <c r="F2" s="22">
        <v>619.70000000000005</v>
      </c>
      <c r="G2" t="s">
        <v>40</v>
      </c>
      <c r="H2" t="s">
        <v>17</v>
      </c>
      <c r="I2">
        <v>12</v>
      </c>
    </row>
    <row r="3" spans="1:9" x14ac:dyDescent="0.2">
      <c r="A3" t="s">
        <v>71</v>
      </c>
      <c r="B3" t="s">
        <v>301</v>
      </c>
      <c r="C3" t="s">
        <v>176</v>
      </c>
      <c r="D3" t="s">
        <v>69</v>
      </c>
      <c r="E3" t="s">
        <v>407</v>
      </c>
      <c r="F3" s="22">
        <v>619.70000000000005</v>
      </c>
      <c r="G3" t="s">
        <v>40</v>
      </c>
      <c r="H3" t="s">
        <v>17</v>
      </c>
      <c r="I3">
        <v>12</v>
      </c>
    </row>
    <row r="4" spans="1:9" x14ac:dyDescent="0.2">
      <c r="A4" t="s">
        <v>72</v>
      </c>
      <c r="B4" t="s">
        <v>301</v>
      </c>
      <c r="C4" t="s">
        <v>176</v>
      </c>
      <c r="D4" t="s">
        <v>69</v>
      </c>
      <c r="E4" t="s">
        <v>407</v>
      </c>
      <c r="F4" s="22">
        <v>619.70000000000005</v>
      </c>
      <c r="G4" t="s">
        <v>40</v>
      </c>
      <c r="H4" t="s">
        <v>17</v>
      </c>
      <c r="I4">
        <v>12</v>
      </c>
    </row>
    <row r="5" spans="1:9" x14ac:dyDescent="0.2">
      <c r="A5" t="s">
        <v>73</v>
      </c>
      <c r="B5" t="s">
        <v>301</v>
      </c>
      <c r="C5" t="s">
        <v>176</v>
      </c>
      <c r="D5" t="s">
        <v>69</v>
      </c>
      <c r="E5" t="s">
        <v>407</v>
      </c>
      <c r="F5" s="22">
        <v>619.70000000000005</v>
      </c>
      <c r="G5" t="s">
        <v>153</v>
      </c>
      <c r="H5" t="s">
        <v>17</v>
      </c>
      <c r="I5">
        <v>500</v>
      </c>
    </row>
    <row r="6" spans="1:9" x14ac:dyDescent="0.2">
      <c r="A6" t="s">
        <v>74</v>
      </c>
      <c r="B6" t="s">
        <v>301</v>
      </c>
      <c r="C6" t="s">
        <v>176</v>
      </c>
      <c r="D6" t="s">
        <v>69</v>
      </c>
      <c r="E6" t="s">
        <v>407</v>
      </c>
      <c r="F6" s="22">
        <v>619.70000000000005</v>
      </c>
      <c r="G6" t="s">
        <v>153</v>
      </c>
      <c r="H6" t="s">
        <v>17</v>
      </c>
      <c r="I6">
        <v>500</v>
      </c>
    </row>
    <row r="7" spans="1:9" x14ac:dyDescent="0.2">
      <c r="A7" t="s">
        <v>75</v>
      </c>
      <c r="B7" t="s">
        <v>301</v>
      </c>
      <c r="C7" t="s">
        <v>176</v>
      </c>
      <c r="D7" t="s">
        <v>69</v>
      </c>
      <c r="E7" t="s">
        <v>407</v>
      </c>
      <c r="F7" s="22">
        <v>619.70000000000005</v>
      </c>
      <c r="G7" t="s">
        <v>153</v>
      </c>
      <c r="H7" t="s">
        <v>17</v>
      </c>
      <c r="I7">
        <v>500</v>
      </c>
    </row>
    <row r="8" spans="1:9" x14ac:dyDescent="0.2">
      <c r="A8" t="s">
        <v>76</v>
      </c>
      <c r="B8" t="s">
        <v>301</v>
      </c>
      <c r="C8" t="s">
        <v>176</v>
      </c>
      <c r="D8" t="s">
        <v>69</v>
      </c>
      <c r="E8" t="s">
        <v>407</v>
      </c>
      <c r="F8" s="22">
        <v>619.70000000000005</v>
      </c>
      <c r="G8" t="s">
        <v>34</v>
      </c>
      <c r="H8" t="s">
        <v>17</v>
      </c>
      <c r="I8">
        <v>50</v>
      </c>
    </row>
    <row r="9" spans="1:9" x14ac:dyDescent="0.2">
      <c r="A9" t="s">
        <v>77</v>
      </c>
      <c r="B9" t="s">
        <v>301</v>
      </c>
      <c r="C9" t="s">
        <v>176</v>
      </c>
      <c r="D9" t="s">
        <v>69</v>
      </c>
      <c r="E9" t="s">
        <v>407</v>
      </c>
      <c r="F9" s="22">
        <v>619.70000000000005</v>
      </c>
      <c r="G9" t="s">
        <v>34</v>
      </c>
      <c r="H9" t="s">
        <v>17</v>
      </c>
      <c r="I9">
        <v>50</v>
      </c>
    </row>
    <row r="10" spans="1:9" x14ac:dyDescent="0.2">
      <c r="A10" t="s">
        <v>78</v>
      </c>
      <c r="B10" t="s">
        <v>301</v>
      </c>
      <c r="C10" t="s">
        <v>176</v>
      </c>
      <c r="D10" t="s">
        <v>69</v>
      </c>
      <c r="E10" t="s">
        <v>407</v>
      </c>
      <c r="F10" s="22">
        <v>619.70000000000005</v>
      </c>
      <c r="G10" t="s">
        <v>34</v>
      </c>
      <c r="H10" t="s">
        <v>17</v>
      </c>
      <c r="I10">
        <v>50</v>
      </c>
    </row>
    <row r="11" spans="1:9" x14ac:dyDescent="0.2">
      <c r="A11" t="s">
        <v>177</v>
      </c>
      <c r="B11" t="s">
        <v>301</v>
      </c>
      <c r="C11" t="s">
        <v>175</v>
      </c>
      <c r="D11" t="s">
        <v>69</v>
      </c>
      <c r="E11" t="s">
        <v>407</v>
      </c>
      <c r="F11" s="22">
        <v>619.70000000000005</v>
      </c>
      <c r="G11" s="20" t="s">
        <v>173</v>
      </c>
      <c r="H11" t="s">
        <v>17</v>
      </c>
      <c r="I11">
        <v>500</v>
      </c>
    </row>
    <row r="12" spans="1:9" x14ac:dyDescent="0.2">
      <c r="A12" t="s">
        <v>178</v>
      </c>
      <c r="B12" t="s">
        <v>301</v>
      </c>
      <c r="C12" t="s">
        <v>175</v>
      </c>
      <c r="D12" t="s">
        <v>69</v>
      </c>
      <c r="E12" t="s">
        <v>407</v>
      </c>
      <c r="F12" s="22">
        <v>619.70000000000005</v>
      </c>
      <c r="G12" s="20" t="s">
        <v>40</v>
      </c>
      <c r="H12" t="s">
        <v>17</v>
      </c>
      <c r="I12">
        <v>200</v>
      </c>
    </row>
    <row r="13" spans="1:9" x14ac:dyDescent="0.2">
      <c r="A13" t="s">
        <v>179</v>
      </c>
      <c r="B13" t="s">
        <v>301</v>
      </c>
      <c r="C13" t="s">
        <v>175</v>
      </c>
      <c r="D13" t="s">
        <v>69</v>
      </c>
      <c r="E13" t="s">
        <v>407</v>
      </c>
      <c r="F13" s="22">
        <v>619.70000000000005</v>
      </c>
      <c r="G13" s="20" t="s">
        <v>153</v>
      </c>
      <c r="H13" t="s">
        <v>17</v>
      </c>
      <c r="I13">
        <v>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8968-452A-364D-8B57-3940AEA55BBF}">
  <sheetPr codeName="Sheet3"/>
  <dimension ref="A1:H17"/>
  <sheetViews>
    <sheetView workbookViewId="0">
      <selection activeCell="E1" sqref="E1:E1048576"/>
    </sheetView>
  </sheetViews>
  <sheetFormatPr baseColWidth="10" defaultRowHeight="16" x14ac:dyDescent="0.2"/>
  <cols>
    <col min="2" max="2" width="20.83203125" bestFit="1" customWidth="1"/>
    <col min="3" max="3" width="17.6640625" bestFit="1" customWidth="1"/>
    <col min="4" max="4" width="27" bestFit="1" customWidth="1"/>
    <col min="5" max="5" width="10.83203125" style="13"/>
    <col min="6" max="6" width="17.83203125" bestFit="1" customWidth="1"/>
  </cols>
  <sheetData>
    <row r="1" spans="1:8" ht="34" x14ac:dyDescent="0.2">
      <c r="A1" s="18" t="s">
        <v>116</v>
      </c>
      <c r="B1" s="18" t="s">
        <v>14</v>
      </c>
      <c r="C1" s="18" t="s">
        <v>12</v>
      </c>
      <c r="D1" s="18" t="s">
        <v>118</v>
      </c>
      <c r="E1" s="18" t="s">
        <v>119</v>
      </c>
      <c r="F1" s="18" t="s">
        <v>120</v>
      </c>
      <c r="G1" s="18" t="s">
        <v>419</v>
      </c>
      <c r="H1" s="11" t="s">
        <v>159</v>
      </c>
    </row>
    <row r="2" spans="1:8" x14ac:dyDescent="0.2">
      <c r="A2" t="s">
        <v>397</v>
      </c>
      <c r="B2" t="s">
        <v>421</v>
      </c>
      <c r="C2" t="s">
        <v>69</v>
      </c>
      <c r="D2" s="13" t="s">
        <v>408</v>
      </c>
      <c r="E2" s="21">
        <v>683.40899999999999</v>
      </c>
      <c r="F2" t="s">
        <v>422</v>
      </c>
      <c r="G2" t="s">
        <v>418</v>
      </c>
      <c r="H2" t="s">
        <v>163</v>
      </c>
    </row>
    <row r="3" spans="1:8" x14ac:dyDescent="0.2">
      <c r="A3" t="s">
        <v>398</v>
      </c>
      <c r="B3" t="s">
        <v>421</v>
      </c>
      <c r="C3" t="s">
        <v>69</v>
      </c>
      <c r="D3" s="13" t="s">
        <v>409</v>
      </c>
      <c r="E3" s="21">
        <v>683.34299999999996</v>
      </c>
      <c r="F3" t="s">
        <v>422</v>
      </c>
      <c r="G3" t="s">
        <v>418</v>
      </c>
      <c r="H3" t="s">
        <v>163</v>
      </c>
    </row>
    <row r="4" spans="1:8" x14ac:dyDescent="0.2">
      <c r="A4" t="s">
        <v>399</v>
      </c>
      <c r="B4" t="s">
        <v>421</v>
      </c>
      <c r="C4" t="s">
        <v>69</v>
      </c>
      <c r="D4" s="13" t="s">
        <v>410</v>
      </c>
      <c r="E4" s="21">
        <v>684.04700000000003</v>
      </c>
      <c r="F4" t="s">
        <v>422</v>
      </c>
      <c r="G4" t="s">
        <v>418</v>
      </c>
      <c r="H4" t="s">
        <v>163</v>
      </c>
    </row>
    <row r="5" spans="1:8" x14ac:dyDescent="0.2">
      <c r="A5" t="s">
        <v>400</v>
      </c>
      <c r="B5" t="s">
        <v>421</v>
      </c>
      <c r="C5" t="s">
        <v>69</v>
      </c>
      <c r="D5" s="13" t="s">
        <v>411</v>
      </c>
      <c r="E5" s="21">
        <v>684.29300000000001</v>
      </c>
      <c r="F5" t="s">
        <v>422</v>
      </c>
      <c r="G5" t="s">
        <v>418</v>
      </c>
      <c r="H5" t="s">
        <v>163</v>
      </c>
    </row>
    <row r="6" spans="1:8" x14ac:dyDescent="0.2">
      <c r="A6" t="s">
        <v>401</v>
      </c>
      <c r="B6" t="s">
        <v>421</v>
      </c>
      <c r="C6" t="s">
        <v>69</v>
      </c>
      <c r="D6" s="13" t="s">
        <v>412</v>
      </c>
      <c r="E6" s="21">
        <v>684.50800000000004</v>
      </c>
      <c r="F6" t="s">
        <v>422</v>
      </c>
      <c r="G6" t="s">
        <v>418</v>
      </c>
      <c r="H6" t="s">
        <v>163</v>
      </c>
    </row>
    <row r="7" spans="1:8" x14ac:dyDescent="0.2">
      <c r="A7" t="s">
        <v>402</v>
      </c>
      <c r="B7" t="s">
        <v>421</v>
      </c>
      <c r="C7" t="s">
        <v>69</v>
      </c>
      <c r="D7" s="13" t="s">
        <v>413</v>
      </c>
      <c r="E7" s="21">
        <v>683.52700000000004</v>
      </c>
      <c r="F7" t="s">
        <v>156</v>
      </c>
      <c r="G7" t="s">
        <v>420</v>
      </c>
      <c r="H7" t="s">
        <v>163</v>
      </c>
    </row>
    <row r="8" spans="1:8" x14ac:dyDescent="0.2">
      <c r="A8" t="s">
        <v>403</v>
      </c>
      <c r="B8" t="s">
        <v>421</v>
      </c>
      <c r="C8" t="s">
        <v>69</v>
      </c>
      <c r="D8" s="13" t="s">
        <v>414</v>
      </c>
      <c r="E8" s="21">
        <v>678.46900000000005</v>
      </c>
      <c r="F8" t="s">
        <v>156</v>
      </c>
      <c r="G8" t="s">
        <v>420</v>
      </c>
      <c r="H8" t="s">
        <v>163</v>
      </c>
    </row>
    <row r="9" spans="1:8" x14ac:dyDescent="0.2">
      <c r="A9" t="s">
        <v>404</v>
      </c>
      <c r="B9" t="s">
        <v>421</v>
      </c>
      <c r="C9" t="s">
        <v>69</v>
      </c>
      <c r="D9" s="13" t="s">
        <v>415</v>
      </c>
      <c r="E9" s="21">
        <v>679.38800000000003</v>
      </c>
      <c r="F9" t="s">
        <v>156</v>
      </c>
      <c r="G9" t="s">
        <v>420</v>
      </c>
      <c r="H9" t="s">
        <v>163</v>
      </c>
    </row>
    <row r="10" spans="1:8" x14ac:dyDescent="0.2">
      <c r="A10" t="s">
        <v>405</v>
      </c>
      <c r="B10" t="s">
        <v>421</v>
      </c>
      <c r="C10" t="s">
        <v>69</v>
      </c>
      <c r="D10" s="13" t="s">
        <v>416</v>
      </c>
      <c r="E10" s="21">
        <v>679.94799999999998</v>
      </c>
      <c r="F10" t="s">
        <v>156</v>
      </c>
      <c r="G10" t="s">
        <v>420</v>
      </c>
      <c r="H10" t="s">
        <v>163</v>
      </c>
    </row>
    <row r="11" spans="1:8" x14ac:dyDescent="0.2">
      <c r="A11" t="s">
        <v>406</v>
      </c>
      <c r="B11" t="s">
        <v>421</v>
      </c>
      <c r="C11" t="s">
        <v>69</v>
      </c>
      <c r="D11" s="13" t="s">
        <v>417</v>
      </c>
      <c r="E11" s="21">
        <v>675.92899999999997</v>
      </c>
      <c r="F11" t="s">
        <v>156</v>
      </c>
      <c r="G11" t="s">
        <v>420</v>
      </c>
      <c r="H11" t="s">
        <v>163</v>
      </c>
    </row>
    <row r="14" spans="1:8" x14ac:dyDescent="0.2">
      <c r="D14" s="13"/>
    </row>
    <row r="17" spans="3:3" x14ac:dyDescent="0.2">
      <c r="C17" s="1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1229-449B-B14A-A336-1C2BA2C22B23}">
  <sheetPr codeName="Sheet4"/>
  <dimension ref="A1:H22"/>
  <sheetViews>
    <sheetView workbookViewId="0">
      <selection activeCell="H2" sqref="H2"/>
    </sheetView>
  </sheetViews>
  <sheetFormatPr baseColWidth="10" defaultRowHeight="16" x14ac:dyDescent="0.2"/>
  <cols>
    <col min="2" max="2" width="19.33203125" bestFit="1" customWidth="1"/>
    <col min="3" max="3" width="26.6640625" bestFit="1" customWidth="1"/>
    <col min="4" max="4" width="27" bestFit="1" customWidth="1"/>
    <col min="6" max="6" width="38.1640625" customWidth="1"/>
    <col min="7" max="7" width="20" customWidth="1"/>
  </cols>
  <sheetData>
    <row r="1" spans="1:8" s="19" customFormat="1" ht="34" x14ac:dyDescent="0.2">
      <c r="A1" s="18" t="s">
        <v>116</v>
      </c>
      <c r="B1" s="18" t="s">
        <v>14</v>
      </c>
      <c r="C1" s="18" t="s">
        <v>12</v>
      </c>
      <c r="D1" s="18" t="s">
        <v>118</v>
      </c>
      <c r="E1" s="18" t="s">
        <v>119</v>
      </c>
      <c r="F1" s="18" t="s">
        <v>120</v>
      </c>
      <c r="G1" s="18" t="s">
        <v>164</v>
      </c>
      <c r="H1" s="11" t="s">
        <v>159</v>
      </c>
    </row>
    <row r="2" spans="1:8" x14ac:dyDescent="0.2">
      <c r="A2" t="s">
        <v>121</v>
      </c>
      <c r="B2" t="s">
        <v>172</v>
      </c>
      <c r="C2" t="s">
        <v>122</v>
      </c>
      <c r="D2" s="13" t="s">
        <v>123</v>
      </c>
      <c r="E2" s="13" t="s">
        <v>22</v>
      </c>
      <c r="F2" t="s">
        <v>162</v>
      </c>
      <c r="G2" s="13" t="s">
        <v>165</v>
      </c>
      <c r="H2" t="s">
        <v>163</v>
      </c>
    </row>
    <row r="3" spans="1:8" x14ac:dyDescent="0.2">
      <c r="A3" t="s">
        <v>124</v>
      </c>
      <c r="B3" t="s">
        <v>172</v>
      </c>
      <c r="C3" t="s">
        <v>122</v>
      </c>
      <c r="D3" s="13" t="s">
        <v>123</v>
      </c>
      <c r="E3" s="13" t="s">
        <v>22</v>
      </c>
      <c r="F3" t="s">
        <v>161</v>
      </c>
      <c r="G3" s="13" t="s">
        <v>166</v>
      </c>
      <c r="H3" t="s">
        <v>163</v>
      </c>
    </row>
    <row r="4" spans="1:8" x14ac:dyDescent="0.2">
      <c r="A4" t="s">
        <v>125</v>
      </c>
      <c r="B4" t="s">
        <v>172</v>
      </c>
      <c r="C4" t="s">
        <v>122</v>
      </c>
      <c r="D4" s="13" t="s">
        <v>126</v>
      </c>
      <c r="E4" s="13" t="s">
        <v>22</v>
      </c>
      <c r="F4" t="s">
        <v>160</v>
      </c>
      <c r="G4" s="13" t="s">
        <v>167</v>
      </c>
      <c r="H4" t="s">
        <v>163</v>
      </c>
    </row>
    <row r="5" spans="1:8" x14ac:dyDescent="0.2">
      <c r="A5" t="s">
        <v>127</v>
      </c>
      <c r="B5" t="s">
        <v>172</v>
      </c>
      <c r="C5" t="s">
        <v>122</v>
      </c>
      <c r="D5" s="13" t="s">
        <v>128</v>
      </c>
      <c r="E5" s="13" t="s">
        <v>22</v>
      </c>
      <c r="F5" t="s">
        <v>160</v>
      </c>
      <c r="G5" s="13" t="s">
        <v>165</v>
      </c>
      <c r="H5" t="s">
        <v>163</v>
      </c>
    </row>
    <row r="6" spans="1:8" x14ac:dyDescent="0.2">
      <c r="A6" t="s">
        <v>129</v>
      </c>
      <c r="B6" t="s">
        <v>172</v>
      </c>
      <c r="C6" t="s">
        <v>130</v>
      </c>
      <c r="D6" s="13" t="s">
        <v>131</v>
      </c>
      <c r="E6" s="13">
        <v>505</v>
      </c>
      <c r="F6" t="s">
        <v>160</v>
      </c>
      <c r="G6" s="13">
        <v>17</v>
      </c>
      <c r="H6" t="s">
        <v>17</v>
      </c>
    </row>
    <row r="7" spans="1:8" x14ac:dyDescent="0.2">
      <c r="A7" t="s">
        <v>132</v>
      </c>
      <c r="B7" t="s">
        <v>172</v>
      </c>
      <c r="C7" t="s">
        <v>130</v>
      </c>
      <c r="D7" s="13" t="s">
        <v>131</v>
      </c>
      <c r="E7" s="13">
        <v>505</v>
      </c>
      <c r="F7" t="s">
        <v>160</v>
      </c>
      <c r="G7" s="13">
        <v>16</v>
      </c>
      <c r="H7" t="s">
        <v>17</v>
      </c>
    </row>
    <row r="8" spans="1:8" x14ac:dyDescent="0.2">
      <c r="A8" t="s">
        <v>133</v>
      </c>
      <c r="B8" t="s">
        <v>172</v>
      </c>
      <c r="C8" t="s">
        <v>130</v>
      </c>
      <c r="D8" s="13" t="s">
        <v>131</v>
      </c>
      <c r="E8" s="13">
        <v>505</v>
      </c>
      <c r="F8" t="s">
        <v>160</v>
      </c>
      <c r="G8" s="13">
        <v>19</v>
      </c>
      <c r="H8" t="s">
        <v>17</v>
      </c>
    </row>
    <row r="9" spans="1:8" x14ac:dyDescent="0.2">
      <c r="A9" t="s">
        <v>134</v>
      </c>
      <c r="B9" t="s">
        <v>172</v>
      </c>
      <c r="C9" t="s">
        <v>130</v>
      </c>
      <c r="D9" s="13" t="s">
        <v>131</v>
      </c>
      <c r="E9" s="13">
        <v>505</v>
      </c>
      <c r="F9" t="s">
        <v>160</v>
      </c>
      <c r="G9" s="13">
        <v>20</v>
      </c>
      <c r="H9" t="s">
        <v>17</v>
      </c>
    </row>
    <row r="10" spans="1:8" x14ac:dyDescent="0.2">
      <c r="A10" t="s">
        <v>135</v>
      </c>
      <c r="B10" t="s">
        <v>172</v>
      </c>
      <c r="C10" t="s">
        <v>130</v>
      </c>
      <c r="D10" s="13" t="s">
        <v>131</v>
      </c>
      <c r="E10" s="13">
        <v>505</v>
      </c>
      <c r="F10" t="s">
        <v>160</v>
      </c>
      <c r="G10" s="13">
        <v>16</v>
      </c>
      <c r="H10" t="s">
        <v>17</v>
      </c>
    </row>
    <row r="11" spans="1:8" x14ac:dyDescent="0.2">
      <c r="A11" t="s">
        <v>136</v>
      </c>
      <c r="B11" t="s">
        <v>172</v>
      </c>
      <c r="C11" t="s">
        <v>130</v>
      </c>
      <c r="D11" s="13" t="s">
        <v>131</v>
      </c>
      <c r="E11" s="13">
        <v>505</v>
      </c>
      <c r="F11" t="s">
        <v>160</v>
      </c>
      <c r="G11" s="13">
        <v>22</v>
      </c>
      <c r="H11" t="s">
        <v>17</v>
      </c>
    </row>
    <row r="12" spans="1:8" x14ac:dyDescent="0.2">
      <c r="A12" t="s">
        <v>137</v>
      </c>
      <c r="B12" t="s">
        <v>172</v>
      </c>
      <c r="C12" t="s">
        <v>130</v>
      </c>
      <c r="D12" s="13" t="s">
        <v>138</v>
      </c>
      <c r="E12" s="13">
        <v>511</v>
      </c>
      <c r="F12" t="s">
        <v>160</v>
      </c>
      <c r="G12" s="13">
        <v>24</v>
      </c>
      <c r="H12" t="s">
        <v>17</v>
      </c>
    </row>
    <row r="13" spans="1:8" x14ac:dyDescent="0.2">
      <c r="A13" t="s">
        <v>139</v>
      </c>
      <c r="B13" t="s">
        <v>172</v>
      </c>
      <c r="C13" t="s">
        <v>130</v>
      </c>
      <c r="D13" s="13" t="s">
        <v>138</v>
      </c>
      <c r="E13" s="13">
        <v>511</v>
      </c>
      <c r="F13" t="s">
        <v>160</v>
      </c>
      <c r="G13" s="13">
        <v>17</v>
      </c>
      <c r="H13" t="s">
        <v>17</v>
      </c>
    </row>
    <row r="14" spans="1:8" x14ac:dyDescent="0.2">
      <c r="A14" t="s">
        <v>140</v>
      </c>
      <c r="B14" t="s">
        <v>172</v>
      </c>
      <c r="C14" t="s">
        <v>130</v>
      </c>
      <c r="D14" s="13" t="s">
        <v>138</v>
      </c>
      <c r="E14" s="13">
        <v>511</v>
      </c>
      <c r="F14" t="s">
        <v>160</v>
      </c>
      <c r="G14" s="13">
        <v>20</v>
      </c>
      <c r="H14" t="s">
        <v>17</v>
      </c>
    </row>
    <row r="15" spans="1:8" x14ac:dyDescent="0.2">
      <c r="A15" t="s">
        <v>141</v>
      </c>
      <c r="B15" t="s">
        <v>172</v>
      </c>
      <c r="C15" t="s">
        <v>130</v>
      </c>
      <c r="D15" s="13" t="s">
        <v>138</v>
      </c>
      <c r="E15" s="13">
        <v>511</v>
      </c>
      <c r="F15" t="s">
        <v>160</v>
      </c>
      <c r="G15" s="13">
        <v>17</v>
      </c>
      <c r="H15" t="s">
        <v>17</v>
      </c>
    </row>
    <row r="16" spans="1:8" x14ac:dyDescent="0.2">
      <c r="A16" t="s">
        <v>142</v>
      </c>
      <c r="B16" t="s">
        <v>172</v>
      </c>
      <c r="C16" t="s">
        <v>130</v>
      </c>
      <c r="D16" s="13" t="s">
        <v>138</v>
      </c>
      <c r="E16" s="13">
        <v>511</v>
      </c>
      <c r="F16" t="s">
        <v>160</v>
      </c>
      <c r="G16" s="13">
        <v>20</v>
      </c>
      <c r="H16" t="s">
        <v>17</v>
      </c>
    </row>
    <row r="17" spans="1:8" x14ac:dyDescent="0.2">
      <c r="A17" t="s">
        <v>143</v>
      </c>
      <c r="B17" t="s">
        <v>172</v>
      </c>
      <c r="C17" t="s">
        <v>130</v>
      </c>
      <c r="D17" s="13" t="s">
        <v>138</v>
      </c>
      <c r="E17" s="13">
        <v>511</v>
      </c>
      <c r="F17" t="s">
        <v>160</v>
      </c>
      <c r="G17" s="13">
        <v>28</v>
      </c>
      <c r="H17" t="s">
        <v>17</v>
      </c>
    </row>
    <row r="18" spans="1:8" x14ac:dyDescent="0.2">
      <c r="A18" t="s">
        <v>144</v>
      </c>
      <c r="B18" t="s">
        <v>172</v>
      </c>
      <c r="C18" t="s">
        <v>122</v>
      </c>
      <c r="D18" s="13" t="s">
        <v>145</v>
      </c>
      <c r="E18" s="13">
        <v>608</v>
      </c>
      <c r="F18" t="s">
        <v>146</v>
      </c>
      <c r="G18" s="13" t="s">
        <v>168</v>
      </c>
      <c r="H18" t="s">
        <v>163</v>
      </c>
    </row>
    <row r="19" spans="1:8" x14ac:dyDescent="0.2">
      <c r="A19" t="s">
        <v>147</v>
      </c>
      <c r="B19" t="s">
        <v>172</v>
      </c>
      <c r="C19" t="s">
        <v>122</v>
      </c>
      <c r="D19" s="13" t="s">
        <v>148</v>
      </c>
      <c r="E19" s="13">
        <v>608</v>
      </c>
      <c r="F19" t="s">
        <v>160</v>
      </c>
      <c r="G19" s="13" t="s">
        <v>168</v>
      </c>
      <c r="H19" t="s">
        <v>163</v>
      </c>
    </row>
    <row r="20" spans="1:8" x14ac:dyDescent="0.2">
      <c r="A20" t="s">
        <v>149</v>
      </c>
      <c r="B20" t="s">
        <v>172</v>
      </c>
      <c r="C20" t="s">
        <v>122</v>
      </c>
      <c r="D20" s="13" t="s">
        <v>150</v>
      </c>
      <c r="E20" s="13">
        <v>610</v>
      </c>
      <c r="F20" t="s">
        <v>160</v>
      </c>
      <c r="G20" s="13" t="s">
        <v>168</v>
      </c>
      <c r="H20" t="s">
        <v>163</v>
      </c>
    </row>
    <row r="21" spans="1:8" x14ac:dyDescent="0.2">
      <c r="A21" t="s">
        <v>151</v>
      </c>
      <c r="B21" t="s">
        <v>172</v>
      </c>
      <c r="C21" t="s">
        <v>69</v>
      </c>
      <c r="D21" s="13" t="s">
        <v>152</v>
      </c>
      <c r="E21" s="13" t="s">
        <v>22</v>
      </c>
      <c r="F21" t="s">
        <v>160</v>
      </c>
      <c r="G21" s="13" t="s">
        <v>169</v>
      </c>
      <c r="H21" t="s">
        <v>163</v>
      </c>
    </row>
    <row r="22" spans="1:8" x14ac:dyDescent="0.2">
      <c r="A22" t="s">
        <v>154</v>
      </c>
      <c r="B22" t="s">
        <v>172</v>
      </c>
      <c r="C22" t="s">
        <v>69</v>
      </c>
      <c r="D22" s="13" t="s">
        <v>155</v>
      </c>
      <c r="E22" s="13" t="s">
        <v>22</v>
      </c>
      <c r="F22" t="s">
        <v>153</v>
      </c>
      <c r="G22" s="13" t="s">
        <v>169</v>
      </c>
      <c r="H22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17C6-FD0E-E84F-982F-DCD0BA01657B}">
  <dimension ref="A1:H90"/>
  <sheetViews>
    <sheetView workbookViewId="0">
      <selection activeCell="K9" sqref="K9"/>
    </sheetView>
  </sheetViews>
  <sheetFormatPr baseColWidth="10" defaultRowHeight="16" x14ac:dyDescent="0.2"/>
  <cols>
    <col min="1" max="1" width="66.33203125" customWidth="1"/>
    <col min="2" max="2" width="18.6640625" bestFit="1" customWidth="1"/>
    <col min="3" max="3" width="14.83203125" bestFit="1" customWidth="1"/>
    <col min="4" max="4" width="18" bestFit="1" customWidth="1"/>
  </cols>
  <sheetData>
    <row r="1" spans="1:8" ht="17" thickBot="1" x14ac:dyDescent="0.25">
      <c r="A1" s="35" t="s">
        <v>456</v>
      </c>
      <c r="B1" s="17"/>
      <c r="C1" s="17"/>
      <c r="D1" s="17"/>
      <c r="E1" s="46" t="s">
        <v>807</v>
      </c>
      <c r="F1" s="46"/>
      <c r="G1" s="46"/>
    </row>
    <row r="2" spans="1:8" s="7" customFormat="1" x14ac:dyDescent="0.2">
      <c r="A2" s="45" t="s">
        <v>457</v>
      </c>
      <c r="B2" s="45" t="s">
        <v>458</v>
      </c>
      <c r="C2" s="45" t="s">
        <v>459</v>
      </c>
      <c r="D2" s="45" t="s">
        <v>460</v>
      </c>
      <c r="E2" s="45" t="s">
        <v>461</v>
      </c>
      <c r="F2" s="45" t="s">
        <v>550</v>
      </c>
      <c r="G2" s="45" t="s">
        <v>462</v>
      </c>
    </row>
    <row r="3" spans="1:8" x14ac:dyDescent="0.2">
      <c r="A3" s="34" t="s">
        <v>470</v>
      </c>
      <c r="B3" s="34"/>
      <c r="C3" s="34" t="s">
        <v>463</v>
      </c>
      <c r="D3" s="34" t="s">
        <v>469</v>
      </c>
      <c r="E3" s="34" t="s">
        <v>465</v>
      </c>
      <c r="F3" s="34" t="s">
        <v>464</v>
      </c>
      <c r="G3" s="34" t="s">
        <v>464</v>
      </c>
      <c r="H3" s="33"/>
    </row>
    <row r="4" spans="1:8" x14ac:dyDescent="0.2">
      <c r="A4" s="34" t="s">
        <v>466</v>
      </c>
      <c r="B4" s="34"/>
      <c r="C4" s="34" t="s">
        <v>463</v>
      </c>
      <c r="D4" s="34" t="s">
        <v>467</v>
      </c>
      <c r="E4" s="34" t="s">
        <v>468</v>
      </c>
      <c r="F4" s="34" t="s">
        <v>464</v>
      </c>
      <c r="G4" s="34" t="s">
        <v>464</v>
      </c>
    </row>
    <row r="5" spans="1:8" x14ac:dyDescent="0.2">
      <c r="A5" s="34" t="s">
        <v>470</v>
      </c>
      <c r="C5" s="34" t="s">
        <v>463</v>
      </c>
      <c r="D5" t="s">
        <v>471</v>
      </c>
      <c r="E5" t="s">
        <v>472</v>
      </c>
      <c r="F5" s="34" t="s">
        <v>22</v>
      </c>
      <c r="G5" s="34" t="s">
        <v>22</v>
      </c>
    </row>
    <row r="6" spans="1:8" x14ac:dyDescent="0.2">
      <c r="A6" s="34" t="s">
        <v>466</v>
      </c>
      <c r="B6" s="39" t="s">
        <v>473</v>
      </c>
      <c r="C6" s="39" t="s">
        <v>474</v>
      </c>
      <c r="D6" s="34" t="s">
        <v>475</v>
      </c>
      <c r="E6" s="34" t="s">
        <v>476</v>
      </c>
      <c r="F6" s="34" t="s">
        <v>478</v>
      </c>
      <c r="G6" s="34" t="s">
        <v>477</v>
      </c>
    </row>
    <row r="7" spans="1:8" x14ac:dyDescent="0.2">
      <c r="A7" s="34" t="s">
        <v>470</v>
      </c>
      <c r="C7" s="34" t="s">
        <v>463</v>
      </c>
      <c r="D7" s="34" t="s">
        <v>480</v>
      </c>
      <c r="E7" t="s">
        <v>479</v>
      </c>
      <c r="F7" s="34" t="s">
        <v>22</v>
      </c>
      <c r="G7" s="34" t="s">
        <v>22</v>
      </c>
    </row>
    <row r="8" spans="1:8" x14ac:dyDescent="0.2">
      <c r="A8" s="34" t="s">
        <v>470</v>
      </c>
      <c r="C8" s="34" t="s">
        <v>463</v>
      </c>
      <c r="D8" t="s">
        <v>482</v>
      </c>
      <c r="E8" t="s">
        <v>481</v>
      </c>
      <c r="F8" s="34" t="s">
        <v>22</v>
      </c>
      <c r="G8" s="34" t="s">
        <v>22</v>
      </c>
    </row>
    <row r="9" spans="1:8" x14ac:dyDescent="0.2">
      <c r="A9" s="34" t="s">
        <v>470</v>
      </c>
      <c r="C9" s="34" t="s">
        <v>463</v>
      </c>
      <c r="D9" t="s">
        <v>484</v>
      </c>
      <c r="E9" t="s">
        <v>483</v>
      </c>
      <c r="F9" s="34" t="s">
        <v>22</v>
      </c>
      <c r="G9" s="34" t="s">
        <v>22</v>
      </c>
    </row>
    <row r="10" spans="1:8" x14ac:dyDescent="0.2">
      <c r="A10" s="34" t="s">
        <v>470</v>
      </c>
      <c r="C10" s="34" t="s">
        <v>463</v>
      </c>
      <c r="D10" s="36" t="s">
        <v>485</v>
      </c>
      <c r="E10" t="s">
        <v>486</v>
      </c>
      <c r="F10" s="34" t="s">
        <v>22</v>
      </c>
      <c r="G10" s="34" t="s">
        <v>22</v>
      </c>
    </row>
    <row r="11" spans="1:8" x14ac:dyDescent="0.2">
      <c r="A11" s="34" t="s">
        <v>470</v>
      </c>
      <c r="C11" s="34" t="s">
        <v>463</v>
      </c>
      <c r="D11" t="s">
        <v>487</v>
      </c>
      <c r="E11" t="s">
        <v>488</v>
      </c>
      <c r="F11" s="34" t="s">
        <v>22</v>
      </c>
      <c r="G11" s="34" t="s">
        <v>22</v>
      </c>
    </row>
    <row r="12" spans="1:8" x14ac:dyDescent="0.2">
      <c r="A12" s="34" t="s">
        <v>470</v>
      </c>
      <c r="C12" s="34" t="s">
        <v>463</v>
      </c>
      <c r="D12" t="s">
        <v>490</v>
      </c>
      <c r="E12" t="s">
        <v>489</v>
      </c>
      <c r="F12" s="34" t="s">
        <v>22</v>
      </c>
      <c r="G12" s="34" t="s">
        <v>22</v>
      </c>
    </row>
    <row r="13" spans="1:8" x14ac:dyDescent="0.2">
      <c r="A13" s="34" t="s">
        <v>470</v>
      </c>
      <c r="C13" s="34" t="s">
        <v>463</v>
      </c>
      <c r="D13" s="38">
        <v>8489</v>
      </c>
      <c r="E13" t="s">
        <v>491</v>
      </c>
      <c r="F13" s="34" t="s">
        <v>22</v>
      </c>
      <c r="G13" s="34" t="s">
        <v>22</v>
      </c>
    </row>
    <row r="14" spans="1:8" x14ac:dyDescent="0.2">
      <c r="A14" s="34" t="s">
        <v>492</v>
      </c>
      <c r="B14" s="39" t="s">
        <v>493</v>
      </c>
      <c r="C14" s="39" t="s">
        <v>494</v>
      </c>
      <c r="D14" s="34" t="s">
        <v>495</v>
      </c>
      <c r="E14" s="34" t="s">
        <v>496</v>
      </c>
      <c r="F14" s="34" t="s">
        <v>498</v>
      </c>
      <c r="G14" s="34" t="s">
        <v>497</v>
      </c>
    </row>
    <row r="15" spans="1:8" x14ac:dyDescent="0.2">
      <c r="A15" s="34" t="s">
        <v>499</v>
      </c>
      <c r="B15" s="39" t="s">
        <v>500</v>
      </c>
      <c r="C15" s="39" t="s">
        <v>501</v>
      </c>
      <c r="D15" s="34" t="s">
        <v>502</v>
      </c>
      <c r="E15" s="34" t="s">
        <v>503</v>
      </c>
      <c r="F15" s="34" t="s">
        <v>505</v>
      </c>
      <c r="G15" s="34" t="s">
        <v>504</v>
      </c>
    </row>
    <row r="16" spans="1:8" x14ac:dyDescent="0.2">
      <c r="A16" s="34" t="s">
        <v>506</v>
      </c>
      <c r="B16" s="39" t="s">
        <v>507</v>
      </c>
      <c r="C16" s="39" t="s">
        <v>508</v>
      </c>
      <c r="D16" s="34" t="s">
        <v>509</v>
      </c>
      <c r="E16" s="34" t="s">
        <v>510</v>
      </c>
      <c r="F16" s="34" t="s">
        <v>512</v>
      </c>
      <c r="G16" s="34" t="s">
        <v>511</v>
      </c>
    </row>
    <row r="17" spans="1:7" x14ac:dyDescent="0.2">
      <c r="A17" s="34" t="s">
        <v>513</v>
      </c>
      <c r="B17" s="34"/>
      <c r="C17" s="34" t="s">
        <v>463</v>
      </c>
      <c r="D17" s="34" t="s">
        <v>514</v>
      </c>
      <c r="E17" s="34" t="s">
        <v>515</v>
      </c>
      <c r="F17" s="34" t="s">
        <v>515</v>
      </c>
      <c r="G17" s="34" t="s">
        <v>464</v>
      </c>
    </row>
    <row r="18" spans="1:7" x14ac:dyDescent="0.2">
      <c r="A18" s="34" t="s">
        <v>513</v>
      </c>
      <c r="B18" s="34"/>
      <c r="C18" s="34" t="s">
        <v>463</v>
      </c>
      <c r="D18" s="34" t="s">
        <v>518</v>
      </c>
      <c r="E18" s="34" t="s">
        <v>519</v>
      </c>
      <c r="F18" s="34" t="s">
        <v>519</v>
      </c>
      <c r="G18" s="34" t="s">
        <v>464</v>
      </c>
    </row>
    <row r="19" spans="1:7" x14ac:dyDescent="0.2">
      <c r="A19" s="34" t="s">
        <v>513</v>
      </c>
      <c r="B19" s="34"/>
      <c r="C19" s="34" t="s">
        <v>463</v>
      </c>
      <c r="D19" s="34" t="s">
        <v>516</v>
      </c>
      <c r="E19" s="34" t="s">
        <v>517</v>
      </c>
      <c r="F19" s="34" t="s">
        <v>517</v>
      </c>
      <c r="G19" s="34" t="s">
        <v>464</v>
      </c>
    </row>
    <row r="20" spans="1:7" x14ac:dyDescent="0.2">
      <c r="A20" s="34" t="s">
        <v>520</v>
      </c>
      <c r="B20" s="39" t="s">
        <v>521</v>
      </c>
      <c r="C20" s="39" t="s">
        <v>522</v>
      </c>
      <c r="D20" s="34" t="s">
        <v>523</v>
      </c>
      <c r="E20" s="34" t="s">
        <v>524</v>
      </c>
      <c r="F20" s="34" t="s">
        <v>526</v>
      </c>
      <c r="G20" s="34" t="s">
        <v>525</v>
      </c>
    </row>
    <row r="21" spans="1:7" x14ac:dyDescent="0.2">
      <c r="A21" s="34" t="s">
        <v>520</v>
      </c>
      <c r="B21" s="39" t="s">
        <v>527</v>
      </c>
      <c r="C21" s="39" t="s">
        <v>528</v>
      </c>
      <c r="D21" s="34" t="s">
        <v>529</v>
      </c>
      <c r="E21" s="34" t="s">
        <v>530</v>
      </c>
      <c r="F21" s="34" t="s">
        <v>532</v>
      </c>
      <c r="G21" s="34" t="s">
        <v>531</v>
      </c>
    </row>
    <row r="22" spans="1:7" x14ac:dyDescent="0.2">
      <c r="A22" s="34" t="s">
        <v>520</v>
      </c>
      <c r="B22" s="39" t="s">
        <v>533</v>
      </c>
      <c r="C22" s="39" t="s">
        <v>534</v>
      </c>
      <c r="D22" s="34" t="s">
        <v>535</v>
      </c>
      <c r="E22" s="34" t="s">
        <v>536</v>
      </c>
      <c r="F22" s="34" t="s">
        <v>538</v>
      </c>
      <c r="G22" s="34" t="s">
        <v>537</v>
      </c>
    </row>
    <row r="23" spans="1:7" x14ac:dyDescent="0.2">
      <c r="A23" s="34" t="s">
        <v>539</v>
      </c>
      <c r="B23" s="39" t="s">
        <v>540</v>
      </c>
      <c r="C23" s="39" t="s">
        <v>541</v>
      </c>
      <c r="D23" s="34" t="s">
        <v>548</v>
      </c>
      <c r="E23" s="34" t="s">
        <v>546</v>
      </c>
      <c r="F23" s="34" t="s">
        <v>22</v>
      </c>
      <c r="G23" s="34" t="s">
        <v>22</v>
      </c>
    </row>
    <row r="24" spans="1:7" x14ac:dyDescent="0.2">
      <c r="A24" s="34" t="s">
        <v>539</v>
      </c>
      <c r="B24" s="39" t="s">
        <v>540</v>
      </c>
      <c r="C24" s="39" t="s">
        <v>541</v>
      </c>
      <c r="D24" s="34" t="s">
        <v>542</v>
      </c>
      <c r="E24" s="34" t="s">
        <v>543</v>
      </c>
      <c r="F24" s="34" t="s">
        <v>545</v>
      </c>
      <c r="G24" s="34" t="s">
        <v>544</v>
      </c>
    </row>
    <row r="25" spans="1:7" x14ac:dyDescent="0.2">
      <c r="A25" s="34" t="s">
        <v>539</v>
      </c>
      <c r="B25" s="39" t="s">
        <v>540</v>
      </c>
      <c r="C25" s="39" t="s">
        <v>541</v>
      </c>
      <c r="D25" s="34" t="s">
        <v>547</v>
      </c>
      <c r="E25" s="34" t="s">
        <v>549</v>
      </c>
      <c r="F25" s="34" t="s">
        <v>22</v>
      </c>
      <c r="G25" s="34" t="s">
        <v>22</v>
      </c>
    </row>
    <row r="26" spans="1:7" x14ac:dyDescent="0.2">
      <c r="A26" s="34" t="s">
        <v>551</v>
      </c>
      <c r="B26" s="39" t="s">
        <v>552</v>
      </c>
      <c r="C26" s="39" t="s">
        <v>553</v>
      </c>
      <c r="D26" s="34" t="s">
        <v>554</v>
      </c>
      <c r="E26" s="34" t="s">
        <v>555</v>
      </c>
      <c r="F26" s="34" t="s">
        <v>464</v>
      </c>
      <c r="G26" s="34" t="s">
        <v>556</v>
      </c>
    </row>
    <row r="27" spans="1:7" x14ac:dyDescent="0.2">
      <c r="A27" s="34" t="s">
        <v>551</v>
      </c>
      <c r="B27" s="34"/>
      <c r="C27" s="34" t="s">
        <v>463</v>
      </c>
      <c r="D27" s="34" t="s">
        <v>557</v>
      </c>
      <c r="E27" s="34" t="s">
        <v>558</v>
      </c>
      <c r="F27" s="34" t="s">
        <v>464</v>
      </c>
      <c r="G27" s="34" t="s">
        <v>464</v>
      </c>
    </row>
    <row r="28" spans="1:7" x14ac:dyDescent="0.2">
      <c r="A28" s="34" t="s">
        <v>559</v>
      </c>
      <c r="B28" s="34"/>
      <c r="C28" s="34" t="s">
        <v>463</v>
      </c>
      <c r="D28" s="34" t="s">
        <v>560</v>
      </c>
      <c r="E28" s="34" t="s">
        <v>561</v>
      </c>
      <c r="F28" s="34" t="s">
        <v>464</v>
      </c>
      <c r="G28" s="34" t="s">
        <v>464</v>
      </c>
    </row>
    <row r="29" spans="1:7" x14ac:dyDescent="0.2">
      <c r="A29" s="34" t="s">
        <v>559</v>
      </c>
      <c r="B29" s="40" t="s">
        <v>563</v>
      </c>
      <c r="C29" s="40" t="s">
        <v>564</v>
      </c>
      <c r="D29" s="34" t="s">
        <v>565</v>
      </c>
      <c r="E29" t="s">
        <v>562</v>
      </c>
      <c r="F29" t="s">
        <v>566</v>
      </c>
      <c r="G29" t="s">
        <v>567</v>
      </c>
    </row>
    <row r="30" spans="1:7" x14ac:dyDescent="0.2">
      <c r="A30" s="34" t="s">
        <v>559</v>
      </c>
      <c r="B30" s="39" t="s">
        <v>569</v>
      </c>
      <c r="C30" s="39" t="s">
        <v>575</v>
      </c>
      <c r="D30" s="34" t="s">
        <v>576</v>
      </c>
      <c r="E30" s="34" t="s">
        <v>568</v>
      </c>
      <c r="F30" s="34" t="s">
        <v>578</v>
      </c>
      <c r="G30" s="34" t="s">
        <v>577</v>
      </c>
    </row>
    <row r="31" spans="1:7" x14ac:dyDescent="0.2">
      <c r="A31" s="34" t="s">
        <v>559</v>
      </c>
      <c r="B31" s="39" t="s">
        <v>569</v>
      </c>
      <c r="C31" s="39" t="s">
        <v>570</v>
      </c>
      <c r="D31" s="34" t="s">
        <v>571</v>
      </c>
      <c r="E31" s="34" t="s">
        <v>572</v>
      </c>
      <c r="F31" s="34" t="s">
        <v>574</v>
      </c>
      <c r="G31" s="34" t="s">
        <v>573</v>
      </c>
    </row>
    <row r="32" spans="1:7" x14ac:dyDescent="0.2">
      <c r="A32" s="34" t="s">
        <v>559</v>
      </c>
      <c r="B32" s="39" t="s">
        <v>569</v>
      </c>
      <c r="C32" s="39" t="s">
        <v>801</v>
      </c>
      <c r="D32" s="34" t="s">
        <v>579</v>
      </c>
      <c r="E32" s="34" t="s">
        <v>580</v>
      </c>
      <c r="F32" s="34" t="s">
        <v>582</v>
      </c>
      <c r="G32" s="34" t="s">
        <v>581</v>
      </c>
    </row>
    <row r="33" spans="1:7" x14ac:dyDescent="0.2">
      <c r="A33" s="34" t="s">
        <v>559</v>
      </c>
      <c r="C33" s="34" t="s">
        <v>585</v>
      </c>
      <c r="D33" t="s">
        <v>584</v>
      </c>
      <c r="E33" t="s">
        <v>583</v>
      </c>
      <c r="F33" s="34" t="s">
        <v>464</v>
      </c>
      <c r="G33" s="34" t="s">
        <v>464</v>
      </c>
    </row>
    <row r="34" spans="1:7" x14ac:dyDescent="0.2">
      <c r="A34" s="34" t="s">
        <v>559</v>
      </c>
      <c r="B34" s="34"/>
      <c r="C34" s="34" t="s">
        <v>586</v>
      </c>
      <c r="D34" s="34" t="s">
        <v>587</v>
      </c>
      <c r="E34" s="34" t="s">
        <v>588</v>
      </c>
      <c r="F34" s="34" t="s">
        <v>464</v>
      </c>
      <c r="G34" s="34" t="s">
        <v>464</v>
      </c>
    </row>
    <row r="35" spans="1:7" x14ac:dyDescent="0.2">
      <c r="A35" s="34" t="s">
        <v>603</v>
      </c>
      <c r="C35" s="34" t="s">
        <v>585</v>
      </c>
      <c r="D35" t="s">
        <v>601</v>
      </c>
      <c r="E35" t="s">
        <v>602</v>
      </c>
      <c r="F35" s="34" t="s">
        <v>464</v>
      </c>
      <c r="G35" s="34" t="s">
        <v>464</v>
      </c>
    </row>
    <row r="36" spans="1:7" x14ac:dyDescent="0.2">
      <c r="A36" s="34" t="s">
        <v>589</v>
      </c>
      <c r="B36" s="39" t="s">
        <v>590</v>
      </c>
      <c r="C36" s="39" t="s">
        <v>591</v>
      </c>
      <c r="D36" s="34" t="s">
        <v>592</v>
      </c>
      <c r="E36" s="34" t="s">
        <v>593</v>
      </c>
      <c r="F36" s="34" t="s">
        <v>595</v>
      </c>
      <c r="G36" s="34" t="s">
        <v>594</v>
      </c>
    </row>
    <row r="37" spans="1:7" x14ac:dyDescent="0.2">
      <c r="A37" s="34" t="s">
        <v>589</v>
      </c>
      <c r="B37" s="40" t="s">
        <v>598</v>
      </c>
      <c r="C37" s="40" t="s">
        <v>599</v>
      </c>
      <c r="D37" t="s">
        <v>597</v>
      </c>
      <c r="E37" t="s">
        <v>596</v>
      </c>
      <c r="F37" s="34" t="s">
        <v>22</v>
      </c>
      <c r="G37" t="s">
        <v>600</v>
      </c>
    </row>
    <row r="38" spans="1:7" x14ac:dyDescent="0.2">
      <c r="A38" s="34" t="s">
        <v>604</v>
      </c>
      <c r="B38" s="39" t="s">
        <v>605</v>
      </c>
      <c r="C38" s="34" t="s">
        <v>606</v>
      </c>
      <c r="D38" s="34" t="s">
        <v>607</v>
      </c>
      <c r="E38" s="34" t="s">
        <v>608</v>
      </c>
      <c r="F38" s="34" t="s">
        <v>610</v>
      </c>
      <c r="G38" s="34" t="s">
        <v>609</v>
      </c>
    </row>
    <row r="39" spans="1:7" x14ac:dyDescent="0.2">
      <c r="A39" s="34" t="s">
        <v>604</v>
      </c>
      <c r="B39" s="39" t="s">
        <v>611</v>
      </c>
      <c r="C39" s="39" t="s">
        <v>612</v>
      </c>
      <c r="D39" s="34" t="s">
        <v>613</v>
      </c>
      <c r="E39" s="34" t="s">
        <v>614</v>
      </c>
      <c r="F39" s="34" t="s">
        <v>616</v>
      </c>
      <c r="G39" s="34" t="s">
        <v>615</v>
      </c>
    </row>
    <row r="40" spans="1:7" x14ac:dyDescent="0.2">
      <c r="A40" s="34" t="s">
        <v>604</v>
      </c>
      <c r="B40" s="39" t="s">
        <v>617</v>
      </c>
      <c r="C40" s="39" t="s">
        <v>618</v>
      </c>
      <c r="D40" s="34" t="s">
        <v>619</v>
      </c>
      <c r="E40" s="34" t="s">
        <v>620</v>
      </c>
      <c r="F40" s="34" t="s">
        <v>622</v>
      </c>
      <c r="G40" s="34" t="s">
        <v>621</v>
      </c>
    </row>
    <row r="41" spans="1:7" x14ac:dyDescent="0.2">
      <c r="A41" s="34" t="s">
        <v>625</v>
      </c>
      <c r="C41" s="34" t="s">
        <v>585</v>
      </c>
      <c r="D41" t="s">
        <v>624</v>
      </c>
      <c r="E41" t="s">
        <v>623</v>
      </c>
      <c r="F41" s="34" t="s">
        <v>464</v>
      </c>
      <c r="G41" s="34" t="s">
        <v>464</v>
      </c>
    </row>
    <row r="42" spans="1:7" x14ac:dyDescent="0.2">
      <c r="A42" s="34" t="s">
        <v>626</v>
      </c>
      <c r="B42" s="39" t="s">
        <v>627</v>
      </c>
      <c r="C42" s="39" t="s">
        <v>628</v>
      </c>
      <c r="D42" s="34" t="s">
        <v>629</v>
      </c>
      <c r="E42" s="34" t="s">
        <v>630</v>
      </c>
      <c r="F42" s="34" t="s">
        <v>464</v>
      </c>
      <c r="G42" s="34" t="s">
        <v>631</v>
      </c>
    </row>
    <row r="43" spans="1:7" x14ac:dyDescent="0.2">
      <c r="A43" s="34" t="s">
        <v>626</v>
      </c>
      <c r="B43" s="39" t="s">
        <v>632</v>
      </c>
      <c r="C43" s="39" t="s">
        <v>633</v>
      </c>
      <c r="D43" s="34" t="s">
        <v>634</v>
      </c>
      <c r="E43" s="34" t="s">
        <v>635</v>
      </c>
      <c r="F43" s="34" t="s">
        <v>637</v>
      </c>
      <c r="G43" s="34" t="s">
        <v>636</v>
      </c>
    </row>
    <row r="44" spans="1:7" x14ac:dyDescent="0.2">
      <c r="A44" s="34" t="s">
        <v>626</v>
      </c>
      <c r="B44" s="39" t="s">
        <v>638</v>
      </c>
      <c r="C44" s="39" t="s">
        <v>639</v>
      </c>
      <c r="D44" s="34" t="s">
        <v>640</v>
      </c>
      <c r="E44" s="34" t="s">
        <v>641</v>
      </c>
      <c r="F44" s="34" t="s">
        <v>641</v>
      </c>
      <c r="G44" s="34" t="s">
        <v>641</v>
      </c>
    </row>
    <row r="45" spans="1:7" x14ac:dyDescent="0.2">
      <c r="A45" s="34" t="s">
        <v>642</v>
      </c>
      <c r="B45" s="39" t="s">
        <v>643</v>
      </c>
      <c r="C45" s="39" t="s">
        <v>644</v>
      </c>
      <c r="D45" s="34" t="s">
        <v>645</v>
      </c>
      <c r="E45" s="34" t="s">
        <v>646</v>
      </c>
      <c r="F45" s="34" t="s">
        <v>648</v>
      </c>
      <c r="G45" s="34" t="s">
        <v>647</v>
      </c>
    </row>
    <row r="46" spans="1:7" x14ac:dyDescent="0.2">
      <c r="A46" s="34" t="s">
        <v>642</v>
      </c>
      <c r="B46" s="39" t="s">
        <v>649</v>
      </c>
      <c r="C46" s="39" t="s">
        <v>650</v>
      </c>
      <c r="D46" s="34" t="s">
        <v>651</v>
      </c>
      <c r="E46" s="34" t="s">
        <v>652</v>
      </c>
      <c r="F46" s="34" t="s">
        <v>654</v>
      </c>
      <c r="G46" s="34" t="s">
        <v>653</v>
      </c>
    </row>
    <row r="47" spans="1:7" x14ac:dyDescent="0.2">
      <c r="A47" s="34" t="s">
        <v>642</v>
      </c>
      <c r="B47" s="39" t="s">
        <v>655</v>
      </c>
      <c r="C47" s="39" t="s">
        <v>656</v>
      </c>
      <c r="D47" s="34" t="s">
        <v>657</v>
      </c>
      <c r="E47" s="34" t="s">
        <v>658</v>
      </c>
      <c r="F47" s="34" t="s">
        <v>660</v>
      </c>
      <c r="G47" s="34" t="s">
        <v>659</v>
      </c>
    </row>
    <row r="48" spans="1:7" x14ac:dyDescent="0.2">
      <c r="A48" s="34" t="s">
        <v>642</v>
      </c>
      <c r="B48" s="39" t="s">
        <v>661</v>
      </c>
      <c r="C48" s="34" t="s">
        <v>606</v>
      </c>
      <c r="D48" s="34" t="s">
        <v>662</v>
      </c>
      <c r="E48" s="34" t="s">
        <v>663</v>
      </c>
      <c r="F48" s="34" t="s">
        <v>663</v>
      </c>
      <c r="G48" s="34" t="s">
        <v>663</v>
      </c>
    </row>
    <row r="49" spans="1:7" x14ac:dyDescent="0.2">
      <c r="A49" t="s">
        <v>668</v>
      </c>
      <c r="B49" s="40" t="s">
        <v>665</v>
      </c>
      <c r="C49" s="40" t="s">
        <v>666</v>
      </c>
      <c r="D49" s="34" t="s">
        <v>667</v>
      </c>
      <c r="E49" t="s">
        <v>664</v>
      </c>
      <c r="F49" s="34" t="s">
        <v>22</v>
      </c>
      <c r="G49" s="34" t="s">
        <v>22</v>
      </c>
    </row>
    <row r="50" spans="1:7" x14ac:dyDescent="0.2">
      <c r="A50" s="34" t="s">
        <v>669</v>
      </c>
      <c r="B50" s="39" t="s">
        <v>670</v>
      </c>
      <c r="C50" s="39" t="s">
        <v>671</v>
      </c>
      <c r="D50" s="34" t="s">
        <v>672</v>
      </c>
      <c r="E50" s="34" t="s">
        <v>673</v>
      </c>
      <c r="F50" s="34" t="s">
        <v>675</v>
      </c>
      <c r="G50" s="34" t="s">
        <v>674</v>
      </c>
    </row>
    <row r="51" spans="1:7" x14ac:dyDescent="0.2">
      <c r="A51" s="34" t="s">
        <v>676</v>
      </c>
      <c r="B51" s="39" t="s">
        <v>670</v>
      </c>
      <c r="C51" s="39" t="s">
        <v>677</v>
      </c>
      <c r="D51" s="34" t="s">
        <v>678</v>
      </c>
      <c r="E51" s="34" t="s">
        <v>679</v>
      </c>
      <c r="F51" s="34" t="s">
        <v>681</v>
      </c>
      <c r="G51" s="34" t="s">
        <v>680</v>
      </c>
    </row>
    <row r="52" spans="1:7" x14ac:dyDescent="0.2">
      <c r="A52" s="34" t="s">
        <v>682</v>
      </c>
      <c r="B52" s="39" t="s">
        <v>500</v>
      </c>
      <c r="C52" s="39" t="s">
        <v>683</v>
      </c>
      <c r="D52" s="34" t="s">
        <v>684</v>
      </c>
      <c r="E52" s="34" t="s">
        <v>685</v>
      </c>
      <c r="F52" s="34" t="s">
        <v>464</v>
      </c>
      <c r="G52" s="34" t="s">
        <v>464</v>
      </c>
    </row>
    <row r="53" spans="1:7" x14ac:dyDescent="0.2">
      <c r="A53" s="34" t="s">
        <v>682</v>
      </c>
      <c r="B53" s="34"/>
      <c r="C53" s="34" t="s">
        <v>463</v>
      </c>
      <c r="D53" s="34" t="s">
        <v>686</v>
      </c>
      <c r="E53" s="34" t="s">
        <v>687</v>
      </c>
      <c r="F53" s="34" t="s">
        <v>464</v>
      </c>
      <c r="G53" s="34" t="s">
        <v>464</v>
      </c>
    </row>
    <row r="54" spans="1:7" x14ac:dyDescent="0.2">
      <c r="A54" s="34" t="s">
        <v>750</v>
      </c>
      <c r="C54" s="34" t="s">
        <v>585</v>
      </c>
      <c r="D54" t="s">
        <v>749</v>
      </c>
      <c r="E54" t="s">
        <v>748</v>
      </c>
      <c r="F54" s="34" t="s">
        <v>464</v>
      </c>
      <c r="G54" s="34" t="s">
        <v>464</v>
      </c>
    </row>
    <row r="55" spans="1:7" x14ac:dyDescent="0.2">
      <c r="A55" s="34" t="s">
        <v>750</v>
      </c>
      <c r="C55" s="34" t="s">
        <v>585</v>
      </c>
      <c r="D55" t="s">
        <v>767</v>
      </c>
      <c r="E55" t="s">
        <v>766</v>
      </c>
      <c r="F55" s="34" t="s">
        <v>464</v>
      </c>
      <c r="G55" s="34" t="s">
        <v>464</v>
      </c>
    </row>
    <row r="56" spans="1:7" x14ac:dyDescent="0.2">
      <c r="A56" s="34" t="s">
        <v>750</v>
      </c>
      <c r="C56" s="34" t="s">
        <v>585</v>
      </c>
      <c r="D56" t="s">
        <v>774</v>
      </c>
      <c r="E56" t="s">
        <v>773</v>
      </c>
      <c r="F56" s="34" t="s">
        <v>464</v>
      </c>
      <c r="G56" s="34" t="s">
        <v>464</v>
      </c>
    </row>
    <row r="57" spans="1:7" x14ac:dyDescent="0.2">
      <c r="A57" s="34" t="s">
        <v>750</v>
      </c>
      <c r="C57" s="34" t="s">
        <v>585</v>
      </c>
      <c r="D57" t="s">
        <v>764</v>
      </c>
      <c r="E57" t="s">
        <v>765</v>
      </c>
      <c r="F57" s="34" t="s">
        <v>464</v>
      </c>
      <c r="G57" s="34" t="s">
        <v>464</v>
      </c>
    </row>
    <row r="58" spans="1:7" x14ac:dyDescent="0.2">
      <c r="A58" s="34" t="s">
        <v>750</v>
      </c>
      <c r="C58" s="34" t="s">
        <v>585</v>
      </c>
      <c r="D58" t="s">
        <v>775</v>
      </c>
      <c r="E58" t="s">
        <v>776</v>
      </c>
      <c r="F58" s="34" t="s">
        <v>464</v>
      </c>
      <c r="G58" s="34" t="s">
        <v>464</v>
      </c>
    </row>
    <row r="59" spans="1:7" x14ac:dyDescent="0.2">
      <c r="A59" s="34" t="s">
        <v>751</v>
      </c>
      <c r="B59" s="39" t="s">
        <v>752</v>
      </c>
      <c r="C59" s="39" t="s">
        <v>753</v>
      </c>
      <c r="D59" s="34" t="s">
        <v>754</v>
      </c>
      <c r="E59" s="34" t="s">
        <v>756</v>
      </c>
      <c r="F59" s="34" t="s">
        <v>755</v>
      </c>
      <c r="G59" s="34" t="s">
        <v>757</v>
      </c>
    </row>
    <row r="60" spans="1:7" x14ac:dyDescent="0.2">
      <c r="A60" s="34" t="s">
        <v>751</v>
      </c>
      <c r="B60" s="39" t="s">
        <v>758</v>
      </c>
      <c r="C60" s="39" t="s">
        <v>759</v>
      </c>
      <c r="D60" s="34" t="s">
        <v>760</v>
      </c>
      <c r="E60" s="34" t="s">
        <v>761</v>
      </c>
      <c r="F60" s="34" t="s">
        <v>763</v>
      </c>
      <c r="G60" s="34" t="s">
        <v>762</v>
      </c>
    </row>
    <row r="61" spans="1:7" x14ac:dyDescent="0.2">
      <c r="A61" s="34" t="s">
        <v>751</v>
      </c>
      <c r="B61" s="39" t="s">
        <v>768</v>
      </c>
      <c r="C61" s="39" t="s">
        <v>769</v>
      </c>
      <c r="D61" s="34" t="s">
        <v>770</v>
      </c>
      <c r="E61" s="34" t="s">
        <v>771</v>
      </c>
      <c r="F61" s="34" t="s">
        <v>772</v>
      </c>
      <c r="G61" s="34" t="s">
        <v>771</v>
      </c>
    </row>
    <row r="62" spans="1:7" x14ac:dyDescent="0.2">
      <c r="A62" s="34" t="s">
        <v>777</v>
      </c>
      <c r="B62" s="39" t="s">
        <v>778</v>
      </c>
      <c r="C62" s="39" t="s">
        <v>779</v>
      </c>
      <c r="D62" s="34" t="s">
        <v>780</v>
      </c>
      <c r="E62" s="34" t="s">
        <v>781</v>
      </c>
      <c r="F62" s="34" t="s">
        <v>781</v>
      </c>
      <c r="G62" s="34" t="s">
        <v>781</v>
      </c>
    </row>
    <row r="63" spans="1:7" x14ac:dyDescent="0.2">
      <c r="A63" s="34" t="s">
        <v>777</v>
      </c>
      <c r="C63" s="34" t="s">
        <v>585</v>
      </c>
      <c r="D63" t="s">
        <v>788</v>
      </c>
      <c r="E63" t="s">
        <v>789</v>
      </c>
      <c r="F63" s="34" t="s">
        <v>464</v>
      </c>
      <c r="G63" s="34" t="s">
        <v>464</v>
      </c>
    </row>
    <row r="64" spans="1:7" x14ac:dyDescent="0.2">
      <c r="A64" s="34" t="s">
        <v>782</v>
      </c>
      <c r="B64" s="39" t="s">
        <v>783</v>
      </c>
      <c r="C64" s="39" t="s">
        <v>784</v>
      </c>
      <c r="D64" s="34" t="s">
        <v>785</v>
      </c>
      <c r="E64" s="34" t="s">
        <v>786</v>
      </c>
      <c r="F64" s="34" t="s">
        <v>464</v>
      </c>
      <c r="G64" s="34" t="s">
        <v>787</v>
      </c>
    </row>
    <row r="65" spans="1:8" x14ac:dyDescent="0.2">
      <c r="A65" s="34" t="s">
        <v>782</v>
      </c>
      <c r="C65" s="34" t="s">
        <v>585</v>
      </c>
      <c r="D65" t="s">
        <v>790</v>
      </c>
      <c r="E65" t="s">
        <v>791</v>
      </c>
      <c r="F65" s="34" t="s">
        <v>464</v>
      </c>
      <c r="G65" s="34" t="s">
        <v>464</v>
      </c>
    </row>
    <row r="66" spans="1:8" x14ac:dyDescent="0.2">
      <c r="A66" s="34" t="s">
        <v>782</v>
      </c>
      <c r="C66" s="34" t="s">
        <v>585</v>
      </c>
      <c r="D66" t="s">
        <v>792</v>
      </c>
      <c r="E66" t="s">
        <v>793</v>
      </c>
      <c r="F66" s="34" t="s">
        <v>464</v>
      </c>
      <c r="G66" s="34" t="s">
        <v>464</v>
      </c>
    </row>
    <row r="67" spans="1:8" x14ac:dyDescent="0.2">
      <c r="A67" s="34" t="s">
        <v>782</v>
      </c>
      <c r="C67" s="34" t="s">
        <v>585</v>
      </c>
      <c r="D67" t="s">
        <v>795</v>
      </c>
      <c r="E67" t="s">
        <v>794</v>
      </c>
      <c r="F67" s="34" t="s">
        <v>464</v>
      </c>
      <c r="G67" s="34" t="s">
        <v>464</v>
      </c>
    </row>
    <row r="68" spans="1:8" x14ac:dyDescent="0.2">
      <c r="A68" s="34" t="s">
        <v>782</v>
      </c>
      <c r="C68" s="34" t="s">
        <v>585</v>
      </c>
      <c r="D68" t="s">
        <v>797</v>
      </c>
      <c r="E68" t="s">
        <v>796</v>
      </c>
      <c r="F68" s="34" t="s">
        <v>464</v>
      </c>
      <c r="G68" s="34" t="s">
        <v>464</v>
      </c>
    </row>
    <row r="69" spans="1:8" x14ac:dyDescent="0.2">
      <c r="A69" s="34" t="s">
        <v>782</v>
      </c>
      <c r="C69" s="34" t="s">
        <v>585</v>
      </c>
      <c r="D69" t="s">
        <v>798</v>
      </c>
      <c r="E69" t="s">
        <v>799</v>
      </c>
      <c r="F69" s="34" t="s">
        <v>464</v>
      </c>
      <c r="G69" s="34" t="s">
        <v>464</v>
      </c>
    </row>
    <row r="70" spans="1:8" x14ac:dyDescent="0.2">
      <c r="A70" s="34" t="s">
        <v>3</v>
      </c>
      <c r="B70" s="39" t="s">
        <v>689</v>
      </c>
      <c r="C70" s="39" t="s">
        <v>690</v>
      </c>
      <c r="D70" s="34" t="s">
        <v>691</v>
      </c>
      <c r="E70" s="34" t="s">
        <v>692</v>
      </c>
      <c r="F70" s="34" t="s">
        <v>694</v>
      </c>
      <c r="G70" s="34" t="s">
        <v>693</v>
      </c>
    </row>
    <row r="71" spans="1:8" x14ac:dyDescent="0.2">
      <c r="A71" s="34" t="s">
        <v>688</v>
      </c>
      <c r="B71" s="39" t="s">
        <v>695</v>
      </c>
      <c r="C71" s="39" t="s">
        <v>696</v>
      </c>
      <c r="D71" s="34" t="s">
        <v>697</v>
      </c>
      <c r="E71" s="34" t="s">
        <v>698</v>
      </c>
      <c r="F71" s="34" t="s">
        <v>700</v>
      </c>
      <c r="G71" s="34" t="s">
        <v>699</v>
      </c>
    </row>
    <row r="72" spans="1:8" x14ac:dyDescent="0.2">
      <c r="A72" s="34" t="s">
        <v>688</v>
      </c>
      <c r="B72" s="39" t="s">
        <v>701</v>
      </c>
      <c r="C72" s="34" t="s">
        <v>606</v>
      </c>
      <c r="D72" s="34" t="s">
        <v>702</v>
      </c>
      <c r="E72" s="34" t="s">
        <v>705</v>
      </c>
      <c r="F72" s="34" t="s">
        <v>704</v>
      </c>
      <c r="G72" s="34" t="s">
        <v>703</v>
      </c>
    </row>
    <row r="73" spans="1:8" x14ac:dyDescent="0.2">
      <c r="A73" s="34" t="s">
        <v>706</v>
      </c>
      <c r="B73" s="39" t="s">
        <v>707</v>
      </c>
      <c r="C73" s="39" t="s">
        <v>708</v>
      </c>
      <c r="D73" s="34" t="s">
        <v>709</v>
      </c>
      <c r="E73" s="34" t="s">
        <v>710</v>
      </c>
      <c r="F73" s="34" t="s">
        <v>712</v>
      </c>
      <c r="G73" s="34" t="s">
        <v>711</v>
      </c>
    </row>
    <row r="74" spans="1:8" x14ac:dyDescent="0.2">
      <c r="A74" s="34" t="s">
        <v>706</v>
      </c>
      <c r="B74" s="39" t="s">
        <v>713</v>
      </c>
      <c r="C74" s="34" t="s">
        <v>606</v>
      </c>
      <c r="D74" s="34" t="s">
        <v>714</v>
      </c>
      <c r="E74" s="34" t="s">
        <v>715</v>
      </c>
      <c r="F74" s="34" t="s">
        <v>717</v>
      </c>
      <c r="G74" s="34" t="s">
        <v>716</v>
      </c>
    </row>
    <row r="75" spans="1:8" x14ac:dyDescent="0.2">
      <c r="A75" s="34" t="s">
        <v>706</v>
      </c>
      <c r="B75" s="39" t="s">
        <v>718</v>
      </c>
      <c r="C75" s="34" t="s">
        <v>606</v>
      </c>
      <c r="D75" s="34" t="s">
        <v>719</v>
      </c>
      <c r="E75" s="34" t="s">
        <v>720</v>
      </c>
      <c r="F75" s="34" t="s">
        <v>721</v>
      </c>
      <c r="G75" s="34" t="s">
        <v>721</v>
      </c>
    </row>
    <row r="76" spans="1:8" x14ac:dyDescent="0.2">
      <c r="A76" s="34" t="s">
        <v>729</v>
      </c>
      <c r="B76" s="39" t="s">
        <v>730</v>
      </c>
      <c r="C76" s="39" t="s">
        <v>731</v>
      </c>
      <c r="D76" s="34" t="s">
        <v>732</v>
      </c>
      <c r="E76" s="34" t="s">
        <v>733</v>
      </c>
      <c r="F76" s="34" t="s">
        <v>735</v>
      </c>
      <c r="G76" s="34" t="s">
        <v>734</v>
      </c>
    </row>
    <row r="77" spans="1:8" x14ac:dyDescent="0.2">
      <c r="A77" s="34" t="s">
        <v>729</v>
      </c>
      <c r="B77" s="39" t="s">
        <v>736</v>
      </c>
      <c r="C77" s="39" t="s">
        <v>737</v>
      </c>
      <c r="D77" s="34" t="s">
        <v>738</v>
      </c>
      <c r="E77" s="34" t="s">
        <v>739</v>
      </c>
      <c r="F77" s="34" t="s">
        <v>741</v>
      </c>
      <c r="G77" s="34" t="s">
        <v>740</v>
      </c>
    </row>
    <row r="78" spans="1:8" x14ac:dyDescent="0.2">
      <c r="A78" s="34" t="s">
        <v>729</v>
      </c>
      <c r="B78" s="39" t="s">
        <v>742</v>
      </c>
      <c r="C78" s="39" t="s">
        <v>743</v>
      </c>
      <c r="D78" s="34" t="s">
        <v>744</v>
      </c>
      <c r="E78" s="34" t="s">
        <v>745</v>
      </c>
      <c r="F78" s="34" t="s">
        <v>747</v>
      </c>
      <c r="G78" s="34" t="s">
        <v>746</v>
      </c>
    </row>
    <row r="79" spans="1:8" x14ac:dyDescent="0.2">
      <c r="A79" s="34" t="s">
        <v>722</v>
      </c>
      <c r="B79" s="39" t="s">
        <v>723</v>
      </c>
      <c r="C79" s="39" t="s">
        <v>724</v>
      </c>
      <c r="D79" s="34" t="s">
        <v>725</v>
      </c>
      <c r="E79" s="34" t="s">
        <v>726</v>
      </c>
      <c r="F79" s="34" t="s">
        <v>728</v>
      </c>
      <c r="G79" s="34" t="s">
        <v>727</v>
      </c>
      <c r="H79" s="37" t="s">
        <v>800</v>
      </c>
    </row>
    <row r="80" spans="1:8" x14ac:dyDescent="0.2">
      <c r="A80" s="32"/>
    </row>
    <row r="81" spans="1:1" x14ac:dyDescent="0.2">
      <c r="A81" s="32"/>
    </row>
    <row r="82" spans="1:1" x14ac:dyDescent="0.2">
      <c r="A82" s="32"/>
    </row>
    <row r="83" spans="1:1" x14ac:dyDescent="0.2">
      <c r="A83" s="32"/>
    </row>
    <row r="84" spans="1:1" x14ac:dyDescent="0.2">
      <c r="A84" s="33"/>
    </row>
    <row r="85" spans="1:1" x14ac:dyDescent="0.2">
      <c r="A85" s="33"/>
    </row>
    <row r="86" spans="1:1" x14ac:dyDescent="0.2">
      <c r="A86" s="32"/>
    </row>
    <row r="87" spans="1:1" x14ac:dyDescent="0.2">
      <c r="A87" s="32"/>
    </row>
    <row r="88" spans="1:1" x14ac:dyDescent="0.2">
      <c r="A88" s="32"/>
    </row>
    <row r="89" spans="1:1" x14ac:dyDescent="0.2">
      <c r="A89" s="33"/>
    </row>
    <row r="90" spans="1:1" x14ac:dyDescent="0.2">
      <c r="A90" s="32"/>
    </row>
  </sheetData>
  <mergeCells count="1">
    <mergeCell ref="E1:G1"/>
  </mergeCells>
  <dataValidations count="1">
    <dataValidation allowBlank="1" showInputMessage="1" showErrorMessage="1" promptTitle="Tree ID" prompt="Node IDs must match the originally uploaded tree. Standard iTOL rules apply, and 'last common ancestor' method can be used to specify internal nodes." sqref="H3 A2 A80:A90" xr:uid="{E38B6880-7B22-1B4C-92E1-478584D3CC90}"/>
  </dataValidation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5DF9-D587-A14E-B91F-48B2858966F8}">
  <dimension ref="A1:C19"/>
  <sheetViews>
    <sheetView workbookViewId="0">
      <selection activeCell="A20" sqref="A20"/>
    </sheetView>
  </sheetViews>
  <sheetFormatPr baseColWidth="10" defaultRowHeight="16" x14ac:dyDescent="0.2"/>
  <cols>
    <col min="1" max="1" width="30.6640625" customWidth="1"/>
    <col min="2" max="2" width="28.33203125" customWidth="1"/>
    <col min="3" max="3" width="19.5" customWidth="1"/>
  </cols>
  <sheetData>
    <row r="1" spans="1:3" x14ac:dyDescent="0.2">
      <c r="A1" s="23" t="s">
        <v>423</v>
      </c>
      <c r="B1" s="23" t="s">
        <v>424</v>
      </c>
      <c r="C1" s="23" t="s">
        <v>425</v>
      </c>
    </row>
    <row r="2" spans="1:3" x14ac:dyDescent="0.2">
      <c r="A2" s="24" t="s">
        <v>426</v>
      </c>
      <c r="B2" s="25" t="s">
        <v>427</v>
      </c>
      <c r="C2" s="26" t="s">
        <v>428</v>
      </c>
    </row>
    <row r="3" spans="1:3" x14ac:dyDescent="0.2">
      <c r="A3" s="24" t="s">
        <v>426</v>
      </c>
      <c r="B3" s="27" t="s">
        <v>429</v>
      </c>
      <c r="C3" s="28" t="s">
        <v>430</v>
      </c>
    </row>
    <row r="4" spans="1:3" x14ac:dyDescent="0.2">
      <c r="A4" s="24" t="s">
        <v>431</v>
      </c>
      <c r="B4" s="25" t="s">
        <v>432</v>
      </c>
      <c r="C4" s="29" t="s">
        <v>430</v>
      </c>
    </row>
    <row r="5" spans="1:3" x14ac:dyDescent="0.2">
      <c r="A5" s="24" t="s">
        <v>431</v>
      </c>
      <c r="B5" s="27" t="s">
        <v>433</v>
      </c>
      <c r="C5" s="30" t="s">
        <v>430</v>
      </c>
    </row>
    <row r="6" spans="1:3" x14ac:dyDescent="0.2">
      <c r="A6" s="24" t="s">
        <v>431</v>
      </c>
      <c r="B6" s="25" t="s">
        <v>434</v>
      </c>
      <c r="C6" s="26" t="s">
        <v>430</v>
      </c>
    </row>
    <row r="7" spans="1:3" x14ac:dyDescent="0.2">
      <c r="A7" s="24" t="s">
        <v>435</v>
      </c>
      <c r="B7" s="27" t="s">
        <v>436</v>
      </c>
      <c r="C7" s="28" t="s">
        <v>437</v>
      </c>
    </row>
    <row r="8" spans="1:3" x14ac:dyDescent="0.2">
      <c r="A8" s="24" t="s">
        <v>435</v>
      </c>
      <c r="B8" s="25" t="s">
        <v>436</v>
      </c>
      <c r="C8" s="26" t="s">
        <v>438</v>
      </c>
    </row>
    <row r="9" spans="1:3" x14ac:dyDescent="0.2">
      <c r="A9" s="24" t="s">
        <v>439</v>
      </c>
      <c r="B9" s="27" t="s">
        <v>440</v>
      </c>
      <c r="C9" s="28" t="s">
        <v>441</v>
      </c>
    </row>
    <row r="10" spans="1:3" x14ac:dyDescent="0.2">
      <c r="A10" s="24" t="s">
        <v>442</v>
      </c>
      <c r="B10" s="25" t="s">
        <v>443</v>
      </c>
      <c r="C10" s="26" t="s">
        <v>430</v>
      </c>
    </row>
    <row r="11" spans="1:3" ht="26" x14ac:dyDescent="0.2">
      <c r="A11" s="24" t="s">
        <v>444</v>
      </c>
      <c r="B11" s="27" t="s">
        <v>445</v>
      </c>
      <c r="C11" s="28" t="s">
        <v>446</v>
      </c>
    </row>
    <row r="12" spans="1:3" x14ac:dyDescent="0.2">
      <c r="A12" s="24" t="s">
        <v>447</v>
      </c>
      <c r="B12" s="25" t="s">
        <v>448</v>
      </c>
      <c r="C12" s="26" t="s">
        <v>449</v>
      </c>
    </row>
    <row r="13" spans="1:3" ht="26" x14ac:dyDescent="0.2">
      <c r="A13" s="24" t="s">
        <v>450</v>
      </c>
      <c r="B13" s="27" t="s">
        <v>451</v>
      </c>
      <c r="C13" s="28" t="s">
        <v>452</v>
      </c>
    </row>
    <row r="14" spans="1:3" x14ac:dyDescent="0.2">
      <c r="A14" s="24" t="s">
        <v>453</v>
      </c>
      <c r="B14" s="25" t="s">
        <v>22</v>
      </c>
      <c r="C14" s="26" t="s">
        <v>430</v>
      </c>
    </row>
    <row r="15" spans="1:3" x14ac:dyDescent="0.2">
      <c r="A15" s="31" t="s">
        <v>453</v>
      </c>
      <c r="B15" s="27" t="s">
        <v>22</v>
      </c>
      <c r="C15" s="28" t="s">
        <v>430</v>
      </c>
    </row>
    <row r="18" spans="1:1" x14ac:dyDescent="0.2">
      <c r="A18" t="s">
        <v>454</v>
      </c>
    </row>
    <row r="19" spans="1:1" x14ac:dyDescent="0.2">
      <c r="A19" t="s">
        <v>455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7480-CD59-0E49-B326-94837144CEFB}">
  <dimension ref="A1:AQ62"/>
  <sheetViews>
    <sheetView tabSelected="1" zoomScale="60" workbookViewId="0">
      <selection activeCell="AN52" sqref="AN52"/>
    </sheetView>
  </sheetViews>
  <sheetFormatPr baseColWidth="10" defaultRowHeight="16" x14ac:dyDescent="0.2"/>
  <cols>
    <col min="38" max="38" width="17.5" bestFit="1" customWidth="1"/>
    <col min="39" max="39" width="18.33203125" bestFit="1" customWidth="1"/>
    <col min="40" max="40" width="14.83203125" bestFit="1" customWidth="1"/>
    <col min="41" max="41" width="17.33203125" bestFit="1" customWidth="1"/>
    <col min="42" max="42" width="13.33203125" bestFit="1" customWidth="1"/>
  </cols>
  <sheetData>
    <row r="1" spans="1:43" x14ac:dyDescent="0.2">
      <c r="A1" t="s">
        <v>180</v>
      </c>
      <c r="B1" t="s">
        <v>181</v>
      </c>
      <c r="C1" t="s">
        <v>182</v>
      </c>
      <c r="D1" t="s">
        <v>183</v>
      </c>
      <c r="E1" t="s">
        <v>184</v>
      </c>
      <c r="F1" t="s">
        <v>185</v>
      </c>
      <c r="G1" t="s">
        <v>186</v>
      </c>
      <c r="H1" t="s">
        <v>187</v>
      </c>
      <c r="I1" t="s">
        <v>188</v>
      </c>
      <c r="J1" t="s">
        <v>189</v>
      </c>
      <c r="K1" t="s">
        <v>190</v>
      </c>
      <c r="L1" t="s">
        <v>191</v>
      </c>
      <c r="M1" t="s">
        <v>192</v>
      </c>
      <c r="N1" t="s">
        <v>193</v>
      </c>
      <c r="O1" t="s">
        <v>194</v>
      </c>
      <c r="P1" t="s">
        <v>195</v>
      </c>
      <c r="Q1" t="s">
        <v>196</v>
      </c>
      <c r="R1" t="s">
        <v>197</v>
      </c>
      <c r="S1" t="s">
        <v>198</v>
      </c>
      <c r="T1" t="s">
        <v>199</v>
      </c>
      <c r="U1" t="s">
        <v>200</v>
      </c>
      <c r="V1" t="s">
        <v>201</v>
      </c>
      <c r="W1" t="s">
        <v>202</v>
      </c>
      <c r="X1" t="s">
        <v>203</v>
      </c>
      <c r="Y1" t="s">
        <v>204</v>
      </c>
      <c r="Z1" t="s">
        <v>205</v>
      </c>
      <c r="AA1" t="s">
        <v>206</v>
      </c>
      <c r="AB1" t="s">
        <v>207</v>
      </c>
      <c r="AC1" t="s">
        <v>208</v>
      </c>
      <c r="AD1" t="s">
        <v>209</v>
      </c>
      <c r="AE1" t="s">
        <v>210</v>
      </c>
      <c r="AF1" t="s">
        <v>211</v>
      </c>
      <c r="AG1" t="s">
        <v>212</v>
      </c>
      <c r="AH1" t="s">
        <v>213</v>
      </c>
      <c r="AI1" t="s">
        <v>214</v>
      </c>
      <c r="AJ1" t="s">
        <v>215</v>
      </c>
    </row>
    <row r="2" spans="1:43" x14ac:dyDescent="0.2">
      <c r="A2" t="s">
        <v>117</v>
      </c>
      <c r="B2" t="s">
        <v>291</v>
      </c>
      <c r="C2" t="s">
        <v>291</v>
      </c>
      <c r="D2" t="s">
        <v>291</v>
      </c>
      <c r="E2" t="s">
        <v>291</v>
      </c>
      <c r="F2" t="s">
        <v>291</v>
      </c>
      <c r="G2" t="s">
        <v>292</v>
      </c>
      <c r="H2" t="s">
        <v>292</v>
      </c>
      <c r="I2" t="s">
        <v>292</v>
      </c>
      <c r="J2" t="s">
        <v>292</v>
      </c>
      <c r="K2" t="s">
        <v>292</v>
      </c>
      <c r="L2" t="s">
        <v>293</v>
      </c>
      <c r="M2" t="s">
        <v>293</v>
      </c>
      <c r="N2" t="s">
        <v>293</v>
      </c>
      <c r="O2" t="s">
        <v>293</v>
      </c>
      <c r="P2" t="s">
        <v>293</v>
      </c>
      <c r="Q2" t="s">
        <v>294</v>
      </c>
      <c r="R2" t="s">
        <v>294</v>
      </c>
      <c r="S2" t="s">
        <v>294</v>
      </c>
      <c r="T2" t="s">
        <v>294</v>
      </c>
      <c r="U2" t="s">
        <v>294</v>
      </c>
      <c r="V2" t="s">
        <v>295</v>
      </c>
      <c r="W2" t="s">
        <v>295</v>
      </c>
      <c r="X2" t="s">
        <v>295</v>
      </c>
      <c r="Y2" t="s">
        <v>295</v>
      </c>
      <c r="Z2" t="s">
        <v>295</v>
      </c>
      <c r="AA2" t="s">
        <v>296</v>
      </c>
      <c r="AB2" t="s">
        <v>296</v>
      </c>
      <c r="AC2" t="s">
        <v>296</v>
      </c>
      <c r="AD2" t="s">
        <v>296</v>
      </c>
      <c r="AE2" t="s">
        <v>296</v>
      </c>
      <c r="AF2" t="s">
        <v>297</v>
      </c>
      <c r="AG2" t="s">
        <v>297</v>
      </c>
      <c r="AH2" t="s">
        <v>297</v>
      </c>
      <c r="AI2" t="s">
        <v>297</v>
      </c>
      <c r="AJ2" t="s">
        <v>297</v>
      </c>
    </row>
    <row r="3" spans="1:43" x14ac:dyDescent="0.2">
      <c r="A3" t="s">
        <v>216</v>
      </c>
      <c r="B3" t="s">
        <v>217</v>
      </c>
      <c r="C3" t="s">
        <v>218</v>
      </c>
      <c r="D3" t="s">
        <v>219</v>
      </c>
      <c r="E3" t="s">
        <v>220</v>
      </c>
      <c r="F3" t="s">
        <v>221</v>
      </c>
      <c r="G3" t="s">
        <v>217</v>
      </c>
      <c r="H3" t="s">
        <v>218</v>
      </c>
      <c r="I3" t="s">
        <v>219</v>
      </c>
      <c r="J3" t="s">
        <v>220</v>
      </c>
      <c r="K3" t="s">
        <v>221</v>
      </c>
      <c r="L3" t="s">
        <v>217</v>
      </c>
      <c r="M3" t="s">
        <v>218</v>
      </c>
      <c r="N3" t="s">
        <v>219</v>
      </c>
      <c r="O3" t="s">
        <v>220</v>
      </c>
      <c r="P3" t="s">
        <v>221</v>
      </c>
      <c r="Q3" t="s">
        <v>217</v>
      </c>
      <c r="R3" t="s">
        <v>218</v>
      </c>
      <c r="S3" t="s">
        <v>219</v>
      </c>
      <c r="T3" t="s">
        <v>220</v>
      </c>
      <c r="U3" t="s">
        <v>221</v>
      </c>
      <c r="V3" t="s">
        <v>217</v>
      </c>
      <c r="W3" t="s">
        <v>218</v>
      </c>
      <c r="X3" t="s">
        <v>219</v>
      </c>
      <c r="Y3" t="s">
        <v>220</v>
      </c>
      <c r="Z3" t="s">
        <v>221</v>
      </c>
      <c r="AA3" t="s">
        <v>217</v>
      </c>
      <c r="AB3" t="s">
        <v>218</v>
      </c>
      <c r="AC3" t="s">
        <v>219</v>
      </c>
      <c r="AD3" t="s">
        <v>220</v>
      </c>
      <c r="AE3" t="s">
        <v>221</v>
      </c>
      <c r="AF3" t="s">
        <v>217</v>
      </c>
      <c r="AG3" t="s">
        <v>218</v>
      </c>
      <c r="AH3" t="s">
        <v>219</v>
      </c>
      <c r="AI3" t="s">
        <v>220</v>
      </c>
      <c r="AJ3" t="s">
        <v>221</v>
      </c>
      <c r="AK3" t="s">
        <v>829</v>
      </c>
      <c r="AL3" t="s">
        <v>830</v>
      </c>
      <c r="AM3" t="s">
        <v>831</v>
      </c>
      <c r="AN3" t="s">
        <v>832</v>
      </c>
      <c r="AO3" t="s">
        <v>833</v>
      </c>
      <c r="AP3" t="s">
        <v>834</v>
      </c>
      <c r="AQ3" t="s">
        <v>424</v>
      </c>
    </row>
    <row r="4" spans="1:43" x14ac:dyDescent="0.2">
      <c r="A4" s="43" t="s">
        <v>222</v>
      </c>
      <c r="B4" s="43">
        <v>0.47449838001300199</v>
      </c>
      <c r="C4" s="43">
        <v>0.55491267077385131</v>
      </c>
      <c r="D4" s="43">
        <v>0.36888876102858231</v>
      </c>
      <c r="E4" s="43">
        <v>0.27319561476752574</v>
      </c>
      <c r="F4" s="43">
        <v>0.18405338397487128</v>
      </c>
      <c r="G4" s="43">
        <v>0.81287462814585953</v>
      </c>
      <c r="H4" s="43">
        <v>0.67099161618328995</v>
      </c>
      <c r="I4" s="43">
        <v>0.67571366653866527</v>
      </c>
      <c r="J4" s="43">
        <v>0.24571299845373754</v>
      </c>
      <c r="K4" s="43">
        <v>0.52682479916139824</v>
      </c>
      <c r="L4" s="43">
        <v>0.94922179088529501</v>
      </c>
      <c r="M4" s="43">
        <v>0.30109767383611991</v>
      </c>
      <c r="N4" s="43">
        <v>0.77184839265303262</v>
      </c>
      <c r="O4" s="43">
        <v>0.48221080404249173</v>
      </c>
      <c r="P4" s="43">
        <v>0.74041127559521169</v>
      </c>
      <c r="Q4" s="43">
        <v>0.77432919591543492</v>
      </c>
      <c r="R4" s="43">
        <v>0.23092123966722347</v>
      </c>
      <c r="S4" s="43">
        <v>0.58608885273492461</v>
      </c>
      <c r="T4" s="43">
        <v>0.1831700512345798</v>
      </c>
      <c r="U4" s="43">
        <v>0.21065680154172517</v>
      </c>
      <c r="V4" s="43">
        <v>0.65635682053421773</v>
      </c>
      <c r="W4" s="43">
        <v>0.31073130316915265</v>
      </c>
      <c r="X4" s="43">
        <v>0.64203139153138378</v>
      </c>
      <c r="Y4" s="43">
        <v>0.55270849457536675</v>
      </c>
      <c r="Z4" s="43">
        <v>0.34515087870483357</v>
      </c>
      <c r="AA4" s="43">
        <v>0.70813962656503648</v>
      </c>
      <c r="AB4" s="43">
        <v>0.23946715142580885</v>
      </c>
      <c r="AC4" s="43">
        <v>0.77326538061908534</v>
      </c>
      <c r="AD4" s="43">
        <v>0.18011055823232999</v>
      </c>
      <c r="AE4" s="43">
        <v>0.35787532424751262</v>
      </c>
      <c r="AF4" s="43">
        <v>0.72016639148430417</v>
      </c>
      <c r="AG4" s="43">
        <v>0.51061984278510208</v>
      </c>
      <c r="AH4" s="43">
        <v>0.65853691088693267</v>
      </c>
      <c r="AI4" s="43">
        <v>0.30550162417549281</v>
      </c>
      <c r="AJ4" s="43">
        <v>0.53218170850562252</v>
      </c>
      <c r="AK4" s="43" t="s">
        <v>815</v>
      </c>
      <c r="AL4" s="43" t="s">
        <v>816</v>
      </c>
      <c r="AM4" s="43" t="s">
        <v>817</v>
      </c>
      <c r="AN4" s="43" t="s">
        <v>1</v>
      </c>
      <c r="AO4" s="43" t="s">
        <v>819</v>
      </c>
    </row>
    <row r="5" spans="1:43" x14ac:dyDescent="0.2">
      <c r="A5" s="43" t="s">
        <v>223</v>
      </c>
      <c r="B5" s="43">
        <v>3.5669974959385204E-3</v>
      </c>
      <c r="C5" s="43">
        <v>1.585984626562786E-2</v>
      </c>
      <c r="D5" s="43">
        <v>4.830091317494469E-3</v>
      </c>
      <c r="E5" s="43">
        <v>7.0713837124277201E-2</v>
      </c>
      <c r="F5" s="43">
        <v>3.9361059358176215E-2</v>
      </c>
      <c r="G5" s="43">
        <v>8.5332873094627563E-3</v>
      </c>
      <c r="H5" s="43">
        <v>1.0950881129019168E-2</v>
      </c>
      <c r="I5" s="43">
        <v>3.7064090367799328E-3</v>
      </c>
      <c r="J5" s="43">
        <v>0.10458384182302836</v>
      </c>
      <c r="K5" s="43">
        <v>6.2346744255263903E-2</v>
      </c>
      <c r="L5" s="43">
        <v>9.2958739760877467E-3</v>
      </c>
      <c r="M5" s="43">
        <v>0.24419986695237098</v>
      </c>
      <c r="N5" s="43">
        <v>1.5288994370292488E-2</v>
      </c>
      <c r="O5" s="43">
        <v>3.4364060099072911E-2</v>
      </c>
      <c r="P5" s="43">
        <v>4.7064715622364035E-2</v>
      </c>
      <c r="Q5" s="43">
        <v>8.4976913178782133E-3</v>
      </c>
      <c r="R5" s="43">
        <v>7.8807069603529692E-2</v>
      </c>
      <c r="S5" s="43">
        <v>5.4415929777861223E-3</v>
      </c>
      <c r="T5" s="43">
        <v>0.19140647599946001</v>
      </c>
      <c r="U5" s="43">
        <v>7.597677312721321E-2</v>
      </c>
      <c r="V5" s="43">
        <v>9.7801769607549858E-3</v>
      </c>
      <c r="W5" s="43">
        <v>0.17058421687136963</v>
      </c>
      <c r="X5" s="43">
        <v>1.5686519572599731E-2</v>
      </c>
      <c r="Y5" s="43">
        <v>3.7742579681433519E-2</v>
      </c>
      <c r="Z5" s="43">
        <v>6.5258303390815009E-2</v>
      </c>
      <c r="AA5" s="43">
        <v>9.5351995502097522E-3</v>
      </c>
      <c r="AB5" s="43">
        <v>7.4880932415990156E-2</v>
      </c>
      <c r="AC5" s="43">
        <v>1.0787072082043818E-2</v>
      </c>
      <c r="AD5" s="43">
        <v>0.12648744982690774</v>
      </c>
      <c r="AE5" s="43">
        <v>0.1254820923427811</v>
      </c>
      <c r="AF5" s="43">
        <v>9.4566866426539012E-3</v>
      </c>
      <c r="AG5" s="43">
        <v>5.9143566737398699E-2</v>
      </c>
      <c r="AH5" s="43">
        <v>1.3346364238053032E-2</v>
      </c>
      <c r="AI5" s="43">
        <v>9.8596043767993621E-2</v>
      </c>
      <c r="AJ5" s="43">
        <v>0.12683367212094279</v>
      </c>
      <c r="AK5" s="43" t="s">
        <v>815</v>
      </c>
      <c r="AL5" s="43" t="s">
        <v>816</v>
      </c>
      <c r="AM5" s="43" t="s">
        <v>817</v>
      </c>
      <c r="AN5" s="43" t="s">
        <v>821</v>
      </c>
      <c r="AO5" s="43" t="s">
        <v>822</v>
      </c>
    </row>
    <row r="6" spans="1:43" x14ac:dyDescent="0.2">
      <c r="A6" s="43" t="s">
        <v>224</v>
      </c>
      <c r="B6" s="43">
        <v>2.137274729123818E-2</v>
      </c>
      <c r="C6" s="43">
        <v>4.324309899576545E-2</v>
      </c>
      <c r="D6" s="43">
        <v>1.8018208990026392E-2</v>
      </c>
      <c r="E6" s="43">
        <v>9.5579768905919071E-2</v>
      </c>
      <c r="F6" s="43">
        <v>5.9233565826921401E-2</v>
      </c>
      <c r="G6" s="43">
        <v>2.851299704852692E-2</v>
      </c>
      <c r="H6" s="43">
        <v>3.4409113801334344E-2</v>
      </c>
      <c r="I6" s="43">
        <v>2.0599565871083025E-2</v>
      </c>
      <c r="J6" s="43">
        <v>0.14846800040757174</v>
      </c>
      <c r="K6" s="43">
        <v>8.7638348056927551E-2</v>
      </c>
      <c r="L6" s="43">
        <v>3.7133247936912674E-2</v>
      </c>
      <c r="M6" s="43">
        <v>0.184081947672281</v>
      </c>
      <c r="N6" s="43">
        <v>2.527780402555025E-2</v>
      </c>
      <c r="O6" s="43">
        <v>4.4029655261189363E-2</v>
      </c>
      <c r="P6" s="43">
        <v>6.6992630207062337E-2</v>
      </c>
      <c r="Q6" s="43">
        <v>2.7400469414913781E-2</v>
      </c>
      <c r="R6" s="43">
        <v>6.6851737615838264E-2</v>
      </c>
      <c r="S6" s="43">
        <v>2.1596803858012346E-2</v>
      </c>
      <c r="T6" s="43">
        <v>0.31925185942311279</v>
      </c>
      <c r="U6" s="43">
        <v>7.6972155040686843E-2</v>
      </c>
      <c r="V6" s="43">
        <v>3.9337700675746677E-2</v>
      </c>
      <c r="W6" s="43">
        <v>0.1244316462115142</v>
      </c>
      <c r="X6" s="43">
        <v>5.0933363856154615E-2</v>
      </c>
      <c r="Y6" s="43">
        <v>3.9932286308520908E-2</v>
      </c>
      <c r="Z6" s="43">
        <v>5.1861127688210634E-2</v>
      </c>
      <c r="AA6" s="43">
        <v>5.1507762639850206E-2</v>
      </c>
      <c r="AB6" s="43">
        <v>7.0118919202438706E-2</v>
      </c>
      <c r="AC6" s="43">
        <v>5.1294905411018103E-2</v>
      </c>
      <c r="AD6" s="43">
        <v>0.18904774296656704</v>
      </c>
      <c r="AE6" s="43">
        <v>0.18203833322474094</v>
      </c>
      <c r="AF6" s="43">
        <v>3.7436928953284834E-2</v>
      </c>
      <c r="AG6" s="43">
        <v>7.3184396622768919E-2</v>
      </c>
      <c r="AH6" s="43">
        <v>5.5478409525906811E-2</v>
      </c>
      <c r="AI6" s="43">
        <v>0.16594760324531188</v>
      </c>
      <c r="AJ6" s="43">
        <v>0.19579802146478878</v>
      </c>
      <c r="AK6" s="43" t="s">
        <v>815</v>
      </c>
      <c r="AL6" s="43" t="s">
        <v>816</v>
      </c>
      <c r="AM6" s="43" t="s">
        <v>817</v>
      </c>
      <c r="AN6" s="43" t="s">
        <v>821</v>
      </c>
      <c r="AO6" s="43" t="s">
        <v>822</v>
      </c>
    </row>
    <row r="7" spans="1:43" x14ac:dyDescent="0.2">
      <c r="A7" s="43" t="s">
        <v>225</v>
      </c>
      <c r="B7" s="43">
        <v>0.33461067903498681</v>
      </c>
      <c r="C7" s="43">
        <v>0.37589048639692191</v>
      </c>
      <c r="D7" s="43">
        <v>0.26613954572915455</v>
      </c>
      <c r="E7" s="43">
        <v>0.20438792688068855</v>
      </c>
      <c r="F7" s="43">
        <v>0.13173098257560481</v>
      </c>
      <c r="G7" s="43">
        <v>0.40204012898592806</v>
      </c>
      <c r="H7" s="43">
        <v>0.35586194552131195</v>
      </c>
      <c r="I7" s="43">
        <v>0.36402231611231478</v>
      </c>
      <c r="J7" s="43">
        <v>0.1212717344112854</v>
      </c>
      <c r="K7" s="43">
        <v>0.26627111198030573</v>
      </c>
      <c r="L7" s="43">
        <v>0.3412590708572969</v>
      </c>
      <c r="M7" s="43">
        <v>0.21028913107704383</v>
      </c>
      <c r="N7" s="43">
        <v>0.27273167682975086</v>
      </c>
      <c r="O7" s="43">
        <v>0.20097461605420472</v>
      </c>
      <c r="P7" s="43">
        <v>0.26919499675686342</v>
      </c>
      <c r="Q7" s="43">
        <v>0.36675791190082718</v>
      </c>
      <c r="R7" s="43">
        <v>0.13335488563808293</v>
      </c>
      <c r="S7" s="43">
        <v>0.30627073451176967</v>
      </c>
      <c r="T7" s="43">
        <v>0.11627421107104058</v>
      </c>
      <c r="U7" s="43">
        <v>0.1198828265544588</v>
      </c>
      <c r="V7" s="43">
        <v>0.33779584260331885</v>
      </c>
      <c r="W7" s="43">
        <v>0.18847170965248861</v>
      </c>
      <c r="X7" s="43">
        <v>0.36952593871225792</v>
      </c>
      <c r="Y7" s="43">
        <v>0.26642757724488725</v>
      </c>
      <c r="Z7" s="43">
        <v>0.22638008905311013</v>
      </c>
      <c r="AA7" s="43">
        <v>0.32463891142507018</v>
      </c>
      <c r="AB7" s="43">
        <v>0.1305067679250114</v>
      </c>
      <c r="AC7" s="43">
        <v>0.33754024973198127</v>
      </c>
      <c r="AD7" s="43">
        <v>0.13036461085131942</v>
      </c>
      <c r="AE7" s="43">
        <v>0.2009400242563433</v>
      </c>
      <c r="AF7" s="43">
        <v>0.3657355511934483</v>
      </c>
      <c r="AG7" s="43">
        <v>0.36117104511533121</v>
      </c>
      <c r="AH7" s="43">
        <v>0.42125978758654664</v>
      </c>
      <c r="AI7" s="43">
        <v>0.17900412735780136</v>
      </c>
      <c r="AJ7" s="43">
        <v>0.23677662616592671</v>
      </c>
      <c r="AK7" s="43" t="s">
        <v>815</v>
      </c>
      <c r="AL7" s="43" t="s">
        <v>816</v>
      </c>
      <c r="AM7" s="43" t="s">
        <v>817</v>
      </c>
      <c r="AN7" s="43" t="s">
        <v>821</v>
      </c>
      <c r="AO7" s="43" t="s">
        <v>822</v>
      </c>
    </row>
    <row r="8" spans="1:43" x14ac:dyDescent="0.2">
      <c r="A8" s="43" t="s">
        <v>226</v>
      </c>
      <c r="B8" s="43">
        <v>2.4194183835156764E-2</v>
      </c>
      <c r="C8" s="43">
        <v>2.685256953769306E-2</v>
      </c>
      <c r="D8" s="43">
        <v>2.0107715578785754E-2</v>
      </c>
      <c r="E8" s="43">
        <v>5.0921415343039504E-2</v>
      </c>
      <c r="F8" s="43">
        <v>3.4451107525734485E-2</v>
      </c>
      <c r="G8" s="43">
        <v>2.3676093452825005E-2</v>
      </c>
      <c r="H8" s="43">
        <v>1.8913894944917624E-2</v>
      </c>
      <c r="I8" s="43">
        <v>1.8116019679771302E-2</v>
      </c>
      <c r="J8" s="43">
        <v>7.2729005429255353E-2</v>
      </c>
      <c r="K8" s="43">
        <v>4.6768707850750824E-2</v>
      </c>
      <c r="L8" s="43">
        <v>2.5689273352837081E-2</v>
      </c>
      <c r="M8" s="43">
        <v>0.11400845701757584</v>
      </c>
      <c r="N8" s="43">
        <v>2.2172039678957499E-2</v>
      </c>
      <c r="O8" s="43">
        <v>2.7894074978913472E-2</v>
      </c>
      <c r="P8" s="43">
        <v>3.7924261507357462E-2</v>
      </c>
      <c r="Q8" s="43">
        <v>2.7791730022355656E-2</v>
      </c>
      <c r="R8" s="43">
        <v>4.9667561724242908E-2</v>
      </c>
      <c r="S8" s="43">
        <v>1.9114944171260032E-2</v>
      </c>
      <c r="T8" s="43">
        <v>0.1514430751890494</v>
      </c>
      <c r="U8" s="43">
        <v>4.8021107923191475E-2</v>
      </c>
      <c r="V8" s="43">
        <v>2.6876112282011325E-2</v>
      </c>
      <c r="W8" s="43">
        <v>8.5462465509790697E-2</v>
      </c>
      <c r="X8" s="43">
        <v>3.4274407602733155E-2</v>
      </c>
      <c r="Y8" s="43">
        <v>3.4385029519899524E-2</v>
      </c>
      <c r="Z8" s="43">
        <v>2.9978509473590077E-2</v>
      </c>
      <c r="AA8" s="43">
        <v>3.4810110259034674E-2</v>
      </c>
      <c r="AB8" s="43">
        <v>3.886907017206051E-2</v>
      </c>
      <c r="AC8" s="43">
        <v>3.8906040722823929E-2</v>
      </c>
      <c r="AD8" s="43">
        <v>0.10489363435874385</v>
      </c>
      <c r="AE8" s="43">
        <v>8.3097985506388375E-2</v>
      </c>
      <c r="AF8" s="43">
        <v>2.740273472940016E-2</v>
      </c>
      <c r="AG8" s="43">
        <v>5.0315052031499836E-2</v>
      </c>
      <c r="AH8" s="43">
        <v>3.6550838424667963E-2</v>
      </c>
      <c r="AI8" s="43">
        <v>0.10055978239905741</v>
      </c>
      <c r="AJ8" s="43">
        <v>0.10118372254491879</v>
      </c>
      <c r="AK8" s="43" t="s">
        <v>815</v>
      </c>
      <c r="AL8" s="43" t="s">
        <v>816</v>
      </c>
      <c r="AM8" s="43" t="s">
        <v>817</v>
      </c>
      <c r="AN8" s="43" t="s">
        <v>821</v>
      </c>
      <c r="AO8" s="43" t="s">
        <v>822</v>
      </c>
    </row>
    <row r="9" spans="1:43" x14ac:dyDescent="0.2">
      <c r="A9" s="43" t="s">
        <v>227</v>
      </c>
      <c r="B9" s="43">
        <v>0.22008666926784598</v>
      </c>
      <c r="C9" s="43">
        <v>0.27982166618753551</v>
      </c>
      <c r="D9" s="43">
        <v>0.16867466230999495</v>
      </c>
      <c r="E9" s="43">
        <v>0.18575639298089924</v>
      </c>
      <c r="F9" s="43">
        <v>0.13176588744645157</v>
      </c>
      <c r="G9" s="43">
        <v>0.28811181162239224</v>
      </c>
      <c r="H9" s="43">
        <v>0.30390084838755221</v>
      </c>
      <c r="I9" s="43">
        <v>0.32151207369047147</v>
      </c>
      <c r="J9" s="43">
        <v>0.1504462974256825</v>
      </c>
      <c r="K9" s="43">
        <v>0.29230658648201835</v>
      </c>
      <c r="L9" s="43">
        <v>0.2900312680539377</v>
      </c>
      <c r="M9" s="43">
        <v>0.14513163290801073</v>
      </c>
      <c r="N9" s="43">
        <v>0.25738272561879061</v>
      </c>
      <c r="O9" s="43">
        <v>0.20957125715299049</v>
      </c>
      <c r="P9" s="43">
        <v>0.2893126188797977</v>
      </c>
      <c r="Q9" s="43">
        <v>0.30310470182762722</v>
      </c>
      <c r="R9" s="43">
        <v>0.10998647214162344</v>
      </c>
      <c r="S9" s="43">
        <v>0.25780510187109096</v>
      </c>
      <c r="T9" s="43">
        <v>0.25032035004939174</v>
      </c>
      <c r="U9" s="43">
        <v>0.12770021621637367</v>
      </c>
      <c r="V9" s="43">
        <v>0.27954876650424237</v>
      </c>
      <c r="W9" s="43">
        <v>0.16913618174146952</v>
      </c>
      <c r="X9" s="43">
        <v>0.31870416595062379</v>
      </c>
      <c r="Y9" s="43">
        <v>0.24650788241301955</v>
      </c>
      <c r="Z9" s="43">
        <v>0.12042214822442114</v>
      </c>
      <c r="AA9" s="43">
        <v>0.26812037931524885</v>
      </c>
      <c r="AB9" s="43">
        <v>0.12459911095283743</v>
      </c>
      <c r="AC9" s="43">
        <v>0.28474366375269722</v>
      </c>
      <c r="AD9" s="43">
        <v>0.21441357610932804</v>
      </c>
      <c r="AE9" s="43">
        <v>0.22920160778478466</v>
      </c>
      <c r="AF9" s="43">
        <v>0.2618419373300323</v>
      </c>
      <c r="AG9" s="43">
        <v>0.26733690223130735</v>
      </c>
      <c r="AH9" s="43">
        <v>0.33335577949137002</v>
      </c>
      <c r="AI9" s="43">
        <v>0.24913764989579326</v>
      </c>
      <c r="AJ9" s="43">
        <v>0.28788674196880665</v>
      </c>
      <c r="AK9" s="43" t="s">
        <v>815</v>
      </c>
      <c r="AL9" s="43" t="s">
        <v>816</v>
      </c>
      <c r="AM9" s="43" t="s">
        <v>817</v>
      </c>
      <c r="AN9" s="43" t="s">
        <v>821</v>
      </c>
      <c r="AO9" s="43" t="s">
        <v>822</v>
      </c>
    </row>
    <row r="10" spans="1:43" x14ac:dyDescent="0.2">
      <c r="A10" s="43" t="s">
        <v>228</v>
      </c>
      <c r="B10" s="43">
        <v>7.2948022560382041E-3</v>
      </c>
      <c r="C10" s="43">
        <v>2.1651874251736699E-2</v>
      </c>
      <c r="D10" s="43">
        <v>7.8886444401712191E-3</v>
      </c>
      <c r="E10" s="43">
        <v>6.2859928988058339E-2</v>
      </c>
      <c r="F10" s="43">
        <v>3.7778705213123903E-2</v>
      </c>
      <c r="G10" s="43">
        <v>1.1240304378648204E-2</v>
      </c>
      <c r="H10" s="43">
        <v>1.6440218750799082E-2</v>
      </c>
      <c r="I10" s="43">
        <v>6.1899552280916554E-3</v>
      </c>
      <c r="J10" s="43">
        <v>9.1342015008254604E-2</v>
      </c>
      <c r="K10" s="43">
        <v>5.9933489309756324E-2</v>
      </c>
      <c r="L10" s="43">
        <v>1.3516703240905965E-2</v>
      </c>
      <c r="M10" s="43">
        <v>0.21774551074106593</v>
      </c>
      <c r="N10" s="43">
        <v>2.2004160525087621E-2</v>
      </c>
      <c r="O10" s="43">
        <v>4.7517821152057931E-2</v>
      </c>
      <c r="P10" s="43">
        <v>4.8435783739615025E-2</v>
      </c>
      <c r="Q10" s="43">
        <v>9.6103386702910444E-3</v>
      </c>
      <c r="R10" s="43">
        <v>9.302177858673516E-2</v>
      </c>
      <c r="S10" s="43">
        <v>6.2277721332169786E-3</v>
      </c>
      <c r="T10" s="43">
        <v>0.16922839565695333</v>
      </c>
      <c r="U10" s="43">
        <v>8.0018994800221996E-2</v>
      </c>
      <c r="V10" s="43">
        <v>1.3422556652953752E-2</v>
      </c>
      <c r="W10" s="43">
        <v>0.19483170708577535</v>
      </c>
      <c r="X10" s="43">
        <v>2.6096374532871704E-2</v>
      </c>
      <c r="Y10" s="43">
        <v>5.674657901470103E-2</v>
      </c>
      <c r="Z10" s="43">
        <v>0.10413721214597095</v>
      </c>
      <c r="AA10" s="43">
        <v>1.575444871587979E-2</v>
      </c>
      <c r="AB10" s="43">
        <v>8.5661026096522555E-2</v>
      </c>
      <c r="AC10" s="43">
        <v>1.8082736842869276E-2</v>
      </c>
      <c r="AD10" s="43">
        <v>0.12990460869588075</v>
      </c>
      <c r="AE10" s="43">
        <v>0.12743344802233408</v>
      </c>
      <c r="AF10" s="43">
        <v>1.349923971126931E-2</v>
      </c>
      <c r="AG10" s="43">
        <v>7.0378724576402749E-2</v>
      </c>
      <c r="AH10" s="43">
        <v>2.7481377271991018E-2</v>
      </c>
      <c r="AI10" s="43">
        <v>0.12361033347321074</v>
      </c>
      <c r="AJ10" s="43">
        <v>0.10749036922496567</v>
      </c>
      <c r="AK10" s="43" t="s">
        <v>815</v>
      </c>
      <c r="AL10" s="43" t="s">
        <v>816</v>
      </c>
      <c r="AM10" s="43" t="s">
        <v>817</v>
      </c>
      <c r="AN10" s="43" t="s">
        <v>821</v>
      </c>
      <c r="AO10" s="43" t="s">
        <v>822</v>
      </c>
    </row>
    <row r="11" spans="1:43" x14ac:dyDescent="0.2">
      <c r="A11" s="43" t="s">
        <v>229</v>
      </c>
      <c r="B11" s="43">
        <v>3.0275622188888015E-2</v>
      </c>
      <c r="C11" s="43">
        <v>4.492612283466095E-2</v>
      </c>
      <c r="D11" s="43">
        <v>2.6224821824139256E-2</v>
      </c>
      <c r="E11" s="43">
        <v>3.6073516019822803E-2</v>
      </c>
      <c r="F11" s="43">
        <v>2.948298090854819E-2</v>
      </c>
      <c r="G11" s="43">
        <v>4.402681568360494E-2</v>
      </c>
      <c r="H11" s="43">
        <v>3.5256834294824402E-2</v>
      </c>
      <c r="I11" s="43">
        <v>2.5730547088666129E-2</v>
      </c>
      <c r="J11" s="43">
        <v>4.0991165095693206E-2</v>
      </c>
      <c r="K11" s="43">
        <v>3.8404487304851791E-2</v>
      </c>
      <c r="L11" s="43">
        <v>4.8690280447724464E-2</v>
      </c>
      <c r="M11" s="43">
        <v>6.3104590692474524E-2</v>
      </c>
      <c r="N11" s="43">
        <v>2.4786157932074174E-2</v>
      </c>
      <c r="O11" s="43">
        <v>3.5500527050613961E-2</v>
      </c>
      <c r="P11" s="43">
        <v>3.5302848251732931E-2</v>
      </c>
      <c r="Q11" s="43">
        <v>2.8574251237239404E-2</v>
      </c>
      <c r="R11" s="43">
        <v>3.0546776979349811E-2</v>
      </c>
      <c r="S11" s="43">
        <v>1.7295941419478836E-2</v>
      </c>
      <c r="T11" s="43">
        <v>8.3167801284400128E-2</v>
      </c>
      <c r="U11" s="43">
        <v>2.8198441280478714E-2</v>
      </c>
      <c r="V11" s="43">
        <v>3.8221737536009187E-2</v>
      </c>
      <c r="W11" s="43">
        <v>4.6819802533436837E-2</v>
      </c>
      <c r="X11" s="43">
        <v>6.2108414893138779E-2</v>
      </c>
      <c r="Y11" s="43">
        <v>3.1611401125588828E-2</v>
      </c>
      <c r="Z11" s="43">
        <v>1.7529806387099282E-2</v>
      </c>
      <c r="AA11" s="43">
        <v>4.2606278052019157E-2</v>
      </c>
      <c r="AB11" s="43">
        <v>2.5866703658537431E-2</v>
      </c>
      <c r="AC11" s="43">
        <v>4.2747840176637679E-2</v>
      </c>
      <c r="AD11" s="43">
        <v>5.0600237098253828E-2</v>
      </c>
      <c r="AE11" s="43">
        <v>3.7886066625897663E-2</v>
      </c>
      <c r="AF11" s="43">
        <v>4.2273554946092549E-2</v>
      </c>
      <c r="AG11" s="43">
        <v>4.8718936378455979E-2</v>
      </c>
      <c r="AH11" s="43">
        <v>6.4699533908561632E-2</v>
      </c>
      <c r="AI11" s="43">
        <v>8.3891381875861329E-2</v>
      </c>
      <c r="AJ11" s="43">
        <v>4.5489608923671473E-2</v>
      </c>
      <c r="AK11" s="43" t="s">
        <v>815</v>
      </c>
      <c r="AL11" s="43" t="s">
        <v>816</v>
      </c>
      <c r="AM11" s="43" t="s">
        <v>817</v>
      </c>
      <c r="AN11" s="43" t="s">
        <v>821</v>
      </c>
      <c r="AO11" s="43" t="s">
        <v>822</v>
      </c>
    </row>
    <row r="12" spans="1:43" x14ac:dyDescent="0.2">
      <c r="A12" s="43" t="s">
        <v>230</v>
      </c>
      <c r="B12" s="43">
        <v>0.10097234305101377</v>
      </c>
      <c r="C12" s="43">
        <v>0.13925126969744386</v>
      </c>
      <c r="D12" s="43">
        <v>8.1521039665800071E-2</v>
      </c>
      <c r="E12" s="43">
        <v>0.11465559322947257</v>
      </c>
      <c r="F12" s="43">
        <v>8.9496088851046846E-2</v>
      </c>
      <c r="G12" s="43">
        <v>0.23762663034225351</v>
      </c>
      <c r="H12" s="43">
        <v>0.14370946923247108</v>
      </c>
      <c r="I12" s="43">
        <v>0.14932794231516427</v>
      </c>
      <c r="J12" s="43">
        <v>0.1046795658722918</v>
      </c>
      <c r="K12" s="43">
        <v>0.17170438682175967</v>
      </c>
      <c r="L12" s="43">
        <v>0.17167218075299343</v>
      </c>
      <c r="M12" s="43">
        <v>0.25644865269879408</v>
      </c>
      <c r="N12" s="43">
        <v>0.12317533346795642</v>
      </c>
      <c r="O12" s="43">
        <v>9.859132108319478E-2</v>
      </c>
      <c r="P12" s="43">
        <v>0.15570677354214499</v>
      </c>
      <c r="Q12" s="43">
        <v>0.18965135256346613</v>
      </c>
      <c r="R12" s="43">
        <v>0.11401461855648275</v>
      </c>
      <c r="S12" s="43">
        <v>0.14046400910364631</v>
      </c>
      <c r="T12" s="43">
        <v>0.12192587164141365</v>
      </c>
      <c r="U12" s="43">
        <v>9.553238608582329E-2</v>
      </c>
      <c r="V12" s="43">
        <v>0.14718313854093398</v>
      </c>
      <c r="W12" s="43">
        <v>0.18432635418257848</v>
      </c>
      <c r="X12" s="43">
        <v>0.16163172962051695</v>
      </c>
      <c r="Y12" s="43">
        <v>0.13488592822858309</v>
      </c>
      <c r="Z12" s="43">
        <v>0.11048859127173156</v>
      </c>
      <c r="AA12" s="43">
        <v>0.12603558972703832</v>
      </c>
      <c r="AB12" s="43">
        <v>9.7462537104019614E-2</v>
      </c>
      <c r="AC12" s="43">
        <v>0.12813089448729309</v>
      </c>
      <c r="AD12" s="43">
        <v>9.2881006642431124E-2</v>
      </c>
      <c r="AE12" s="43">
        <v>0.11668445487225401</v>
      </c>
      <c r="AF12" s="43">
        <v>0.19581838310582422</v>
      </c>
      <c r="AG12" s="43">
        <v>0.18718196928001093</v>
      </c>
      <c r="AH12" s="43">
        <v>0.16992348286721157</v>
      </c>
      <c r="AI12" s="43">
        <v>0.14807524391854693</v>
      </c>
      <c r="AJ12" s="43">
        <v>0.16238155329204038</v>
      </c>
      <c r="AK12" s="43" t="s">
        <v>815</v>
      </c>
      <c r="AL12" s="43" t="s">
        <v>816</v>
      </c>
      <c r="AM12" s="43" t="s">
        <v>817</v>
      </c>
      <c r="AN12" s="43" t="s">
        <v>821</v>
      </c>
      <c r="AO12" s="43" t="s">
        <v>822</v>
      </c>
    </row>
    <row r="13" spans="1:43" x14ac:dyDescent="0.2">
      <c r="A13" s="43" t="s">
        <v>231</v>
      </c>
      <c r="B13" s="43">
        <v>0.3323301396523376</v>
      </c>
      <c r="C13" s="43">
        <v>0.36277503035507858</v>
      </c>
      <c r="D13" s="43">
        <v>0.26226335959348496</v>
      </c>
      <c r="E13" s="43">
        <v>0.21990942781412839</v>
      </c>
      <c r="F13" s="43">
        <v>0.13281303357185384</v>
      </c>
      <c r="G13" s="43">
        <v>0.30990536020984466</v>
      </c>
      <c r="H13" s="43">
        <v>0.32719231637262347</v>
      </c>
      <c r="I13" s="43">
        <v>0.33037467761175138</v>
      </c>
      <c r="J13" s="43">
        <v>0.12586648877592976</v>
      </c>
      <c r="K13" s="43">
        <v>0.22984739665581683</v>
      </c>
      <c r="L13" s="43">
        <v>0.28525771114729803</v>
      </c>
      <c r="M13" s="43">
        <v>0.21105124723054888</v>
      </c>
      <c r="N13" s="43">
        <v>0.24114641316594662</v>
      </c>
      <c r="O13" s="43">
        <v>0.17544349216265387</v>
      </c>
      <c r="P13" s="43">
        <v>0.226588408283045</v>
      </c>
      <c r="Q13" s="43">
        <v>0.30530554274448773</v>
      </c>
      <c r="R13" s="43">
        <v>0.13048870453520225</v>
      </c>
      <c r="S13" s="43">
        <v>0.2694744669820941</v>
      </c>
      <c r="T13" s="43">
        <v>0.14071563415381516</v>
      </c>
      <c r="U13" s="43">
        <v>0.11418972756154253</v>
      </c>
      <c r="V13" s="43">
        <v>0.30462693817223219</v>
      </c>
      <c r="W13" s="43">
        <v>0.19251769016250361</v>
      </c>
      <c r="X13" s="43">
        <v>0.3363515004697985</v>
      </c>
      <c r="Y13" s="43">
        <v>0.24564527071143966</v>
      </c>
      <c r="Z13" s="43">
        <v>0.21318615748253011</v>
      </c>
      <c r="AA13" s="43">
        <v>0.3180806984423139</v>
      </c>
      <c r="AB13" s="43">
        <v>0.13152818525197607</v>
      </c>
      <c r="AC13" s="43">
        <v>0.3348872807280448</v>
      </c>
      <c r="AD13" s="43">
        <v>0.16720421204259356</v>
      </c>
      <c r="AE13" s="43">
        <v>0.20932423891340579</v>
      </c>
      <c r="AF13" s="43">
        <v>0.30674315177072486</v>
      </c>
      <c r="AG13" s="43">
        <v>0.33933668176783277</v>
      </c>
      <c r="AH13" s="43">
        <v>0.38410229624196718</v>
      </c>
      <c r="AI13" s="43">
        <v>0.16728014017353371</v>
      </c>
      <c r="AJ13" s="43">
        <v>0.23242620785422768</v>
      </c>
      <c r="AK13" s="43" t="s">
        <v>815</v>
      </c>
      <c r="AL13" s="43" t="s">
        <v>816</v>
      </c>
      <c r="AM13" s="43" t="s">
        <v>817</v>
      </c>
      <c r="AN13" s="43" t="s">
        <v>821</v>
      </c>
      <c r="AO13" s="43" t="s">
        <v>822</v>
      </c>
    </row>
    <row r="14" spans="1:43" x14ac:dyDescent="0.2">
      <c r="A14" s="43" t="s">
        <v>232</v>
      </c>
      <c r="B14" s="43">
        <v>7.2655645716452636E-3</v>
      </c>
      <c r="C14" s="43">
        <v>3.9346368125529919E-2</v>
      </c>
      <c r="D14" s="43">
        <v>1.1113752435865017E-2</v>
      </c>
      <c r="E14" s="43">
        <v>0.17535139789532461</v>
      </c>
      <c r="F14" s="43">
        <v>0.12520377172726405</v>
      </c>
      <c r="G14" s="43">
        <v>1.764370516159449E-2</v>
      </c>
      <c r="H14" s="43">
        <v>1.6940512812530922E-2</v>
      </c>
      <c r="I14" s="43">
        <v>8.5852535851943333E-3</v>
      </c>
      <c r="J14" s="43">
        <v>0.16471981677140649</v>
      </c>
      <c r="K14" s="43">
        <v>0.13560070889147782</v>
      </c>
      <c r="L14" s="43">
        <v>1.7976210351056166E-2</v>
      </c>
      <c r="M14" s="43">
        <v>0.58062952030143544</v>
      </c>
      <c r="N14" s="43">
        <v>2.3910788058324098E-2</v>
      </c>
      <c r="O14" s="43">
        <v>5.4077823456497844E-2</v>
      </c>
      <c r="P14" s="43">
        <v>8.8274366769171969E-2</v>
      </c>
      <c r="Q14" s="43">
        <v>1.6029458011134298E-2</v>
      </c>
      <c r="R14" s="43">
        <v>0.16852370241397002</v>
      </c>
      <c r="S14" s="43">
        <v>1.0836940122899843E-2</v>
      </c>
      <c r="T14" s="43">
        <v>0.20100894194485691</v>
      </c>
      <c r="U14" s="43">
        <v>0.13006728296182929</v>
      </c>
      <c r="V14" s="43">
        <v>1.7188932249567798E-2</v>
      </c>
      <c r="W14" s="43">
        <v>0.34808209166687015</v>
      </c>
      <c r="X14" s="43">
        <v>3.7143892890403839E-2</v>
      </c>
      <c r="Y14" s="43">
        <v>6.3342240794473342E-2</v>
      </c>
      <c r="Z14" s="43">
        <v>0.12586739726157323</v>
      </c>
      <c r="AA14" s="43">
        <v>1.964516383373972E-2</v>
      </c>
      <c r="AB14" s="43">
        <v>0.17409644250007072</v>
      </c>
      <c r="AC14" s="43">
        <v>2.1574144164087636E-2</v>
      </c>
      <c r="AD14" s="43">
        <v>0.17993970028888137</v>
      </c>
      <c r="AE14" s="43">
        <v>0.19513556795530004</v>
      </c>
      <c r="AF14" s="43">
        <v>1.7570668158946257E-2</v>
      </c>
      <c r="AG14" s="43">
        <v>0.15552151894346122</v>
      </c>
      <c r="AH14" s="43">
        <v>3.5959351827754248E-2</v>
      </c>
      <c r="AI14" s="43">
        <v>0.14281522972819755</v>
      </c>
      <c r="AJ14" s="43">
        <v>0.17757881994465335</v>
      </c>
      <c r="AK14" s="43" t="s">
        <v>815</v>
      </c>
      <c r="AL14" s="43" t="s">
        <v>816</v>
      </c>
      <c r="AM14" s="43" t="s">
        <v>817</v>
      </c>
      <c r="AN14" s="43" t="s">
        <v>821</v>
      </c>
      <c r="AO14" s="43" t="s">
        <v>822</v>
      </c>
    </row>
    <row r="15" spans="1:43" x14ac:dyDescent="0.2">
      <c r="A15" s="43" t="s">
        <v>233</v>
      </c>
      <c r="B15" s="43">
        <v>1.6416959786635075E-2</v>
      </c>
      <c r="C15" s="43">
        <v>3.4994765947484803E-2</v>
      </c>
      <c r="D15" s="43">
        <v>2.3408530334941852E-2</v>
      </c>
      <c r="E15" s="43">
        <v>5.3558493987317372E-2</v>
      </c>
      <c r="F15" s="43">
        <v>4.7598608878007362E-2</v>
      </c>
      <c r="G15" s="43">
        <v>0.12203562736769523</v>
      </c>
      <c r="H15" s="43">
        <v>2.0081247755625253E-2</v>
      </c>
      <c r="I15" s="43">
        <v>3.8929901719647719E-2</v>
      </c>
      <c r="J15" s="43">
        <v>6.1837735824172367E-2</v>
      </c>
      <c r="K15" s="43">
        <v>0.1146944823563817</v>
      </c>
      <c r="L15" s="43">
        <v>9.4441054800307664E-2</v>
      </c>
      <c r="M15" s="43">
        <v>0.13199714460481154</v>
      </c>
      <c r="N15" s="43">
        <v>5.1526908869919071E-2</v>
      </c>
      <c r="O15" s="43">
        <v>3.9438778862884924E-2</v>
      </c>
      <c r="P15" s="43">
        <v>7.5400123378884409E-2</v>
      </c>
      <c r="Q15" s="43">
        <v>8.0819769224712207E-2</v>
      </c>
      <c r="R15" s="43">
        <v>9.112390191050336E-2</v>
      </c>
      <c r="S15" s="43">
        <v>1.8482917791403854E-2</v>
      </c>
      <c r="T15" s="43">
        <v>0.12322495001896386</v>
      </c>
      <c r="U15" s="43">
        <v>5.115291930948658E-2</v>
      </c>
      <c r="V15" s="43">
        <v>4.2282603405609513E-2</v>
      </c>
      <c r="W15" s="43">
        <v>0.22204624967419209</v>
      </c>
      <c r="X15" s="43">
        <v>0.1840774812040743</v>
      </c>
      <c r="Y15" s="43">
        <v>0.11361259657269773</v>
      </c>
      <c r="Z15" s="43">
        <v>5.4003659579967209E-2</v>
      </c>
      <c r="AA15" s="43">
        <v>5.5943767376501113E-2</v>
      </c>
      <c r="AB15" s="43">
        <v>9.7269295988107393E-2</v>
      </c>
      <c r="AC15" s="43">
        <v>4.490024899115222E-2</v>
      </c>
      <c r="AD15" s="43">
        <v>8.7807840013878924E-2</v>
      </c>
      <c r="AE15" s="43">
        <v>0.12740037419725692</v>
      </c>
      <c r="AF15" s="43">
        <v>9.1549389314608223E-2</v>
      </c>
      <c r="AG15" s="43">
        <v>0.22200971161556957</v>
      </c>
      <c r="AH15" s="43">
        <v>0.1886083928004858</v>
      </c>
      <c r="AI15" s="43">
        <v>0.12583122835358049</v>
      </c>
      <c r="AJ15" s="43">
        <v>0.1213591524334021</v>
      </c>
      <c r="AK15" s="43" t="s">
        <v>815</v>
      </c>
      <c r="AL15" s="43" t="s">
        <v>816</v>
      </c>
      <c r="AM15" s="43" t="s">
        <v>817</v>
      </c>
      <c r="AN15" s="43" t="s">
        <v>821</v>
      </c>
      <c r="AO15" s="43" t="s">
        <v>822</v>
      </c>
    </row>
    <row r="16" spans="1:43" x14ac:dyDescent="0.2">
      <c r="A16" s="43" t="s">
        <v>234</v>
      </c>
      <c r="B16" s="43">
        <v>2.7483423329362371E-3</v>
      </c>
      <c r="C16" s="43">
        <v>3.6541328394037427E-3</v>
      </c>
      <c r="D16" s="43">
        <v>2.4680403910708418E-3</v>
      </c>
      <c r="E16" s="43">
        <v>2.3361077120505037E-3</v>
      </c>
      <c r="F16" s="43">
        <v>1.1518607379424905E-3</v>
      </c>
      <c r="G16" s="43">
        <v>1.0937997903916833E-2</v>
      </c>
      <c r="H16" s="43">
        <v>2.7933085113361076E-3</v>
      </c>
      <c r="I16" s="43">
        <v>3.353417699943748E-3</v>
      </c>
      <c r="J16" s="43">
        <v>1.6911248703205032E-3</v>
      </c>
      <c r="K16" s="43">
        <v>2.4824522199307355E-3</v>
      </c>
      <c r="L16" s="43">
        <v>7.2985172704148381E-3</v>
      </c>
      <c r="M16" s="43">
        <v>2.7051690493781924E-3</v>
      </c>
      <c r="N16" s="43">
        <v>3.501479495000319E-3</v>
      </c>
      <c r="O16" s="43">
        <v>2.3179424952223379E-3</v>
      </c>
      <c r="P16" s="43">
        <v>2.5006902767470817E-3</v>
      </c>
      <c r="Q16" s="43">
        <v>1.2508112544157429E-2</v>
      </c>
      <c r="R16" s="43">
        <v>2.4659486065324657E-3</v>
      </c>
      <c r="S16" s="43">
        <v>9.3416581998254679E-3</v>
      </c>
      <c r="T16" s="43">
        <v>3.5356359966315035E-3</v>
      </c>
      <c r="U16" s="43">
        <v>1.8086817696045324E-3</v>
      </c>
      <c r="V16" s="43">
        <v>1.6196965014245581E-2</v>
      </c>
      <c r="W16" s="43">
        <v>2.6405346486413741E-3</v>
      </c>
      <c r="X16" s="43">
        <v>1.3932945230134315E-2</v>
      </c>
      <c r="Y16" s="43">
        <v>2.3874437709880063E-2</v>
      </c>
      <c r="Z16" s="43">
        <v>5.2589419161297845E-3</v>
      </c>
      <c r="AA16" s="43">
        <v>7.1771903878704007E-3</v>
      </c>
      <c r="AB16" s="43">
        <v>1.83579060116621E-3</v>
      </c>
      <c r="AC16" s="43">
        <v>8.0590190496939891E-3</v>
      </c>
      <c r="AD16" s="43">
        <v>2.8257275262661232E-3</v>
      </c>
      <c r="AE16" s="43">
        <v>7.4250737298245531E-3</v>
      </c>
      <c r="AF16" s="43">
        <v>1.2921732130038537E-2</v>
      </c>
      <c r="AG16" s="43">
        <v>7.1575811316185655E-3</v>
      </c>
      <c r="AH16" s="43">
        <v>1.4696166984856122E-2</v>
      </c>
      <c r="AI16" s="43">
        <v>7.1886860601441706E-3</v>
      </c>
      <c r="AJ16" s="43">
        <v>4.8467747633693607E-3</v>
      </c>
      <c r="AK16" s="43" t="s">
        <v>815</v>
      </c>
      <c r="AL16" s="43" t="s">
        <v>816</v>
      </c>
      <c r="AM16" s="43" t="s">
        <v>817</v>
      </c>
      <c r="AN16" s="43" t="s">
        <v>5</v>
      </c>
      <c r="AO16" s="43" t="s">
        <v>823</v>
      </c>
    </row>
    <row r="17" spans="1:43" x14ac:dyDescent="0.2">
      <c r="A17" s="43" t="s">
        <v>235</v>
      </c>
      <c r="B17" s="43">
        <v>0.39017689822376683</v>
      </c>
      <c r="C17" s="43">
        <v>0.41228019102168945</v>
      </c>
      <c r="D17" s="43">
        <v>0.30456829733981589</v>
      </c>
      <c r="E17" s="43">
        <v>0.20061862425326962</v>
      </c>
      <c r="F17" s="43">
        <v>0.12081739295752345</v>
      </c>
      <c r="G17" s="43">
        <v>0.34002607805580659</v>
      </c>
      <c r="H17" s="43">
        <v>0.37802775186748655</v>
      </c>
      <c r="I17" s="43">
        <v>0.38149538728570592</v>
      </c>
      <c r="J17" s="43">
        <v>9.9648735283225112E-2</v>
      </c>
      <c r="K17" s="43">
        <v>0.23049612110353393</v>
      </c>
      <c r="L17" s="43">
        <v>0.37643264806411542</v>
      </c>
      <c r="M17" s="43">
        <v>0.10764375724911497</v>
      </c>
      <c r="N17" s="43">
        <v>0.29871697157518134</v>
      </c>
      <c r="O17" s="43">
        <v>0.21981071186489501</v>
      </c>
      <c r="P17" s="43">
        <v>0.27041084961555767</v>
      </c>
      <c r="Q17" s="43">
        <v>0.3594829099812048</v>
      </c>
      <c r="R17" s="43">
        <v>0.10631982604604635</v>
      </c>
      <c r="S17" s="43">
        <v>0.3026481442857647</v>
      </c>
      <c r="T17" s="43">
        <v>8.060982221107961E-2</v>
      </c>
      <c r="U17" s="43">
        <v>9.1817912116031436E-2</v>
      </c>
      <c r="V17" s="43">
        <v>0.37471562314296758</v>
      </c>
      <c r="W17" s="43">
        <v>0.12326753953845726</v>
      </c>
      <c r="X17" s="43">
        <v>0.39493682509307493</v>
      </c>
      <c r="Y17" s="43">
        <v>0.28723642567684493</v>
      </c>
      <c r="Z17" s="43">
        <v>0.208333703830449</v>
      </c>
      <c r="AA17" s="43">
        <v>0.37781201803582259</v>
      </c>
      <c r="AB17" s="43">
        <v>0.11666242226358503</v>
      </c>
      <c r="AC17" s="43">
        <v>0.38896029519035491</v>
      </c>
      <c r="AD17" s="43">
        <v>0.11387024784916135</v>
      </c>
      <c r="AE17" s="43">
        <v>0.18572606472084535</v>
      </c>
      <c r="AF17" s="43">
        <v>0.3538966457782175</v>
      </c>
      <c r="AG17" s="43">
        <v>0.33111918008536473</v>
      </c>
      <c r="AH17" s="43">
        <v>0.43803374082209967</v>
      </c>
      <c r="AI17" s="43">
        <v>0.14288536325073553</v>
      </c>
      <c r="AJ17" s="43">
        <v>0.20441126577318613</v>
      </c>
      <c r="AK17" s="43" t="s">
        <v>815</v>
      </c>
      <c r="AL17" s="43" t="s">
        <v>816</v>
      </c>
      <c r="AM17" s="43" t="s">
        <v>817</v>
      </c>
      <c r="AN17" s="43" t="s">
        <v>6</v>
      </c>
      <c r="AO17" s="43"/>
    </row>
    <row r="18" spans="1:43" x14ac:dyDescent="0.2">
      <c r="A18" s="43" t="s">
        <v>236</v>
      </c>
      <c r="B18" s="43">
        <v>6.7831427791617757E-3</v>
      </c>
      <c r="C18" s="43">
        <v>4.7033693227512073E-2</v>
      </c>
      <c r="D18" s="43">
        <v>1.4581122065038164E-2</v>
      </c>
      <c r="E18" s="43">
        <v>1.759963356072404E-2</v>
      </c>
      <c r="F18" s="43">
        <v>1.6952132274567766E-2</v>
      </c>
      <c r="G18" s="43">
        <v>3.0409283117296421E-2</v>
      </c>
      <c r="H18" s="43">
        <v>3.2908231616138824E-2</v>
      </c>
      <c r="I18" s="43">
        <v>6.2189509450460569E-2</v>
      </c>
      <c r="J18" s="43">
        <v>9.0618766636042063E-3</v>
      </c>
      <c r="K18" s="43">
        <v>6.9828699552267684E-2</v>
      </c>
      <c r="L18" s="43">
        <v>2.2523651404223417E-2</v>
      </c>
      <c r="M18" s="43">
        <v>8.3455151764446511E-2</v>
      </c>
      <c r="N18" s="43">
        <v>4.0686712077178361E-2</v>
      </c>
      <c r="O18" s="43">
        <v>1.1488443143796151E-2</v>
      </c>
      <c r="P18" s="43">
        <v>5.0229382282937066E-2</v>
      </c>
      <c r="Q18" s="43">
        <v>2.1873913334797303E-2</v>
      </c>
      <c r="R18" s="43">
        <v>3.9261516819189671E-2</v>
      </c>
      <c r="S18" s="43">
        <v>2.7285041276717954E-2</v>
      </c>
      <c r="T18" s="43">
        <v>6.6962802966505745E-3</v>
      </c>
      <c r="U18" s="43">
        <v>2.7457974247284914E-2</v>
      </c>
      <c r="V18" s="43">
        <v>1.531349419528673E-2</v>
      </c>
      <c r="W18" s="43">
        <v>7.0740775022472946E-2</v>
      </c>
      <c r="X18" s="43">
        <v>0.11841409287121017</v>
      </c>
      <c r="Y18" s="43">
        <v>8.7429013692434596E-2</v>
      </c>
      <c r="Z18" s="43">
        <v>1.1381671393363012E-2</v>
      </c>
      <c r="AA18" s="43">
        <v>1.5901824288526E-2</v>
      </c>
      <c r="AB18" s="43">
        <v>3.6950461949789057E-2</v>
      </c>
      <c r="AC18" s="43">
        <v>9.9311141581322204E-2</v>
      </c>
      <c r="AD18" s="43">
        <v>8.6480405222470191E-3</v>
      </c>
      <c r="AE18" s="43">
        <v>4.5856858469495519E-2</v>
      </c>
      <c r="AF18" s="43">
        <v>2.4572947581369377E-2</v>
      </c>
      <c r="AG18" s="43">
        <v>0.11559368831028588</v>
      </c>
      <c r="AH18" s="43">
        <v>0.11562804653513219</v>
      </c>
      <c r="AI18" s="43">
        <v>2.5388335158753075E-2</v>
      </c>
      <c r="AJ18" s="43">
        <v>4.7548028326186778E-2</v>
      </c>
      <c r="AK18" s="43" t="s">
        <v>815</v>
      </c>
      <c r="AL18" s="43" t="s">
        <v>816</v>
      </c>
      <c r="AM18" s="43" t="s">
        <v>817</v>
      </c>
      <c r="AN18" s="43" t="s">
        <v>6</v>
      </c>
      <c r="AO18" s="43"/>
    </row>
    <row r="19" spans="1:43" x14ac:dyDescent="0.2">
      <c r="A19" s="43" t="s">
        <v>237</v>
      </c>
      <c r="B19" s="43">
        <v>0.30832600076573496</v>
      </c>
      <c r="C19" s="43">
        <v>0.35020541988260684</v>
      </c>
      <c r="D19" s="43">
        <v>0.23809776165392019</v>
      </c>
      <c r="E19" s="43">
        <v>0.16435879289444894</v>
      </c>
      <c r="F19" s="43">
        <v>0.10249233576298383</v>
      </c>
      <c r="G19" s="43">
        <v>0.31834245909552927</v>
      </c>
      <c r="H19" s="43">
        <v>0.32248121395798196</v>
      </c>
      <c r="I19" s="43">
        <v>0.33863215352702641</v>
      </c>
      <c r="J19" s="43">
        <v>7.6653691449055761E-2</v>
      </c>
      <c r="K19" s="43">
        <v>0.22350719638679512</v>
      </c>
      <c r="L19" s="43">
        <v>0.28446630566014458</v>
      </c>
      <c r="M19" s="43">
        <v>0.10294060801352091</v>
      </c>
      <c r="N19" s="43">
        <v>0.24096654264394321</v>
      </c>
      <c r="O19" s="43">
        <v>0.16278482562321145</v>
      </c>
      <c r="P19" s="43">
        <v>0.2217077507084283</v>
      </c>
      <c r="Q19" s="43">
        <v>0.30158856697378994</v>
      </c>
      <c r="R19" s="43">
        <v>9.3473653985837971E-2</v>
      </c>
      <c r="S19" s="43">
        <v>0.26562064759272713</v>
      </c>
      <c r="T19" s="43">
        <v>7.130199259873532E-2</v>
      </c>
      <c r="U19" s="43">
        <v>8.5493595324326987E-2</v>
      </c>
      <c r="V19" s="43">
        <v>0.29422678168940081</v>
      </c>
      <c r="W19" s="43">
        <v>0.11276218663526039</v>
      </c>
      <c r="X19" s="43">
        <v>0.34822798124376886</v>
      </c>
      <c r="Y19" s="43">
        <v>0.24606994108760205</v>
      </c>
      <c r="Z19" s="43">
        <v>0.17169048052756078</v>
      </c>
      <c r="AA19" s="43">
        <v>0.28932772421903841</v>
      </c>
      <c r="AB19" s="43">
        <v>9.5392096576388558E-2</v>
      </c>
      <c r="AC19" s="43">
        <v>0.3385413701108253</v>
      </c>
      <c r="AD19" s="43">
        <v>9.5509590387794954E-2</v>
      </c>
      <c r="AE19" s="43">
        <v>0.16295473615521414</v>
      </c>
      <c r="AF19" s="43">
        <v>0.3048951275107864</v>
      </c>
      <c r="AG19" s="43">
        <v>0.31574409727127817</v>
      </c>
      <c r="AH19" s="43">
        <v>0.39189778626282989</v>
      </c>
      <c r="AI19" s="43">
        <v>0.13459791867082949</v>
      </c>
      <c r="AJ19" s="43">
        <v>0.1908928518247523</v>
      </c>
      <c r="AK19" s="43" t="s">
        <v>815</v>
      </c>
      <c r="AL19" s="43" t="s">
        <v>816</v>
      </c>
      <c r="AM19" s="43" t="s">
        <v>817</v>
      </c>
      <c r="AN19" s="43" t="s">
        <v>6</v>
      </c>
      <c r="AO19" s="43"/>
    </row>
    <row r="20" spans="1:43" x14ac:dyDescent="0.2">
      <c r="A20" s="43" t="s">
        <v>238</v>
      </c>
      <c r="B20" s="43">
        <v>1.8010413586050236E-2</v>
      </c>
      <c r="C20" s="43">
        <v>0.20687547079180357</v>
      </c>
      <c r="D20" s="43">
        <v>4.2138382873313819E-2</v>
      </c>
      <c r="E20" s="43">
        <v>6.3977821022045689E-2</v>
      </c>
      <c r="F20" s="43">
        <v>6.1967780709916202E-2</v>
      </c>
      <c r="G20" s="43">
        <v>6.4075231439653518E-2</v>
      </c>
      <c r="H20" s="43">
        <v>0.15691167363928354</v>
      </c>
      <c r="I20" s="43">
        <v>0.28123324079077117</v>
      </c>
      <c r="J20" s="43">
        <v>3.4460657734832902E-2</v>
      </c>
      <c r="K20" s="43">
        <v>0.3029024191280642</v>
      </c>
      <c r="L20" s="43">
        <v>4.4595071101502029E-2</v>
      </c>
      <c r="M20" s="43">
        <v>0.38588481239137701</v>
      </c>
      <c r="N20" s="43">
        <v>0.15920939470931245</v>
      </c>
      <c r="O20" s="43">
        <v>3.3880217733565338E-2</v>
      </c>
      <c r="P20" s="43">
        <v>0.20891973801733893</v>
      </c>
      <c r="Q20" s="43">
        <v>4.9408878583519222E-2</v>
      </c>
      <c r="R20" s="43">
        <v>0.14250859015133693</v>
      </c>
      <c r="S20" s="43">
        <v>0.11562999695856574</v>
      </c>
      <c r="T20" s="43">
        <v>2.2686997645052144E-2</v>
      </c>
      <c r="U20" s="43">
        <v>0.11420186636536538</v>
      </c>
      <c r="V20" s="43">
        <v>4.970685818247423E-2</v>
      </c>
      <c r="W20" s="43">
        <v>0.23957883188425716</v>
      </c>
      <c r="X20" s="43">
        <v>0.38341105918759771</v>
      </c>
      <c r="Y20" s="43">
        <v>0.32779244660035439</v>
      </c>
      <c r="Z20" s="43">
        <v>3.0249501649622531E-2</v>
      </c>
      <c r="AA20" s="43">
        <v>3.7433395452137204E-2</v>
      </c>
      <c r="AB20" s="43">
        <v>0.12991324164042384</v>
      </c>
      <c r="AC20" s="43">
        <v>0.45229367315697178</v>
      </c>
      <c r="AD20" s="43">
        <v>2.8585848230831708E-2</v>
      </c>
      <c r="AE20" s="43">
        <v>0.18604026605907845</v>
      </c>
      <c r="AF20" s="43">
        <v>5.8313828014777268E-2</v>
      </c>
      <c r="AG20" s="43">
        <v>0.34991094796924832</v>
      </c>
      <c r="AH20" s="43">
        <v>0.35733373615087216</v>
      </c>
      <c r="AI20" s="43">
        <v>8.4732984146317233E-2</v>
      </c>
      <c r="AJ20" s="43">
        <v>0.18144748052384876</v>
      </c>
      <c r="AK20" s="43" t="s">
        <v>815</v>
      </c>
      <c r="AL20" s="43" t="s">
        <v>816</v>
      </c>
      <c r="AM20" s="43" t="s">
        <v>817</v>
      </c>
      <c r="AN20" s="43" t="s">
        <v>6</v>
      </c>
      <c r="AO20" s="43"/>
    </row>
    <row r="21" spans="1:43" x14ac:dyDescent="0.2">
      <c r="A21" s="43" t="s">
        <v>239</v>
      </c>
      <c r="B21" s="43">
        <v>8.3619777363804649E-3</v>
      </c>
      <c r="C21" s="43">
        <v>2.5957989299000863E-2</v>
      </c>
      <c r="D21" s="43">
        <v>1.1734547871655843E-2</v>
      </c>
      <c r="E21" s="43">
        <v>2.232917678143978E-2</v>
      </c>
      <c r="F21" s="43">
        <v>1.9476917932482112E-2</v>
      </c>
      <c r="G21" s="43">
        <v>2.9735964150849285E-2</v>
      </c>
      <c r="H21" s="43">
        <v>1.9344703720297819E-2</v>
      </c>
      <c r="I21" s="43">
        <v>3.3080330994933821E-2</v>
      </c>
      <c r="J21" s="43">
        <v>8.8810645705510709E-3</v>
      </c>
      <c r="K21" s="43">
        <v>4.5471258955316639E-2</v>
      </c>
      <c r="L21" s="43">
        <v>2.6367620913254296E-2</v>
      </c>
      <c r="M21" s="43">
        <v>3.4199104149626333E-2</v>
      </c>
      <c r="N21" s="43">
        <v>2.630906168503664E-2</v>
      </c>
      <c r="O21" s="43">
        <v>1.2231084914110103E-2</v>
      </c>
      <c r="P21" s="43">
        <v>3.4768217916704251E-2</v>
      </c>
      <c r="Q21" s="43">
        <v>2.7327108051018425E-2</v>
      </c>
      <c r="R21" s="43">
        <v>2.0837911261483766E-2</v>
      </c>
      <c r="S21" s="43">
        <v>1.7588831693070725E-2</v>
      </c>
      <c r="T21" s="43">
        <v>8.5176685373395296E-3</v>
      </c>
      <c r="U21" s="43">
        <v>1.5088533151801569E-2</v>
      </c>
      <c r="V21" s="43">
        <v>2.1513289416050588E-2</v>
      </c>
      <c r="W21" s="43">
        <v>3.6868110121084131E-2</v>
      </c>
      <c r="X21" s="43">
        <v>6.5998161616425702E-2</v>
      </c>
      <c r="Y21" s="43">
        <v>4.9022886548247331E-2</v>
      </c>
      <c r="Z21" s="43">
        <v>8.43463147901009E-3</v>
      </c>
      <c r="AA21" s="43">
        <v>1.8245095893600731E-2</v>
      </c>
      <c r="AB21" s="43">
        <v>2.4997118636932381E-2</v>
      </c>
      <c r="AC21" s="43">
        <v>5.5074134841154102E-2</v>
      </c>
      <c r="AD21" s="43">
        <v>7.951465829725602E-3</v>
      </c>
      <c r="AE21" s="43">
        <v>3.7389959249740118E-2</v>
      </c>
      <c r="AF21" s="43">
        <v>2.4731762166207837E-2</v>
      </c>
      <c r="AG21" s="43">
        <v>5.7310527667106134E-2</v>
      </c>
      <c r="AH21" s="43">
        <v>7.3207841110320443E-2</v>
      </c>
      <c r="AI21" s="43">
        <v>2.411424283264622E-2</v>
      </c>
      <c r="AJ21" s="43">
        <v>3.8394631408618735E-2</v>
      </c>
      <c r="AK21" s="43" t="s">
        <v>815</v>
      </c>
      <c r="AL21" s="43" t="s">
        <v>816</v>
      </c>
      <c r="AM21" s="43" t="s">
        <v>817</v>
      </c>
      <c r="AN21" s="43" t="s">
        <v>6</v>
      </c>
      <c r="AO21" s="43" t="s">
        <v>824</v>
      </c>
    </row>
    <row r="24" spans="1:43" x14ac:dyDescent="0.2">
      <c r="A24" t="s">
        <v>116</v>
      </c>
      <c r="B24" t="s">
        <v>240</v>
      </c>
      <c r="C24" t="s">
        <v>241</v>
      </c>
      <c r="D24" t="s">
        <v>242</v>
      </c>
      <c r="E24" t="s">
        <v>243</v>
      </c>
      <c r="F24" t="s">
        <v>244</v>
      </c>
      <c r="G24" t="s">
        <v>245</v>
      </c>
      <c r="H24" t="s">
        <v>246</v>
      </c>
      <c r="I24" t="s">
        <v>247</v>
      </c>
      <c r="J24" t="s">
        <v>248</v>
      </c>
      <c r="K24" t="s">
        <v>249</v>
      </c>
      <c r="L24" t="s">
        <v>260</v>
      </c>
      <c r="M24" t="s">
        <v>261</v>
      </c>
      <c r="N24" t="s">
        <v>262</v>
      </c>
      <c r="O24" t="s">
        <v>263</v>
      </c>
      <c r="P24" t="s">
        <v>264</v>
      </c>
      <c r="Q24" t="s">
        <v>265</v>
      </c>
      <c r="R24" t="s">
        <v>266</v>
      </c>
      <c r="S24" t="s">
        <v>267</v>
      </c>
      <c r="T24" t="s">
        <v>268</v>
      </c>
      <c r="U24" t="s">
        <v>269</v>
      </c>
      <c r="V24" t="s">
        <v>270</v>
      </c>
      <c r="W24" t="s">
        <v>271</v>
      </c>
      <c r="X24" t="s">
        <v>272</v>
      </c>
      <c r="Y24" t="s">
        <v>273</v>
      </c>
      <c r="Z24" t="s">
        <v>274</v>
      </c>
      <c r="AA24" t="s">
        <v>250</v>
      </c>
      <c r="AB24" t="s">
        <v>251</v>
      </c>
      <c r="AC24" t="s">
        <v>252</v>
      </c>
      <c r="AD24" t="s">
        <v>253</v>
      </c>
      <c r="AE24" t="s">
        <v>254</v>
      </c>
      <c r="AF24" t="s">
        <v>255</v>
      </c>
      <c r="AG24" t="s">
        <v>256</v>
      </c>
      <c r="AH24" t="s">
        <v>257</v>
      </c>
      <c r="AI24" t="s">
        <v>258</v>
      </c>
      <c r="AJ24" t="s">
        <v>259</v>
      </c>
    </row>
    <row r="25" spans="1:43" x14ac:dyDescent="0.2">
      <c r="A25" t="s">
        <v>117</v>
      </c>
      <c r="B25" t="s">
        <v>291</v>
      </c>
      <c r="C25" t="s">
        <v>291</v>
      </c>
      <c r="D25" t="s">
        <v>291</v>
      </c>
      <c r="E25" t="s">
        <v>291</v>
      </c>
      <c r="F25" t="s">
        <v>291</v>
      </c>
      <c r="G25" t="s">
        <v>292</v>
      </c>
      <c r="H25" t="s">
        <v>292</v>
      </c>
      <c r="I25" t="s">
        <v>292</v>
      </c>
      <c r="J25" t="s">
        <v>292</v>
      </c>
      <c r="K25" t="s">
        <v>292</v>
      </c>
      <c r="L25" t="s">
        <v>293</v>
      </c>
      <c r="M25" t="s">
        <v>293</v>
      </c>
      <c r="N25" t="s">
        <v>293</v>
      </c>
      <c r="O25" t="s">
        <v>293</v>
      </c>
      <c r="P25" t="s">
        <v>293</v>
      </c>
      <c r="Q25" t="s">
        <v>294</v>
      </c>
      <c r="R25" t="s">
        <v>294</v>
      </c>
      <c r="S25" t="s">
        <v>294</v>
      </c>
      <c r="T25" t="s">
        <v>294</v>
      </c>
      <c r="U25" t="s">
        <v>294</v>
      </c>
      <c r="V25" t="s">
        <v>295</v>
      </c>
      <c r="W25" t="s">
        <v>295</v>
      </c>
      <c r="X25" t="s">
        <v>295</v>
      </c>
      <c r="Y25" t="s">
        <v>295</v>
      </c>
      <c r="Z25" t="s">
        <v>295</v>
      </c>
      <c r="AA25" t="s">
        <v>296</v>
      </c>
      <c r="AB25" t="s">
        <v>296</v>
      </c>
      <c r="AC25" t="s">
        <v>296</v>
      </c>
      <c r="AD25" t="s">
        <v>296</v>
      </c>
      <c r="AE25" t="s">
        <v>296</v>
      </c>
      <c r="AF25" t="s">
        <v>297</v>
      </c>
      <c r="AG25" t="s">
        <v>297</v>
      </c>
      <c r="AH25" t="s">
        <v>297</v>
      </c>
      <c r="AI25" t="s">
        <v>297</v>
      </c>
      <c r="AJ25" t="s">
        <v>297</v>
      </c>
    </row>
    <row r="26" spans="1:43" x14ac:dyDescent="0.2">
      <c r="A26" t="s">
        <v>216</v>
      </c>
      <c r="B26" t="s">
        <v>275</v>
      </c>
      <c r="C26" t="s">
        <v>276</v>
      </c>
      <c r="D26" t="s">
        <v>277</v>
      </c>
      <c r="E26" t="s">
        <v>278</v>
      </c>
      <c r="F26" t="s">
        <v>279</v>
      </c>
      <c r="G26" t="s">
        <v>275</v>
      </c>
      <c r="H26" t="s">
        <v>276</v>
      </c>
      <c r="I26" t="s">
        <v>277</v>
      </c>
      <c r="J26" t="s">
        <v>278</v>
      </c>
      <c r="K26" t="s">
        <v>279</v>
      </c>
      <c r="L26" t="s">
        <v>275</v>
      </c>
      <c r="M26" t="s">
        <v>276</v>
      </c>
      <c r="N26" t="s">
        <v>277</v>
      </c>
      <c r="O26" t="s">
        <v>278</v>
      </c>
      <c r="P26" t="s">
        <v>279</v>
      </c>
      <c r="Q26" t="s">
        <v>275</v>
      </c>
      <c r="R26" t="s">
        <v>276</v>
      </c>
      <c r="S26" t="s">
        <v>277</v>
      </c>
      <c r="T26" t="s">
        <v>278</v>
      </c>
      <c r="U26" t="s">
        <v>279</v>
      </c>
      <c r="V26" t="s">
        <v>275</v>
      </c>
      <c r="W26" t="s">
        <v>276</v>
      </c>
      <c r="X26" t="s">
        <v>277</v>
      </c>
      <c r="Y26" t="s">
        <v>278</v>
      </c>
      <c r="Z26" t="s">
        <v>279</v>
      </c>
      <c r="AA26" t="s">
        <v>275</v>
      </c>
      <c r="AB26" t="s">
        <v>276</v>
      </c>
      <c r="AC26" t="s">
        <v>277</v>
      </c>
      <c r="AD26" t="s">
        <v>278</v>
      </c>
      <c r="AE26" t="s">
        <v>279</v>
      </c>
      <c r="AF26" t="s">
        <v>275</v>
      </c>
      <c r="AG26" t="s">
        <v>276</v>
      </c>
      <c r="AH26" t="s">
        <v>277</v>
      </c>
      <c r="AI26" t="s">
        <v>278</v>
      </c>
      <c r="AJ26" t="s">
        <v>279</v>
      </c>
      <c r="AK26" t="s">
        <v>829</v>
      </c>
      <c r="AL26" t="s">
        <v>830</v>
      </c>
      <c r="AM26" t="s">
        <v>831</v>
      </c>
      <c r="AN26" t="s">
        <v>832</v>
      </c>
      <c r="AO26" t="s">
        <v>833</v>
      </c>
      <c r="AP26" t="s">
        <v>834</v>
      </c>
      <c r="AQ26" t="s">
        <v>424</v>
      </c>
    </row>
    <row r="27" spans="1:43" x14ac:dyDescent="0.2">
      <c r="A27" s="43" t="s">
        <v>281</v>
      </c>
      <c r="B27" s="43">
        <v>8.2393270862780379E-2</v>
      </c>
      <c r="C27" s="43">
        <v>7.9525024516979778E-2</v>
      </c>
      <c r="D27" s="43">
        <v>0.15843948271789876</v>
      </c>
      <c r="E27" s="43">
        <v>9.5405717334563198E-2</v>
      </c>
      <c r="F27" s="43">
        <v>5.602366744677751E-2</v>
      </c>
      <c r="G27" s="43">
        <v>0.10012376591369333</v>
      </c>
      <c r="H27" s="43">
        <v>3.5742284549551702E-2</v>
      </c>
      <c r="I27" s="43">
        <v>5.6020226170792595E-2</v>
      </c>
      <c r="J27" s="43">
        <v>0.17895414355476974</v>
      </c>
      <c r="K27" s="43">
        <v>1.9287638370609424E-2</v>
      </c>
      <c r="L27" s="43">
        <v>7.1075306992516671E-2</v>
      </c>
      <c r="M27" s="43">
        <v>9.7112467994958526E-2</v>
      </c>
      <c r="N27" s="43">
        <v>8.1361164290122634E-2</v>
      </c>
      <c r="O27" s="43">
        <v>0.10182511573212776</v>
      </c>
      <c r="P27" s="43">
        <v>2.4596553380411463E-2</v>
      </c>
      <c r="Q27" s="43">
        <v>7.6276194503455547E-2</v>
      </c>
      <c r="R27" s="43">
        <v>9.3241396953432504E-2</v>
      </c>
      <c r="S27" s="43">
        <v>6.7623822221519178E-2</v>
      </c>
      <c r="T27" s="43">
        <v>4.3977082118872302E-2</v>
      </c>
      <c r="U27" s="43">
        <v>3.8783847288782536E-2</v>
      </c>
      <c r="V27" s="43">
        <v>8.1652019307758006E-2</v>
      </c>
      <c r="W27" s="43">
        <v>0.10992301414292729</v>
      </c>
      <c r="X27" s="43">
        <v>7.1926765860435199E-2</v>
      </c>
      <c r="Y27" s="43">
        <v>0.1381777787654567</v>
      </c>
      <c r="Z27" s="43">
        <v>4.1541149969095685E-2</v>
      </c>
      <c r="AA27" s="43">
        <v>0.1099640511701042</v>
      </c>
      <c r="AB27" s="43">
        <v>0.19406967885489013</v>
      </c>
      <c r="AC27" s="43">
        <v>0.12184166962001375</v>
      </c>
      <c r="AD27" s="43">
        <v>0.18428285725258073</v>
      </c>
      <c r="AE27" s="43">
        <v>0.10500934582144152</v>
      </c>
      <c r="AF27" s="43">
        <v>4.018109512409735E-2</v>
      </c>
      <c r="AG27" s="43">
        <v>5.6315739480684045E-2</v>
      </c>
      <c r="AH27" s="43">
        <v>2.3383832244097E-2</v>
      </c>
      <c r="AI27" s="43">
        <v>3.8195564134536043E-2</v>
      </c>
      <c r="AJ27" s="43">
        <v>2.8323155233685979E-2</v>
      </c>
      <c r="AK27" s="43" t="s">
        <v>815</v>
      </c>
      <c r="AL27" s="43" t="s">
        <v>4</v>
      </c>
      <c r="AM27" s="43" t="s">
        <v>826</v>
      </c>
      <c r="AN27" s="43" t="s">
        <v>827</v>
      </c>
      <c r="AO27" s="43" t="s">
        <v>828</v>
      </c>
      <c r="AP27" s="43" t="s">
        <v>736</v>
      </c>
    </row>
    <row r="28" spans="1:43" x14ac:dyDescent="0.2">
      <c r="A28" s="43" t="s">
        <v>280</v>
      </c>
      <c r="B28" s="43">
        <v>8.7417449723547813E-2</v>
      </c>
      <c r="C28" s="43">
        <v>0.1633910557786081</v>
      </c>
      <c r="D28" s="43">
        <v>0.17285336663679279</v>
      </c>
      <c r="E28" s="43">
        <v>0.13508273959099887</v>
      </c>
      <c r="F28" s="43">
        <v>0.13685125205749132</v>
      </c>
      <c r="G28" s="43">
        <v>0.24363628987470659</v>
      </c>
      <c r="H28" s="43">
        <v>3.8212560493950859E-2</v>
      </c>
      <c r="I28" s="43">
        <v>9.0662241107602251E-2</v>
      </c>
      <c r="J28" s="43">
        <v>0.29633229155318241</v>
      </c>
      <c r="K28" s="43">
        <v>4.6191081806251935E-2</v>
      </c>
      <c r="L28" s="43">
        <v>0.13966836797764198</v>
      </c>
      <c r="M28" s="43">
        <v>0.24525872792941311</v>
      </c>
      <c r="N28" s="43">
        <v>0.14902092453733856</v>
      </c>
      <c r="O28" s="43">
        <v>0.14527498938751571</v>
      </c>
      <c r="P28" s="43">
        <v>7.0331564421314385E-2</v>
      </c>
      <c r="Q28" s="43">
        <v>9.7251247517391753E-2</v>
      </c>
      <c r="R28" s="43">
        <v>0.110796983494512</v>
      </c>
      <c r="S28" s="43">
        <v>9.4885911370033674E-2</v>
      </c>
      <c r="T28" s="43">
        <v>5.6207667735680561E-2</v>
      </c>
      <c r="U28" s="43">
        <v>9.2664397751189287E-2</v>
      </c>
      <c r="V28" s="43">
        <v>0.14020113295758019</v>
      </c>
      <c r="W28" s="43">
        <v>0.13827599730072535</v>
      </c>
      <c r="X28" s="43">
        <v>8.9665401776126211E-2</v>
      </c>
      <c r="Y28" s="43">
        <v>0.36767096404272548</v>
      </c>
      <c r="Z28" s="43">
        <v>6.2855887323480908E-2</v>
      </c>
      <c r="AA28" s="43">
        <v>0.21492549927765209</v>
      </c>
      <c r="AB28" s="43">
        <v>0.19057283709756087</v>
      </c>
      <c r="AC28" s="43">
        <v>0.16241706010817203</v>
      </c>
      <c r="AD28" s="43">
        <v>0.47073524502751746</v>
      </c>
      <c r="AE28" s="43">
        <v>0.23501254912848651</v>
      </c>
      <c r="AF28" s="43">
        <v>8.0224550088728738E-2</v>
      </c>
      <c r="AG28" s="43">
        <v>6.3088793301050161E-2</v>
      </c>
      <c r="AH28" s="43">
        <v>0.14251065961433526</v>
      </c>
      <c r="AI28" s="43">
        <v>0.25800505877762236</v>
      </c>
      <c r="AJ28" s="43">
        <v>0.17153460211950664</v>
      </c>
      <c r="AK28" s="43" t="s">
        <v>815</v>
      </c>
      <c r="AL28" s="43" t="s">
        <v>4</v>
      </c>
      <c r="AM28" s="43" t="s">
        <v>826</v>
      </c>
      <c r="AN28" s="43" t="s">
        <v>827</v>
      </c>
      <c r="AO28" s="43"/>
      <c r="AP28" s="43"/>
    </row>
    <row r="29" spans="1:43" x14ac:dyDescent="0.2">
      <c r="A29" t="s">
        <v>282</v>
      </c>
      <c r="B29">
        <v>2.9737266438893017E-2</v>
      </c>
      <c r="C29">
        <v>3.286960378535788E-2</v>
      </c>
      <c r="D29">
        <v>4.3241651756681994E-2</v>
      </c>
      <c r="E29">
        <v>2.7567617671761378E-2</v>
      </c>
      <c r="F29">
        <v>1.7239360608622606E-2</v>
      </c>
      <c r="G29">
        <v>1.7794999758737912E-2</v>
      </c>
      <c r="H29">
        <v>2.7142348730696271E-2</v>
      </c>
      <c r="I29">
        <v>3.4012035617935074E-2</v>
      </c>
      <c r="J29">
        <v>1.4358789643848362E-2</v>
      </c>
      <c r="K29">
        <v>2.4839037544860301E-2</v>
      </c>
      <c r="L29">
        <v>2.1282045449825503E-2</v>
      </c>
      <c r="M29">
        <v>2.3527046284033744E-2</v>
      </c>
      <c r="N29">
        <v>3.8429291374760387E-2</v>
      </c>
      <c r="O29">
        <v>3.1861135551080284E-2</v>
      </c>
      <c r="P29">
        <v>2.7232503794370099E-2</v>
      </c>
      <c r="Q29">
        <v>2.4769052299799903E-2</v>
      </c>
      <c r="R29">
        <v>2.064982340193347E-2</v>
      </c>
      <c r="S29">
        <v>5.9282067835640988E-2</v>
      </c>
      <c r="T29">
        <v>3.8962657290114909E-2</v>
      </c>
      <c r="U29">
        <v>2.3034705562636728E-2</v>
      </c>
      <c r="V29">
        <v>1.777085371483661E-2</v>
      </c>
      <c r="W29">
        <v>3.1638749430290526E-2</v>
      </c>
      <c r="X29">
        <v>2.8583332611532005E-2</v>
      </c>
      <c r="Y29">
        <v>2.217788142420608E-2</v>
      </c>
      <c r="Z29">
        <v>2.9624336310141067E-2</v>
      </c>
      <c r="AA29">
        <v>2.4492558161863416E-2</v>
      </c>
      <c r="AB29">
        <v>5.4246395330557355E-2</v>
      </c>
      <c r="AC29">
        <v>3.0926852263910443E-2</v>
      </c>
      <c r="AD29">
        <v>2.1596554004467437E-2</v>
      </c>
      <c r="AE29">
        <v>2.3484716380186548E-2</v>
      </c>
      <c r="AF29">
        <v>3.2384763234347122E-2</v>
      </c>
      <c r="AG29">
        <v>2.7133201991421274E-2</v>
      </c>
      <c r="AH29">
        <v>3.1139712007045944E-2</v>
      </c>
      <c r="AI29">
        <v>3.5377858583627651E-2</v>
      </c>
      <c r="AJ29">
        <v>3.3181402685741768E-2</v>
      </c>
      <c r="AK29" t="s">
        <v>815</v>
      </c>
      <c r="AL29" t="s">
        <v>816</v>
      </c>
      <c r="AM29" t="s">
        <v>817</v>
      </c>
      <c r="AN29" t="s">
        <v>1</v>
      </c>
      <c r="AO29" t="s">
        <v>818</v>
      </c>
    </row>
    <row r="30" spans="1:43" x14ac:dyDescent="0.2">
      <c r="A30" t="s">
        <v>283</v>
      </c>
      <c r="B30">
        <v>3.9606189201114778E-2</v>
      </c>
      <c r="C30">
        <v>7.1286820023940727E-3</v>
      </c>
      <c r="D30">
        <v>6.2589581237038019E-2</v>
      </c>
      <c r="E30">
        <v>2.1350420452091973E-2</v>
      </c>
      <c r="F30">
        <v>0.17410392764710128</v>
      </c>
      <c r="G30">
        <v>4.4487499396844779E-3</v>
      </c>
      <c r="H30">
        <v>1.6455720188621681E-2</v>
      </c>
      <c r="I30">
        <v>0.17275813299876866</v>
      </c>
      <c r="J30">
        <v>1.7006592445760284E-2</v>
      </c>
      <c r="K30">
        <v>8.7340249225401165E-2</v>
      </c>
      <c r="L30">
        <v>4.4314519359046498E-2</v>
      </c>
      <c r="M30">
        <v>6.3727212156863104E-3</v>
      </c>
      <c r="N30">
        <v>0.19352628024914767</v>
      </c>
      <c r="O30">
        <v>5.6785869275876491E-2</v>
      </c>
      <c r="P30">
        <v>8.9859634369097982E-2</v>
      </c>
      <c r="Q30">
        <v>8.2867667946300988E-2</v>
      </c>
      <c r="R30">
        <v>6.434459078846981E-3</v>
      </c>
      <c r="S30">
        <v>0.15049760727588826</v>
      </c>
      <c r="T30">
        <v>0.1700408750551731</v>
      </c>
      <c r="U30">
        <v>0.12405394144472731</v>
      </c>
      <c r="V30">
        <v>1.984000820021839E-2</v>
      </c>
      <c r="W30">
        <v>6.5423846183741474E-2</v>
      </c>
      <c r="X30">
        <v>6.4917927653587684E-2</v>
      </c>
      <c r="Y30">
        <v>9.7638048145905917E-2</v>
      </c>
      <c r="Z30">
        <v>0.11380865060737419</v>
      </c>
      <c r="AA30">
        <v>4.2180333275901793E-3</v>
      </c>
      <c r="AB30">
        <v>0.15616875133524938</v>
      </c>
      <c r="AC30">
        <v>4.8011694810161459E-2</v>
      </c>
      <c r="AD30">
        <v>7.6954208553290424E-2</v>
      </c>
      <c r="AE30">
        <v>9.2615782907777937E-3</v>
      </c>
      <c r="AF30">
        <v>0.15377355244335861</v>
      </c>
      <c r="AG30">
        <v>0.10970092919945476</v>
      </c>
      <c r="AH30">
        <v>1.1357861375704256E-2</v>
      </c>
      <c r="AI30">
        <v>2.3865112166027179E-2</v>
      </c>
      <c r="AJ30">
        <v>1.887735446913175E-2</v>
      </c>
      <c r="AK30" t="s">
        <v>815</v>
      </c>
      <c r="AL30" t="s">
        <v>816</v>
      </c>
      <c r="AM30" t="s">
        <v>817</v>
      </c>
      <c r="AN30" t="s">
        <v>1</v>
      </c>
      <c r="AO30" t="s">
        <v>819</v>
      </c>
      <c r="AP30" t="s">
        <v>820</v>
      </c>
    </row>
    <row r="31" spans="1:43" x14ac:dyDescent="0.2">
      <c r="A31" t="s">
        <v>227</v>
      </c>
      <c r="B31">
        <v>5.795749185813872E-2</v>
      </c>
      <c r="C31">
        <v>5.4685589757665035E-2</v>
      </c>
      <c r="D31">
        <v>7.4398936187422549E-2</v>
      </c>
      <c r="E31">
        <v>7.0932568278955457E-2</v>
      </c>
      <c r="F31">
        <v>5.6066212759237101E-2</v>
      </c>
      <c r="G31">
        <v>4.9681549412780371E-2</v>
      </c>
      <c r="H31">
        <v>7.3164663607871772E-2</v>
      </c>
      <c r="I31">
        <v>7.6597268053598094E-2</v>
      </c>
      <c r="J31">
        <v>5.2991049026809997E-2</v>
      </c>
      <c r="K31">
        <v>0.17953714564257842</v>
      </c>
      <c r="L31">
        <v>4.8487857267887749E-2</v>
      </c>
      <c r="M31">
        <v>4.936908109131681E-2</v>
      </c>
      <c r="N31">
        <v>7.2053408363448382E-2</v>
      </c>
      <c r="O31">
        <v>6.5869503230479159E-2</v>
      </c>
      <c r="P31">
        <v>0.14168869154387956</v>
      </c>
      <c r="Q31">
        <v>7.2818372369503837E-2</v>
      </c>
      <c r="R31">
        <v>4.1778670920400822E-2</v>
      </c>
      <c r="S31">
        <v>8.271312904397439E-2</v>
      </c>
      <c r="T31">
        <v>7.1043448780762769E-2</v>
      </c>
      <c r="U31">
        <v>0.14957153816557114</v>
      </c>
      <c r="V31">
        <v>3.8868271179248549E-2</v>
      </c>
      <c r="W31">
        <v>6.0239048329028863E-2</v>
      </c>
      <c r="X31">
        <v>7.6814391999636564E-2</v>
      </c>
      <c r="Y31">
        <v>9.4405644375576289E-2</v>
      </c>
      <c r="Z31">
        <v>6.9844438010323334E-2</v>
      </c>
      <c r="AA31">
        <v>4.5497276610857604E-2</v>
      </c>
      <c r="AB31">
        <v>6.5784965394367165E-2</v>
      </c>
      <c r="AC31">
        <v>6.939662253185995E-2</v>
      </c>
      <c r="AD31">
        <v>0.12311196320377651</v>
      </c>
      <c r="AE31">
        <v>5.1290124418347557E-2</v>
      </c>
      <c r="AF31">
        <v>7.5574278986771798E-2</v>
      </c>
      <c r="AG31">
        <v>7.3192017305408669E-2</v>
      </c>
      <c r="AH31">
        <v>3.2853558096985973E-2</v>
      </c>
      <c r="AI31">
        <v>4.4699056239410478E-2</v>
      </c>
      <c r="AJ31">
        <v>4.2826662289969841E-2</v>
      </c>
      <c r="AK31" t="s">
        <v>815</v>
      </c>
      <c r="AL31" t="s">
        <v>816</v>
      </c>
      <c r="AM31" t="s">
        <v>817</v>
      </c>
      <c r="AN31" t="s">
        <v>821</v>
      </c>
      <c r="AO31" t="s">
        <v>822</v>
      </c>
    </row>
    <row r="32" spans="1:43" x14ac:dyDescent="0.2">
      <c r="A32" t="s">
        <v>284</v>
      </c>
      <c r="B32">
        <v>7.1725046918163782E-2</v>
      </c>
      <c r="C32">
        <v>3.4270375929797182E-2</v>
      </c>
      <c r="D32">
        <v>3.8372314989468644E-2</v>
      </c>
      <c r="E32">
        <v>3.4279364670268118E-2</v>
      </c>
      <c r="F32">
        <v>4.3021819959129272E-2</v>
      </c>
      <c r="G32">
        <v>2.9819686555985249E-2</v>
      </c>
      <c r="H32">
        <v>1.9838924199429214E-2</v>
      </c>
      <c r="I32">
        <v>3.7387903054947755E-2</v>
      </c>
      <c r="J32">
        <v>3.0799662107702352E-2</v>
      </c>
      <c r="K32">
        <v>1.7527600015006643E-2</v>
      </c>
      <c r="L32">
        <v>0.10226655761925907</v>
      </c>
      <c r="M32">
        <v>6.4611589794958346E-2</v>
      </c>
      <c r="N32">
        <v>7.3009601755135337E-2</v>
      </c>
      <c r="O32">
        <v>1.8430409101401247E-2</v>
      </c>
      <c r="P32">
        <v>2.5791630577736764E-2</v>
      </c>
      <c r="Q32">
        <v>3.8084068780884779E-2</v>
      </c>
      <c r="R32">
        <v>2.7395000826640266E-2</v>
      </c>
      <c r="S32">
        <v>3.1711024820982862E-2</v>
      </c>
      <c r="T32">
        <v>1.9596602779051876E-2</v>
      </c>
      <c r="U32">
        <v>2.9649707553480481E-2</v>
      </c>
      <c r="V32">
        <v>4.4494779722190542E-2</v>
      </c>
      <c r="W32">
        <v>3.3007818710495726E-2</v>
      </c>
      <c r="X32">
        <v>1.6713383416328702E-2</v>
      </c>
      <c r="Y32">
        <v>4.9600936559062794E-2</v>
      </c>
      <c r="Z32">
        <v>4.7366083009744951E-2</v>
      </c>
      <c r="AA32">
        <v>3.8622581408431625E-2</v>
      </c>
      <c r="AB32">
        <v>2.805535288877423E-2</v>
      </c>
      <c r="AC32">
        <v>3.0340477012713057E-2</v>
      </c>
      <c r="AD32">
        <v>5.306822991815887E-2</v>
      </c>
      <c r="AE32">
        <v>4.9677617483792492E-2</v>
      </c>
      <c r="AF32">
        <v>4.0053286404593248E-2</v>
      </c>
      <c r="AG32">
        <v>1.741935173165263E-2</v>
      </c>
      <c r="AH32">
        <v>0.1139126685033868</v>
      </c>
      <c r="AI32">
        <v>0.19701169518573661</v>
      </c>
      <c r="AJ32">
        <v>0.13811099941416091</v>
      </c>
      <c r="AK32" t="s">
        <v>815</v>
      </c>
      <c r="AL32" t="s">
        <v>816</v>
      </c>
      <c r="AM32" t="s">
        <v>817</v>
      </c>
      <c r="AN32" t="s">
        <v>5</v>
      </c>
      <c r="AO32" t="s">
        <v>823</v>
      </c>
    </row>
    <row r="33" spans="1:42" x14ac:dyDescent="0.2">
      <c r="A33" t="s">
        <v>285</v>
      </c>
      <c r="B33">
        <v>8.6764958962409197E-2</v>
      </c>
      <c r="C33">
        <v>3.428424496093025E-2</v>
      </c>
      <c r="D33">
        <v>1.1954949737444067E-2</v>
      </c>
      <c r="E33">
        <v>4.4933379905792506E-2</v>
      </c>
      <c r="F33">
        <v>5.0628921826902526E-2</v>
      </c>
      <c r="G33">
        <v>2.0960604206319962E-2</v>
      </c>
      <c r="H33">
        <v>1.4760282351006113E-2</v>
      </c>
      <c r="I33">
        <v>1.3072070866647483E-2</v>
      </c>
      <c r="J33">
        <v>4.9550071817276879E-2</v>
      </c>
      <c r="K33">
        <v>9.6008107292467493E-3</v>
      </c>
      <c r="L33">
        <v>6.3945030612719195E-2</v>
      </c>
      <c r="M33">
        <v>4.4309920779271955E-2</v>
      </c>
      <c r="N33">
        <v>2.2379766851002195E-2</v>
      </c>
      <c r="O33">
        <v>2.071447464966171E-2</v>
      </c>
      <c r="P33">
        <v>1.1111675217684159E-2</v>
      </c>
      <c r="Q33">
        <v>1.9750407674828326E-2</v>
      </c>
      <c r="R33">
        <v>2.1892696785372728E-2</v>
      </c>
      <c r="S33">
        <v>9.812374788721899E-3</v>
      </c>
      <c r="T33">
        <v>2.1763756498147026E-2</v>
      </c>
      <c r="U33">
        <v>1.4444264621102652E-2</v>
      </c>
      <c r="V33">
        <v>6.3785666155134535E-2</v>
      </c>
      <c r="W33">
        <v>5.2201286748469293E-3</v>
      </c>
      <c r="X33">
        <v>1.7632575312308704E-2</v>
      </c>
      <c r="Y33">
        <v>4.4602682580867893E-2</v>
      </c>
      <c r="Z33">
        <v>5.0192989409025973E-2</v>
      </c>
      <c r="AA33">
        <v>4.7283920561770575E-2</v>
      </c>
      <c r="AB33">
        <v>1.0107585828822038E-2</v>
      </c>
      <c r="AC33">
        <v>4.0237780495044638E-2</v>
      </c>
      <c r="AD33">
        <v>4.0070206208581989E-2</v>
      </c>
      <c r="AE33">
        <v>1.756185437057084E-2</v>
      </c>
      <c r="AF33">
        <v>6.6657162941370206E-3</v>
      </c>
      <c r="AG33">
        <v>2.2040603279285184E-2</v>
      </c>
      <c r="AH33">
        <v>2.7552254513696899E-2</v>
      </c>
      <c r="AI33">
        <v>1.6450846549748013E-2</v>
      </c>
      <c r="AJ33">
        <v>4.7955603881582994E-2</v>
      </c>
      <c r="AK33" t="s">
        <v>815</v>
      </c>
      <c r="AL33" t="s">
        <v>816</v>
      </c>
      <c r="AM33" t="s">
        <v>817</v>
      </c>
      <c r="AN33" t="s">
        <v>5</v>
      </c>
      <c r="AO33" t="s">
        <v>823</v>
      </c>
    </row>
    <row r="34" spans="1:42" x14ac:dyDescent="0.2">
      <c r="A34" t="s">
        <v>290</v>
      </c>
      <c r="B34">
        <v>3.5740181441368403E-2</v>
      </c>
      <c r="C34">
        <v>2.4783958634782503E-2</v>
      </c>
      <c r="D34">
        <v>7.4123923811865652E-2</v>
      </c>
      <c r="E34">
        <v>6.6001200484263153E-2</v>
      </c>
      <c r="F34">
        <v>3.8044018401358182E-2</v>
      </c>
      <c r="G34">
        <v>2.967369994311132E-2</v>
      </c>
      <c r="H34">
        <v>1.7721544818515653E-2</v>
      </c>
      <c r="I34">
        <v>7.0578226517829037E-2</v>
      </c>
      <c r="J34">
        <v>3.0356417585796391E-2</v>
      </c>
      <c r="K34">
        <v>0.36212458332249853</v>
      </c>
      <c r="L34">
        <v>3.8242411595945727E-2</v>
      </c>
      <c r="M34">
        <v>3.2045683827451162E-2</v>
      </c>
      <c r="N34">
        <v>7.9424570079111093E-2</v>
      </c>
      <c r="O34">
        <v>6.1385577315460918E-2</v>
      </c>
      <c r="P34">
        <v>0.26397644901203138</v>
      </c>
      <c r="Q34">
        <v>4.6152320426772094E-2</v>
      </c>
      <c r="R34">
        <v>3.0864689022074857E-2</v>
      </c>
      <c r="S34">
        <v>9.5676833267361386E-2</v>
      </c>
      <c r="T34">
        <v>0.10036918846894395</v>
      </c>
      <c r="U34">
        <v>0.29667830846606075</v>
      </c>
      <c r="V34">
        <v>3.079061039977736E-2</v>
      </c>
      <c r="W34">
        <v>6.6996067679719051E-2</v>
      </c>
      <c r="X34">
        <v>4.9406564408925144E-2</v>
      </c>
      <c r="Y34">
        <v>0.1534793197615773</v>
      </c>
      <c r="Z34">
        <v>3.6147439938506234E-2</v>
      </c>
      <c r="AA34">
        <v>1.1481129388910286E-2</v>
      </c>
      <c r="AB34">
        <v>7.9429702395588539E-2</v>
      </c>
      <c r="AC34">
        <v>7.4229776117486851E-2</v>
      </c>
      <c r="AD34">
        <v>0.20417025554199017</v>
      </c>
      <c r="AE34">
        <v>4.7114144921166501E-2</v>
      </c>
      <c r="AF34">
        <v>9.9110746255450313E-2</v>
      </c>
      <c r="AG34">
        <v>7.8704729794602274E-2</v>
      </c>
      <c r="AH34">
        <v>3.4320494157019384E-2</v>
      </c>
      <c r="AI34">
        <v>8.6452329402871272E-2</v>
      </c>
      <c r="AJ34">
        <v>0.2557204795218459</v>
      </c>
      <c r="AK34" t="s">
        <v>815</v>
      </c>
      <c r="AL34" t="s">
        <v>816</v>
      </c>
      <c r="AM34" t="s">
        <v>817</v>
      </c>
      <c r="AN34" t="s">
        <v>6</v>
      </c>
      <c r="AO34" t="s">
        <v>824</v>
      </c>
      <c r="AP34" t="s">
        <v>825</v>
      </c>
    </row>
    <row r="35" spans="1:42" x14ac:dyDescent="0.2">
      <c r="A35" t="s">
        <v>239</v>
      </c>
      <c r="B35">
        <v>8.5639412399445055E-3</v>
      </c>
      <c r="C35">
        <v>1.1552902933840977E-2</v>
      </c>
      <c r="D35">
        <v>8.9298136063181658E-3</v>
      </c>
      <c r="E35">
        <v>9.7920856209793104E-3</v>
      </c>
      <c r="F35">
        <v>1.1980759988618278E-2</v>
      </c>
      <c r="G35">
        <v>4.3258138446327487E-3</v>
      </c>
      <c r="H35">
        <v>3.6026136133224897E-2</v>
      </c>
      <c r="I35">
        <v>6.9845533179572726E-3</v>
      </c>
      <c r="J35">
        <v>9.5297572209781575E-3</v>
      </c>
      <c r="K35">
        <v>3.9461912604567613E-2</v>
      </c>
      <c r="L35">
        <v>1.1056378630532021E-2</v>
      </c>
      <c r="M35">
        <v>4.8380659025210352E-3</v>
      </c>
      <c r="N35">
        <v>5.9671309126793299E-3</v>
      </c>
      <c r="O35">
        <v>5.231246900854609E-3</v>
      </c>
      <c r="P35">
        <v>1.21880922677573E-2</v>
      </c>
      <c r="Q35">
        <v>4.4783599165416207E-3</v>
      </c>
      <c r="R35">
        <v>5.113906108942772E-3</v>
      </c>
      <c r="S35">
        <v>5.7341837556258955E-3</v>
      </c>
      <c r="T35">
        <v>8.3227924743973277E-3</v>
      </c>
      <c r="U35">
        <v>1.7579594331831334E-2</v>
      </c>
      <c r="V35">
        <v>6.8520846612065926E-3</v>
      </c>
      <c r="W35">
        <v>5.4409463006864778E-3</v>
      </c>
      <c r="X35">
        <v>4.3042928205986658E-3</v>
      </c>
      <c r="Y35">
        <v>1.2996956826533726E-2</v>
      </c>
      <c r="Z35">
        <v>7.3307911710168852E-3</v>
      </c>
      <c r="AA35">
        <v>4.1248171214555897E-3</v>
      </c>
      <c r="AB35">
        <v>8.0417283064805438E-3</v>
      </c>
      <c r="AC35">
        <v>6.9743116998476577E-3</v>
      </c>
      <c r="AD35">
        <v>1.6859449584337549E-2</v>
      </c>
      <c r="AE35">
        <v>6.4810374869616926E-3</v>
      </c>
      <c r="AF35">
        <v>8.1011065285677072E-3</v>
      </c>
      <c r="AG35">
        <v>8.7301692208047316E-3</v>
      </c>
      <c r="AH35">
        <v>9.368057017045071E-3</v>
      </c>
      <c r="AI35">
        <v>1.193967150107144E-2</v>
      </c>
      <c r="AJ35">
        <v>1.9660942767850426E-2</v>
      </c>
      <c r="AK35" t="s">
        <v>815</v>
      </c>
      <c r="AL35" t="s">
        <v>816</v>
      </c>
      <c r="AM35" t="s">
        <v>817</v>
      </c>
      <c r="AN35" t="s">
        <v>6</v>
      </c>
      <c r="AO35" t="s">
        <v>824</v>
      </c>
    </row>
    <row r="36" spans="1:42" x14ac:dyDescent="0.2">
      <c r="A36" t="s">
        <v>287</v>
      </c>
      <c r="B36">
        <v>5.7549685132427073E-2</v>
      </c>
      <c r="C36">
        <v>5.6973979894620323E-2</v>
      </c>
      <c r="D36">
        <v>7.595194724939093E-2</v>
      </c>
      <c r="E36">
        <v>5.7099304465191042E-2</v>
      </c>
      <c r="F36">
        <v>3.3763959967924237E-2</v>
      </c>
      <c r="G36">
        <v>2.3380908577650895E-2</v>
      </c>
      <c r="H36">
        <v>4.2754185832721968E-2</v>
      </c>
      <c r="I36">
        <v>4.8111246678399805E-2</v>
      </c>
      <c r="J36">
        <v>2.7317859744835794E-2</v>
      </c>
      <c r="K36">
        <v>7.468252977326538E-2</v>
      </c>
      <c r="L36">
        <v>4.569903904444407E-2</v>
      </c>
      <c r="M36">
        <v>4.0564321370868572E-2</v>
      </c>
      <c r="N36">
        <v>6.7284545118832445E-2</v>
      </c>
      <c r="O36">
        <v>5.2322994656233933E-2</v>
      </c>
      <c r="P36">
        <v>7.42219221062244E-2</v>
      </c>
      <c r="Q36">
        <v>5.237159773714356E-2</v>
      </c>
      <c r="R36">
        <v>3.477456154081085E-2</v>
      </c>
      <c r="S36">
        <v>6.3619780116297653E-2</v>
      </c>
      <c r="T36">
        <v>6.1994429262200584E-2</v>
      </c>
      <c r="U36">
        <v>7.5447269281869955E-2</v>
      </c>
      <c r="V36">
        <v>2.5243684721657736E-2</v>
      </c>
      <c r="W36">
        <v>5.3066891841760326E-2</v>
      </c>
      <c r="X36">
        <v>4.1823231267090123E-2</v>
      </c>
      <c r="Y36">
        <v>5.3416968787924152E-2</v>
      </c>
      <c r="Z36">
        <v>4.0466514848787882E-2</v>
      </c>
      <c r="AA36">
        <v>3.877017373481139E-2</v>
      </c>
      <c r="AB36">
        <v>5.1495277752024539E-2</v>
      </c>
      <c r="AC36">
        <v>5.2800426028273416E-2</v>
      </c>
      <c r="AD36">
        <v>6.3871782092352641E-2</v>
      </c>
      <c r="AE36">
        <v>2.9159500399870707E-2</v>
      </c>
      <c r="AF36">
        <v>5.3522359152333242E-2</v>
      </c>
      <c r="AG36">
        <v>3.8978361168945062E-2</v>
      </c>
      <c r="AH36">
        <v>7.1458667478855431E-2</v>
      </c>
      <c r="AI36">
        <v>0.10296009929708209</v>
      </c>
      <c r="AJ36">
        <v>0.11988900970395749</v>
      </c>
      <c r="AK36" t="s">
        <v>815</v>
      </c>
      <c r="AL36" t="s">
        <v>816</v>
      </c>
      <c r="AM36" t="s">
        <v>817</v>
      </c>
      <c r="AN36" t="s">
        <v>6</v>
      </c>
      <c r="AO36" t="s">
        <v>824</v>
      </c>
    </row>
    <row r="37" spans="1:42" x14ac:dyDescent="0.2">
      <c r="A37" t="s">
        <v>288</v>
      </c>
      <c r="B37">
        <v>4.1221103834932889E-2</v>
      </c>
      <c r="C37">
        <v>2.9970976278547837E-2</v>
      </c>
      <c r="D37">
        <v>7.897708338051683E-2</v>
      </c>
      <c r="E37">
        <v>6.6312060345246615E-2</v>
      </c>
      <c r="F37">
        <v>4.4434324332787392E-2</v>
      </c>
      <c r="G37">
        <v>2.8782413253986283E-2</v>
      </c>
      <c r="H37">
        <v>2.9060264836596232E-2</v>
      </c>
      <c r="I37">
        <v>6.2504904594425467E-2</v>
      </c>
      <c r="J37">
        <v>2.9073341338173873E-2</v>
      </c>
      <c r="K37">
        <v>0.34395516480939614</v>
      </c>
      <c r="L37">
        <v>3.6709550515684135E-2</v>
      </c>
      <c r="M37">
        <v>2.9353534252661233E-2</v>
      </c>
      <c r="N37">
        <v>7.0964074119754389E-2</v>
      </c>
      <c r="O37">
        <v>5.4417598546113333E-2</v>
      </c>
      <c r="P37">
        <v>0.22159782499340377</v>
      </c>
      <c r="Q37">
        <v>3.9909030462692625E-2</v>
      </c>
      <c r="R37">
        <v>2.8611981014591205E-2</v>
      </c>
      <c r="S37">
        <v>8.2194086548853088E-2</v>
      </c>
      <c r="T37">
        <v>8.6755313244202603E-2</v>
      </c>
      <c r="U37">
        <v>0.25526658367406635</v>
      </c>
      <c r="V37">
        <v>2.888857993052257E-2</v>
      </c>
      <c r="W37">
        <v>6.0071226933390801E-2</v>
      </c>
      <c r="X37">
        <v>4.417424130873128E-2</v>
      </c>
      <c r="Y37">
        <v>0.14292163059506086</v>
      </c>
      <c r="Z37">
        <v>3.3053585961569133E-2</v>
      </c>
      <c r="AA37">
        <v>1.4533960139818095E-2</v>
      </c>
      <c r="AB37">
        <v>7.1105808183617447E-2</v>
      </c>
      <c r="AC37">
        <v>6.4279165794137338E-2</v>
      </c>
      <c r="AD37">
        <v>0.17936639698580895</v>
      </c>
      <c r="AE37">
        <v>4.2855472760674924E-2</v>
      </c>
      <c r="AF37">
        <v>8.6447851584582333E-2</v>
      </c>
      <c r="AG37">
        <v>7.0794294772934141E-2</v>
      </c>
      <c r="AH37">
        <v>3.9200598277526588E-2</v>
      </c>
      <c r="AI37">
        <v>8.4275011477169329E-2</v>
      </c>
      <c r="AJ37">
        <v>0.23645845443334315</v>
      </c>
      <c r="AK37" t="s">
        <v>815</v>
      </c>
      <c r="AL37" t="s">
        <v>816</v>
      </c>
      <c r="AM37" t="s">
        <v>817</v>
      </c>
      <c r="AN37" t="s">
        <v>6</v>
      </c>
      <c r="AO37" t="s">
        <v>824</v>
      </c>
    </row>
    <row r="38" spans="1:42" x14ac:dyDescent="0.2">
      <c r="A38" t="s">
        <v>289</v>
      </c>
      <c r="B38">
        <v>1.3376060603341894E-2</v>
      </c>
      <c r="C38">
        <v>1.395224531986077E-2</v>
      </c>
      <c r="D38">
        <v>4.2190133850140907E-2</v>
      </c>
      <c r="E38">
        <v>1.3409364003332418E-2</v>
      </c>
      <c r="F38">
        <v>7.9304462424660757E-3</v>
      </c>
      <c r="G38">
        <v>9.7734195566125323E-3</v>
      </c>
      <c r="H38">
        <v>1.2121229789287763E-2</v>
      </c>
      <c r="I38">
        <v>1.9584139695448824E-2</v>
      </c>
      <c r="J38">
        <v>8.520792717165904E-3</v>
      </c>
      <c r="K38">
        <v>1.5926362112540955E-2</v>
      </c>
      <c r="L38">
        <v>1.1026710351559216E-2</v>
      </c>
      <c r="M38">
        <v>1.0989692708683536E-2</v>
      </c>
      <c r="N38">
        <v>2.258552998592217E-2</v>
      </c>
      <c r="O38">
        <v>1.2125546136387343E-2</v>
      </c>
      <c r="P38">
        <v>1.6519187642461044E-2</v>
      </c>
      <c r="Q38">
        <v>1.1874257258604994E-2</v>
      </c>
      <c r="R38">
        <v>9.1920843983528296E-3</v>
      </c>
      <c r="S38">
        <v>5.6550915658931243E-2</v>
      </c>
      <c r="T38">
        <v>1.4247882961710659E-2</v>
      </c>
      <c r="U38">
        <v>1.5296059398005823E-2</v>
      </c>
      <c r="V38">
        <v>1.1730514274818254E-2</v>
      </c>
      <c r="W38">
        <v>3.2857662724924831E-2</v>
      </c>
      <c r="X38">
        <v>1.1295454260215802E-2</v>
      </c>
      <c r="Y38">
        <v>1.239088111959692E-2</v>
      </c>
      <c r="Z38">
        <v>1.3730688225079246E-2</v>
      </c>
      <c r="AA38">
        <v>1.1217016804862283E-2</v>
      </c>
      <c r="AB38">
        <v>5.6664960234762037E-2</v>
      </c>
      <c r="AC38">
        <v>1.1469855292360925E-2</v>
      </c>
      <c r="AD38">
        <v>1.4591125641513663E-2</v>
      </c>
      <c r="AE38">
        <v>1.1359904622282138E-2</v>
      </c>
      <c r="AF38">
        <v>2.4224668066008287E-2</v>
      </c>
      <c r="AG38">
        <v>1.0164704069293772E-2</v>
      </c>
      <c r="AH38">
        <v>1.7182033257619099E-2</v>
      </c>
      <c r="AI38">
        <v>1.9780862200821574E-2</v>
      </c>
      <c r="AJ38">
        <v>1.6355624853255282E-2</v>
      </c>
      <c r="AK38" t="s">
        <v>815</v>
      </c>
      <c r="AL38" t="s">
        <v>816</v>
      </c>
      <c r="AM38" t="s">
        <v>817</v>
      </c>
      <c r="AN38" t="s">
        <v>6</v>
      </c>
      <c r="AO38" t="s">
        <v>824</v>
      </c>
    </row>
    <row r="39" spans="1:42" x14ac:dyDescent="0.2">
      <c r="A39" t="s">
        <v>236</v>
      </c>
      <c r="B39">
        <v>1.9949905021813583E-2</v>
      </c>
      <c r="C39">
        <v>1.3342007950006026E-2</v>
      </c>
      <c r="D39">
        <v>3.9019402931955466E-2</v>
      </c>
      <c r="E39">
        <v>1.6828822474150591E-2</v>
      </c>
      <c r="F39">
        <v>4.5242685269519446E-2</v>
      </c>
      <c r="G39">
        <v>9.2355741407612133E-3</v>
      </c>
      <c r="H39">
        <v>2.6881512140293874E-2</v>
      </c>
      <c r="I39">
        <v>4.8481017148174009E-2</v>
      </c>
      <c r="J39">
        <v>1.2055084562889749E-2</v>
      </c>
      <c r="K39">
        <v>2.979493501984708E-2</v>
      </c>
      <c r="L39">
        <v>2.9084802819673235E-2</v>
      </c>
      <c r="M39">
        <v>1.1600953723249364E-2</v>
      </c>
      <c r="N39">
        <v>6.02159762486403E-2</v>
      </c>
      <c r="O39">
        <v>2.6272016628839243E-2</v>
      </c>
      <c r="P39">
        <v>3.3360452827463652E-2</v>
      </c>
      <c r="Q39">
        <v>3.4674271954349065E-2</v>
      </c>
      <c r="R39">
        <v>9.1273514096320355E-3</v>
      </c>
      <c r="S39">
        <v>4.7331732293205128E-2</v>
      </c>
      <c r="T39">
        <v>5.4420918658767005E-2</v>
      </c>
      <c r="U39">
        <v>4.5072630003365498E-2</v>
      </c>
      <c r="V39">
        <v>1.2908340674189424E-2</v>
      </c>
      <c r="W39">
        <v>2.7734693805447307E-2</v>
      </c>
      <c r="X39">
        <v>2.3457070114720452E-2</v>
      </c>
      <c r="Y39">
        <v>3.1194192866907944E-2</v>
      </c>
      <c r="Z39">
        <v>4.1575374017513128E-2</v>
      </c>
      <c r="AA39">
        <v>1.0090654314069324E-2</v>
      </c>
      <c r="AB39">
        <v>6.1582708873311534E-2</v>
      </c>
      <c r="AC39">
        <v>2.7150951025139418E-2</v>
      </c>
      <c r="AD39">
        <v>3.4531275650523656E-2</v>
      </c>
      <c r="AE39">
        <v>1.3199816380941119E-2</v>
      </c>
      <c r="AF39">
        <v>5.092685900240379E-2</v>
      </c>
      <c r="AG39">
        <v>3.9162801363750797E-2</v>
      </c>
      <c r="AH39">
        <v>2.1989516781094943E-2</v>
      </c>
      <c r="AI39">
        <v>3.3485157380239688E-2</v>
      </c>
      <c r="AJ39">
        <v>2.3749848981164248E-2</v>
      </c>
      <c r="AK39" t="s">
        <v>815</v>
      </c>
      <c r="AL39" t="s">
        <v>816</v>
      </c>
      <c r="AM39" t="s">
        <v>817</v>
      </c>
      <c r="AN39" t="s">
        <v>6</v>
      </c>
    </row>
    <row r="40" spans="1:42" x14ac:dyDescent="0.2">
      <c r="A40" t="s">
        <v>286</v>
      </c>
      <c r="B40">
        <v>1.3767555060025072E-2</v>
      </c>
      <c r="C40">
        <v>1.1095224906449918E-2</v>
      </c>
      <c r="D40">
        <v>3.5557482439650963E-2</v>
      </c>
      <c r="E40">
        <v>1.8241821842257273E-2</v>
      </c>
      <c r="F40">
        <v>1.3648536237033892E-2</v>
      </c>
      <c r="G40">
        <v>7.7910750239033868E-3</v>
      </c>
      <c r="H40">
        <v>1.2642902970092554E-2</v>
      </c>
      <c r="I40">
        <v>1.6790318368265916E-2</v>
      </c>
      <c r="J40">
        <v>9.0223588866910689E-3</v>
      </c>
      <c r="K40">
        <v>4.8262104382581522E-2</v>
      </c>
      <c r="L40">
        <v>1.6554899666825228E-2</v>
      </c>
      <c r="M40">
        <v>1.0846631620168128E-2</v>
      </c>
      <c r="N40">
        <v>2.2839707976117438E-2</v>
      </c>
      <c r="O40">
        <v>1.6714728528283939E-2</v>
      </c>
      <c r="P40">
        <v>3.8361130461661709E-2</v>
      </c>
      <c r="Q40">
        <v>1.7481211899422519E-2</v>
      </c>
      <c r="R40">
        <v>7.4831334961238533E-3</v>
      </c>
      <c r="S40">
        <v>2.6199287848980388E-2</v>
      </c>
      <c r="T40">
        <v>2.5210453104580265E-2</v>
      </c>
      <c r="U40">
        <v>3.9327546082550513E-2</v>
      </c>
      <c r="V40">
        <v>9.1918208869844528E-3</v>
      </c>
      <c r="W40">
        <v>2.2461568900398885E-2</v>
      </c>
      <c r="X40">
        <v>1.2842171392874462E-2</v>
      </c>
      <c r="Y40">
        <v>2.4819174319868947E-2</v>
      </c>
      <c r="Z40">
        <v>1.458628943551539E-2</v>
      </c>
      <c r="AA40">
        <v>7.6748009717478765E-3</v>
      </c>
      <c r="AB40">
        <v>2.8428214978172453E-2</v>
      </c>
      <c r="AC40">
        <v>1.7768947005981292E-2</v>
      </c>
      <c r="AD40">
        <v>3.1345071786650101E-2</v>
      </c>
      <c r="AE40">
        <v>9.1995587932949072E-3</v>
      </c>
      <c r="AF40">
        <v>2.4735902944024696E-2</v>
      </c>
      <c r="AG40">
        <v>1.7696012023861233E-2</v>
      </c>
      <c r="AH40">
        <v>1.7341798571088085E-2</v>
      </c>
      <c r="AI40">
        <v>3.1421686143463336E-2</v>
      </c>
      <c r="AJ40">
        <v>3.7284555959032295E-2</v>
      </c>
      <c r="AK40" t="s">
        <v>815</v>
      </c>
      <c r="AL40" t="s">
        <v>816</v>
      </c>
      <c r="AM40" t="s">
        <v>817</v>
      </c>
      <c r="AN40" t="s">
        <v>6</v>
      </c>
    </row>
    <row r="43" spans="1:42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</row>
    <row r="44" spans="1:42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</row>
    <row r="45" spans="1:42" s="43" customFormat="1" x14ac:dyDescent="0.2"/>
    <row r="46" spans="1:42" s="43" customFormat="1" x14ac:dyDescent="0.2"/>
    <row r="47" spans="1:42" s="43" customFormat="1" x14ac:dyDescent="0.2"/>
    <row r="48" spans="1:42" s="43" customFormat="1" x14ac:dyDescent="0.2"/>
    <row r="49" s="43" customFormat="1" x14ac:dyDescent="0.2"/>
    <row r="50" s="43" customFormat="1" x14ac:dyDescent="0.2"/>
    <row r="51" s="43" customFormat="1" x14ac:dyDescent="0.2"/>
    <row r="52" s="43" customFormat="1" x14ac:dyDescent="0.2"/>
    <row r="53" s="43" customFormat="1" x14ac:dyDescent="0.2"/>
    <row r="54" s="43" customFormat="1" x14ac:dyDescent="0.2"/>
    <row r="55" s="43" customFormat="1" x14ac:dyDescent="0.2"/>
    <row r="56" s="43" customFormat="1" x14ac:dyDescent="0.2"/>
    <row r="57" s="43" customFormat="1" x14ac:dyDescent="0.2"/>
    <row r="58" s="43" customFormat="1" x14ac:dyDescent="0.2"/>
    <row r="59" s="43" customFormat="1" x14ac:dyDescent="0.2"/>
    <row r="60" s="43" customFormat="1" x14ac:dyDescent="0.2"/>
    <row r="61" s="43" customFormat="1" x14ac:dyDescent="0.2"/>
    <row r="62" s="43" customFormat="1" x14ac:dyDescent="0.2"/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926E-20E4-A04C-8326-5E0F58130315}">
  <sheetPr codeName="Sheet5"/>
  <dimension ref="A1:C48"/>
  <sheetViews>
    <sheetView topLeftCell="A16" workbookViewId="0">
      <selection activeCell="F32" sqref="F32"/>
    </sheetView>
  </sheetViews>
  <sheetFormatPr baseColWidth="10" defaultRowHeight="16" x14ac:dyDescent="0.2"/>
  <cols>
    <col min="1" max="1" width="23.5" customWidth="1"/>
    <col min="2" max="2" width="13" bestFit="1" customWidth="1"/>
  </cols>
  <sheetData>
    <row r="1" spans="1:3" x14ac:dyDescent="0.2">
      <c r="A1" t="s">
        <v>10</v>
      </c>
      <c r="B1" t="s">
        <v>79</v>
      </c>
      <c r="C1" t="s">
        <v>80</v>
      </c>
    </row>
    <row r="2" spans="1:3" x14ac:dyDescent="0.2">
      <c r="A2" s="10" t="s">
        <v>6</v>
      </c>
      <c r="B2">
        <v>4</v>
      </c>
      <c r="C2" s="2">
        <v>22.222222222222221</v>
      </c>
    </row>
    <row r="3" spans="1:3" x14ac:dyDescent="0.2">
      <c r="A3" s="9" t="s">
        <v>5</v>
      </c>
      <c r="B3">
        <v>2</v>
      </c>
      <c r="C3" s="2">
        <v>11.111111111111111</v>
      </c>
    </row>
    <row r="4" spans="1:3" x14ac:dyDescent="0.2">
      <c r="A4" s="8" t="s">
        <v>4</v>
      </c>
      <c r="B4">
        <v>4</v>
      </c>
      <c r="C4" s="2">
        <v>22.222222222222221</v>
      </c>
    </row>
    <row r="5" spans="1:3" x14ac:dyDescent="0.2">
      <c r="A5" s="6" t="s">
        <v>3</v>
      </c>
      <c r="B5">
        <v>1</v>
      </c>
      <c r="C5" s="2">
        <v>5.5555555555555554</v>
      </c>
    </row>
    <row r="6" spans="1:3" x14ac:dyDescent="0.2">
      <c r="A6" s="5" t="s">
        <v>2</v>
      </c>
      <c r="B6">
        <v>4</v>
      </c>
      <c r="C6" s="2">
        <v>22.222222222222221</v>
      </c>
    </row>
    <row r="7" spans="1:3" x14ac:dyDescent="0.2">
      <c r="A7" s="4" t="s">
        <v>1</v>
      </c>
      <c r="B7">
        <v>1</v>
      </c>
      <c r="C7" s="2">
        <v>5.5555555555555554</v>
      </c>
    </row>
    <row r="8" spans="1:3" x14ac:dyDescent="0.2">
      <c r="A8" s="3" t="s">
        <v>9</v>
      </c>
      <c r="B8">
        <v>2</v>
      </c>
      <c r="C8" s="2">
        <v>11.2</v>
      </c>
    </row>
    <row r="9" spans="1:3" x14ac:dyDescent="0.2">
      <c r="B9">
        <v>18</v>
      </c>
      <c r="C9" s="1">
        <v>100</v>
      </c>
    </row>
    <row r="11" spans="1:3" x14ac:dyDescent="0.2">
      <c r="A11" t="s">
        <v>8</v>
      </c>
    </row>
    <row r="12" spans="1:3" x14ac:dyDescent="0.2">
      <c r="A12" s="10" t="s">
        <v>6</v>
      </c>
      <c r="B12">
        <v>11</v>
      </c>
      <c r="C12" s="2">
        <v>45.833333333333329</v>
      </c>
    </row>
    <row r="13" spans="1:3" x14ac:dyDescent="0.2">
      <c r="A13" s="9" t="s">
        <v>5</v>
      </c>
      <c r="B13">
        <v>4</v>
      </c>
      <c r="C13" s="2">
        <v>16.666666666666664</v>
      </c>
    </row>
    <row r="14" spans="1:3" x14ac:dyDescent="0.2">
      <c r="A14" s="8" t="s">
        <v>4</v>
      </c>
      <c r="B14" s="7">
        <v>0</v>
      </c>
      <c r="C14" s="2">
        <v>0</v>
      </c>
    </row>
    <row r="15" spans="1:3" x14ac:dyDescent="0.2">
      <c r="A15" s="6" t="s">
        <v>3</v>
      </c>
      <c r="B15">
        <v>1</v>
      </c>
      <c r="C15" s="2">
        <v>4.1666666666666661</v>
      </c>
    </row>
    <row r="16" spans="1:3" x14ac:dyDescent="0.2">
      <c r="A16" s="5" t="s">
        <v>2</v>
      </c>
      <c r="B16">
        <v>7</v>
      </c>
      <c r="C16" s="2">
        <v>29.166666666666668</v>
      </c>
    </row>
    <row r="17" spans="1:3" x14ac:dyDescent="0.2">
      <c r="A17" s="4" t="s">
        <v>1</v>
      </c>
      <c r="B17">
        <v>1</v>
      </c>
      <c r="C17" s="2">
        <v>4.1666666666666661</v>
      </c>
    </row>
    <row r="18" spans="1:3" x14ac:dyDescent="0.2">
      <c r="A18" s="3" t="s">
        <v>0</v>
      </c>
      <c r="B18">
        <v>0</v>
      </c>
      <c r="C18" s="2">
        <v>0</v>
      </c>
    </row>
    <row r="19" spans="1:3" x14ac:dyDescent="0.2">
      <c r="B19">
        <v>24</v>
      </c>
      <c r="C19" s="1">
        <v>100</v>
      </c>
    </row>
    <row r="21" spans="1:3" x14ac:dyDescent="0.2">
      <c r="A21" t="s">
        <v>7</v>
      </c>
    </row>
    <row r="22" spans="1:3" x14ac:dyDescent="0.2">
      <c r="A22" s="10" t="s">
        <v>6</v>
      </c>
      <c r="B22">
        <v>12</v>
      </c>
      <c r="C22" s="2">
        <v>34.285714285714285</v>
      </c>
    </row>
    <row r="23" spans="1:3" x14ac:dyDescent="0.2">
      <c r="A23" s="9" t="s">
        <v>5</v>
      </c>
      <c r="B23">
        <v>5</v>
      </c>
      <c r="C23" s="2">
        <v>14.285714285714285</v>
      </c>
    </row>
    <row r="24" spans="1:3" x14ac:dyDescent="0.2">
      <c r="A24" s="8" t="s">
        <v>4</v>
      </c>
      <c r="B24">
        <v>2</v>
      </c>
      <c r="C24" s="2">
        <v>5.7142857142857144</v>
      </c>
    </row>
    <row r="25" spans="1:3" x14ac:dyDescent="0.2">
      <c r="A25" s="6" t="s">
        <v>3</v>
      </c>
      <c r="B25">
        <v>0</v>
      </c>
      <c r="C25" s="2">
        <v>0</v>
      </c>
    </row>
    <row r="26" spans="1:3" x14ac:dyDescent="0.2">
      <c r="A26" s="5" t="s">
        <v>2</v>
      </c>
      <c r="B26">
        <v>12</v>
      </c>
      <c r="C26" s="2">
        <v>34.285714285714285</v>
      </c>
    </row>
    <row r="27" spans="1:3" x14ac:dyDescent="0.2">
      <c r="A27" s="4" t="s">
        <v>1</v>
      </c>
      <c r="B27">
        <v>3</v>
      </c>
      <c r="C27" s="2">
        <v>8.5714285714285712</v>
      </c>
    </row>
    <row r="28" spans="1:3" x14ac:dyDescent="0.2">
      <c r="A28" s="3" t="s">
        <v>0</v>
      </c>
      <c r="B28">
        <v>1</v>
      </c>
      <c r="C28" s="2">
        <v>2.8571428571428572</v>
      </c>
    </row>
    <row r="29" spans="1:3" x14ac:dyDescent="0.2">
      <c r="B29">
        <v>35</v>
      </c>
      <c r="C29" s="1">
        <v>100</v>
      </c>
    </row>
    <row r="30" spans="1:3" x14ac:dyDescent="0.2">
      <c r="A30" t="s">
        <v>300</v>
      </c>
    </row>
    <row r="31" spans="1:3" x14ac:dyDescent="0.2">
      <c r="A31" s="10" t="s">
        <v>6</v>
      </c>
      <c r="B31">
        <v>8</v>
      </c>
      <c r="C31" s="2">
        <v>30.76923076923077</v>
      </c>
    </row>
    <row r="32" spans="1:3" x14ac:dyDescent="0.2">
      <c r="A32" s="9" t="s">
        <v>5</v>
      </c>
      <c r="B32">
        <v>6</v>
      </c>
      <c r="C32" s="2">
        <v>23.076923076923077</v>
      </c>
    </row>
    <row r="33" spans="1:3" x14ac:dyDescent="0.2">
      <c r="A33" s="8" t="s">
        <v>4</v>
      </c>
      <c r="B33" s="7">
        <v>2</v>
      </c>
      <c r="C33" s="2">
        <v>7.6923076923076925</v>
      </c>
    </row>
    <row r="34" spans="1:3" x14ac:dyDescent="0.2">
      <c r="A34" s="6" t="s">
        <v>3</v>
      </c>
      <c r="B34">
        <v>0</v>
      </c>
      <c r="C34" s="2">
        <v>0</v>
      </c>
    </row>
    <row r="35" spans="1:3" x14ac:dyDescent="0.2">
      <c r="A35" s="5" t="s">
        <v>2</v>
      </c>
      <c r="B35">
        <v>4</v>
      </c>
      <c r="C35" s="2">
        <v>15.384615384615385</v>
      </c>
    </row>
    <row r="36" spans="1:3" x14ac:dyDescent="0.2">
      <c r="A36" s="4" t="s">
        <v>1</v>
      </c>
      <c r="B36">
        <v>3</v>
      </c>
      <c r="C36" s="2">
        <v>11.538461538461538</v>
      </c>
    </row>
    <row r="37" spans="1:3" x14ac:dyDescent="0.2">
      <c r="A37" s="3" t="s">
        <v>0</v>
      </c>
      <c r="B37">
        <v>3</v>
      </c>
      <c r="C37" s="2">
        <v>11.5</v>
      </c>
    </row>
    <row r="38" spans="1:3" x14ac:dyDescent="0.2">
      <c r="B38">
        <v>26</v>
      </c>
      <c r="C38" s="1">
        <v>99.999999999999986</v>
      </c>
    </row>
    <row r="41" spans="1:3" x14ac:dyDescent="0.2">
      <c r="A41" t="s">
        <v>814</v>
      </c>
    </row>
    <row r="42" spans="1:3" x14ac:dyDescent="0.2">
      <c r="A42" s="10" t="s">
        <v>6</v>
      </c>
      <c r="B42">
        <f>SUM(B2,B12,B22,B31)</f>
        <v>35</v>
      </c>
      <c r="C42" s="2">
        <f>(B42/99)*100</f>
        <v>35.353535353535356</v>
      </c>
    </row>
    <row r="43" spans="1:3" x14ac:dyDescent="0.2">
      <c r="A43" s="9" t="s">
        <v>5</v>
      </c>
      <c r="B43">
        <f>SUM(B3,B13,B23,B32)</f>
        <v>17</v>
      </c>
      <c r="C43" s="2">
        <f t="shared" ref="C43:C48" si="0">(B43/99)*100</f>
        <v>17.171717171717169</v>
      </c>
    </row>
    <row r="44" spans="1:3" x14ac:dyDescent="0.2">
      <c r="A44" s="8" t="s">
        <v>4</v>
      </c>
      <c r="B44">
        <f t="shared" ref="B44:B48" si="1">SUM(B4,B14,B24,B33)</f>
        <v>8</v>
      </c>
      <c r="C44" s="2">
        <f t="shared" si="0"/>
        <v>8.0808080808080813</v>
      </c>
    </row>
    <row r="45" spans="1:3" x14ac:dyDescent="0.2">
      <c r="A45" s="6" t="s">
        <v>3</v>
      </c>
      <c r="B45">
        <f t="shared" si="1"/>
        <v>2</v>
      </c>
      <c r="C45" s="2">
        <f t="shared" si="0"/>
        <v>2.0202020202020203</v>
      </c>
    </row>
    <row r="46" spans="1:3" x14ac:dyDescent="0.2">
      <c r="A46" s="5" t="s">
        <v>2</v>
      </c>
      <c r="B46">
        <f t="shared" si="1"/>
        <v>27</v>
      </c>
      <c r="C46" s="2">
        <f t="shared" si="0"/>
        <v>27.27272727272727</v>
      </c>
    </row>
    <row r="47" spans="1:3" x14ac:dyDescent="0.2">
      <c r="A47" s="4" t="s">
        <v>1</v>
      </c>
      <c r="B47">
        <f t="shared" si="1"/>
        <v>8</v>
      </c>
      <c r="C47" s="2">
        <f t="shared" si="0"/>
        <v>8.0808080808080813</v>
      </c>
    </row>
    <row r="48" spans="1:3" x14ac:dyDescent="0.2">
      <c r="A48" s="3" t="s">
        <v>0</v>
      </c>
      <c r="B48">
        <f t="shared" si="1"/>
        <v>6</v>
      </c>
      <c r="C48" s="2">
        <f t="shared" si="0"/>
        <v>6.0606060606060606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Manuscript details</vt:lpstr>
      <vt:lpstr>TableS1 - Gr19-20</vt:lpstr>
      <vt:lpstr>TableS2 - Gr21</vt:lpstr>
      <vt:lpstr>TableS3 - Gr22</vt:lpstr>
      <vt:lpstr>TableS4 - Gr23</vt:lpstr>
      <vt:lpstr>Table S5 - ID ref seq</vt:lpstr>
      <vt:lpstr>Table S6 - Pos and neg controls</vt:lpstr>
      <vt:lpstr>Table S7 - Rel_abundance_GR22</vt:lpstr>
      <vt:lpstr>TableS8 - % taxa locations</vt:lpstr>
      <vt:lpstr>Table S9 - SM Mesochytriale</vt:lpstr>
      <vt:lpstr>Table S10 - SM Monoblepharid</vt:lpstr>
      <vt:lpstr>Table S11 - SM Chytridiales</vt:lpstr>
      <vt:lpstr>Table S12 - SM Blastocladiom</vt:lpstr>
      <vt:lpstr>Table S13 - SM Lobulomycelat</vt:lpstr>
      <vt:lpstr>Table S14 - SM Rhizophydiale</vt:lpstr>
      <vt:lpstr>Table S15 - 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Perini</dc:creator>
  <cp:lastModifiedBy>Laura Perini</cp:lastModifiedBy>
  <dcterms:created xsi:type="dcterms:W3CDTF">2024-09-19T10:44:46Z</dcterms:created>
  <dcterms:modified xsi:type="dcterms:W3CDTF">2025-02-26T20:10:55Z</dcterms:modified>
</cp:coreProperties>
</file>