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q-PCR\2024.06.25. qPCR FDA drug D, H, R Ter data merge\"/>
    </mc:Choice>
  </mc:AlternateContent>
  <xr:revisionPtr revIDLastSave="0" documentId="13_ncr:1_{B7D91DEE-443F-4FE8-B298-DFF51CB0BAEB}" xr6:coauthVersionLast="47" xr6:coauthVersionMax="47" xr10:uidLastSave="{00000000-0000-0000-0000-000000000000}"/>
  <bookViews>
    <workbookView xWindow="19200" yWindow="0" windowWidth="19200" windowHeight="15480" xr2:uid="{00000000-000D-0000-FFFF-FFFF00000000}"/>
  </bookViews>
  <sheets>
    <sheet name="DLD-1" sheetId="4" r:id="rId1"/>
    <sheet name="Hct116" sheetId="2" r:id="rId2"/>
    <sheet name="RK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8" i="3" l="1"/>
  <c r="L28" i="3"/>
  <c r="M28" i="3"/>
  <c r="N28" i="3"/>
  <c r="K29" i="3"/>
  <c r="L29" i="3"/>
  <c r="M29" i="3"/>
  <c r="N29" i="3"/>
  <c r="K30" i="3"/>
  <c r="L30" i="3"/>
  <c r="M30" i="3"/>
  <c r="N30" i="3"/>
  <c r="K31" i="3"/>
  <c r="L31" i="3"/>
  <c r="M31" i="3"/>
  <c r="N31" i="3"/>
  <c r="K32" i="3"/>
  <c r="L32" i="3"/>
  <c r="M32" i="3"/>
  <c r="N32" i="3"/>
  <c r="K33" i="3"/>
  <c r="L33" i="3"/>
  <c r="M33" i="3"/>
  <c r="N33" i="3"/>
  <c r="L27" i="3"/>
  <c r="M27" i="3"/>
  <c r="N27" i="3"/>
  <c r="K27" i="3"/>
  <c r="K25" i="3"/>
  <c r="K26" i="2"/>
  <c r="L26" i="2"/>
  <c r="M26" i="2"/>
  <c r="N26" i="2"/>
  <c r="K27" i="2"/>
  <c r="L27" i="2"/>
  <c r="M27" i="2"/>
  <c r="N27" i="2"/>
  <c r="K28" i="2"/>
  <c r="L28" i="2"/>
  <c r="M28" i="2"/>
  <c r="N28" i="2"/>
  <c r="K29" i="2"/>
  <c r="L29" i="2"/>
  <c r="M29" i="2"/>
  <c r="N29" i="2"/>
  <c r="K30" i="2"/>
  <c r="M30" i="2"/>
  <c r="L25" i="2"/>
  <c r="M25" i="2"/>
  <c r="N25" i="2"/>
  <c r="K25" i="2"/>
  <c r="L32" i="4"/>
  <c r="M32" i="4"/>
  <c r="N32" i="4"/>
  <c r="O32" i="4"/>
  <c r="L33" i="4"/>
  <c r="M33" i="4"/>
  <c r="N33" i="4"/>
  <c r="O33" i="4"/>
  <c r="L34" i="4"/>
  <c r="M34" i="4"/>
  <c r="N34" i="4"/>
  <c r="O34" i="4"/>
  <c r="L35" i="4"/>
  <c r="M35" i="4"/>
  <c r="N35" i="4"/>
  <c r="O35" i="4"/>
  <c r="L36" i="4"/>
  <c r="M36" i="4"/>
  <c r="N36" i="4"/>
  <c r="O36" i="4"/>
  <c r="L37" i="4"/>
  <c r="M37" i="4"/>
  <c r="N37" i="4"/>
  <c r="O37" i="4"/>
  <c r="L38" i="4"/>
  <c r="M38" i="4"/>
  <c r="N38" i="4"/>
  <c r="M31" i="4"/>
  <c r="N31" i="4"/>
  <c r="O31" i="4"/>
  <c r="L31" i="4"/>
  <c r="M29" i="4"/>
  <c r="N29" i="4"/>
  <c r="L29" i="4"/>
  <c r="L25" i="3"/>
  <c r="M25" i="3"/>
  <c r="N25" i="3"/>
  <c r="M23" i="2"/>
  <c r="K23" i="2"/>
  <c r="L23" i="2"/>
  <c r="L30" i="2"/>
  <c r="O38" i="4"/>
  <c r="O29" i="4"/>
  <c r="N23" i="2"/>
  <c r="N30" i="2"/>
</calcChain>
</file>

<file path=xl/sharedStrings.xml><?xml version="1.0" encoding="utf-8"?>
<sst xmlns="http://schemas.openxmlformats.org/spreadsheetml/2006/main" count="211" uniqueCount="20">
  <si>
    <t>Sample Name</t>
  </si>
  <si>
    <t>Target Name</t>
  </si>
  <si>
    <t>CT</t>
  </si>
  <si>
    <t>H-C</t>
  </si>
  <si>
    <t>PD-L1</t>
  </si>
  <si>
    <t>GAPDH</t>
  </si>
  <si>
    <t>H-D</t>
  </si>
  <si>
    <t>H-I</t>
  </si>
  <si>
    <t>H-D,I</t>
  </si>
  <si>
    <t>R-C</t>
  </si>
  <si>
    <t>R-D</t>
  </si>
  <si>
    <t>R-I</t>
  </si>
  <si>
    <t>R-D,I</t>
  </si>
  <si>
    <t>D-C</t>
  </si>
  <si>
    <t>D-D</t>
  </si>
  <si>
    <t>D-I</t>
  </si>
  <si>
    <t>D-D,I</t>
  </si>
  <si>
    <t>D-D, I</t>
  </si>
  <si>
    <t>****</t>
    <phoneticPr fontId="1" type="noConversion"/>
  </si>
  <si>
    <t>***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</si>
</sst>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"/>
    <numFmt numFmtId="177" formatCode="#,##0.00000000000000_ "/>
    <numFmt numFmtId="178" formatCode="#,##0.0000000000000_ "/>
    <numFmt numFmtId="179" formatCode="#,##0.000000000000000_ "/>
  </numFmts>
  <fonts count="5" x14ac:knownFonts="1">
    <font>
      <sz val="10"/>
      <name val="Arial"/>
    </font>
    <font>
      <sz val="8"/>
      <name val="돋움"/>
      <family val="3"/>
      <charset val="129"/>
    </font>
    <font>
      <sz val="10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76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horizontal="center"/>
    </xf>
    <xf numFmtId="177" fontId="0" fillId="0" borderId="0" xfId="0" applyNumberFormat="1"/>
    <xf numFmtId="0" fontId="2" fillId="0" borderId="0" xfId="0" applyFont="1" applyAlignment="1">
      <alignment horizontal="center"/>
    </xf>
    <xf numFmtId="178" fontId="0" fillId="0" borderId="0" xfId="0" applyNumberFormat="1"/>
    <xf numFmtId="179" fontId="0" fillId="0" borderId="0" xfId="0" applyNumberFormat="1"/>
    <xf numFmtId="179" fontId="0" fillId="0" borderId="0" xfId="0" applyNumberFormat="1" applyAlignment="1">
      <alignment vertical="center"/>
    </xf>
    <xf numFmtId="176" fontId="2" fillId="0" borderId="0" xfId="0" applyNumberFormat="1" applyFont="1"/>
    <xf numFmtId="0" fontId="2" fillId="0" borderId="0" xfId="0" applyFont="1" applyAlignment="1">
      <alignment vertical="center"/>
    </xf>
    <xf numFmtId="177" fontId="2" fillId="0" borderId="0" xfId="0" applyNumberFormat="1" applyFont="1"/>
    <xf numFmtId="178" fontId="2" fillId="0" borderId="0" xfId="0" applyNumberFormat="1" applyFont="1"/>
    <xf numFmtId="179" fontId="2" fillId="0" borderId="0" xfId="0" applyNumberFormat="1" applyFont="1" applyAlignment="1">
      <alignment vertical="center"/>
    </xf>
    <xf numFmtId="17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/>
    <xf numFmtId="176" fontId="3" fillId="0" borderId="0" xfId="0" applyNumberFormat="1" applyFont="1"/>
    <xf numFmtId="178" fontId="3" fillId="0" borderId="0" xfId="0" applyNumberFormat="1" applyFont="1"/>
    <xf numFmtId="179" fontId="3" fillId="0" borderId="0" xfId="0" applyNumberFormat="1" applyFont="1"/>
    <xf numFmtId="179" fontId="3" fillId="0" borderId="0" xfId="0" applyNumberFormat="1" applyFont="1" applyAlignment="1">
      <alignment vertical="center"/>
    </xf>
    <xf numFmtId="0" fontId="4" fillId="0" borderId="0" xfId="0" applyFont="1"/>
    <xf numFmtId="176" fontId="4" fillId="0" borderId="0" xfId="0" applyNumberFormat="1" applyFont="1"/>
    <xf numFmtId="178" fontId="4" fillId="0" borderId="0" xfId="0" applyNumberFormat="1" applyFont="1"/>
    <xf numFmtId="179" fontId="4" fillId="0" borderId="0" xfId="0" applyNumberFormat="1" applyFont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42C1F-D6B8-4A23-A81F-FED801002D60}">
  <dimension ref="C3:Z72"/>
  <sheetViews>
    <sheetView tabSelected="1" zoomScale="70" zoomScaleNormal="70" workbookViewId="0">
      <selection activeCell="D19" sqref="D19"/>
    </sheetView>
  </sheetViews>
  <sheetFormatPr defaultRowHeight="12.75" x14ac:dyDescent="0.2"/>
  <cols>
    <col min="7" max="7" width="10.42578125" customWidth="1"/>
    <col min="8" max="9" width="10.28515625" customWidth="1"/>
  </cols>
  <sheetData>
    <row r="3" spans="3:26" x14ac:dyDescent="0.2">
      <c r="C3" t="s">
        <v>0</v>
      </c>
      <c r="D3" t="s">
        <v>1</v>
      </c>
      <c r="E3" t="s">
        <v>2</v>
      </c>
    </row>
    <row r="4" spans="3:26" x14ac:dyDescent="0.2">
      <c r="C4" t="s">
        <v>13</v>
      </c>
      <c r="D4" t="s">
        <v>5</v>
      </c>
      <c r="E4" s="1">
        <v>17.697635650634766</v>
      </c>
      <c r="G4" t="s">
        <v>14</v>
      </c>
      <c r="H4" t="s">
        <v>5</v>
      </c>
      <c r="I4" s="1">
        <v>18.258176803588867</v>
      </c>
      <c r="K4" t="s">
        <v>15</v>
      </c>
      <c r="L4" t="s">
        <v>5</v>
      </c>
      <c r="M4" s="1">
        <v>19.121315002441406</v>
      </c>
      <c r="N4" s="1"/>
      <c r="O4" t="s">
        <v>16</v>
      </c>
      <c r="P4" t="s">
        <v>5</v>
      </c>
      <c r="Q4" s="1">
        <v>19.185142517089844</v>
      </c>
    </row>
    <row r="5" spans="3:26" x14ac:dyDescent="0.2">
      <c r="C5" t="s">
        <v>13</v>
      </c>
      <c r="D5" t="s">
        <v>5</v>
      </c>
      <c r="E5" s="1">
        <v>17.95551872253418</v>
      </c>
      <c r="G5" t="s">
        <v>14</v>
      </c>
      <c r="H5" t="s">
        <v>5</v>
      </c>
      <c r="I5" s="1">
        <v>18.039430618286133</v>
      </c>
      <c r="K5" t="s">
        <v>15</v>
      </c>
      <c r="L5" t="s">
        <v>5</v>
      </c>
      <c r="M5" s="1">
        <v>19.049074172973633</v>
      </c>
      <c r="N5" s="1"/>
      <c r="O5" t="s">
        <v>16</v>
      </c>
      <c r="P5" t="s">
        <v>5</v>
      </c>
      <c r="Q5" s="1">
        <v>18.975870132446289</v>
      </c>
    </row>
    <row r="6" spans="3:26" x14ac:dyDescent="0.2">
      <c r="C6" t="s">
        <v>13</v>
      </c>
      <c r="D6" t="s">
        <v>5</v>
      </c>
      <c r="E6" s="1">
        <v>17.818603515625</v>
      </c>
      <c r="G6" t="s">
        <v>14</v>
      </c>
      <c r="H6" t="s">
        <v>5</v>
      </c>
      <c r="I6" s="1">
        <v>18.003383636474609</v>
      </c>
      <c r="K6" t="s">
        <v>15</v>
      </c>
      <c r="L6" t="s">
        <v>5</v>
      </c>
      <c r="M6" s="1">
        <v>19.026351928710938</v>
      </c>
      <c r="N6" s="1"/>
      <c r="O6" t="s">
        <v>16</v>
      </c>
      <c r="P6" t="s">
        <v>5</v>
      </c>
      <c r="Q6" s="1">
        <v>19.205472946166992</v>
      </c>
    </row>
    <row r="7" spans="3:26" x14ac:dyDescent="0.2">
      <c r="C7" t="s">
        <v>13</v>
      </c>
      <c r="D7" t="s">
        <v>5</v>
      </c>
      <c r="E7" s="1">
        <v>17.926420211791992</v>
      </c>
      <c r="G7" t="s">
        <v>14</v>
      </c>
      <c r="H7" t="s">
        <v>5</v>
      </c>
      <c r="I7" s="1">
        <v>18.050603866577148</v>
      </c>
      <c r="K7" t="s">
        <v>15</v>
      </c>
      <c r="L7" t="s">
        <v>5</v>
      </c>
      <c r="M7" s="1">
        <v>18.991531372070313</v>
      </c>
      <c r="N7" s="1"/>
      <c r="O7" t="s">
        <v>16</v>
      </c>
      <c r="P7" t="s">
        <v>5</v>
      </c>
      <c r="Q7" s="1">
        <v>19.191347122192383</v>
      </c>
    </row>
    <row r="9" spans="3:26" x14ac:dyDescent="0.2">
      <c r="C9" t="s">
        <v>13</v>
      </c>
      <c r="D9" t="s">
        <v>4</v>
      </c>
      <c r="E9" s="1">
        <v>35.017364501953125</v>
      </c>
      <c r="G9" t="s">
        <v>14</v>
      </c>
      <c r="H9" t="s">
        <v>4</v>
      </c>
      <c r="I9" s="1">
        <v>34.919143676757813</v>
      </c>
      <c r="K9" t="s">
        <v>15</v>
      </c>
      <c r="L9" t="s">
        <v>4</v>
      </c>
      <c r="M9" s="1">
        <v>32.111141204833984</v>
      </c>
      <c r="N9" s="1"/>
      <c r="O9" t="s">
        <v>16</v>
      </c>
      <c r="P9" t="s">
        <v>4</v>
      </c>
      <c r="Q9" s="1">
        <v>32.192653656005859</v>
      </c>
    </row>
    <row r="10" spans="3:26" x14ac:dyDescent="0.2">
      <c r="C10" t="s">
        <v>13</v>
      </c>
      <c r="D10" t="s">
        <v>4</v>
      </c>
      <c r="E10" s="1">
        <v>35.559421539306641</v>
      </c>
      <c r="G10" t="s">
        <v>14</v>
      </c>
      <c r="H10" t="s">
        <v>4</v>
      </c>
      <c r="I10" s="1">
        <v>36.537986755371094</v>
      </c>
      <c r="K10" t="s">
        <v>15</v>
      </c>
      <c r="L10" t="s">
        <v>4</v>
      </c>
      <c r="M10" s="1">
        <v>32.248970031738281</v>
      </c>
      <c r="N10" s="1"/>
      <c r="O10" t="s">
        <v>16</v>
      </c>
      <c r="P10" t="s">
        <v>4</v>
      </c>
      <c r="Q10" s="1">
        <v>32.387191772460938</v>
      </c>
    </row>
    <row r="11" spans="3:26" x14ac:dyDescent="0.2">
      <c r="C11" t="s">
        <v>13</v>
      </c>
      <c r="D11" t="s">
        <v>4</v>
      </c>
      <c r="E11" s="1">
        <v>35.4913330078125</v>
      </c>
      <c r="G11" t="s">
        <v>14</v>
      </c>
      <c r="H11" t="s">
        <v>4</v>
      </c>
      <c r="I11" s="1">
        <v>34.999355316162109</v>
      </c>
      <c r="K11" t="s">
        <v>15</v>
      </c>
      <c r="L11" t="s">
        <v>4</v>
      </c>
      <c r="M11" s="1">
        <v>32.086902618408203</v>
      </c>
      <c r="N11" s="1"/>
      <c r="O11" t="s">
        <v>16</v>
      </c>
      <c r="P11" t="s">
        <v>4</v>
      </c>
      <c r="Q11" s="1">
        <v>32.199176788330078</v>
      </c>
    </row>
    <row r="12" spans="3:26" x14ac:dyDescent="0.2">
      <c r="C12" t="s">
        <v>13</v>
      </c>
      <c r="D12" t="s">
        <v>4</v>
      </c>
      <c r="E12" s="1">
        <v>36.265323638916016</v>
      </c>
      <c r="G12" t="s">
        <v>14</v>
      </c>
      <c r="H12" t="s">
        <v>4</v>
      </c>
      <c r="I12" s="1">
        <v>36.527538299560547</v>
      </c>
      <c r="K12" t="s">
        <v>15</v>
      </c>
      <c r="L12" t="s">
        <v>4</v>
      </c>
      <c r="M12" s="1">
        <v>32.280086517333984</v>
      </c>
      <c r="N12" s="1"/>
      <c r="O12" t="s">
        <v>16</v>
      </c>
      <c r="P12" t="s">
        <v>4</v>
      </c>
      <c r="Q12" s="1">
        <v>32.883094787597656</v>
      </c>
    </row>
    <row r="13" spans="3:26" x14ac:dyDescent="0.2">
      <c r="C13" t="s">
        <v>13</v>
      </c>
      <c r="D13" t="s">
        <v>4</v>
      </c>
      <c r="E13" s="1">
        <v>36.557533264160156</v>
      </c>
      <c r="G13" t="s">
        <v>14</v>
      </c>
      <c r="H13" t="s">
        <v>4</v>
      </c>
      <c r="I13" s="1">
        <v>35.67828369140625</v>
      </c>
      <c r="K13" t="s">
        <v>15</v>
      </c>
      <c r="L13" t="s">
        <v>4</v>
      </c>
      <c r="M13" s="1">
        <v>32.548110961914063</v>
      </c>
      <c r="N13" s="1"/>
      <c r="O13" t="s">
        <v>16</v>
      </c>
      <c r="P13" t="s">
        <v>4</v>
      </c>
      <c r="Q13" s="1">
        <v>32.436882019042969</v>
      </c>
    </row>
    <row r="14" spans="3:26" x14ac:dyDescent="0.2">
      <c r="C14" s="22"/>
      <c r="D14" s="22"/>
      <c r="E14" s="23"/>
      <c r="K14" t="s">
        <v>15</v>
      </c>
      <c r="L14" t="s">
        <v>4</v>
      </c>
      <c r="M14" s="1">
        <v>32.724605560302734</v>
      </c>
      <c r="N14" s="1"/>
      <c r="O14" t="s">
        <v>16</v>
      </c>
      <c r="P14" t="s">
        <v>4</v>
      </c>
      <c r="Q14" s="1">
        <v>32.591148376464844</v>
      </c>
    </row>
    <row r="15" spans="3:26" x14ac:dyDescent="0.2">
      <c r="C15" s="22"/>
      <c r="D15" s="22"/>
      <c r="E15" s="23"/>
      <c r="N15" s="1"/>
      <c r="V15" s="1"/>
      <c r="W15" s="1"/>
      <c r="X15" s="1"/>
      <c r="Y15" s="1"/>
      <c r="Z15" s="1"/>
    </row>
    <row r="16" spans="3:26" x14ac:dyDescent="0.2">
      <c r="N16" s="1"/>
      <c r="Q16" s="1"/>
    </row>
    <row r="20" spans="4:24" x14ac:dyDescent="0.2">
      <c r="G20" s="2"/>
      <c r="H20" s="2"/>
      <c r="I20" s="3"/>
      <c r="L20" s="3" t="s">
        <v>13</v>
      </c>
      <c r="M20" s="3" t="s">
        <v>14</v>
      </c>
      <c r="N20" s="3" t="s">
        <v>15</v>
      </c>
      <c r="O20" s="3" t="s">
        <v>17</v>
      </c>
      <c r="Q20">
        <v>1.576461054099124</v>
      </c>
      <c r="R20" s="1">
        <v>1.6875267301462564</v>
      </c>
      <c r="S20">
        <v>11.817990394589257</v>
      </c>
      <c r="T20">
        <v>11.168785231980282</v>
      </c>
    </row>
    <row r="21" spans="4:24" x14ac:dyDescent="0.2">
      <c r="D21" s="4"/>
      <c r="F21" s="1"/>
      <c r="Q21">
        <v>1.0826992065873169</v>
      </c>
      <c r="R21" s="1">
        <v>0.54945273028163122</v>
      </c>
      <c r="S21">
        <v>10.741205399535671</v>
      </c>
      <c r="T21">
        <v>9.7598722139132175</v>
      </c>
    </row>
    <row r="22" spans="4:24" x14ac:dyDescent="0.2">
      <c r="D22" s="4"/>
      <c r="F22" s="1"/>
      <c r="G22" s="1"/>
      <c r="H22" s="5"/>
      <c r="L22">
        <v>1.8314766368841908</v>
      </c>
      <c r="M22">
        <v>1.9605088069534433</v>
      </c>
      <c r="N22">
        <v>13.729722815753785</v>
      </c>
      <c r="O22">
        <v>12.975499243423034</v>
      </c>
      <c r="Q22">
        <v>1.1350225994657763</v>
      </c>
      <c r="R22" s="1">
        <v>1.5962633824733308</v>
      </c>
      <c r="S22">
        <v>12.018220677445512</v>
      </c>
      <c r="T22">
        <v>11.118399667314474</v>
      </c>
    </row>
    <row r="23" spans="4:24" x14ac:dyDescent="0.2">
      <c r="D23" s="6"/>
      <c r="E23" s="3"/>
      <c r="F23" s="1"/>
      <c r="L23">
        <v>1.2578416044479324</v>
      </c>
      <c r="M23">
        <v>0.63833472826139603</v>
      </c>
      <c r="N23">
        <v>12.478752132868712</v>
      </c>
      <c r="O23">
        <v>11.338673982638905</v>
      </c>
      <c r="Q23">
        <v>0.66375852582759565</v>
      </c>
      <c r="R23" s="1">
        <v>0.55344648607562497</v>
      </c>
      <c r="S23">
        <v>10.512016308063238</v>
      </c>
      <c r="T23">
        <v>6.9208980050721296</v>
      </c>
      <c r="X23" s="4"/>
    </row>
    <row r="24" spans="4:24" x14ac:dyDescent="0.2">
      <c r="D24" s="6"/>
      <c r="E24" s="3"/>
      <c r="F24" s="1"/>
      <c r="L24">
        <v>1.3186290697457497</v>
      </c>
      <c r="M24">
        <v>1.8544822808732799</v>
      </c>
      <c r="N24">
        <v>13.962343269075104</v>
      </c>
      <c r="O24">
        <v>12.916963078332437</v>
      </c>
      <c r="Q24">
        <v>0.54205861402018729</v>
      </c>
      <c r="R24" s="1">
        <v>0.99707251638353411</v>
      </c>
      <c r="S24">
        <v>8.7297665208749571</v>
      </c>
      <c r="T24">
        <v>9.4294394648088602</v>
      </c>
      <c r="X24" s="4"/>
    </row>
    <row r="25" spans="4:24" x14ac:dyDescent="0.2">
      <c r="D25" s="4"/>
      <c r="F25" s="1"/>
      <c r="L25">
        <v>0.77113115444556712</v>
      </c>
      <c r="M25">
        <v>0.6429745323409839</v>
      </c>
      <c r="N25">
        <v>12.212488361005128</v>
      </c>
      <c r="O25">
        <v>8.040454262786378</v>
      </c>
      <c r="S25">
        <v>7.7245370468523902</v>
      </c>
      <c r="T25">
        <v>8.4731925533524279</v>
      </c>
      <c r="X25" s="4"/>
    </row>
    <row r="26" spans="4:24" x14ac:dyDescent="0.2">
      <c r="D26" s="4"/>
      <c r="F26" s="1"/>
      <c r="L26">
        <v>0.6297445057829989</v>
      </c>
      <c r="M26">
        <v>1.1583635474453977</v>
      </c>
      <c r="N26">
        <v>10.141933660120069</v>
      </c>
      <c r="O26">
        <v>10.954788913945039</v>
      </c>
      <c r="X26" s="4"/>
    </row>
    <row r="27" spans="4:24" x14ac:dyDescent="0.2">
      <c r="D27" s="6"/>
      <c r="E27" s="3"/>
      <c r="F27" s="1"/>
      <c r="N27">
        <v>8.9740936480927527</v>
      </c>
      <c r="O27">
        <v>9.8438551088432487</v>
      </c>
      <c r="X27" s="4"/>
    </row>
    <row r="28" spans="4:24" x14ac:dyDescent="0.2">
      <c r="D28" s="6"/>
      <c r="E28" s="3"/>
      <c r="F28" s="1"/>
      <c r="X28" s="4"/>
    </row>
    <row r="29" spans="4:24" x14ac:dyDescent="0.2">
      <c r="D29" s="4"/>
      <c r="F29" s="1"/>
      <c r="L29">
        <f>AVERAGE(L22:L28)</f>
        <v>1.1617645942612878</v>
      </c>
      <c r="M29">
        <f>AVERAGE(M22:M26)</f>
        <v>1.2509327791749003</v>
      </c>
      <c r="N29">
        <f>AVERAGE(N22:N27)</f>
        <v>11.916555647819258</v>
      </c>
      <c r="O29">
        <f ca="1">AVERAGE(O22:O29)</f>
        <v>11.011705764994838</v>
      </c>
      <c r="Q29">
        <v>1.576461054099124</v>
      </c>
      <c r="R29">
        <v>1.0826992065873169</v>
      </c>
      <c r="S29">
        <v>1.1350225994657763</v>
      </c>
      <c r="T29">
        <v>0.66375852582759565</v>
      </c>
      <c r="U29">
        <v>0.54205861402018729</v>
      </c>
      <c r="X29" s="4"/>
    </row>
    <row r="30" spans="4:24" x14ac:dyDescent="0.2">
      <c r="D30" s="4"/>
      <c r="F30" s="1"/>
      <c r="Q30" s="1">
        <v>1.6875267301462564</v>
      </c>
      <c r="R30" s="1">
        <v>0.54945273028163122</v>
      </c>
      <c r="S30" s="1">
        <v>1.5962633824733308</v>
      </c>
      <c r="T30" s="1">
        <v>0.55344648607562497</v>
      </c>
      <c r="U30" s="1">
        <v>0.99707251638353411</v>
      </c>
      <c r="X30" s="4"/>
    </row>
    <row r="31" spans="4:24" x14ac:dyDescent="0.2">
      <c r="D31" s="6"/>
      <c r="E31" s="3"/>
      <c r="F31" s="1"/>
      <c r="L31">
        <f>L22/$L$29*1</f>
        <v>1.576461054099124</v>
      </c>
      <c r="M31">
        <f t="shared" ref="M31:O31" si="0">M22/$L$29*1</f>
        <v>1.6875267301462564</v>
      </c>
      <c r="N31">
        <f t="shared" si="0"/>
        <v>11.817990394589257</v>
      </c>
      <c r="O31">
        <f t="shared" si="0"/>
        <v>11.168785231980282</v>
      </c>
      <c r="Q31">
        <v>11.817990394589257</v>
      </c>
      <c r="R31">
        <v>10.741205399535671</v>
      </c>
      <c r="S31">
        <v>12.018220677445512</v>
      </c>
      <c r="T31">
        <v>10.512016308063238</v>
      </c>
      <c r="U31">
        <v>8.7297665208749571</v>
      </c>
      <c r="V31">
        <v>7.7245370468523902</v>
      </c>
    </row>
    <row r="32" spans="4:24" x14ac:dyDescent="0.2">
      <c r="D32" s="6"/>
      <c r="E32" s="3"/>
      <c r="F32" s="1"/>
      <c r="L32">
        <f t="shared" ref="L32:O32" si="1">L23/$L$29*1</f>
        <v>1.0826992065873169</v>
      </c>
      <c r="M32">
        <f t="shared" si="1"/>
        <v>0.54945273028163122</v>
      </c>
      <c r="N32">
        <f t="shared" si="1"/>
        <v>10.741205399535671</v>
      </c>
      <c r="O32">
        <f t="shared" si="1"/>
        <v>9.7598722139132175</v>
      </c>
      <c r="Q32">
        <v>11.168785231980282</v>
      </c>
      <c r="R32">
        <v>9.7598722139132175</v>
      </c>
      <c r="S32">
        <v>11.118399667314474</v>
      </c>
      <c r="T32">
        <v>6.9208980050721296</v>
      </c>
      <c r="U32">
        <v>9.4294394648088602</v>
      </c>
      <c r="V32">
        <v>8.4731925533524279</v>
      </c>
    </row>
    <row r="33" spans="4:21" x14ac:dyDescent="0.2">
      <c r="D33" s="4"/>
      <c r="F33" s="1"/>
      <c r="L33">
        <f t="shared" ref="L33:O33" si="2">L24/$L$29*1</f>
        <v>1.1350225994657763</v>
      </c>
      <c r="M33">
        <f t="shared" si="2"/>
        <v>1.5962633824733308</v>
      </c>
      <c r="N33">
        <f t="shared" si="2"/>
        <v>12.018220677445512</v>
      </c>
      <c r="O33">
        <f t="shared" si="2"/>
        <v>11.118399667314474</v>
      </c>
      <c r="U33" s="1"/>
    </row>
    <row r="34" spans="4:21" x14ac:dyDescent="0.2">
      <c r="D34" s="4"/>
      <c r="F34" s="1"/>
      <c r="L34">
        <f t="shared" ref="L34:O34" si="3">L25/$L$29*1</f>
        <v>0.66375852582759565</v>
      </c>
      <c r="M34">
        <f t="shared" si="3"/>
        <v>0.55344648607562497</v>
      </c>
      <c r="N34">
        <f t="shared" si="3"/>
        <v>10.512016308063238</v>
      </c>
      <c r="O34">
        <f t="shared" si="3"/>
        <v>6.9208980050721296</v>
      </c>
    </row>
    <row r="35" spans="4:21" x14ac:dyDescent="0.2">
      <c r="D35" s="6"/>
      <c r="E35" s="3"/>
      <c r="F35" s="1"/>
      <c r="L35">
        <f t="shared" ref="L35:O35" si="4">L26/$L$29*1</f>
        <v>0.54205861402018729</v>
      </c>
      <c r="M35">
        <f t="shared" si="4"/>
        <v>0.99707251638353411</v>
      </c>
      <c r="N35">
        <f t="shared" si="4"/>
        <v>8.7297665208749571</v>
      </c>
      <c r="O35">
        <f t="shared" si="4"/>
        <v>9.4294394648088602</v>
      </c>
    </row>
    <row r="36" spans="4:21" x14ac:dyDescent="0.2">
      <c r="D36" s="6"/>
      <c r="E36" s="3"/>
      <c r="F36" s="1"/>
      <c r="L36">
        <f t="shared" ref="L36:O36" si="5">L27/$L$29*1</f>
        <v>0</v>
      </c>
      <c r="M36">
        <f t="shared" si="5"/>
        <v>0</v>
      </c>
      <c r="N36">
        <f t="shared" si="5"/>
        <v>7.7245370468523902</v>
      </c>
      <c r="O36">
        <f t="shared" si="5"/>
        <v>8.4731925533524279</v>
      </c>
      <c r="Q36">
        <v>1.576461054099124</v>
      </c>
      <c r="R36">
        <v>11.817990394589257</v>
      </c>
      <c r="S36">
        <v>11.168785231980282</v>
      </c>
    </row>
    <row r="37" spans="4:21" x14ac:dyDescent="0.2">
      <c r="L37">
        <f t="shared" ref="L37:O37" si="6">L28/$L$29*1</f>
        <v>0</v>
      </c>
      <c r="M37">
        <f t="shared" si="6"/>
        <v>0</v>
      </c>
      <c r="N37">
        <f t="shared" si="6"/>
        <v>0</v>
      </c>
      <c r="O37">
        <f t="shared" si="6"/>
        <v>0</v>
      </c>
      <c r="Q37">
        <v>1.0826992065873169</v>
      </c>
      <c r="R37">
        <v>10.741205399535671</v>
      </c>
      <c r="S37">
        <v>9.7598722139132175</v>
      </c>
    </row>
    <row r="38" spans="4:21" x14ac:dyDescent="0.2">
      <c r="D38" s="17"/>
      <c r="E38" s="17"/>
      <c r="F38" s="18"/>
      <c r="G38" s="19"/>
      <c r="H38" s="20"/>
      <c r="I38" s="21"/>
      <c r="L38">
        <f t="shared" ref="L38:O38" si="7">L29/$L$29*1</f>
        <v>1</v>
      </c>
      <c r="M38">
        <f t="shared" si="7"/>
        <v>1.0767523690720757</v>
      </c>
      <c r="N38">
        <f t="shared" si="7"/>
        <v>10.257289391226838</v>
      </c>
      <c r="O38">
        <f t="shared" ca="1" si="7"/>
        <v>11.168785231980282</v>
      </c>
      <c r="Q38">
        <v>1.1350225994657763</v>
      </c>
      <c r="R38">
        <v>12.018220677445512</v>
      </c>
      <c r="S38">
        <v>11.118399667314474</v>
      </c>
    </row>
    <row r="39" spans="4:21" x14ac:dyDescent="0.2">
      <c r="D39" s="17"/>
      <c r="E39" s="17"/>
      <c r="F39" s="18"/>
      <c r="G39" s="19"/>
      <c r="H39" s="20"/>
      <c r="I39" s="21"/>
      <c r="Q39">
        <v>0.66375852582759565</v>
      </c>
      <c r="R39">
        <v>10.512016308063238</v>
      </c>
      <c r="S39">
        <v>6.9208980050721296</v>
      </c>
    </row>
    <row r="40" spans="4:21" x14ac:dyDescent="0.2">
      <c r="F40" s="1"/>
      <c r="G40" s="7"/>
      <c r="H40" s="8"/>
      <c r="I40" s="9"/>
      <c r="Q40">
        <v>0.54205861402018729</v>
      </c>
      <c r="R40">
        <v>8.7297665208749571</v>
      </c>
      <c r="S40">
        <v>9.4294394648088602</v>
      </c>
    </row>
    <row r="41" spans="4:21" x14ac:dyDescent="0.2">
      <c r="D41" s="17"/>
      <c r="E41" s="17"/>
      <c r="F41" s="18"/>
      <c r="G41" s="19"/>
      <c r="H41" s="20"/>
      <c r="I41" s="21"/>
      <c r="R41">
        <v>7.7245370468523902</v>
      </c>
      <c r="S41">
        <v>8.4731925533524279</v>
      </c>
    </row>
    <row r="42" spans="4:21" x14ac:dyDescent="0.2">
      <c r="D42" s="17"/>
      <c r="E42" s="17"/>
      <c r="F42" s="18"/>
      <c r="G42" s="19"/>
      <c r="H42" s="20"/>
      <c r="I42" s="21"/>
      <c r="U42" s="1"/>
    </row>
    <row r="43" spans="4:21" x14ac:dyDescent="0.2">
      <c r="F43" s="1"/>
      <c r="G43" s="7"/>
      <c r="H43" s="8"/>
      <c r="I43" s="9"/>
      <c r="U43" s="1"/>
    </row>
    <row r="44" spans="4:21" x14ac:dyDescent="0.2">
      <c r="F44" s="1"/>
      <c r="G44" s="7"/>
      <c r="H44" s="8"/>
      <c r="I44" s="9"/>
      <c r="R44" s="3" t="s">
        <v>18</v>
      </c>
      <c r="S44" s="3" t="s">
        <v>18</v>
      </c>
      <c r="U44" s="1"/>
    </row>
    <row r="45" spans="4:21" x14ac:dyDescent="0.2">
      <c r="D45" s="17"/>
      <c r="E45" s="17"/>
      <c r="F45" s="18"/>
      <c r="G45" s="19"/>
      <c r="H45" s="20"/>
      <c r="I45" s="21"/>
      <c r="U45" s="1"/>
    </row>
    <row r="46" spans="4:21" x14ac:dyDescent="0.2">
      <c r="D46" s="8"/>
      <c r="G46" s="7"/>
      <c r="H46" s="8"/>
      <c r="I46" s="9"/>
      <c r="U46" s="1"/>
    </row>
    <row r="47" spans="4:21" x14ac:dyDescent="0.2">
      <c r="F47" s="1"/>
      <c r="G47" s="7"/>
      <c r="H47" s="8"/>
      <c r="I47" s="9"/>
      <c r="U47" s="1"/>
    </row>
    <row r="48" spans="4:21" x14ac:dyDescent="0.2">
      <c r="F48" s="1"/>
      <c r="G48" s="7"/>
      <c r="H48" s="8"/>
      <c r="I48" s="9"/>
      <c r="U48" s="1"/>
    </row>
    <row r="49" spans="4:9" x14ac:dyDescent="0.2">
      <c r="F49" s="1"/>
      <c r="G49" s="7"/>
      <c r="H49" s="8"/>
      <c r="I49" s="9"/>
    </row>
    <row r="50" spans="4:9" x14ac:dyDescent="0.2">
      <c r="D50" s="17"/>
      <c r="E50" s="17"/>
      <c r="F50" s="18"/>
      <c r="G50" s="19"/>
      <c r="H50" s="20"/>
      <c r="I50" s="21"/>
    </row>
    <row r="51" spans="4:9" x14ac:dyDescent="0.2">
      <c r="D51" s="17"/>
      <c r="E51" s="17"/>
      <c r="F51" s="18"/>
      <c r="G51" s="19"/>
      <c r="H51" s="20"/>
      <c r="I51" s="21"/>
    </row>
    <row r="52" spans="4:9" x14ac:dyDescent="0.2">
      <c r="D52" s="17"/>
      <c r="E52" s="17"/>
      <c r="F52" s="18"/>
      <c r="G52" s="19"/>
      <c r="H52" s="20"/>
      <c r="I52" s="21"/>
    </row>
    <row r="53" spans="4:9" x14ac:dyDescent="0.2">
      <c r="D53" s="17"/>
      <c r="E53" s="17"/>
      <c r="F53" s="18"/>
      <c r="G53" s="19"/>
      <c r="H53" s="20"/>
      <c r="I53" s="21"/>
    </row>
    <row r="54" spans="4:9" x14ac:dyDescent="0.2">
      <c r="D54" s="17"/>
      <c r="E54" s="17"/>
      <c r="F54" s="18"/>
      <c r="G54" s="19"/>
      <c r="H54" s="20"/>
      <c r="I54" s="21"/>
    </row>
    <row r="55" spans="4:9" x14ac:dyDescent="0.2">
      <c r="G55" s="7"/>
      <c r="H55" s="8"/>
      <c r="I55" s="9"/>
    </row>
    <row r="56" spans="4:9" x14ac:dyDescent="0.2">
      <c r="F56" s="1"/>
      <c r="G56" s="7"/>
      <c r="H56" s="8"/>
      <c r="I56" s="9"/>
    </row>
    <row r="57" spans="4:9" x14ac:dyDescent="0.2">
      <c r="D57" s="17"/>
      <c r="E57" s="17"/>
      <c r="F57" s="18"/>
      <c r="G57" s="19"/>
      <c r="H57" s="20"/>
      <c r="I57" s="21"/>
    </row>
    <row r="58" spans="4:9" x14ac:dyDescent="0.2">
      <c r="D58" s="17"/>
      <c r="E58" s="17"/>
      <c r="F58" s="18"/>
      <c r="G58" s="19"/>
      <c r="H58" s="20"/>
      <c r="I58" s="21"/>
    </row>
    <row r="59" spans="4:9" x14ac:dyDescent="0.2">
      <c r="F59" s="1"/>
      <c r="G59" s="7"/>
      <c r="H59" s="8"/>
      <c r="I59" s="9"/>
    </row>
    <row r="60" spans="4:9" x14ac:dyDescent="0.2">
      <c r="D60" s="17"/>
      <c r="E60" s="17"/>
      <c r="F60" s="18"/>
      <c r="G60" s="19"/>
      <c r="H60" s="20"/>
      <c r="I60" s="21"/>
    </row>
    <row r="61" spans="4:9" x14ac:dyDescent="0.2">
      <c r="D61" s="17"/>
      <c r="E61" s="17"/>
      <c r="F61" s="18"/>
      <c r="G61" s="19"/>
      <c r="H61" s="20"/>
      <c r="I61" s="21"/>
    </row>
    <row r="62" spans="4:9" x14ac:dyDescent="0.2">
      <c r="D62" s="17"/>
      <c r="E62" s="17"/>
      <c r="F62" s="18"/>
      <c r="G62" s="19"/>
      <c r="H62" s="20"/>
      <c r="I62" s="21"/>
    </row>
    <row r="63" spans="4:9" x14ac:dyDescent="0.2">
      <c r="D63" s="17"/>
      <c r="E63" s="17"/>
      <c r="F63" s="18"/>
      <c r="G63" s="19"/>
      <c r="H63" s="20"/>
      <c r="I63" s="21"/>
    </row>
    <row r="64" spans="4:9" x14ac:dyDescent="0.2">
      <c r="G64" s="7"/>
      <c r="H64" s="8"/>
      <c r="I64" s="9"/>
    </row>
    <row r="65" spans="4:9" x14ac:dyDescent="0.2">
      <c r="D65" s="17"/>
      <c r="E65" s="17"/>
      <c r="F65" s="18"/>
      <c r="G65" s="19"/>
      <c r="H65" s="20"/>
      <c r="I65" s="21"/>
    </row>
    <row r="66" spans="4:9" x14ac:dyDescent="0.2">
      <c r="D66" s="17"/>
      <c r="E66" s="17"/>
      <c r="F66" s="18"/>
      <c r="G66" s="19"/>
      <c r="H66" s="20"/>
      <c r="I66" s="21"/>
    </row>
    <row r="67" spans="4:9" x14ac:dyDescent="0.2">
      <c r="D67" s="17"/>
      <c r="E67" s="17"/>
      <c r="F67" s="18"/>
      <c r="G67" s="19"/>
      <c r="H67" s="20"/>
      <c r="I67" s="21"/>
    </row>
    <row r="68" spans="4:9" x14ac:dyDescent="0.2">
      <c r="D68" s="17"/>
      <c r="E68" s="17"/>
      <c r="F68" s="18"/>
      <c r="G68" s="19"/>
      <c r="H68" s="20"/>
      <c r="I68" s="21"/>
    </row>
    <row r="69" spans="4:9" x14ac:dyDescent="0.2">
      <c r="F69" s="1"/>
      <c r="G69" s="7"/>
      <c r="H69" s="8"/>
      <c r="I69" s="9"/>
    </row>
    <row r="70" spans="4:9" x14ac:dyDescent="0.2">
      <c r="D70" s="17"/>
      <c r="E70" s="17"/>
      <c r="F70" s="18"/>
      <c r="G70" s="19"/>
      <c r="H70" s="20"/>
      <c r="I70" s="21"/>
    </row>
    <row r="71" spans="4:9" x14ac:dyDescent="0.2">
      <c r="D71" s="17"/>
      <c r="E71" s="17"/>
      <c r="F71" s="18"/>
      <c r="G71" s="19"/>
      <c r="H71" s="20"/>
      <c r="I71" s="21"/>
    </row>
    <row r="72" spans="4:9" x14ac:dyDescent="0.2">
      <c r="F72" s="1"/>
      <c r="G72" s="7"/>
      <c r="H72" s="8"/>
      <c r="I72" s="9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AB75"/>
  <sheetViews>
    <sheetView zoomScale="70" zoomScaleNormal="70" workbookViewId="0">
      <selection activeCell="D19" sqref="D19"/>
    </sheetView>
  </sheetViews>
  <sheetFormatPr defaultRowHeight="12.75" x14ac:dyDescent="0.2"/>
  <cols>
    <col min="6" max="6" width="10.28515625" customWidth="1"/>
    <col min="7" max="8" width="10.42578125" customWidth="1"/>
  </cols>
  <sheetData>
    <row r="3" spans="3:28" x14ac:dyDescent="0.2">
      <c r="C3" t="s">
        <v>0</v>
      </c>
      <c r="D3" t="s">
        <v>1</v>
      </c>
      <c r="E3" t="s">
        <v>2</v>
      </c>
    </row>
    <row r="4" spans="3:28" x14ac:dyDescent="0.2">
      <c r="C4" t="s">
        <v>3</v>
      </c>
      <c r="D4" t="s">
        <v>4</v>
      </c>
      <c r="E4" s="1">
        <v>35.133274078369141</v>
      </c>
      <c r="G4" t="s">
        <v>6</v>
      </c>
      <c r="H4" t="s">
        <v>4</v>
      </c>
      <c r="I4" s="1">
        <v>35.376537322998047</v>
      </c>
      <c r="K4" t="s">
        <v>7</v>
      </c>
      <c r="L4" t="s">
        <v>4</v>
      </c>
      <c r="M4" s="1">
        <v>33.463371276855469</v>
      </c>
      <c r="O4" t="s">
        <v>8</v>
      </c>
      <c r="P4" t="s">
        <v>4</v>
      </c>
      <c r="Q4" s="1">
        <v>33.754066467285156</v>
      </c>
      <c r="AB4" s="1"/>
    </row>
    <row r="5" spans="3:28" x14ac:dyDescent="0.2">
      <c r="C5" t="s">
        <v>3</v>
      </c>
      <c r="D5" t="s">
        <v>4</v>
      </c>
      <c r="E5" s="1">
        <v>35.985416412353516</v>
      </c>
      <c r="G5" t="s">
        <v>6</v>
      </c>
      <c r="H5" t="s">
        <v>4</v>
      </c>
      <c r="I5" s="1">
        <v>34.929420471191406</v>
      </c>
      <c r="K5" t="s">
        <v>7</v>
      </c>
      <c r="L5" t="s">
        <v>4</v>
      </c>
      <c r="M5" s="1">
        <v>33.149765014648438</v>
      </c>
      <c r="O5" t="s">
        <v>8</v>
      </c>
      <c r="P5" t="s">
        <v>4</v>
      </c>
      <c r="Q5" s="1">
        <v>32.964427947998047</v>
      </c>
      <c r="AB5" s="1"/>
    </row>
    <row r="6" spans="3:28" x14ac:dyDescent="0.2">
      <c r="C6" t="s">
        <v>3</v>
      </c>
      <c r="D6" t="s">
        <v>4</v>
      </c>
      <c r="E6" s="1">
        <v>35.309955596923828</v>
      </c>
      <c r="G6" t="s">
        <v>6</v>
      </c>
      <c r="H6" t="s">
        <v>4</v>
      </c>
      <c r="I6" s="1">
        <v>34.621135711669922</v>
      </c>
      <c r="K6" t="s">
        <v>7</v>
      </c>
      <c r="L6" t="s">
        <v>4</v>
      </c>
      <c r="M6" s="1">
        <v>33.616424560546875</v>
      </c>
      <c r="O6" t="s">
        <v>8</v>
      </c>
      <c r="P6" t="s">
        <v>4</v>
      </c>
      <c r="Q6" s="1">
        <v>33.987144470214844</v>
      </c>
      <c r="AB6" s="1"/>
    </row>
    <row r="7" spans="3:28" x14ac:dyDescent="0.2">
      <c r="C7" t="s">
        <v>3</v>
      </c>
      <c r="D7" t="s">
        <v>4</v>
      </c>
      <c r="E7" s="1">
        <v>35.331718444824219</v>
      </c>
      <c r="G7" t="s">
        <v>6</v>
      </c>
      <c r="H7" t="s">
        <v>4</v>
      </c>
      <c r="I7" s="1">
        <v>35.903781890869141</v>
      </c>
      <c r="K7" t="s">
        <v>7</v>
      </c>
      <c r="L7" t="s">
        <v>5</v>
      </c>
      <c r="M7" s="1">
        <v>20.96940803527832</v>
      </c>
      <c r="O7" t="s">
        <v>8</v>
      </c>
      <c r="P7" t="s">
        <v>5</v>
      </c>
      <c r="Q7" s="1">
        <v>20.940248489379883</v>
      </c>
      <c r="AB7" s="1"/>
    </row>
    <row r="8" spans="3:28" x14ac:dyDescent="0.2">
      <c r="C8" t="s">
        <v>3</v>
      </c>
      <c r="D8" t="s">
        <v>5</v>
      </c>
      <c r="E8" s="1">
        <v>20.670431137084961</v>
      </c>
      <c r="G8" t="s">
        <v>6</v>
      </c>
      <c r="H8" t="s">
        <v>5</v>
      </c>
      <c r="I8" s="1">
        <v>20.678062438964844</v>
      </c>
      <c r="K8" t="s">
        <v>7</v>
      </c>
      <c r="L8" t="s">
        <v>5</v>
      </c>
      <c r="M8" s="1">
        <v>20.998701095581055</v>
      </c>
      <c r="O8" t="s">
        <v>8</v>
      </c>
      <c r="P8" t="s">
        <v>5</v>
      </c>
      <c r="Q8" s="1">
        <v>20.988338470458984</v>
      </c>
      <c r="AB8" s="1"/>
    </row>
    <row r="9" spans="3:28" x14ac:dyDescent="0.2">
      <c r="C9" t="s">
        <v>3</v>
      </c>
      <c r="D9" t="s">
        <v>5</v>
      </c>
      <c r="E9" s="1">
        <v>20.744848251342773</v>
      </c>
      <c r="G9" t="s">
        <v>6</v>
      </c>
      <c r="H9" t="s">
        <v>5</v>
      </c>
      <c r="I9" s="1">
        <v>20.965692520141602</v>
      </c>
      <c r="K9" t="s">
        <v>7</v>
      </c>
      <c r="L9" t="s">
        <v>5</v>
      </c>
      <c r="M9" s="1">
        <v>20.874654769897461</v>
      </c>
      <c r="O9" t="s">
        <v>8</v>
      </c>
      <c r="P9" t="s">
        <v>5</v>
      </c>
      <c r="Q9" s="1">
        <v>20.994871139526367</v>
      </c>
      <c r="AB9" s="1"/>
    </row>
    <row r="10" spans="3:28" x14ac:dyDescent="0.2">
      <c r="C10" t="s">
        <v>3</v>
      </c>
      <c r="D10" t="s">
        <v>5</v>
      </c>
      <c r="E10" s="1">
        <v>20.768959045410156</v>
      </c>
      <c r="G10" t="s">
        <v>6</v>
      </c>
      <c r="H10" t="s">
        <v>5</v>
      </c>
      <c r="I10" s="1">
        <v>20.533735275268555</v>
      </c>
      <c r="AB10" s="1"/>
    </row>
    <row r="11" spans="3:28" x14ac:dyDescent="0.2">
      <c r="AB11" s="1"/>
    </row>
    <row r="12" spans="3:28" x14ac:dyDescent="0.2">
      <c r="AB12" s="1"/>
    </row>
    <row r="13" spans="3:28" x14ac:dyDescent="0.2">
      <c r="AB13" s="1"/>
    </row>
    <row r="14" spans="3:28" x14ac:dyDescent="0.2">
      <c r="AB14" s="1"/>
    </row>
    <row r="15" spans="3:28" x14ac:dyDescent="0.2">
      <c r="AB15" s="1"/>
    </row>
    <row r="16" spans="3:28" x14ac:dyDescent="0.2">
      <c r="F16" s="2"/>
      <c r="G16" s="2"/>
      <c r="H16" s="3"/>
      <c r="K16" t="s">
        <v>3</v>
      </c>
      <c r="L16" t="s">
        <v>6</v>
      </c>
      <c r="M16" t="s">
        <v>7</v>
      </c>
      <c r="N16" t="s">
        <v>8</v>
      </c>
      <c r="P16">
        <v>1.2083909419067651</v>
      </c>
      <c r="Q16">
        <v>1.0208875973874789</v>
      </c>
      <c r="R16">
        <v>3.8450172651791292</v>
      </c>
      <c r="S16">
        <v>3.1433324959974032</v>
      </c>
      <c r="AB16" s="1"/>
    </row>
    <row r="17" spans="3:28" x14ac:dyDescent="0.2">
      <c r="C17" s="4"/>
      <c r="E17" s="1"/>
      <c r="P17">
        <v>0.66940208085368624</v>
      </c>
      <c r="Q17">
        <v>1.3917893586112873</v>
      </c>
      <c r="R17">
        <v>4.7786275875187068</v>
      </c>
      <c r="S17">
        <v>5.433694312917086</v>
      </c>
      <c r="AB17" s="1"/>
    </row>
    <row r="18" spans="3:28" x14ac:dyDescent="0.2">
      <c r="C18" s="4"/>
      <c r="E18" s="1"/>
      <c r="F18" s="1"/>
      <c r="G18" s="5"/>
      <c r="K18">
        <v>1.2448506324240913</v>
      </c>
      <c r="L18">
        <v>1.0516899185261921</v>
      </c>
      <c r="M18">
        <v>3.9610295048116106</v>
      </c>
      <c r="N18">
        <v>3.2381734336630568</v>
      </c>
      <c r="P18">
        <v>1.0691066338740514</v>
      </c>
      <c r="Q18">
        <v>1.7233618368901591</v>
      </c>
      <c r="R18">
        <v>3.4579974200353991</v>
      </c>
      <c r="S18">
        <v>2.6744030084008381</v>
      </c>
      <c r="AB18" s="1"/>
    </row>
    <row r="19" spans="3:28" x14ac:dyDescent="0.2">
      <c r="C19" s="6"/>
      <c r="D19" s="3"/>
      <c r="E19" s="1"/>
      <c r="K19">
        <v>0.6895993463686596</v>
      </c>
      <c r="L19">
        <v>1.4337825642208928</v>
      </c>
      <c r="M19">
        <v>4.9228088097509506</v>
      </c>
      <c r="N19">
        <v>5.5976402729075723</v>
      </c>
      <c r="P19">
        <v>1.0531003433654968</v>
      </c>
      <c r="Q19">
        <v>0.70837218153831627</v>
      </c>
      <c r="AB19" s="1"/>
    </row>
    <row r="20" spans="3:28" x14ac:dyDescent="0.2">
      <c r="C20" s="6"/>
      <c r="D20" s="3"/>
      <c r="E20" s="1"/>
      <c r="K20">
        <v>1.1013638245308777</v>
      </c>
      <c r="L20">
        <v>1.7753592799719811</v>
      </c>
      <c r="M20">
        <v>3.5623324587814369</v>
      </c>
      <c r="N20">
        <v>2.7550953593804306</v>
      </c>
      <c r="AB20" s="1"/>
    </row>
    <row r="21" spans="3:28" x14ac:dyDescent="0.2">
      <c r="C21" s="4"/>
      <c r="E21" s="1"/>
      <c r="K21">
        <v>1.0848745906485906</v>
      </c>
      <c r="L21">
        <v>0.72974525676943047</v>
      </c>
      <c r="AB21" s="1"/>
    </row>
    <row r="22" spans="3:28" x14ac:dyDescent="0.2">
      <c r="C22" s="4"/>
      <c r="E22" s="1"/>
      <c r="AB22" s="1"/>
    </row>
    <row r="23" spans="3:28" x14ac:dyDescent="0.2">
      <c r="C23" s="6"/>
      <c r="D23" s="3"/>
      <c r="E23" s="1"/>
      <c r="K23">
        <f>AVERAGE(K18:K21)</f>
        <v>1.0301720984930549</v>
      </c>
      <c r="L23">
        <f ca="1">AVERAGE(L18:L23)</f>
        <v>1.247644254872124</v>
      </c>
      <c r="M23">
        <f>AVERAGE(M18:M20)</f>
        <v>4.148723591114666</v>
      </c>
      <c r="N23">
        <f ca="1">AVERAGE(N18:N23)</f>
        <v>3.8636363553170199</v>
      </c>
      <c r="AB23" s="1"/>
    </row>
    <row r="24" spans="3:28" x14ac:dyDescent="0.2">
      <c r="C24" s="6"/>
      <c r="D24" s="3"/>
      <c r="E24" s="1"/>
      <c r="AB24" s="1"/>
    </row>
    <row r="25" spans="3:28" x14ac:dyDescent="0.2">
      <c r="C25" s="4"/>
      <c r="E25" s="1"/>
      <c r="K25">
        <f>K18/$K$23*1</f>
        <v>1.2083909419067651</v>
      </c>
      <c r="L25">
        <f t="shared" ref="L25:O25" si="0">L18/$K$23*1</f>
        <v>1.0208875973874789</v>
      </c>
      <c r="M25">
        <f t="shared" si="0"/>
        <v>3.8450172651791292</v>
      </c>
      <c r="N25">
        <f t="shared" si="0"/>
        <v>3.1433324959974032</v>
      </c>
      <c r="P25">
        <v>1.2083909419067651</v>
      </c>
      <c r="Q25">
        <v>0.66940208085368624</v>
      </c>
      <c r="R25">
        <v>1.0691066338740514</v>
      </c>
      <c r="S25">
        <v>1.0531003433654968</v>
      </c>
      <c r="AB25" s="1"/>
    </row>
    <row r="26" spans="3:28" x14ac:dyDescent="0.2">
      <c r="C26" s="4"/>
      <c r="E26" s="1"/>
      <c r="K26">
        <f t="shared" ref="K26:N26" si="1">K19/$K$23*1</f>
        <v>0.66940208085368624</v>
      </c>
      <c r="L26">
        <f t="shared" si="1"/>
        <v>1.3917893586112873</v>
      </c>
      <c r="M26">
        <f t="shared" si="1"/>
        <v>4.7786275875187068</v>
      </c>
      <c r="N26">
        <f t="shared" si="1"/>
        <v>5.433694312917086</v>
      </c>
      <c r="P26">
        <v>1.0208875973874789</v>
      </c>
      <c r="Q26">
        <v>1.3917893586112873</v>
      </c>
      <c r="R26">
        <v>1.7233618368901591</v>
      </c>
      <c r="S26">
        <v>0.70837218153831627</v>
      </c>
      <c r="AB26" s="1"/>
    </row>
    <row r="27" spans="3:28" x14ac:dyDescent="0.2">
      <c r="C27" s="6"/>
      <c r="D27" s="3"/>
      <c r="E27" s="1"/>
      <c r="K27">
        <f t="shared" ref="K27:N27" si="2">K20/$K$23*1</f>
        <v>1.0691066338740514</v>
      </c>
      <c r="L27">
        <f t="shared" si="2"/>
        <v>1.7233618368901591</v>
      </c>
      <c r="M27">
        <f t="shared" si="2"/>
        <v>3.4579974200353991</v>
      </c>
      <c r="N27">
        <f t="shared" si="2"/>
        <v>2.6744030084008381</v>
      </c>
      <c r="P27">
        <v>3.8450172651791292</v>
      </c>
      <c r="Q27">
        <v>4.7786275875187068</v>
      </c>
      <c r="R27">
        <v>3.4579974200353991</v>
      </c>
      <c r="AB27" s="1"/>
    </row>
    <row r="28" spans="3:28" x14ac:dyDescent="0.2">
      <c r="C28" s="6"/>
      <c r="D28" s="3"/>
      <c r="E28" s="1"/>
      <c r="K28">
        <f t="shared" ref="K28:N28" si="3">K21/$K$23*1</f>
        <v>1.0531003433654968</v>
      </c>
      <c r="L28">
        <f t="shared" si="3"/>
        <v>0.70837218153831627</v>
      </c>
      <c r="M28">
        <f t="shared" si="3"/>
        <v>0</v>
      </c>
      <c r="N28">
        <f t="shared" si="3"/>
        <v>0</v>
      </c>
      <c r="P28">
        <v>3.1433324959974032</v>
      </c>
      <c r="Q28">
        <v>5.433694312917086</v>
      </c>
      <c r="R28">
        <v>2.6744030084008381</v>
      </c>
      <c r="AB28" s="1"/>
    </row>
    <row r="29" spans="3:28" x14ac:dyDescent="0.2">
      <c r="K29">
        <f t="shared" ref="K29:N29" si="4">K22/$K$23*1</f>
        <v>0</v>
      </c>
      <c r="L29">
        <f t="shared" si="4"/>
        <v>0</v>
      </c>
      <c r="M29">
        <f t="shared" si="4"/>
        <v>0</v>
      </c>
      <c r="N29">
        <f t="shared" si="4"/>
        <v>0</v>
      </c>
      <c r="AB29" s="1"/>
    </row>
    <row r="30" spans="3:28" x14ac:dyDescent="0.2">
      <c r="E30" s="1"/>
      <c r="F30" s="7"/>
      <c r="G30" s="7"/>
      <c r="H30" s="9"/>
      <c r="K30">
        <f t="shared" ref="K30:N30" si="5">K23/$K$23*1</f>
        <v>1</v>
      </c>
      <c r="L30">
        <f t="shared" ca="1" si="5"/>
        <v>1.0208875973874789</v>
      </c>
      <c r="M30">
        <f t="shared" si="5"/>
        <v>4.0272140909110785</v>
      </c>
      <c r="N30">
        <f t="shared" ca="1" si="5"/>
        <v>3.1433324959974032</v>
      </c>
      <c r="AB30" s="1"/>
    </row>
    <row r="31" spans="3:28" x14ac:dyDescent="0.2">
      <c r="E31" s="1"/>
      <c r="F31" s="7"/>
      <c r="G31" s="7"/>
      <c r="H31" s="9"/>
      <c r="AB31" s="1"/>
    </row>
    <row r="32" spans="3:28" x14ac:dyDescent="0.2">
      <c r="C32" s="22"/>
      <c r="D32" s="22"/>
      <c r="E32" s="23"/>
      <c r="F32" s="24"/>
      <c r="G32" s="24"/>
      <c r="H32" s="25"/>
      <c r="P32">
        <v>1.2083909419067651</v>
      </c>
      <c r="Q32">
        <v>3.8450172651791292</v>
      </c>
      <c r="R32">
        <v>3.1433324959974032</v>
      </c>
      <c r="AB32" s="1"/>
    </row>
    <row r="33" spans="3:28" x14ac:dyDescent="0.2">
      <c r="C33" s="22"/>
      <c r="D33" s="22"/>
      <c r="E33" s="23"/>
      <c r="F33" s="24"/>
      <c r="G33" s="24"/>
      <c r="H33" s="25"/>
      <c r="P33">
        <v>0.66940208085368624</v>
      </c>
      <c r="Q33">
        <v>4.7786275875187068</v>
      </c>
      <c r="R33">
        <v>5.433694312917086</v>
      </c>
      <c r="AB33" s="1"/>
    </row>
    <row r="34" spans="3:28" x14ac:dyDescent="0.2">
      <c r="E34" s="1"/>
      <c r="F34" s="7"/>
      <c r="G34" s="7"/>
      <c r="H34" s="9"/>
      <c r="P34">
        <v>1.0691066338740514</v>
      </c>
      <c r="Q34">
        <v>3.4579974200353991</v>
      </c>
      <c r="R34">
        <v>2.6744030084008381</v>
      </c>
      <c r="AB34" s="1"/>
    </row>
    <row r="35" spans="3:28" x14ac:dyDescent="0.2">
      <c r="E35" s="1"/>
      <c r="F35" s="7"/>
      <c r="G35" s="7"/>
      <c r="H35" s="9"/>
      <c r="P35">
        <v>1.0531003433654968</v>
      </c>
      <c r="AB35" s="1"/>
    </row>
    <row r="36" spans="3:28" x14ac:dyDescent="0.2">
      <c r="E36" s="1"/>
      <c r="F36" s="7"/>
      <c r="G36" s="7"/>
      <c r="H36" s="9"/>
      <c r="AB36" s="1"/>
    </row>
    <row r="37" spans="3:28" x14ac:dyDescent="0.2">
      <c r="E37" s="1"/>
      <c r="F37" s="7"/>
      <c r="G37" s="7"/>
      <c r="H37" s="9"/>
      <c r="AB37" s="1"/>
    </row>
    <row r="38" spans="3:28" x14ac:dyDescent="0.2">
      <c r="C38" s="22"/>
      <c r="D38" s="22"/>
      <c r="E38" s="23"/>
      <c r="F38" s="24"/>
      <c r="G38" s="24"/>
      <c r="H38" s="25"/>
      <c r="AB38" s="1"/>
    </row>
    <row r="39" spans="3:28" x14ac:dyDescent="0.2">
      <c r="E39" s="1"/>
      <c r="F39" s="7"/>
      <c r="G39" s="7"/>
      <c r="H39" s="9"/>
      <c r="AB39" s="1"/>
    </row>
    <row r="40" spans="3:28" x14ac:dyDescent="0.2">
      <c r="E40" s="1"/>
      <c r="F40" s="7"/>
      <c r="G40" s="7"/>
      <c r="H40" s="9"/>
      <c r="Q40" s="3" t="s">
        <v>19</v>
      </c>
      <c r="R40" s="3" t="s">
        <v>19</v>
      </c>
    </row>
    <row r="41" spans="3:28" x14ac:dyDescent="0.2">
      <c r="E41" s="1"/>
      <c r="F41" s="7"/>
      <c r="G41" s="7"/>
      <c r="H41" s="9"/>
    </row>
    <row r="42" spans="3:28" x14ac:dyDescent="0.2">
      <c r="C42" s="22"/>
      <c r="D42" s="22"/>
      <c r="E42" s="23"/>
      <c r="F42" s="24"/>
      <c r="G42" s="24"/>
      <c r="H42" s="25"/>
    </row>
    <row r="43" spans="3:28" x14ac:dyDescent="0.2">
      <c r="C43" s="8"/>
      <c r="D43" s="9"/>
      <c r="F43" s="7"/>
      <c r="G43" s="7"/>
      <c r="H43" s="9"/>
    </row>
    <row r="44" spans="3:28" x14ac:dyDescent="0.2">
      <c r="C44" s="22"/>
      <c r="D44" s="22"/>
      <c r="E44" s="23"/>
      <c r="F44" s="24"/>
      <c r="G44" s="24"/>
      <c r="H44" s="25"/>
    </row>
    <row r="45" spans="3:28" x14ac:dyDescent="0.2">
      <c r="E45" s="1"/>
      <c r="F45" s="7"/>
      <c r="G45" s="7"/>
      <c r="H45" s="9"/>
    </row>
    <row r="46" spans="3:28" x14ac:dyDescent="0.2">
      <c r="E46" s="1"/>
      <c r="F46" s="7"/>
      <c r="G46" s="7"/>
      <c r="H46" s="9"/>
    </row>
    <row r="47" spans="3:28" x14ac:dyDescent="0.2">
      <c r="C47" s="22"/>
      <c r="D47" s="22"/>
      <c r="E47" s="23"/>
      <c r="F47" s="24"/>
      <c r="G47" s="24"/>
      <c r="H47" s="25"/>
    </row>
    <row r="48" spans="3:28" x14ac:dyDescent="0.2">
      <c r="C48" s="22"/>
      <c r="D48" s="22"/>
      <c r="E48" s="23"/>
      <c r="F48" s="24"/>
      <c r="G48" s="24"/>
      <c r="H48" s="25"/>
    </row>
    <row r="49" spans="3:8" x14ac:dyDescent="0.2">
      <c r="E49" s="1"/>
      <c r="F49" s="7"/>
      <c r="G49" s="7"/>
      <c r="H49" s="9"/>
    </row>
    <row r="50" spans="3:8" x14ac:dyDescent="0.2">
      <c r="E50" s="1"/>
      <c r="F50" s="7"/>
      <c r="G50" s="7"/>
      <c r="H50" s="9"/>
    </row>
    <row r="51" spans="3:8" x14ac:dyDescent="0.2">
      <c r="E51" s="1"/>
      <c r="F51" s="7"/>
      <c r="G51" s="7"/>
      <c r="H51" s="9"/>
    </row>
    <row r="52" spans="3:8" x14ac:dyDescent="0.2">
      <c r="E52" s="1"/>
      <c r="F52" s="7"/>
      <c r="G52" s="7"/>
      <c r="H52" s="9"/>
    </row>
    <row r="53" spans="3:8" x14ac:dyDescent="0.2">
      <c r="C53" s="22"/>
      <c r="D53" s="22"/>
      <c r="E53" s="23"/>
      <c r="F53" s="24"/>
      <c r="G53" s="24"/>
      <c r="H53" s="25"/>
    </row>
    <row r="54" spans="3:8" x14ac:dyDescent="0.2">
      <c r="E54" s="1"/>
      <c r="F54" s="7"/>
      <c r="G54" s="7"/>
      <c r="H54" s="9"/>
    </row>
    <row r="55" spans="3:8" x14ac:dyDescent="0.2">
      <c r="C55" s="22"/>
      <c r="D55" s="22"/>
      <c r="E55" s="23"/>
      <c r="F55" s="24"/>
      <c r="G55" s="24"/>
      <c r="H55" s="25"/>
    </row>
    <row r="56" spans="3:8" x14ac:dyDescent="0.2">
      <c r="C56" s="22"/>
      <c r="D56" s="22"/>
      <c r="E56" s="23"/>
      <c r="F56" s="24"/>
      <c r="G56" s="24"/>
      <c r="H56" s="25"/>
    </row>
    <row r="57" spans="3:8" x14ac:dyDescent="0.2">
      <c r="E57" s="1"/>
      <c r="F57" s="7"/>
      <c r="G57" s="8"/>
      <c r="H57" s="9"/>
    </row>
    <row r="58" spans="3:8" x14ac:dyDescent="0.2">
      <c r="E58" s="1"/>
      <c r="F58" s="7"/>
      <c r="G58" s="8"/>
      <c r="H58" s="9"/>
    </row>
    <row r="59" spans="3:8" x14ac:dyDescent="0.2">
      <c r="E59" s="1"/>
      <c r="F59" s="7"/>
      <c r="G59" s="8"/>
      <c r="H59" s="9"/>
    </row>
    <row r="60" spans="3:8" x14ac:dyDescent="0.2">
      <c r="E60" s="1"/>
      <c r="F60" s="7"/>
      <c r="G60" s="8"/>
      <c r="H60" s="9"/>
    </row>
    <row r="61" spans="3:8" x14ac:dyDescent="0.2">
      <c r="E61" s="1"/>
      <c r="F61" s="7"/>
      <c r="G61" s="8"/>
      <c r="H61" s="9"/>
    </row>
    <row r="62" spans="3:8" x14ac:dyDescent="0.2">
      <c r="E62" s="1"/>
      <c r="F62" s="7"/>
      <c r="G62" s="8"/>
      <c r="H62" s="9"/>
    </row>
    <row r="63" spans="3:8" x14ac:dyDescent="0.2">
      <c r="E63" s="1"/>
      <c r="F63" s="7"/>
      <c r="G63" s="8"/>
      <c r="H63" s="9"/>
    </row>
    <row r="64" spans="3:8" x14ac:dyDescent="0.2">
      <c r="E64" s="1"/>
      <c r="F64" s="7"/>
      <c r="G64" s="8"/>
      <c r="H64" s="9"/>
    </row>
    <row r="65" spans="9:9" x14ac:dyDescent="0.2">
      <c r="I65" s="1"/>
    </row>
    <row r="66" spans="9:9" x14ac:dyDescent="0.2">
      <c r="I66" s="1"/>
    </row>
    <row r="67" spans="9:9" x14ac:dyDescent="0.2">
      <c r="I67" s="1"/>
    </row>
    <row r="68" spans="9:9" x14ac:dyDescent="0.2">
      <c r="I68" s="1"/>
    </row>
    <row r="69" spans="9:9" x14ac:dyDescent="0.2">
      <c r="I69" s="1"/>
    </row>
    <row r="70" spans="9:9" x14ac:dyDescent="0.2">
      <c r="I70" s="1"/>
    </row>
    <row r="71" spans="9:9" x14ac:dyDescent="0.2">
      <c r="I71" s="1"/>
    </row>
    <row r="72" spans="9:9" x14ac:dyDescent="0.2">
      <c r="I72" s="1"/>
    </row>
    <row r="73" spans="9:9" x14ac:dyDescent="0.2">
      <c r="I73" s="1"/>
    </row>
    <row r="74" spans="9:9" x14ac:dyDescent="0.2">
      <c r="I74" s="1"/>
    </row>
    <row r="75" spans="9:9" x14ac:dyDescent="0.2">
      <c r="I75" s="1"/>
    </row>
  </sheetData>
  <sortState xmlns:xlrd2="http://schemas.microsoft.com/office/spreadsheetml/2017/richdata2" ref="O4:Q12">
    <sortCondition descending="1" ref="P4:P12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AO57"/>
  <sheetViews>
    <sheetView zoomScale="70" zoomScaleNormal="70" workbookViewId="0">
      <selection activeCell="D19" sqref="D19"/>
    </sheetView>
  </sheetViews>
  <sheetFormatPr defaultRowHeight="12.75" x14ac:dyDescent="0.2"/>
  <cols>
    <col min="1" max="5" width="9.140625" style="3"/>
    <col min="6" max="6" width="10.42578125" style="3" customWidth="1"/>
    <col min="7" max="7" width="10.28515625" style="3" customWidth="1"/>
    <col min="8" max="8" width="10.42578125" style="3" customWidth="1"/>
    <col min="9" max="16384" width="9.140625" style="3"/>
  </cols>
  <sheetData>
    <row r="3" spans="3:41" x14ac:dyDescent="0.2">
      <c r="C3" s="3" t="s">
        <v>0</v>
      </c>
      <c r="D3" s="3" t="s">
        <v>1</v>
      </c>
      <c r="E3" s="3" t="s">
        <v>2</v>
      </c>
    </row>
    <row r="4" spans="3:41" x14ac:dyDescent="0.2">
      <c r="C4" s="3" t="s">
        <v>9</v>
      </c>
      <c r="D4" s="3" t="s">
        <v>4</v>
      </c>
      <c r="E4" s="10">
        <v>28.66180419921875</v>
      </c>
      <c r="G4" s="3" t="s">
        <v>10</v>
      </c>
      <c r="H4" s="3" t="s">
        <v>4</v>
      </c>
      <c r="I4" s="10">
        <v>28.007570266723633</v>
      </c>
      <c r="K4" s="3" t="s">
        <v>11</v>
      </c>
      <c r="L4" s="3" t="s">
        <v>4</v>
      </c>
      <c r="M4" s="10">
        <v>26.310220718383789</v>
      </c>
      <c r="O4" s="3" t="s">
        <v>12</v>
      </c>
      <c r="P4" s="3" t="s">
        <v>4</v>
      </c>
      <c r="Q4" s="10">
        <v>26.579090118408203</v>
      </c>
    </row>
    <row r="5" spans="3:41" x14ac:dyDescent="0.2">
      <c r="C5" s="3" t="s">
        <v>9</v>
      </c>
      <c r="D5" s="3" t="s">
        <v>4</v>
      </c>
      <c r="E5" s="10">
        <v>28.186744689941406</v>
      </c>
      <c r="G5" s="3" t="s">
        <v>10</v>
      </c>
      <c r="H5" s="3" t="s">
        <v>4</v>
      </c>
      <c r="I5" s="10">
        <v>28.644851684570313</v>
      </c>
      <c r="K5" s="3" t="s">
        <v>11</v>
      </c>
      <c r="L5" s="3" t="s">
        <v>4</v>
      </c>
      <c r="M5" s="10">
        <v>26.364526748657227</v>
      </c>
      <c r="O5" s="3" t="s">
        <v>12</v>
      </c>
      <c r="P5" s="3" t="s">
        <v>4</v>
      </c>
      <c r="Q5" s="10">
        <v>26.407253265380859</v>
      </c>
    </row>
    <row r="6" spans="3:41" x14ac:dyDescent="0.2">
      <c r="C6" s="3" t="s">
        <v>9</v>
      </c>
      <c r="D6" s="3" t="s">
        <v>4</v>
      </c>
      <c r="E6" s="10">
        <v>28.774259567260742</v>
      </c>
      <c r="G6" s="3" t="s">
        <v>10</v>
      </c>
      <c r="H6" s="3" t="s">
        <v>4</v>
      </c>
      <c r="I6" s="10">
        <v>28.683576583862305</v>
      </c>
      <c r="K6" s="3" t="s">
        <v>11</v>
      </c>
      <c r="L6" s="3" t="s">
        <v>4</v>
      </c>
      <c r="M6" s="10">
        <v>26.401262283325195</v>
      </c>
      <c r="O6" s="3" t="s">
        <v>12</v>
      </c>
      <c r="P6" s="3" t="s">
        <v>4</v>
      </c>
      <c r="Q6" s="10">
        <v>26.411699295043945</v>
      </c>
      <c r="AB6" s="10"/>
      <c r="AF6" s="10"/>
      <c r="AJ6" s="10"/>
      <c r="AO6" s="10"/>
    </row>
    <row r="7" spans="3:41" x14ac:dyDescent="0.2">
      <c r="C7" s="3" t="s">
        <v>9</v>
      </c>
      <c r="D7" s="3" t="s">
        <v>5</v>
      </c>
      <c r="E7" s="10">
        <v>21.752443313598633</v>
      </c>
      <c r="G7" s="3" t="s">
        <v>10</v>
      </c>
      <c r="H7" s="3" t="s">
        <v>5</v>
      </c>
      <c r="I7" s="10">
        <v>21.733659744262695</v>
      </c>
      <c r="K7" s="3" t="s">
        <v>11</v>
      </c>
      <c r="L7" s="3" t="s">
        <v>4</v>
      </c>
      <c r="M7" s="10">
        <v>26.344392776489258</v>
      </c>
      <c r="O7" s="3" t="s">
        <v>12</v>
      </c>
      <c r="P7" s="3" t="s">
        <v>4</v>
      </c>
      <c r="Q7" s="10">
        <v>26.354684829711914</v>
      </c>
      <c r="AB7" s="10"/>
      <c r="AF7" s="10"/>
      <c r="AJ7" s="10"/>
      <c r="AO7" s="10"/>
    </row>
    <row r="8" spans="3:41" x14ac:dyDescent="0.2">
      <c r="C8" s="3" t="s">
        <v>9</v>
      </c>
      <c r="D8" s="3" t="s">
        <v>5</v>
      </c>
      <c r="E8" s="10">
        <v>21.620290756225586</v>
      </c>
      <c r="G8" s="3" t="s">
        <v>10</v>
      </c>
      <c r="H8" s="3" t="s">
        <v>5</v>
      </c>
      <c r="I8" s="10">
        <v>21.472856521606445</v>
      </c>
      <c r="K8" s="3" t="s">
        <v>11</v>
      </c>
      <c r="L8" s="3" t="s">
        <v>4</v>
      </c>
      <c r="M8" s="10">
        <v>26.440799713134766</v>
      </c>
      <c r="O8" s="3" t="s">
        <v>12</v>
      </c>
      <c r="P8" s="3" t="s">
        <v>4</v>
      </c>
      <c r="Q8" s="10">
        <v>26.361400604248047</v>
      </c>
      <c r="AB8" s="10"/>
      <c r="AF8" s="10"/>
      <c r="AJ8" s="10"/>
      <c r="AO8" s="10"/>
    </row>
    <row r="9" spans="3:41" x14ac:dyDescent="0.2">
      <c r="C9" s="3" t="s">
        <v>9</v>
      </c>
      <c r="D9" s="3" t="s">
        <v>5</v>
      </c>
      <c r="E9" s="10">
        <v>21.590213775634766</v>
      </c>
      <c r="G9" s="3" t="s">
        <v>10</v>
      </c>
      <c r="H9" s="3" t="s">
        <v>5</v>
      </c>
      <c r="I9" s="10">
        <v>21.706851959228516</v>
      </c>
      <c r="K9" s="3" t="s">
        <v>11</v>
      </c>
      <c r="L9" s="3" t="s">
        <v>5</v>
      </c>
      <c r="M9" s="10">
        <v>20.99281120300293</v>
      </c>
      <c r="O9" s="3" t="s">
        <v>12</v>
      </c>
      <c r="P9" s="3" t="s">
        <v>5</v>
      </c>
      <c r="Q9" s="10">
        <v>20.810504913330078</v>
      </c>
      <c r="AB9" s="10"/>
      <c r="AF9" s="10"/>
      <c r="AJ9" s="10"/>
      <c r="AO9" s="10"/>
    </row>
    <row r="10" spans="3:41" x14ac:dyDescent="0.2">
      <c r="K10" s="3" t="s">
        <v>11</v>
      </c>
      <c r="L10" s="3" t="s">
        <v>5</v>
      </c>
      <c r="M10" s="10">
        <v>21.075309753417969</v>
      </c>
      <c r="O10" s="3" t="s">
        <v>12</v>
      </c>
      <c r="P10" s="3" t="s">
        <v>5</v>
      </c>
      <c r="Q10" s="10">
        <v>21.161277770996094</v>
      </c>
      <c r="AB10" s="10"/>
      <c r="AF10" s="10"/>
      <c r="AJ10" s="10"/>
      <c r="AO10" s="10"/>
    </row>
    <row r="11" spans="3:41" x14ac:dyDescent="0.2">
      <c r="K11" s="3" t="s">
        <v>11</v>
      </c>
      <c r="L11" s="3" t="s">
        <v>5</v>
      </c>
      <c r="M11" s="10">
        <v>20.8877239227294</v>
      </c>
      <c r="O11" s="3" t="s">
        <v>12</v>
      </c>
      <c r="P11" s="3" t="s">
        <v>5</v>
      </c>
      <c r="Q11" s="10">
        <v>20.855751037597656</v>
      </c>
      <c r="AB11" s="10"/>
      <c r="AF11" s="10"/>
      <c r="AJ11" s="10"/>
      <c r="AO11" s="10"/>
    </row>
    <row r="12" spans="3:41" x14ac:dyDescent="0.2">
      <c r="AB12" s="10"/>
      <c r="AF12" s="10"/>
      <c r="AJ12" s="10"/>
      <c r="AO12" s="10"/>
    </row>
    <row r="13" spans="3:41" x14ac:dyDescent="0.2">
      <c r="AB13" s="10"/>
      <c r="AF13" s="10"/>
      <c r="AJ13" s="10"/>
      <c r="AO13" s="10"/>
    </row>
    <row r="14" spans="3:41" x14ac:dyDescent="0.2">
      <c r="AB14" s="10"/>
      <c r="AF14" s="10"/>
      <c r="AJ14" s="10"/>
      <c r="AO14" s="10"/>
    </row>
    <row r="16" spans="3:41" x14ac:dyDescent="0.2">
      <c r="F16" s="11"/>
      <c r="G16" s="11"/>
      <c r="K16" s="3" t="s">
        <v>3</v>
      </c>
      <c r="L16" s="3" t="s">
        <v>6</v>
      </c>
      <c r="M16" s="3" t="s">
        <v>7</v>
      </c>
      <c r="N16" s="3" t="s">
        <v>8</v>
      </c>
      <c r="P16" s="3">
        <v>0.90498066050332748</v>
      </c>
      <c r="Q16" s="3">
        <v>1.424240516288573</v>
      </c>
      <c r="R16" s="3">
        <v>4.6188777044645608</v>
      </c>
      <c r="S16" s="3">
        <v>3.8335286129267558</v>
      </c>
      <c r="V16" s="10"/>
      <c r="W16" s="10"/>
      <c r="AA16" s="10"/>
      <c r="AB16" s="10"/>
      <c r="AC16" s="10"/>
      <c r="AD16" s="10"/>
    </row>
    <row r="17" spans="3:30" x14ac:dyDescent="0.2">
      <c r="C17" s="6"/>
      <c r="E17" s="10"/>
      <c r="P17" s="3">
        <v>1.2579009943338202</v>
      </c>
      <c r="Q17" s="3">
        <v>0.91567743878543928</v>
      </c>
      <c r="R17" s="3">
        <v>4.4482452061045343</v>
      </c>
      <c r="S17" s="3">
        <v>4.3184386706539923</v>
      </c>
      <c r="V17" s="10"/>
      <c r="AA17" s="10"/>
      <c r="AB17" s="10"/>
      <c r="AC17" s="10"/>
      <c r="AD17" s="10"/>
    </row>
    <row r="18" spans="3:30" x14ac:dyDescent="0.2">
      <c r="C18" s="6"/>
      <c r="E18" s="10"/>
      <c r="F18" s="10"/>
      <c r="G18" s="12"/>
      <c r="K18" s="10"/>
      <c r="L18" s="10"/>
      <c r="P18" s="3">
        <v>0.83711834516285233</v>
      </c>
      <c r="Q18" s="3">
        <v>0.89142571398035186</v>
      </c>
      <c r="R18" s="3">
        <v>4.3364088445914621</v>
      </c>
      <c r="S18" s="3">
        <v>4.3051507951375401</v>
      </c>
      <c r="V18" s="10"/>
      <c r="AA18" s="10"/>
      <c r="AB18" s="10"/>
      <c r="AC18" s="10"/>
      <c r="AD18" s="10"/>
    </row>
    <row r="19" spans="3:30" x14ac:dyDescent="0.2">
      <c r="C19" s="6"/>
      <c r="E19" s="10"/>
      <c r="K19" s="10">
        <v>0.43898729483147875</v>
      </c>
      <c r="L19" s="3">
        <v>0.69086945027883329</v>
      </c>
      <c r="M19" s="3">
        <v>2.2405215018767493</v>
      </c>
      <c r="N19" s="3">
        <v>1.8595649928163298</v>
      </c>
      <c r="R19" s="3">
        <v>4.5107592557796332</v>
      </c>
      <c r="S19" s="3">
        <v>4.4786944254697438</v>
      </c>
      <c r="V19" s="10"/>
      <c r="AA19" s="10"/>
      <c r="AB19" s="10"/>
      <c r="AC19" s="10"/>
      <c r="AD19" s="10"/>
    </row>
    <row r="20" spans="3:30" x14ac:dyDescent="0.2">
      <c r="C20" s="6"/>
      <c r="E20" s="10"/>
      <c r="K20" s="10">
        <v>0.61018160803713728</v>
      </c>
      <c r="L20" s="3">
        <v>0.44417607948336812</v>
      </c>
      <c r="M20" s="3">
        <v>2.1577512260746738</v>
      </c>
      <c r="N20" s="3">
        <v>2.0947847757008207</v>
      </c>
      <c r="R20" s="3">
        <v>4.2191820929224058</v>
      </c>
      <c r="S20" s="3">
        <v>4.4578944622010699</v>
      </c>
      <c r="V20" s="10"/>
      <c r="AA20" s="10"/>
      <c r="AB20" s="10"/>
      <c r="AC20" s="10"/>
      <c r="AD20" s="10"/>
    </row>
    <row r="21" spans="3:30" x14ac:dyDescent="0.2">
      <c r="C21" s="6"/>
      <c r="E21" s="10"/>
      <c r="K21" s="10">
        <v>0.40606869719454458</v>
      </c>
      <c r="L21" s="3">
        <v>0.43241207221578554</v>
      </c>
      <c r="M21" s="3">
        <v>2.1035017332986476</v>
      </c>
      <c r="N21" s="3">
        <v>2.0883391036753203</v>
      </c>
      <c r="V21" s="10"/>
      <c r="AA21" s="10"/>
      <c r="AB21" s="10"/>
      <c r="AC21" s="10"/>
      <c r="AD21" s="10"/>
    </row>
    <row r="22" spans="3:30" x14ac:dyDescent="0.2">
      <c r="C22" s="6"/>
      <c r="E22" s="10"/>
      <c r="M22" s="3">
        <v>2.1880754912811473</v>
      </c>
      <c r="N22" s="3">
        <v>2.1725215090456151</v>
      </c>
    </row>
    <row r="23" spans="3:30" x14ac:dyDescent="0.2">
      <c r="C23" s="6"/>
      <c r="E23" s="10"/>
      <c r="M23" s="3">
        <v>2.0466374743779547</v>
      </c>
      <c r="N23" s="3">
        <v>2.1624318795027797</v>
      </c>
      <c r="W23" s="10"/>
      <c r="X23" s="10"/>
      <c r="Z23" s="10"/>
      <c r="AA23" s="10"/>
      <c r="AB23" s="10"/>
      <c r="AC23" s="10"/>
      <c r="AD23" s="10"/>
    </row>
    <row r="24" spans="3:30" x14ac:dyDescent="0.2">
      <c r="C24" s="6"/>
      <c r="E24" s="10"/>
      <c r="P24" s="3">
        <v>0.90498066050332748</v>
      </c>
      <c r="Q24" s="3">
        <v>1.2579009943338202</v>
      </c>
      <c r="R24" s="3">
        <v>0.83711834516285233</v>
      </c>
    </row>
    <row r="25" spans="3:30" x14ac:dyDescent="0.2">
      <c r="C25" s="6"/>
      <c r="E25" s="10"/>
      <c r="K25" s="10">
        <f>AVERAGE(K18:K24)</f>
        <v>0.48507920002105354</v>
      </c>
      <c r="L25" s="10">
        <f>AVERAGE(L18:L24)</f>
        <v>0.52248586732599567</v>
      </c>
      <c r="M25" s="10">
        <f>AVERAGE(M18:M23)</f>
        <v>2.1472974853818343</v>
      </c>
      <c r="N25" s="10">
        <f>AVERAGE(N18:N23)</f>
        <v>2.0755284521481734</v>
      </c>
      <c r="P25" s="3">
        <v>1.424240516288573</v>
      </c>
      <c r="Q25" s="3">
        <v>0.91567743878543928</v>
      </c>
      <c r="R25" s="3">
        <v>0.89142571398035186</v>
      </c>
    </row>
    <row r="26" spans="3:30" x14ac:dyDescent="0.2">
      <c r="C26" s="6"/>
      <c r="E26" s="10"/>
      <c r="P26" s="3">
        <v>4.6188777044645608</v>
      </c>
      <c r="Q26" s="3">
        <v>4.4482452061045343</v>
      </c>
      <c r="R26" s="3">
        <v>4.3364088445914621</v>
      </c>
      <c r="S26" s="3">
        <v>4.5107592557796332</v>
      </c>
      <c r="T26" s="3">
        <v>4.2191820929224058</v>
      </c>
    </row>
    <row r="27" spans="3:30" x14ac:dyDescent="0.2">
      <c r="C27" s="6"/>
      <c r="E27" s="10"/>
      <c r="K27" s="3">
        <f>K19/$K$25*1</f>
        <v>0.90498066050332748</v>
      </c>
      <c r="L27" s="3">
        <f t="shared" ref="L27:N27" si="0">L19/$K$25*1</f>
        <v>1.424240516288573</v>
      </c>
      <c r="M27" s="3">
        <f t="shared" si="0"/>
        <v>4.6188777044645608</v>
      </c>
      <c r="N27" s="3">
        <f t="shared" si="0"/>
        <v>3.8335286129267558</v>
      </c>
      <c r="P27" s="3">
        <v>3.8335286129267558</v>
      </c>
      <c r="Q27" s="3">
        <v>4.3184386706539923</v>
      </c>
      <c r="R27" s="3">
        <v>4.3051507951375401</v>
      </c>
      <c r="S27" s="3">
        <v>4.4786944254697438</v>
      </c>
      <c r="T27" s="3">
        <v>4.4578944622010699</v>
      </c>
    </row>
    <row r="28" spans="3:30" x14ac:dyDescent="0.2">
      <c r="C28" s="6"/>
      <c r="E28" s="10"/>
      <c r="K28" s="3">
        <f t="shared" ref="K28:N28" si="1">K20/$K$25*1</f>
        <v>1.2579009943338202</v>
      </c>
      <c r="L28" s="3">
        <f t="shared" si="1"/>
        <v>0.91567743878543928</v>
      </c>
      <c r="M28" s="3">
        <f t="shared" si="1"/>
        <v>4.4482452061045343</v>
      </c>
      <c r="N28" s="3">
        <f t="shared" si="1"/>
        <v>4.3184386706539923</v>
      </c>
    </row>
    <row r="29" spans="3:30" x14ac:dyDescent="0.2">
      <c r="K29" s="3">
        <f t="shared" ref="K29:N29" si="2">K21/$K$25*1</f>
        <v>0.83711834516285233</v>
      </c>
      <c r="L29" s="3">
        <f t="shared" si="2"/>
        <v>0.89142571398035186</v>
      </c>
      <c r="M29" s="3">
        <f t="shared" si="2"/>
        <v>4.3364088445914621</v>
      </c>
      <c r="N29" s="3">
        <f t="shared" si="2"/>
        <v>4.3051507951375401</v>
      </c>
    </row>
    <row r="30" spans="3:30" x14ac:dyDescent="0.2">
      <c r="C30" s="22"/>
      <c r="D30" s="22"/>
      <c r="E30" s="23"/>
      <c r="F30" s="24"/>
      <c r="G30" s="24"/>
      <c r="H30" s="25"/>
      <c r="K30" s="3">
        <f t="shared" ref="K30:N30" si="3">K22/$K$25*1</f>
        <v>0</v>
      </c>
      <c r="L30" s="3">
        <f t="shared" si="3"/>
        <v>0</v>
      </c>
      <c r="M30" s="3">
        <f t="shared" si="3"/>
        <v>4.5107592557796332</v>
      </c>
      <c r="N30" s="3">
        <f t="shared" si="3"/>
        <v>4.4786944254697438</v>
      </c>
    </row>
    <row r="31" spans="3:30" x14ac:dyDescent="0.2">
      <c r="E31" s="10"/>
      <c r="F31" s="13"/>
      <c r="G31" s="13"/>
      <c r="H31" s="14"/>
      <c r="K31" s="3">
        <f t="shared" ref="K31:N31" si="4">K23/$K$25*1</f>
        <v>0</v>
      </c>
      <c r="L31" s="3">
        <f t="shared" si="4"/>
        <v>0</v>
      </c>
      <c r="M31" s="3">
        <f t="shared" si="4"/>
        <v>4.2191820929224058</v>
      </c>
      <c r="N31" s="3">
        <f t="shared" si="4"/>
        <v>4.4578944622010699</v>
      </c>
      <c r="P31" s="3">
        <v>0.90498066050332748</v>
      </c>
      <c r="Q31" s="3">
        <v>4.6188777044645608</v>
      </c>
      <c r="R31" s="3">
        <v>3.8335286129267558</v>
      </c>
    </row>
    <row r="32" spans="3:30" x14ac:dyDescent="0.2">
      <c r="C32" s="22"/>
      <c r="D32" s="22"/>
      <c r="E32" s="23"/>
      <c r="F32" s="24"/>
      <c r="G32" s="24"/>
      <c r="H32" s="25"/>
      <c r="K32" s="3">
        <f t="shared" ref="K32:N32" si="5">K24/$K$25*1</f>
        <v>0</v>
      </c>
      <c r="L32" s="3">
        <f t="shared" si="5"/>
        <v>0</v>
      </c>
      <c r="M32" s="3">
        <f t="shared" si="5"/>
        <v>0</v>
      </c>
      <c r="N32" s="3">
        <f t="shared" si="5"/>
        <v>0</v>
      </c>
      <c r="P32" s="3">
        <v>1.2579009943338202</v>
      </c>
      <c r="Q32" s="3">
        <v>4.4482452061045343</v>
      </c>
      <c r="R32" s="3">
        <v>4.3184386706539923</v>
      </c>
    </row>
    <row r="33" spans="3:31" x14ac:dyDescent="0.2">
      <c r="C33" s="22"/>
      <c r="D33" s="22"/>
      <c r="E33" s="23"/>
      <c r="F33" s="24"/>
      <c r="G33" s="24"/>
      <c r="H33" s="25"/>
      <c r="K33" s="3">
        <f t="shared" ref="K33:N33" si="6">K25/$K$25*1</f>
        <v>1</v>
      </c>
      <c r="L33" s="3">
        <f t="shared" si="6"/>
        <v>1.0771145563514548</v>
      </c>
      <c r="M33" s="3">
        <f t="shared" si="6"/>
        <v>4.4266946207725182</v>
      </c>
      <c r="N33" s="3">
        <f t="shared" si="6"/>
        <v>4.2787413932778211</v>
      </c>
      <c r="P33" s="3">
        <v>0.83711834516285233</v>
      </c>
      <c r="Q33" s="3">
        <v>4.3364088445914621</v>
      </c>
      <c r="R33" s="3">
        <v>4.3051507951375401</v>
      </c>
    </row>
    <row r="34" spans="3:31" x14ac:dyDescent="0.2">
      <c r="E34" s="10"/>
      <c r="F34" s="13"/>
      <c r="G34" s="13"/>
      <c r="H34" s="14"/>
      <c r="Q34" s="3">
        <v>4.5107592557796332</v>
      </c>
      <c r="R34" s="3">
        <v>4.4786944254697438</v>
      </c>
    </row>
    <row r="35" spans="3:31" x14ac:dyDescent="0.2">
      <c r="E35" s="10"/>
      <c r="F35" s="13"/>
      <c r="G35" s="13"/>
      <c r="H35" s="14"/>
      <c r="Q35" s="3">
        <v>4.2191820929224058</v>
      </c>
      <c r="R35" s="3">
        <v>4.4578944622010699</v>
      </c>
    </row>
    <row r="36" spans="3:31" x14ac:dyDescent="0.2">
      <c r="E36" s="10"/>
      <c r="F36" s="13"/>
      <c r="G36" s="13"/>
      <c r="H36" s="14"/>
    </row>
    <row r="37" spans="3:31" x14ac:dyDescent="0.2">
      <c r="E37" s="10"/>
      <c r="F37" s="13"/>
      <c r="G37" s="13"/>
      <c r="H37" s="14"/>
      <c r="Q37" s="3" t="s">
        <v>18</v>
      </c>
      <c r="R37" s="3" t="s">
        <v>18</v>
      </c>
    </row>
    <row r="38" spans="3:31" x14ac:dyDescent="0.2">
      <c r="C38" s="22"/>
      <c r="D38" s="22"/>
      <c r="E38" s="23"/>
      <c r="F38" s="24"/>
      <c r="G38" s="24"/>
      <c r="H38" s="25"/>
    </row>
    <row r="39" spans="3:31" x14ac:dyDescent="0.2">
      <c r="C39" s="22"/>
      <c r="D39" s="22"/>
      <c r="E39" s="23"/>
      <c r="F39" s="24"/>
      <c r="G39" s="24"/>
      <c r="H39" s="25"/>
    </row>
    <row r="40" spans="3:31" x14ac:dyDescent="0.2">
      <c r="E40" s="10"/>
      <c r="F40" s="13"/>
      <c r="G40" s="13"/>
      <c r="H40" s="14"/>
    </row>
    <row r="41" spans="3:31" x14ac:dyDescent="0.2">
      <c r="E41" s="10"/>
      <c r="F41" s="13"/>
      <c r="G41" s="13"/>
      <c r="H41" s="14"/>
    </row>
    <row r="42" spans="3:31" x14ac:dyDescent="0.2">
      <c r="C42" s="22"/>
      <c r="D42" s="22"/>
      <c r="E42" s="23"/>
      <c r="F42" s="24"/>
      <c r="G42" s="24"/>
      <c r="H42" s="25"/>
    </row>
    <row r="43" spans="3:31" x14ac:dyDescent="0.2">
      <c r="C43" s="15"/>
      <c r="D43" s="14"/>
      <c r="F43" s="13"/>
      <c r="G43" s="13"/>
      <c r="H43" s="14"/>
    </row>
    <row r="44" spans="3:31" x14ac:dyDescent="0.2">
      <c r="E44" s="10"/>
      <c r="F44" s="13"/>
      <c r="G44" s="13"/>
      <c r="H44" s="14"/>
    </row>
    <row r="45" spans="3:31" x14ac:dyDescent="0.2">
      <c r="E45" s="10"/>
      <c r="F45" s="13"/>
      <c r="G45" s="13"/>
      <c r="H45" s="14"/>
      <c r="M45" s="16"/>
      <c r="AE45"/>
    </row>
    <row r="46" spans="3:31" x14ac:dyDescent="0.2">
      <c r="C46" s="22"/>
      <c r="D46" s="22"/>
      <c r="E46" s="23"/>
      <c r="F46" s="24"/>
      <c r="G46" s="24"/>
      <c r="H46" s="25"/>
      <c r="M46" s="16"/>
      <c r="AE46"/>
    </row>
    <row r="47" spans="3:31" x14ac:dyDescent="0.2">
      <c r="E47" s="10"/>
      <c r="F47" s="13"/>
      <c r="G47" s="13"/>
      <c r="H47" s="14"/>
      <c r="M47" s="16"/>
      <c r="AE47"/>
    </row>
    <row r="48" spans="3:31" x14ac:dyDescent="0.2">
      <c r="E48" s="10"/>
      <c r="F48" s="13"/>
      <c r="G48" s="13"/>
      <c r="H48" s="14"/>
    </row>
    <row r="49" spans="3:8" x14ac:dyDescent="0.2">
      <c r="E49" s="10"/>
      <c r="F49" s="13"/>
      <c r="G49" s="13"/>
      <c r="H49" s="14"/>
    </row>
    <row r="50" spans="3:8" x14ac:dyDescent="0.2">
      <c r="E50" s="10"/>
      <c r="F50" s="13"/>
      <c r="G50" s="13"/>
      <c r="H50" s="14"/>
    </row>
    <row r="51" spans="3:8" x14ac:dyDescent="0.2">
      <c r="E51" s="10"/>
      <c r="F51" s="13"/>
      <c r="G51" s="13"/>
      <c r="H51" s="14"/>
    </row>
    <row r="52" spans="3:8" x14ac:dyDescent="0.2">
      <c r="E52" s="10"/>
      <c r="F52" s="13"/>
      <c r="G52" s="13"/>
      <c r="H52" s="14"/>
    </row>
    <row r="53" spans="3:8" x14ac:dyDescent="0.2">
      <c r="E53" s="10"/>
      <c r="F53" s="13"/>
      <c r="G53" s="13"/>
      <c r="H53" s="14"/>
    </row>
    <row r="54" spans="3:8" x14ac:dyDescent="0.2">
      <c r="C54" s="22"/>
      <c r="D54" s="22"/>
      <c r="E54" s="23"/>
      <c r="F54" s="24"/>
      <c r="G54" s="24"/>
      <c r="H54" s="25"/>
    </row>
    <row r="55" spans="3:8" x14ac:dyDescent="0.2">
      <c r="E55" s="10"/>
      <c r="F55" s="13"/>
      <c r="G55" s="13"/>
      <c r="H55" s="14"/>
    </row>
    <row r="56" spans="3:8" x14ac:dyDescent="0.2">
      <c r="E56" s="10"/>
      <c r="F56" s="13"/>
      <c r="G56" s="13"/>
      <c r="H56" s="14"/>
    </row>
    <row r="57" spans="3:8" x14ac:dyDescent="0.2">
      <c r="F57" s="13"/>
    </row>
  </sheetData>
  <sortState xmlns:xlrd2="http://schemas.microsoft.com/office/spreadsheetml/2017/richdata2" ref="AM6:AO14">
    <sortCondition descending="1" ref="AN6:AN14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DLD-1</vt:lpstr>
      <vt:lpstr>Hct116</vt:lpstr>
      <vt:lpstr>RKO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정호 한</cp:lastModifiedBy>
  <dcterms:created xsi:type="dcterms:W3CDTF">2024-06-25T00:52:07Z</dcterms:created>
  <dcterms:modified xsi:type="dcterms:W3CDTF">2025-09-15T01:27:51Z</dcterms:modified>
</cp:coreProperties>
</file>