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E:\电脑文件\文章撰写\supplemental table\"/>
    </mc:Choice>
  </mc:AlternateContent>
  <xr:revisionPtr revIDLastSave="0" documentId="13_ncr:1_{80A14A09-BCD4-4589-A675-8AC6DEFBACE6}" xr6:coauthVersionLast="47" xr6:coauthVersionMax="47" xr10:uidLastSave="{00000000-0000-0000-0000-000000000000}"/>
  <bookViews>
    <workbookView xWindow="3435" yWindow="4635" windowWidth="28800" windowHeight="15345" activeTab="5" xr2:uid="{00000000-000D-0000-FFFF-FFFF00000000}"/>
  </bookViews>
  <sheets>
    <sheet name="Table S1" sheetId="12" r:id="rId1"/>
    <sheet name="Table S2" sheetId="8" r:id="rId2"/>
    <sheet name="Table S3" sheetId="1" r:id="rId3"/>
    <sheet name="Table S4" sheetId="3" r:id="rId4"/>
    <sheet name="Table S5" sheetId="4" r:id="rId5"/>
    <sheet name="Table S6" sheetId="7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1" i="7" l="1"/>
  <c r="B21" i="7"/>
</calcChain>
</file>

<file path=xl/sharedStrings.xml><?xml version="1.0" encoding="utf-8"?>
<sst xmlns="http://schemas.openxmlformats.org/spreadsheetml/2006/main" count="231" uniqueCount="212">
  <si>
    <t>Q20(%)</t>
  </si>
  <si>
    <t>Q30(%)</t>
  </si>
  <si>
    <t>R0-1</t>
  </si>
  <si>
    <t>R0-2</t>
  </si>
  <si>
    <t>R0-3</t>
  </si>
  <si>
    <t>R12-1</t>
  </si>
  <si>
    <t>R12-2</t>
  </si>
  <si>
    <t>R12-3</t>
  </si>
  <si>
    <t>R24-1</t>
  </si>
  <si>
    <t>R24-2</t>
  </si>
  <si>
    <t>R24-3</t>
  </si>
  <si>
    <t>R48-1</t>
  </si>
  <si>
    <t>R48-2</t>
  </si>
  <si>
    <t>R48-3</t>
  </si>
  <si>
    <t>R72-1</t>
  </si>
  <si>
    <t>R72-2</t>
  </si>
  <si>
    <t>R72-3</t>
  </si>
  <si>
    <t>S0-1</t>
  </si>
  <si>
    <t>S0-2</t>
  </si>
  <si>
    <t>S0-3</t>
  </si>
  <si>
    <t>S12-1</t>
  </si>
  <si>
    <t>S12-2</t>
  </si>
  <si>
    <t>S12-3</t>
  </si>
  <si>
    <t>S24-1</t>
  </si>
  <si>
    <t>S24-2</t>
  </si>
  <si>
    <t>S24-3</t>
  </si>
  <si>
    <t>S48-1</t>
  </si>
  <si>
    <t>S48-2</t>
  </si>
  <si>
    <t>S48-3</t>
  </si>
  <si>
    <t>S72-1</t>
  </si>
  <si>
    <t>S72-2</t>
  </si>
  <si>
    <t>S72-3</t>
  </si>
  <si>
    <t>clean reads</t>
    <phoneticPr fontId="1" type="noConversion"/>
  </si>
  <si>
    <t>clean bases</t>
    <phoneticPr fontId="1" type="noConversion"/>
  </si>
  <si>
    <t>GC content(%)</t>
    <phoneticPr fontId="1" type="noConversion"/>
  </si>
  <si>
    <t>Sample name</t>
    <phoneticPr fontId="1" type="noConversion"/>
  </si>
  <si>
    <t>R0</t>
    <phoneticPr fontId="1" type="noConversion"/>
  </si>
  <si>
    <t>S0</t>
    <phoneticPr fontId="1" type="noConversion"/>
  </si>
  <si>
    <t>Replicate</t>
  </si>
  <si>
    <t>R12</t>
    <phoneticPr fontId="1" type="noConversion"/>
  </si>
  <si>
    <t>R24</t>
    <phoneticPr fontId="1" type="noConversion"/>
  </si>
  <si>
    <t>R48</t>
    <phoneticPr fontId="1" type="noConversion"/>
  </si>
  <si>
    <t>R72</t>
    <phoneticPr fontId="1" type="noConversion"/>
  </si>
  <si>
    <t>S12</t>
    <phoneticPr fontId="1" type="noConversion"/>
  </si>
  <si>
    <t>S24</t>
    <phoneticPr fontId="1" type="noConversion"/>
  </si>
  <si>
    <t>S48</t>
    <phoneticPr fontId="1" type="noConversion"/>
  </si>
  <si>
    <t>S72</t>
    <phoneticPr fontId="1" type="noConversion"/>
  </si>
  <si>
    <t>Total map</t>
    <phoneticPr fontId="1" type="noConversion"/>
  </si>
  <si>
    <t>Unique map</t>
    <phoneticPr fontId="1" type="noConversion"/>
  </si>
  <si>
    <t>35,261,460 (86.29%)</t>
  </si>
  <si>
    <t>38,004,486 (93.87%)</t>
  </si>
  <si>
    <t>36,067,893 (89.08%)</t>
  </si>
  <si>
    <t>40,239,812 (94.98%)</t>
  </si>
  <si>
    <t>37,094,680 (87.55%)</t>
  </si>
  <si>
    <t>41,414,944 (95.11%)</t>
  </si>
  <si>
    <t>38,751,486 (88.99%)</t>
  </si>
  <si>
    <t>39,442,315 (95.63%)</t>
  </si>
  <si>
    <t>38,023,076 (92.19%)</t>
  </si>
  <si>
    <t>37,792,469 (94.95%)</t>
  </si>
  <si>
    <t>35,248,591 (88.56%)</t>
  </si>
  <si>
    <t>35,617,859 (92.73%)</t>
  </si>
  <si>
    <t>33,057,214 (86.06%)</t>
  </si>
  <si>
    <t>36,542,401 (95.07%)</t>
  </si>
  <si>
    <t>33,994,166 (88.44%)</t>
  </si>
  <si>
    <t>38,931,813 (93.89%)</t>
  </si>
  <si>
    <t>36,617,577 (88.31%)</t>
  </si>
  <si>
    <t>38,530,501 (94.03%)</t>
  </si>
  <si>
    <t>35,781,137 (87.32%)</t>
  </si>
  <si>
    <t>38,158,348 (94.42%)</t>
  </si>
  <si>
    <t>35,470,191 (87.76%)</t>
  </si>
  <si>
    <t>38,503,456 (95.16%)</t>
  </si>
  <si>
    <t>35,861,400 (88.63%)</t>
  </si>
  <si>
    <t>39,010,054 (95.12%)</t>
  </si>
  <si>
    <t>36,041,054 (87.88%)</t>
  </si>
  <si>
    <t>38,085,262 (93.36%)</t>
  </si>
  <si>
    <t>35,416,830 (86.81%)</t>
  </si>
  <si>
    <t>43,267,084 (94.94%)</t>
  </si>
  <si>
    <t>40,134,677 (88.07%)</t>
  </si>
  <si>
    <t>43,913,415 (95.89%)</t>
  </si>
  <si>
    <t>40,675,525 (88.82%)</t>
  </si>
  <si>
    <t>39,842,634 (96.04%)</t>
  </si>
  <si>
    <t>36,671,559 (88.39%)</t>
  </si>
  <si>
    <t>41,230,468 (95.86%)</t>
  </si>
  <si>
    <t>37,865,916 (88.04%)</t>
  </si>
  <si>
    <t>40,650,074 (95.07%)</t>
  </si>
  <si>
    <t>39,106,462 (91.46%)</t>
  </si>
  <si>
    <t>37,224,897 (93.30%)</t>
  </si>
  <si>
    <t>35,830,852 (89.81%)</t>
  </si>
  <si>
    <t>37,620,887 (94.60%)</t>
  </si>
  <si>
    <t>36,189,517 (91.00%)</t>
  </si>
  <si>
    <t>36,116,932 (94.11%)</t>
  </si>
  <si>
    <t>34,483,458 (89.85%)</t>
  </si>
  <si>
    <t>37,205,551 (92.76%)</t>
  </si>
  <si>
    <t>36,205,118 (90.26%)</t>
  </si>
  <si>
    <t>35,624,369 (88.46%)</t>
  </si>
  <si>
    <t>33,737,224 (83.78%)</t>
  </si>
  <si>
    <t>35,950,176 (93.43%)</t>
  </si>
  <si>
    <t>34,846,986 (90.57%)</t>
  </si>
  <si>
    <t>37,668,062 (92.31%)</t>
  </si>
  <si>
    <t>36,178,627 (88.66%)</t>
  </si>
  <si>
    <t>36,909,492 (86.62%)</t>
  </si>
  <si>
    <t>35,190,211 (82.59%)</t>
  </si>
  <si>
    <t>39,534,488 (89.95%)</t>
  </si>
  <si>
    <t>37,371,881 (85.03%)</t>
  </si>
  <si>
    <t>34,019,165 (88.50%)</t>
  </si>
  <si>
    <t>33,063,893 (86.01%)</t>
  </si>
  <si>
    <t>35,804,327 (89.64%)</t>
  </si>
  <si>
    <t>34,757,411 (87.02%)</t>
  </si>
  <si>
    <t>6.09G</t>
    <phoneticPr fontId="1" type="noConversion"/>
  </si>
  <si>
    <t>6.05G</t>
    <phoneticPr fontId="1" type="noConversion"/>
  </si>
  <si>
    <t>6.33G</t>
    <phoneticPr fontId="1" type="noConversion"/>
  </si>
  <si>
    <t>6.46G</t>
    <phoneticPr fontId="1" type="noConversion"/>
  </si>
  <si>
    <t>6.17G</t>
    <phoneticPr fontId="1" type="noConversion"/>
  </si>
  <si>
    <t>5.94G</t>
    <phoneticPr fontId="1" type="noConversion"/>
  </si>
  <si>
    <t>5.73G</t>
    <phoneticPr fontId="1" type="noConversion"/>
  </si>
  <si>
    <t>5.72G</t>
    <phoneticPr fontId="1" type="noConversion"/>
  </si>
  <si>
    <t>6.18G</t>
    <phoneticPr fontId="1" type="noConversion"/>
  </si>
  <si>
    <t>6.12G</t>
    <phoneticPr fontId="1" type="noConversion"/>
  </si>
  <si>
    <t>6.03G</t>
    <phoneticPr fontId="1" type="noConversion"/>
  </si>
  <si>
    <t>6.02G</t>
    <phoneticPr fontId="1" type="noConversion"/>
  </si>
  <si>
    <t>6.13G</t>
    <phoneticPr fontId="1" type="noConversion"/>
  </si>
  <si>
    <t>6.10G</t>
    <phoneticPr fontId="1" type="noConversion"/>
  </si>
  <si>
    <t>6.81G</t>
    <phoneticPr fontId="1" type="noConversion"/>
  </si>
  <si>
    <t>6.82G</t>
    <phoneticPr fontId="1" type="noConversion"/>
  </si>
  <si>
    <t>6.40G</t>
    <phoneticPr fontId="1" type="noConversion"/>
  </si>
  <si>
    <t>6.38G</t>
    <phoneticPr fontId="1" type="noConversion"/>
  </si>
  <si>
    <t>5.95G</t>
    <phoneticPr fontId="1" type="noConversion"/>
  </si>
  <si>
    <t>5.99G</t>
    <phoneticPr fontId="1" type="noConversion"/>
  </si>
  <si>
    <t>6.37G</t>
    <phoneticPr fontId="1" type="noConversion"/>
  </si>
  <si>
    <t>6.55G</t>
    <phoneticPr fontId="1" type="noConversion"/>
  </si>
  <si>
    <t>5.74G</t>
    <phoneticPr fontId="1" type="noConversion"/>
  </si>
  <si>
    <t>5.96G</t>
    <phoneticPr fontId="1" type="noConversion"/>
  </si>
  <si>
    <t>38,694,776 (94.69%)</t>
    <phoneticPr fontId="1" type="noConversion"/>
  </si>
  <si>
    <t>Sample</t>
  </si>
  <si>
    <t>R0_vs_R12</t>
  </si>
  <si>
    <t>R0_vs_R24</t>
  </si>
  <si>
    <t>R0_vs_R48</t>
  </si>
  <si>
    <t>R0_vs_R72</t>
  </si>
  <si>
    <t>S0_vs_S12</t>
  </si>
  <si>
    <t>S0_vs_S24</t>
  </si>
  <si>
    <t>S0_vs_S48</t>
  </si>
  <si>
    <t>S0_vs_S72</t>
  </si>
  <si>
    <t>R0_vs_S0</t>
  </si>
  <si>
    <t>R12_vs_S12</t>
  </si>
  <si>
    <t>R24_vs_S24</t>
  </si>
  <si>
    <t>R48_vs_S48</t>
  </si>
  <si>
    <t>R72_vs_S72</t>
  </si>
  <si>
    <t>Resistant line (R)</t>
  </si>
  <si>
    <t>Susceptible line (S)</t>
  </si>
  <si>
    <t>No. of upregulated genes</t>
    <phoneticPr fontId="1" type="noConversion"/>
  </si>
  <si>
    <t>No. of downregulated genes</t>
    <phoneticPr fontId="1" type="noConversion"/>
  </si>
  <si>
    <t>Total</t>
    <phoneticPr fontId="1" type="noConversion"/>
  </si>
  <si>
    <t>\</t>
    <phoneticPr fontId="1" type="noConversion"/>
  </si>
  <si>
    <t>Module name</t>
    <phoneticPr fontId="1" type="noConversion"/>
  </si>
  <si>
    <t>Number of total genes</t>
    <phoneticPr fontId="1" type="noConversion"/>
  </si>
  <si>
    <t>Number of DEGs</t>
    <phoneticPr fontId="1" type="noConversion"/>
  </si>
  <si>
    <t>antiquewhite4</t>
  </si>
  <si>
    <t>blue</t>
  </si>
  <si>
    <t>blue2</t>
  </si>
  <si>
    <t>brown</t>
  </si>
  <si>
    <t>brown2</t>
  </si>
  <si>
    <t>darkorange</t>
  </si>
  <si>
    <t>darkorange2</t>
  </si>
  <si>
    <t>firebrick3</t>
  </si>
  <si>
    <t>honeydew1</t>
  </si>
  <si>
    <t>lightslateblue</t>
  </si>
  <si>
    <t>lightyellow</t>
  </si>
  <si>
    <t>maroon</t>
  </si>
  <si>
    <t>mediumpurple1</t>
  </si>
  <si>
    <t>royalblue</t>
  </si>
  <si>
    <t>thistle</t>
  </si>
  <si>
    <t>thistle3</t>
  </si>
  <si>
    <t>yellowgreen</t>
  </si>
  <si>
    <t>grey</t>
    <phoneticPr fontId="1" type="noConversion"/>
  </si>
  <si>
    <t>total</t>
    <phoneticPr fontId="1" type="noConversion"/>
  </si>
  <si>
    <t>Clean reads</t>
  </si>
  <si>
    <t>Clean base</t>
  </si>
  <si>
    <t>Mean depth</t>
  </si>
  <si>
    <t>Spool</t>
  </si>
  <si>
    <t>18 894 250 994</t>
  </si>
  <si>
    <t>Rpool</t>
  </si>
  <si>
    <t>143 837 220</t>
  </si>
  <si>
    <t>21 216 843 968</t>
  </si>
  <si>
    <t>LD235</t>
  </si>
  <si>
    <t>54 653 548</t>
  </si>
  <si>
    <t>8 069 777 288</t>
  </si>
  <si>
    <t>LZ177</t>
  </si>
  <si>
    <t>49 928 674</t>
  </si>
  <si>
    <t>7 386 321 746</t>
  </si>
  <si>
    <t>Q30/%</t>
  </si>
  <si>
    <t>128 950 470</t>
    <phoneticPr fontId="1" type="noConversion"/>
  </si>
  <si>
    <t>Mapping rate/%</t>
    <phoneticPr fontId="1" type="noConversion"/>
  </si>
  <si>
    <t>Primer Sequence (5’ to 3’)</t>
    <phoneticPr fontId="1" type="noConversion"/>
  </si>
  <si>
    <t>AGAAGGGAGTCGGTAGGAGC</t>
  </si>
  <si>
    <t>AGAAGAGCAGTAGTGAAGGGAA</t>
  </si>
  <si>
    <t>CAGCAGGATGAACAGCAAAT</t>
  </si>
  <si>
    <t>jg35117-GFP-LP</t>
    <phoneticPr fontId="1" type="noConversion"/>
  </si>
  <si>
    <t>jg35117-GFP-RP</t>
    <phoneticPr fontId="1" type="noConversion"/>
  </si>
  <si>
    <t>jg35117-qRP</t>
    <phoneticPr fontId="1" type="noConversion"/>
  </si>
  <si>
    <t>jg35117-qLP</t>
    <phoneticPr fontId="1" type="noConversion"/>
  </si>
  <si>
    <t>CYP2-qLP</t>
    <phoneticPr fontId="1" type="noConversion"/>
  </si>
  <si>
    <t>CYP2-qRP</t>
    <phoneticPr fontId="1" type="noConversion"/>
  </si>
  <si>
    <t>GCGTTCGCCATGGAGAGAAT</t>
    <phoneticPr fontId="1" type="noConversion"/>
  </si>
  <si>
    <r>
      <t>GTCGAC</t>
    </r>
    <r>
      <rPr>
        <sz val="10.5"/>
        <color theme="1"/>
        <rFont val="Times New Roman"/>
        <family val="1"/>
      </rPr>
      <t>ATGGCTAAAAACGATTTGAAG</t>
    </r>
  </si>
  <si>
    <r>
      <t>GGTACC</t>
    </r>
    <r>
      <rPr>
        <sz val="10.5"/>
        <color theme="1"/>
        <rFont val="Times New Roman"/>
        <family val="1"/>
      </rPr>
      <t>CTTTGCAGCAGCTAACTTTAGCTT</t>
    </r>
  </si>
  <si>
    <t>Primer</t>
    <phoneticPr fontId="1" type="noConversion"/>
  </si>
  <si>
    <t>Table S5 Summary of DEGs between the resistant and sensitive lines</t>
    <phoneticPr fontId="1" type="noConversion"/>
  </si>
  <si>
    <t>Table S4 Summary of DEGs between different time points after herbicide treatment</t>
    <phoneticPr fontId="1" type="noConversion"/>
  </si>
  <si>
    <t>Table S3 A statistical summary of clean reads in the transcriptomes of different samples</t>
    <phoneticPr fontId="1" type="noConversion"/>
  </si>
  <si>
    <t>Table S2 Quality statistics of mapping with the reference genome for BSA-seq</t>
    <phoneticPr fontId="1" type="noConversion"/>
  </si>
  <si>
    <t>Table S1 Primers used in this study</t>
    <phoneticPr fontId="1" type="noConversion"/>
  </si>
  <si>
    <t>Table S6 Weighted gene coexpression network analysis (WGCNA) in mungbean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</si>
</sst>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 "/>
    <numFmt numFmtId="177" formatCode="0_ "/>
  </numFmts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2"/>
      <color theme="1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sz val="10.5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/>
    </xf>
    <xf numFmtId="3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3" fontId="0" fillId="0" borderId="0" xfId="0" applyNumberFormat="1" applyAlignment="1">
      <alignment vertical="center"/>
    </xf>
    <xf numFmtId="176" fontId="2" fillId="0" borderId="1" xfId="0" applyNumberFormat="1" applyFont="1" applyBorder="1" applyAlignment="1">
      <alignment horizontal="center" vertical="center"/>
    </xf>
    <xf numFmtId="176" fontId="0" fillId="0" borderId="0" xfId="0" applyNumberFormat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4" fillId="0" borderId="0" xfId="0" applyFont="1"/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176" fontId="0" fillId="0" borderId="0" xfId="0" applyNumberFormat="1"/>
    <xf numFmtId="177" fontId="2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/>
    </xf>
    <xf numFmtId="0" fontId="3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04F949-5241-4876-82D6-0F173B8B136C}">
  <dimension ref="A1:B8"/>
  <sheetViews>
    <sheetView workbookViewId="0">
      <selection activeCell="E8" sqref="E8"/>
    </sheetView>
  </sheetViews>
  <sheetFormatPr defaultRowHeight="14.25" x14ac:dyDescent="0.2"/>
  <cols>
    <col min="1" max="1" width="16.375" customWidth="1"/>
    <col min="2" max="2" width="40.375" customWidth="1"/>
  </cols>
  <sheetData>
    <row r="1" spans="1:2" x14ac:dyDescent="0.2">
      <c r="A1" s="20" t="s">
        <v>210</v>
      </c>
      <c r="B1" s="20"/>
    </row>
    <row r="2" spans="1:2" x14ac:dyDescent="0.2">
      <c r="A2" s="4" t="s">
        <v>205</v>
      </c>
      <c r="B2" s="4" t="s">
        <v>192</v>
      </c>
    </row>
    <row r="3" spans="1:2" ht="15" x14ac:dyDescent="0.2">
      <c r="A3" s="2" t="s">
        <v>199</v>
      </c>
      <c r="B3" s="2" t="s">
        <v>194</v>
      </c>
    </row>
    <row r="4" spans="1:2" ht="15" x14ac:dyDescent="0.2">
      <c r="A4" s="2" t="s">
        <v>198</v>
      </c>
      <c r="B4" s="2" t="s">
        <v>195</v>
      </c>
    </row>
    <row r="5" spans="1:2" ht="15" x14ac:dyDescent="0.2">
      <c r="A5" s="2" t="s">
        <v>200</v>
      </c>
      <c r="B5" s="2" t="s">
        <v>193</v>
      </c>
    </row>
    <row r="6" spans="1:2" ht="15" x14ac:dyDescent="0.2">
      <c r="A6" s="2" t="s">
        <v>201</v>
      </c>
      <c r="B6" s="2" t="s">
        <v>202</v>
      </c>
    </row>
    <row r="7" spans="1:2" ht="15" x14ac:dyDescent="0.2">
      <c r="A7" s="2" t="s">
        <v>196</v>
      </c>
      <c r="B7" s="2" t="s">
        <v>203</v>
      </c>
    </row>
    <row r="8" spans="1:2" ht="15" x14ac:dyDescent="0.2">
      <c r="A8" s="2" t="s">
        <v>197</v>
      </c>
      <c r="B8" s="2" t="s">
        <v>204</v>
      </c>
    </row>
  </sheetData>
  <mergeCells count="1">
    <mergeCell ref="A1:B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997799-715C-43D7-AE22-3E366EF4FF01}">
  <dimension ref="A1:F8"/>
  <sheetViews>
    <sheetView workbookViewId="0">
      <selection sqref="A1:F1"/>
    </sheetView>
  </sheetViews>
  <sheetFormatPr defaultRowHeight="14.25" x14ac:dyDescent="0.2"/>
  <cols>
    <col min="2" max="2" width="12.875" customWidth="1"/>
    <col min="3" max="3" width="13.5" customWidth="1"/>
    <col min="4" max="4" width="13" customWidth="1"/>
    <col min="6" max="6" width="11.75" customWidth="1"/>
  </cols>
  <sheetData>
    <row r="1" spans="1:6" x14ac:dyDescent="0.2">
      <c r="A1" s="21" t="s">
        <v>209</v>
      </c>
      <c r="B1" s="21"/>
      <c r="C1" s="21"/>
      <c r="D1" s="21"/>
      <c r="E1" s="21"/>
      <c r="F1" s="21"/>
    </row>
    <row r="2" spans="1:6" ht="28.5" x14ac:dyDescent="0.2">
      <c r="A2" s="11" t="s">
        <v>133</v>
      </c>
      <c r="B2" s="11" t="s">
        <v>175</v>
      </c>
      <c r="C2" s="11" t="s">
        <v>176</v>
      </c>
      <c r="D2" s="11" t="s">
        <v>191</v>
      </c>
      <c r="E2" s="11" t="s">
        <v>189</v>
      </c>
      <c r="F2" s="11" t="s">
        <v>177</v>
      </c>
    </row>
    <row r="3" spans="1:6" ht="15" x14ac:dyDescent="0.2">
      <c r="A3" s="11" t="s">
        <v>178</v>
      </c>
      <c r="B3" s="15" t="s">
        <v>190</v>
      </c>
      <c r="C3" s="8" t="s">
        <v>179</v>
      </c>
      <c r="D3" s="8">
        <v>98.36</v>
      </c>
      <c r="E3" s="8">
        <v>92.71</v>
      </c>
      <c r="F3" s="8">
        <v>37.83</v>
      </c>
    </row>
    <row r="4" spans="1:6" ht="15" x14ac:dyDescent="0.2">
      <c r="A4" s="11" t="s">
        <v>180</v>
      </c>
      <c r="B4" s="15" t="s">
        <v>181</v>
      </c>
      <c r="C4" s="8" t="s">
        <v>182</v>
      </c>
      <c r="D4" s="8">
        <v>98.53</v>
      </c>
      <c r="E4" s="8">
        <v>93.02</v>
      </c>
      <c r="F4" s="8">
        <v>42.31</v>
      </c>
    </row>
    <row r="5" spans="1:6" ht="15" x14ac:dyDescent="0.2">
      <c r="A5" s="11" t="s">
        <v>183</v>
      </c>
      <c r="B5" s="15" t="s">
        <v>184</v>
      </c>
      <c r="C5" s="8" t="s">
        <v>185</v>
      </c>
      <c r="D5" s="8">
        <v>98.58</v>
      </c>
      <c r="E5" s="8">
        <v>95.14</v>
      </c>
      <c r="F5" s="8">
        <v>14.98</v>
      </c>
    </row>
    <row r="6" spans="1:6" ht="15" x14ac:dyDescent="0.2">
      <c r="A6" s="11" t="s">
        <v>186</v>
      </c>
      <c r="B6" s="15" t="s">
        <v>187</v>
      </c>
      <c r="C6" s="8" t="s">
        <v>188</v>
      </c>
      <c r="D6" s="8">
        <v>98.53</v>
      </c>
      <c r="E6" s="8">
        <v>95.6</v>
      </c>
      <c r="F6" s="8">
        <v>16.34</v>
      </c>
    </row>
    <row r="8" spans="1:6" x14ac:dyDescent="0.2">
      <c r="B8" s="14"/>
    </row>
  </sheetData>
  <mergeCells count="1">
    <mergeCell ref="A1:F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4"/>
  <sheetViews>
    <sheetView workbookViewId="0">
      <selection sqref="A1:I1"/>
    </sheetView>
  </sheetViews>
  <sheetFormatPr defaultRowHeight="14.25" x14ac:dyDescent="0.2"/>
  <cols>
    <col min="1" max="2" width="9" style="1"/>
    <col min="3" max="3" width="12.375" style="1" customWidth="1"/>
    <col min="4" max="4" width="13.75" style="1" customWidth="1"/>
    <col min="5" max="5" width="14.375" style="1" customWidth="1"/>
    <col min="6" max="6" width="11.125" style="1" customWidth="1"/>
    <col min="7" max="7" width="11.25" style="1" customWidth="1"/>
    <col min="8" max="8" width="21" style="1" customWidth="1"/>
    <col min="9" max="9" width="21.875" style="1" customWidth="1"/>
    <col min="10" max="16384" width="9" style="1"/>
  </cols>
  <sheetData>
    <row r="1" spans="1:10" x14ac:dyDescent="0.2">
      <c r="A1" s="23" t="s">
        <v>208</v>
      </c>
      <c r="B1" s="23"/>
      <c r="C1" s="23"/>
      <c r="D1" s="23"/>
      <c r="E1" s="23"/>
      <c r="F1" s="23"/>
      <c r="G1" s="23"/>
      <c r="H1" s="23"/>
      <c r="I1" s="23"/>
    </row>
    <row r="2" spans="1:10" ht="28.5" x14ac:dyDescent="0.2">
      <c r="A2" s="11" t="s">
        <v>35</v>
      </c>
      <c r="B2" s="4" t="s">
        <v>38</v>
      </c>
      <c r="C2" s="4" t="s">
        <v>32</v>
      </c>
      <c r="D2" s="4" t="s">
        <v>33</v>
      </c>
      <c r="E2" s="4" t="s">
        <v>34</v>
      </c>
      <c r="F2" s="4" t="s">
        <v>0</v>
      </c>
      <c r="G2" s="4" t="s">
        <v>1</v>
      </c>
      <c r="H2" s="11" t="s">
        <v>47</v>
      </c>
      <c r="I2" s="11" t="s">
        <v>48</v>
      </c>
    </row>
    <row r="3" spans="1:10" ht="15" x14ac:dyDescent="0.2">
      <c r="A3" s="22" t="s">
        <v>36</v>
      </c>
      <c r="B3" s="2" t="s">
        <v>2</v>
      </c>
      <c r="C3" s="3">
        <v>40865040</v>
      </c>
      <c r="D3" s="6" t="s">
        <v>108</v>
      </c>
      <c r="E3" s="6">
        <v>43.75</v>
      </c>
      <c r="F3" s="6">
        <v>98.75</v>
      </c>
      <c r="G3" s="6">
        <v>96.24</v>
      </c>
      <c r="H3" s="2" t="s">
        <v>132</v>
      </c>
      <c r="I3" s="2" t="s">
        <v>49</v>
      </c>
      <c r="J3" s="7"/>
    </row>
    <row r="4" spans="1:10" ht="15" x14ac:dyDescent="0.2">
      <c r="A4" s="22"/>
      <c r="B4" s="2" t="s">
        <v>3</v>
      </c>
      <c r="C4" s="3">
        <v>40487954</v>
      </c>
      <c r="D4" s="6" t="s">
        <v>109</v>
      </c>
      <c r="E4" s="6">
        <v>43.55</v>
      </c>
      <c r="F4" s="6">
        <v>98.43</v>
      </c>
      <c r="G4" s="6">
        <v>95.34</v>
      </c>
      <c r="H4" s="2" t="s">
        <v>50</v>
      </c>
      <c r="I4" s="2" t="s">
        <v>51</v>
      </c>
    </row>
    <row r="5" spans="1:10" ht="15" x14ac:dyDescent="0.2">
      <c r="A5" s="22"/>
      <c r="B5" s="2" t="s">
        <v>4</v>
      </c>
      <c r="C5" s="3">
        <v>42367878</v>
      </c>
      <c r="D5" s="6" t="s">
        <v>110</v>
      </c>
      <c r="E5" s="6">
        <v>44</v>
      </c>
      <c r="F5" s="6">
        <v>98.32</v>
      </c>
      <c r="G5" s="6">
        <v>95.14</v>
      </c>
      <c r="H5" s="2" t="s">
        <v>52</v>
      </c>
      <c r="I5" s="2" t="s">
        <v>53</v>
      </c>
    </row>
    <row r="6" spans="1:10" ht="15" x14ac:dyDescent="0.2">
      <c r="A6" s="22" t="s">
        <v>39</v>
      </c>
      <c r="B6" s="2" t="s">
        <v>5</v>
      </c>
      <c r="C6" s="3">
        <v>43545360</v>
      </c>
      <c r="D6" s="6" t="s">
        <v>111</v>
      </c>
      <c r="E6" s="6">
        <v>43.76</v>
      </c>
      <c r="F6" s="6">
        <v>98.46</v>
      </c>
      <c r="G6" s="6">
        <v>95.47</v>
      </c>
      <c r="H6" s="2" t="s">
        <v>54</v>
      </c>
      <c r="I6" s="2" t="s">
        <v>55</v>
      </c>
    </row>
    <row r="7" spans="1:10" ht="15" x14ac:dyDescent="0.2">
      <c r="A7" s="22"/>
      <c r="B7" s="2" t="s">
        <v>6</v>
      </c>
      <c r="C7" s="3">
        <v>41244422</v>
      </c>
      <c r="D7" s="6" t="s">
        <v>112</v>
      </c>
      <c r="E7" s="6">
        <v>43.01</v>
      </c>
      <c r="F7" s="6">
        <v>98.66</v>
      </c>
      <c r="G7" s="6">
        <v>95.93</v>
      </c>
      <c r="H7" s="2" t="s">
        <v>56</v>
      </c>
      <c r="I7" s="2" t="s">
        <v>57</v>
      </c>
    </row>
    <row r="8" spans="1:10" ht="15" x14ac:dyDescent="0.2">
      <c r="A8" s="22"/>
      <c r="B8" s="2" t="s">
        <v>7</v>
      </c>
      <c r="C8" s="3">
        <v>39802808</v>
      </c>
      <c r="D8" s="6" t="s">
        <v>113</v>
      </c>
      <c r="E8" s="6">
        <v>43.73</v>
      </c>
      <c r="F8" s="6">
        <v>98.52</v>
      </c>
      <c r="G8" s="6">
        <v>95.57</v>
      </c>
      <c r="H8" s="2" t="s">
        <v>58</v>
      </c>
      <c r="I8" s="2" t="s">
        <v>59</v>
      </c>
    </row>
    <row r="9" spans="1:10" ht="15" x14ac:dyDescent="0.2">
      <c r="A9" s="22" t="s">
        <v>40</v>
      </c>
      <c r="B9" s="2" t="s">
        <v>8</v>
      </c>
      <c r="C9" s="3">
        <v>38411518</v>
      </c>
      <c r="D9" s="6" t="s">
        <v>114</v>
      </c>
      <c r="E9" s="6">
        <v>44.14</v>
      </c>
      <c r="F9" s="6">
        <v>98.48</v>
      </c>
      <c r="G9" s="6">
        <v>95.53</v>
      </c>
      <c r="H9" s="2" t="s">
        <v>60</v>
      </c>
      <c r="I9" s="2" t="s">
        <v>61</v>
      </c>
    </row>
    <row r="10" spans="1:10" ht="15" x14ac:dyDescent="0.2">
      <c r="A10" s="22"/>
      <c r="B10" s="2" t="s">
        <v>9</v>
      </c>
      <c r="C10" s="3">
        <v>38435736</v>
      </c>
      <c r="D10" s="6" t="s">
        <v>115</v>
      </c>
      <c r="E10" s="6">
        <v>44.08</v>
      </c>
      <c r="F10" s="6">
        <v>98.9</v>
      </c>
      <c r="G10" s="6">
        <v>96.53</v>
      </c>
      <c r="H10" s="2" t="s">
        <v>62</v>
      </c>
      <c r="I10" s="2" t="s">
        <v>63</v>
      </c>
    </row>
    <row r="11" spans="1:10" ht="15" x14ac:dyDescent="0.2">
      <c r="A11" s="22"/>
      <c r="B11" s="2" t="s">
        <v>10</v>
      </c>
      <c r="C11" s="3">
        <v>41466148</v>
      </c>
      <c r="D11" s="6" t="s">
        <v>116</v>
      </c>
      <c r="E11" s="6">
        <v>42.97</v>
      </c>
      <c r="F11" s="6">
        <v>98.37</v>
      </c>
      <c r="G11" s="6">
        <v>95.22</v>
      </c>
      <c r="H11" s="2" t="s">
        <v>64</v>
      </c>
      <c r="I11" s="2" t="s">
        <v>65</v>
      </c>
    </row>
    <row r="12" spans="1:10" ht="15" x14ac:dyDescent="0.2">
      <c r="A12" s="22" t="s">
        <v>41</v>
      </c>
      <c r="B12" s="2" t="s">
        <v>11</v>
      </c>
      <c r="C12" s="3">
        <v>40978274</v>
      </c>
      <c r="D12" s="6" t="s">
        <v>117</v>
      </c>
      <c r="E12" s="6">
        <v>44.73</v>
      </c>
      <c r="F12" s="6">
        <v>98.76</v>
      </c>
      <c r="G12" s="6">
        <v>96.15</v>
      </c>
      <c r="H12" s="2" t="s">
        <v>66</v>
      </c>
      <c r="I12" s="2" t="s">
        <v>67</v>
      </c>
    </row>
    <row r="13" spans="1:10" ht="15" x14ac:dyDescent="0.2">
      <c r="A13" s="22"/>
      <c r="B13" s="2" t="s">
        <v>12</v>
      </c>
      <c r="C13" s="3">
        <v>40415030</v>
      </c>
      <c r="D13" s="6" t="s">
        <v>118</v>
      </c>
      <c r="E13" s="6">
        <v>43.89</v>
      </c>
      <c r="F13" s="6">
        <v>98.72</v>
      </c>
      <c r="G13" s="6">
        <v>96.05</v>
      </c>
      <c r="H13" s="2" t="s">
        <v>68</v>
      </c>
      <c r="I13" s="2" t="s">
        <v>69</v>
      </c>
    </row>
    <row r="14" spans="1:10" ht="15" x14ac:dyDescent="0.2">
      <c r="A14" s="22"/>
      <c r="B14" s="2" t="s">
        <v>13</v>
      </c>
      <c r="C14" s="3">
        <v>40461896</v>
      </c>
      <c r="D14" s="6" t="s">
        <v>119</v>
      </c>
      <c r="E14" s="6">
        <v>44.17</v>
      </c>
      <c r="F14" s="6">
        <v>98.43</v>
      </c>
      <c r="G14" s="6">
        <v>95.37</v>
      </c>
      <c r="H14" s="2" t="s">
        <v>70</v>
      </c>
      <c r="I14" s="2" t="s">
        <v>71</v>
      </c>
    </row>
    <row r="15" spans="1:10" ht="15" x14ac:dyDescent="0.2">
      <c r="A15" s="22" t="s">
        <v>42</v>
      </c>
      <c r="B15" s="2" t="s">
        <v>14</v>
      </c>
      <c r="C15" s="3">
        <v>41013306</v>
      </c>
      <c r="D15" s="6" t="s">
        <v>120</v>
      </c>
      <c r="E15" s="6">
        <v>43.86</v>
      </c>
      <c r="F15" s="6">
        <v>98.75</v>
      </c>
      <c r="G15" s="6">
        <v>96.16</v>
      </c>
      <c r="H15" s="2" t="s">
        <v>72</v>
      </c>
      <c r="I15" s="2" t="s">
        <v>73</v>
      </c>
    </row>
    <row r="16" spans="1:10" ht="15" x14ac:dyDescent="0.2">
      <c r="A16" s="22"/>
      <c r="B16" s="2" t="s">
        <v>15</v>
      </c>
      <c r="C16" s="3">
        <v>40795798</v>
      </c>
      <c r="D16" s="6" t="s">
        <v>121</v>
      </c>
      <c r="E16" s="6">
        <v>43.68</v>
      </c>
      <c r="F16" s="6">
        <v>98.43</v>
      </c>
      <c r="G16" s="6">
        <v>95.45</v>
      </c>
      <c r="H16" s="2" t="s">
        <v>74</v>
      </c>
      <c r="I16" s="2" t="s">
        <v>75</v>
      </c>
    </row>
    <row r="17" spans="1:9" ht="15" x14ac:dyDescent="0.2">
      <c r="A17" s="22"/>
      <c r="B17" s="2" t="s">
        <v>16</v>
      </c>
      <c r="C17" s="3">
        <v>45571210</v>
      </c>
      <c r="D17" s="6" t="s">
        <v>122</v>
      </c>
      <c r="E17" s="6">
        <v>43.3</v>
      </c>
      <c r="F17" s="6">
        <v>99.49</v>
      </c>
      <c r="G17" s="6">
        <v>97.95</v>
      </c>
      <c r="H17" s="2" t="s">
        <v>76</v>
      </c>
      <c r="I17" s="2" t="s">
        <v>77</v>
      </c>
    </row>
    <row r="18" spans="1:9" ht="15" x14ac:dyDescent="0.2">
      <c r="A18" s="22" t="s">
        <v>37</v>
      </c>
      <c r="B18" s="2" t="s">
        <v>17</v>
      </c>
      <c r="C18" s="3">
        <v>45796814</v>
      </c>
      <c r="D18" s="6" t="s">
        <v>123</v>
      </c>
      <c r="E18" s="6">
        <v>44.15</v>
      </c>
      <c r="F18" s="6">
        <v>98.59</v>
      </c>
      <c r="G18" s="6">
        <v>95.73</v>
      </c>
      <c r="H18" s="2" t="s">
        <v>78</v>
      </c>
      <c r="I18" s="2" t="s">
        <v>79</v>
      </c>
    </row>
    <row r="19" spans="1:9" ht="15" x14ac:dyDescent="0.2">
      <c r="A19" s="22"/>
      <c r="B19" s="2" t="s">
        <v>18</v>
      </c>
      <c r="C19" s="3">
        <v>41487052</v>
      </c>
      <c r="D19" s="6" t="s">
        <v>116</v>
      </c>
      <c r="E19" s="6">
        <v>43.58</v>
      </c>
      <c r="F19" s="6">
        <v>98.66</v>
      </c>
      <c r="G19" s="6">
        <v>95.95</v>
      </c>
      <c r="H19" s="2" t="s">
        <v>80</v>
      </c>
      <c r="I19" s="2" t="s">
        <v>81</v>
      </c>
    </row>
    <row r="20" spans="1:9" ht="15" x14ac:dyDescent="0.2">
      <c r="A20" s="22"/>
      <c r="B20" s="2" t="s">
        <v>19</v>
      </c>
      <c r="C20" s="3">
        <v>43009564</v>
      </c>
      <c r="D20" s="6" t="s">
        <v>124</v>
      </c>
      <c r="E20" s="6">
        <v>43.83</v>
      </c>
      <c r="F20" s="6">
        <v>98.6</v>
      </c>
      <c r="G20" s="6">
        <v>95.8</v>
      </c>
      <c r="H20" s="2" t="s">
        <v>82</v>
      </c>
      <c r="I20" s="2" t="s">
        <v>83</v>
      </c>
    </row>
    <row r="21" spans="1:9" ht="15" x14ac:dyDescent="0.2">
      <c r="A21" s="22" t="s">
        <v>43</v>
      </c>
      <c r="B21" s="2" t="s">
        <v>20</v>
      </c>
      <c r="C21" s="3">
        <v>42757612</v>
      </c>
      <c r="D21" s="6" t="s">
        <v>125</v>
      </c>
      <c r="E21" s="6">
        <v>43.29</v>
      </c>
      <c r="F21" s="6">
        <v>98.49</v>
      </c>
      <c r="G21" s="6">
        <v>95.5</v>
      </c>
      <c r="H21" s="2" t="s">
        <v>84</v>
      </c>
      <c r="I21" s="2" t="s">
        <v>85</v>
      </c>
    </row>
    <row r="22" spans="1:9" ht="15" x14ac:dyDescent="0.2">
      <c r="A22" s="22"/>
      <c r="B22" s="2" t="s">
        <v>21</v>
      </c>
      <c r="C22" s="3">
        <v>39898314</v>
      </c>
      <c r="D22" s="6" t="s">
        <v>126</v>
      </c>
      <c r="E22" s="6">
        <v>42.3</v>
      </c>
      <c r="F22" s="6">
        <v>98.5</v>
      </c>
      <c r="G22" s="6">
        <v>95.67</v>
      </c>
      <c r="H22" s="2" t="s">
        <v>86</v>
      </c>
      <c r="I22" s="2" t="s">
        <v>87</v>
      </c>
    </row>
    <row r="23" spans="1:9" ht="15" x14ac:dyDescent="0.2">
      <c r="A23" s="22"/>
      <c r="B23" s="2" t="s">
        <v>22</v>
      </c>
      <c r="C23" s="3">
        <v>39768428</v>
      </c>
      <c r="D23" s="6">
        <v>5.909092352</v>
      </c>
      <c r="E23" s="6">
        <v>43.14</v>
      </c>
      <c r="F23" s="6">
        <v>98.88</v>
      </c>
      <c r="G23" s="6">
        <v>96.58</v>
      </c>
      <c r="H23" s="2" t="s">
        <v>88</v>
      </c>
      <c r="I23" s="2" t="s">
        <v>89</v>
      </c>
    </row>
    <row r="24" spans="1:9" ht="15" x14ac:dyDescent="0.2">
      <c r="A24" s="22" t="s">
        <v>44</v>
      </c>
      <c r="B24" s="2" t="s">
        <v>23</v>
      </c>
      <c r="C24" s="3">
        <v>38377858</v>
      </c>
      <c r="D24" s="6" t="s">
        <v>114</v>
      </c>
      <c r="E24" s="6">
        <v>43.19</v>
      </c>
      <c r="F24" s="6">
        <v>98.91</v>
      </c>
      <c r="G24" s="6">
        <v>96.56</v>
      </c>
      <c r="H24" s="2" t="s">
        <v>90</v>
      </c>
      <c r="I24" s="2" t="s">
        <v>91</v>
      </c>
    </row>
    <row r="25" spans="1:9" ht="15" x14ac:dyDescent="0.2">
      <c r="A25" s="22"/>
      <c r="B25" s="2" t="s">
        <v>24</v>
      </c>
      <c r="C25" s="3">
        <v>40110690</v>
      </c>
      <c r="D25" s="6" t="s">
        <v>127</v>
      </c>
      <c r="E25" s="6">
        <v>42.09</v>
      </c>
      <c r="F25" s="6">
        <v>98.36</v>
      </c>
      <c r="G25" s="6">
        <v>95.33</v>
      </c>
      <c r="H25" s="2" t="s">
        <v>92</v>
      </c>
      <c r="I25" s="2" t="s">
        <v>93</v>
      </c>
    </row>
    <row r="26" spans="1:9" ht="15" x14ac:dyDescent="0.2">
      <c r="A26" s="22"/>
      <c r="B26" s="2" t="s">
        <v>25</v>
      </c>
      <c r="C26" s="3">
        <v>40270174</v>
      </c>
      <c r="D26" s="6" t="s">
        <v>119</v>
      </c>
      <c r="E26" s="6">
        <v>43.85</v>
      </c>
      <c r="F26" s="6">
        <v>98.44</v>
      </c>
      <c r="G26" s="6">
        <v>95.49</v>
      </c>
      <c r="H26" s="2" t="s">
        <v>94</v>
      </c>
      <c r="I26" s="2" t="s">
        <v>95</v>
      </c>
    </row>
    <row r="27" spans="1:9" ht="15" x14ac:dyDescent="0.2">
      <c r="A27" s="22" t="s">
        <v>45</v>
      </c>
      <c r="B27" s="2" t="s">
        <v>26</v>
      </c>
      <c r="C27" s="3">
        <v>38476294</v>
      </c>
      <c r="D27" s="6" t="s">
        <v>114</v>
      </c>
      <c r="E27" s="6">
        <v>43.25</v>
      </c>
      <c r="F27" s="6">
        <v>98.55</v>
      </c>
      <c r="G27" s="6">
        <v>95.74</v>
      </c>
      <c r="H27" s="2" t="s">
        <v>96</v>
      </c>
      <c r="I27" s="2" t="s">
        <v>97</v>
      </c>
    </row>
    <row r="28" spans="1:9" ht="15" x14ac:dyDescent="0.2">
      <c r="A28" s="22"/>
      <c r="B28" s="2" t="s">
        <v>27</v>
      </c>
      <c r="C28" s="3">
        <v>40803970</v>
      </c>
      <c r="D28" s="6" t="s">
        <v>121</v>
      </c>
      <c r="E28" s="6">
        <v>43.6</v>
      </c>
      <c r="F28" s="6">
        <v>99.7</v>
      </c>
      <c r="G28" s="6">
        <v>98.49</v>
      </c>
      <c r="H28" s="2" t="s">
        <v>98</v>
      </c>
      <c r="I28" s="2" t="s">
        <v>99</v>
      </c>
    </row>
    <row r="29" spans="1:9" ht="15" x14ac:dyDescent="0.2">
      <c r="A29" s="22"/>
      <c r="B29" s="2" t="s">
        <v>28</v>
      </c>
      <c r="C29" s="3">
        <v>42608872</v>
      </c>
      <c r="D29" s="6" t="s">
        <v>128</v>
      </c>
      <c r="E29" s="6">
        <v>44.02</v>
      </c>
      <c r="F29" s="6">
        <v>98.71</v>
      </c>
      <c r="G29" s="6">
        <v>96.06</v>
      </c>
      <c r="H29" s="2" t="s">
        <v>100</v>
      </c>
      <c r="I29" s="2" t="s">
        <v>101</v>
      </c>
    </row>
    <row r="30" spans="1:9" ht="15" x14ac:dyDescent="0.2">
      <c r="A30" s="22" t="s">
        <v>46</v>
      </c>
      <c r="B30" s="2" t="s">
        <v>29</v>
      </c>
      <c r="C30" s="3">
        <v>43950540</v>
      </c>
      <c r="D30" s="6" t="s">
        <v>129</v>
      </c>
      <c r="E30" s="6">
        <v>45.23</v>
      </c>
      <c r="F30" s="6">
        <v>99.71</v>
      </c>
      <c r="G30" s="6">
        <v>98.45</v>
      </c>
      <c r="H30" s="2" t="s">
        <v>102</v>
      </c>
      <c r="I30" s="2" t="s">
        <v>103</v>
      </c>
    </row>
    <row r="31" spans="1:9" ht="15" x14ac:dyDescent="0.2">
      <c r="A31" s="22"/>
      <c r="B31" s="2" t="s">
        <v>30</v>
      </c>
      <c r="C31" s="3">
        <v>38440392</v>
      </c>
      <c r="D31" s="6" t="s">
        <v>130</v>
      </c>
      <c r="E31" s="6">
        <v>43.96</v>
      </c>
      <c r="F31" s="6">
        <v>96.72</v>
      </c>
      <c r="G31" s="6">
        <v>91.53</v>
      </c>
      <c r="H31" s="2" t="s">
        <v>104</v>
      </c>
      <c r="I31" s="2" t="s">
        <v>105</v>
      </c>
    </row>
    <row r="32" spans="1:9" ht="15" x14ac:dyDescent="0.2">
      <c r="A32" s="22"/>
      <c r="B32" s="2" t="s">
        <v>31</v>
      </c>
      <c r="C32" s="3">
        <v>39942848</v>
      </c>
      <c r="D32" s="6" t="s">
        <v>131</v>
      </c>
      <c r="E32" s="6">
        <v>43.64</v>
      </c>
      <c r="F32" s="6">
        <v>97.88</v>
      </c>
      <c r="G32" s="6">
        <v>94.14</v>
      </c>
      <c r="H32" s="2" t="s">
        <v>106</v>
      </c>
      <c r="I32" s="2" t="s">
        <v>107</v>
      </c>
    </row>
    <row r="34" spans="3:12" x14ac:dyDescent="0.2">
      <c r="C34" s="5"/>
      <c r="E34" s="7"/>
      <c r="F34" s="7"/>
      <c r="G34" s="7"/>
      <c r="H34" s="7"/>
      <c r="I34" s="7"/>
      <c r="J34" s="7"/>
      <c r="K34" s="7"/>
      <c r="L34" s="7"/>
    </row>
  </sheetData>
  <mergeCells count="11">
    <mergeCell ref="A21:A23"/>
    <mergeCell ref="A24:A26"/>
    <mergeCell ref="A27:A29"/>
    <mergeCell ref="A30:A32"/>
    <mergeCell ref="A1:I1"/>
    <mergeCell ref="A3:A5"/>
    <mergeCell ref="A6:A8"/>
    <mergeCell ref="A9:A11"/>
    <mergeCell ref="A12:A14"/>
    <mergeCell ref="A15:A17"/>
    <mergeCell ref="A18:A20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1783FE-BDEE-4307-8B8D-5FE5BD53AAE2}">
  <dimension ref="A1:E18"/>
  <sheetViews>
    <sheetView workbookViewId="0">
      <selection sqref="A1:E1"/>
    </sheetView>
  </sheetViews>
  <sheetFormatPr defaultRowHeight="14.25" x14ac:dyDescent="0.2"/>
  <cols>
    <col min="1" max="1" width="10" customWidth="1"/>
    <col min="2" max="2" width="13.5" customWidth="1"/>
    <col min="4" max="4" width="26.75" customWidth="1"/>
    <col min="5" max="5" width="27.625" customWidth="1"/>
  </cols>
  <sheetData>
    <row r="1" spans="1:5" x14ac:dyDescent="0.2">
      <c r="A1" s="26" t="s">
        <v>207</v>
      </c>
      <c r="B1" s="26"/>
      <c r="C1" s="26"/>
      <c r="D1" s="26"/>
      <c r="E1" s="26"/>
    </row>
    <row r="2" spans="1:5" x14ac:dyDescent="0.2">
      <c r="A2" s="11"/>
      <c r="B2" s="4"/>
      <c r="C2" s="16" t="s">
        <v>151</v>
      </c>
      <c r="D2" s="11" t="s">
        <v>149</v>
      </c>
      <c r="E2" s="4" t="s">
        <v>150</v>
      </c>
    </row>
    <row r="3" spans="1:5" ht="15" x14ac:dyDescent="0.2">
      <c r="A3" s="24" t="s">
        <v>147</v>
      </c>
      <c r="B3" s="2" t="s">
        <v>134</v>
      </c>
      <c r="C3" s="18">
        <v>4902</v>
      </c>
      <c r="D3" s="2">
        <v>2323</v>
      </c>
      <c r="E3" s="2">
        <v>2579</v>
      </c>
    </row>
    <row r="4" spans="1:5" ht="15" x14ac:dyDescent="0.2">
      <c r="A4" s="24"/>
      <c r="B4" s="2" t="s">
        <v>135</v>
      </c>
      <c r="C4" s="18">
        <v>847</v>
      </c>
      <c r="D4" s="2">
        <v>316</v>
      </c>
      <c r="E4" s="2">
        <v>531</v>
      </c>
    </row>
    <row r="5" spans="1:5" ht="15" x14ac:dyDescent="0.2">
      <c r="A5" s="24"/>
      <c r="B5" s="2" t="s">
        <v>136</v>
      </c>
      <c r="C5" s="18">
        <v>2571</v>
      </c>
      <c r="D5" s="2">
        <v>1124</v>
      </c>
      <c r="E5" s="2">
        <v>1447</v>
      </c>
    </row>
    <row r="6" spans="1:5" ht="15" x14ac:dyDescent="0.2">
      <c r="A6" s="24"/>
      <c r="B6" s="2" t="s">
        <v>137</v>
      </c>
      <c r="C6" s="18">
        <v>497</v>
      </c>
      <c r="D6" s="2">
        <v>227</v>
      </c>
      <c r="E6" s="2">
        <v>270</v>
      </c>
    </row>
    <row r="7" spans="1:5" ht="15" x14ac:dyDescent="0.2">
      <c r="A7" s="24"/>
      <c r="B7" s="8" t="s">
        <v>151</v>
      </c>
      <c r="C7" s="18">
        <v>6980</v>
      </c>
      <c r="D7" s="13" t="s">
        <v>152</v>
      </c>
      <c r="E7" s="13" t="s">
        <v>152</v>
      </c>
    </row>
    <row r="8" spans="1:5" ht="15" x14ac:dyDescent="0.2">
      <c r="A8" s="24" t="s">
        <v>148</v>
      </c>
      <c r="B8" s="2" t="s">
        <v>138</v>
      </c>
      <c r="C8" s="18">
        <v>10603</v>
      </c>
      <c r="D8" s="2">
        <v>5080</v>
      </c>
      <c r="E8" s="2">
        <v>5523</v>
      </c>
    </row>
    <row r="9" spans="1:5" ht="15" x14ac:dyDescent="0.2">
      <c r="A9" s="24"/>
      <c r="B9" s="2" t="s">
        <v>139</v>
      </c>
      <c r="C9" s="18">
        <v>4656</v>
      </c>
      <c r="D9" s="2">
        <v>1907</v>
      </c>
      <c r="E9" s="2">
        <v>2749</v>
      </c>
    </row>
    <row r="10" spans="1:5" ht="15" x14ac:dyDescent="0.2">
      <c r="A10" s="24"/>
      <c r="B10" s="2" t="s">
        <v>140</v>
      </c>
      <c r="C10" s="18">
        <v>9048</v>
      </c>
      <c r="D10" s="2">
        <v>4118</v>
      </c>
      <c r="E10" s="2">
        <v>4930</v>
      </c>
    </row>
    <row r="11" spans="1:5" ht="15" x14ac:dyDescent="0.2">
      <c r="A11" s="24"/>
      <c r="B11" s="2" t="s">
        <v>141</v>
      </c>
      <c r="C11" s="18">
        <v>12191</v>
      </c>
      <c r="D11" s="2">
        <v>5486</v>
      </c>
      <c r="E11" s="2">
        <v>6705</v>
      </c>
    </row>
    <row r="12" spans="1:5" ht="15" x14ac:dyDescent="0.2">
      <c r="A12" s="24"/>
      <c r="B12" s="8" t="s">
        <v>151</v>
      </c>
      <c r="C12" s="18">
        <v>16159</v>
      </c>
      <c r="D12" s="13" t="s">
        <v>152</v>
      </c>
      <c r="E12" s="13" t="s">
        <v>152</v>
      </c>
    </row>
    <row r="13" spans="1:5" ht="15" x14ac:dyDescent="0.2">
      <c r="A13" s="25" t="s">
        <v>151</v>
      </c>
      <c r="B13" s="25"/>
      <c r="C13" s="18">
        <v>17382</v>
      </c>
      <c r="D13" s="13" t="s">
        <v>152</v>
      </c>
      <c r="E13" s="13" t="s">
        <v>152</v>
      </c>
    </row>
    <row r="14" spans="1:5" x14ac:dyDescent="0.2">
      <c r="B14" s="1"/>
      <c r="C14" s="1"/>
      <c r="D14" s="1"/>
      <c r="E14" s="1"/>
    </row>
    <row r="15" spans="1:5" ht="15" x14ac:dyDescent="0.2">
      <c r="A15" s="9"/>
      <c r="B15" s="1"/>
      <c r="C15" s="1"/>
      <c r="D15" s="1"/>
      <c r="E15" s="1"/>
    </row>
    <row r="16" spans="1:5" ht="15" x14ac:dyDescent="0.2">
      <c r="A16" s="9"/>
      <c r="B16" s="1"/>
      <c r="C16" s="1"/>
      <c r="D16" s="1"/>
      <c r="E16" s="1"/>
    </row>
    <row r="17" spans="1:1" ht="15.75" x14ac:dyDescent="0.25">
      <c r="A17" s="10"/>
    </row>
    <row r="18" spans="1:1" ht="15.75" x14ac:dyDescent="0.25">
      <c r="A18" s="10"/>
    </row>
  </sheetData>
  <mergeCells count="4">
    <mergeCell ref="A3:A7"/>
    <mergeCell ref="A8:A12"/>
    <mergeCell ref="A13:B13"/>
    <mergeCell ref="A1:E1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E70B19-E807-4F39-A249-2364480BC5DA}">
  <dimension ref="A1:D8"/>
  <sheetViews>
    <sheetView workbookViewId="0">
      <selection sqref="A1:D1"/>
    </sheetView>
  </sheetViews>
  <sheetFormatPr defaultRowHeight="14.25" x14ac:dyDescent="0.2"/>
  <cols>
    <col min="1" max="1" width="20.25" customWidth="1"/>
  </cols>
  <sheetData>
    <row r="1" spans="1:4" x14ac:dyDescent="0.2">
      <c r="A1" s="27" t="s">
        <v>206</v>
      </c>
      <c r="B1" s="27"/>
      <c r="C1" s="27"/>
      <c r="D1" s="27"/>
    </row>
    <row r="2" spans="1:4" ht="57" x14ac:dyDescent="0.25">
      <c r="A2" s="12"/>
      <c r="B2" s="16" t="s">
        <v>151</v>
      </c>
      <c r="C2" s="11" t="s">
        <v>149</v>
      </c>
      <c r="D2" s="11" t="s">
        <v>150</v>
      </c>
    </row>
    <row r="3" spans="1:4" ht="15" x14ac:dyDescent="0.2">
      <c r="A3" s="2" t="s">
        <v>142</v>
      </c>
      <c r="B3" s="18">
        <v>574</v>
      </c>
      <c r="C3" s="2">
        <v>344</v>
      </c>
      <c r="D3" s="2">
        <v>230</v>
      </c>
    </row>
    <row r="4" spans="1:4" ht="15" x14ac:dyDescent="0.2">
      <c r="A4" s="2" t="s">
        <v>143</v>
      </c>
      <c r="B4" s="18">
        <v>8487</v>
      </c>
      <c r="C4" s="2">
        <v>4255</v>
      </c>
      <c r="D4" s="2">
        <v>4232</v>
      </c>
    </row>
    <row r="5" spans="1:4" ht="15" x14ac:dyDescent="0.2">
      <c r="A5" s="2" t="s">
        <v>144</v>
      </c>
      <c r="B5" s="18">
        <v>4576</v>
      </c>
      <c r="C5" s="2">
        <v>2339</v>
      </c>
      <c r="D5" s="2">
        <v>2237</v>
      </c>
    </row>
    <row r="6" spans="1:4" ht="15" x14ac:dyDescent="0.2">
      <c r="A6" s="2" t="s">
        <v>145</v>
      </c>
      <c r="B6" s="18">
        <v>6635</v>
      </c>
      <c r="C6" s="2">
        <v>3217</v>
      </c>
      <c r="D6" s="2">
        <v>3418</v>
      </c>
    </row>
    <row r="7" spans="1:4" ht="15" x14ac:dyDescent="0.2">
      <c r="A7" s="2" t="s">
        <v>146</v>
      </c>
      <c r="B7" s="18">
        <v>11610</v>
      </c>
      <c r="C7" s="2">
        <v>5450</v>
      </c>
      <c r="D7" s="2">
        <v>6160</v>
      </c>
    </row>
    <row r="8" spans="1:4" ht="15" x14ac:dyDescent="0.25">
      <c r="A8" s="2" t="s">
        <v>151</v>
      </c>
      <c r="B8" s="19">
        <v>15488</v>
      </c>
      <c r="C8" s="13" t="s">
        <v>152</v>
      </c>
      <c r="D8" s="13" t="s">
        <v>152</v>
      </c>
    </row>
  </sheetData>
  <mergeCells count="1">
    <mergeCell ref="A1:D1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B52093-7510-4055-BC80-32D67EADDC94}">
  <dimension ref="A1:C21"/>
  <sheetViews>
    <sheetView tabSelected="1" workbookViewId="0">
      <selection activeCell="A28" sqref="A28"/>
    </sheetView>
  </sheetViews>
  <sheetFormatPr defaultRowHeight="14.25" x14ac:dyDescent="0.2"/>
  <cols>
    <col min="1" max="1" width="16" customWidth="1"/>
    <col min="2" max="2" width="18" customWidth="1"/>
    <col min="3" max="3" width="27.625" customWidth="1"/>
  </cols>
  <sheetData>
    <row r="1" spans="1:3" x14ac:dyDescent="0.2">
      <c r="A1" s="26" t="s">
        <v>211</v>
      </c>
      <c r="B1" s="26"/>
      <c r="C1" s="26"/>
    </row>
    <row r="2" spans="1:3" ht="28.5" x14ac:dyDescent="0.2">
      <c r="A2" s="16" t="s">
        <v>153</v>
      </c>
      <c r="B2" s="16" t="s">
        <v>154</v>
      </c>
      <c r="C2" s="16" t="s">
        <v>155</v>
      </c>
    </row>
    <row r="3" spans="1:3" ht="15" x14ac:dyDescent="0.2">
      <c r="A3" s="17" t="s">
        <v>156</v>
      </c>
      <c r="B3" s="18">
        <v>173</v>
      </c>
      <c r="C3" s="18">
        <v>118</v>
      </c>
    </row>
    <row r="4" spans="1:3" ht="15" x14ac:dyDescent="0.2">
      <c r="A4" s="17" t="s">
        <v>157</v>
      </c>
      <c r="B4" s="18">
        <v>399</v>
      </c>
      <c r="C4" s="18">
        <v>130</v>
      </c>
    </row>
    <row r="5" spans="1:3" ht="15" x14ac:dyDescent="0.2">
      <c r="A5" s="17" t="s">
        <v>158</v>
      </c>
      <c r="B5" s="18">
        <v>80</v>
      </c>
      <c r="C5" s="18">
        <v>73</v>
      </c>
    </row>
    <row r="6" spans="1:3" ht="15" x14ac:dyDescent="0.2">
      <c r="A6" s="17" t="s">
        <v>159</v>
      </c>
      <c r="B6" s="18">
        <v>2597</v>
      </c>
      <c r="C6" s="18">
        <v>2270</v>
      </c>
    </row>
    <row r="7" spans="1:3" ht="15" x14ac:dyDescent="0.2">
      <c r="A7" s="17" t="s">
        <v>160</v>
      </c>
      <c r="B7" s="18">
        <v>542</v>
      </c>
      <c r="C7" s="18">
        <v>354</v>
      </c>
    </row>
    <row r="8" spans="1:3" ht="15" x14ac:dyDescent="0.2">
      <c r="A8" s="17" t="s">
        <v>161</v>
      </c>
      <c r="B8" s="18">
        <v>891</v>
      </c>
      <c r="C8" s="18">
        <v>665</v>
      </c>
    </row>
    <row r="9" spans="1:3" ht="15" x14ac:dyDescent="0.2">
      <c r="A9" s="17" t="s">
        <v>162</v>
      </c>
      <c r="B9" s="18">
        <v>361</v>
      </c>
      <c r="C9" s="18">
        <v>320</v>
      </c>
    </row>
    <row r="10" spans="1:3" ht="15" x14ac:dyDescent="0.2">
      <c r="A10" s="17" t="s">
        <v>163</v>
      </c>
      <c r="B10" s="18">
        <v>97</v>
      </c>
      <c r="C10" s="18">
        <v>71</v>
      </c>
    </row>
    <row r="11" spans="1:3" ht="15" x14ac:dyDescent="0.2">
      <c r="A11" s="17" t="s">
        <v>164</v>
      </c>
      <c r="B11" s="18">
        <v>104</v>
      </c>
      <c r="C11" s="18">
        <v>79</v>
      </c>
    </row>
    <row r="12" spans="1:3" ht="15" x14ac:dyDescent="0.2">
      <c r="A12" s="17" t="s">
        <v>165</v>
      </c>
      <c r="B12" s="18">
        <v>48</v>
      </c>
      <c r="C12" s="18">
        <v>35</v>
      </c>
    </row>
    <row r="13" spans="1:3" ht="15" x14ac:dyDescent="0.2">
      <c r="A13" s="17" t="s">
        <v>166</v>
      </c>
      <c r="B13" s="18">
        <v>1730</v>
      </c>
      <c r="C13" s="18">
        <v>1159</v>
      </c>
    </row>
    <row r="14" spans="1:3" ht="15" x14ac:dyDescent="0.2">
      <c r="A14" s="17" t="s">
        <v>167</v>
      </c>
      <c r="B14" s="18">
        <v>2214</v>
      </c>
      <c r="C14" s="18">
        <v>2081</v>
      </c>
    </row>
    <row r="15" spans="1:3" ht="15" x14ac:dyDescent="0.2">
      <c r="A15" s="17" t="s">
        <v>168</v>
      </c>
      <c r="B15" s="18">
        <v>538</v>
      </c>
      <c r="C15" s="18">
        <v>435</v>
      </c>
    </row>
    <row r="16" spans="1:3" ht="15" x14ac:dyDescent="0.2">
      <c r="A16" s="17" t="s">
        <v>169</v>
      </c>
      <c r="B16" s="18">
        <v>281</v>
      </c>
      <c r="C16" s="18">
        <v>264</v>
      </c>
    </row>
    <row r="17" spans="1:3" ht="15" x14ac:dyDescent="0.2">
      <c r="A17" s="17" t="s">
        <v>170</v>
      </c>
      <c r="B17" s="18">
        <v>1586</v>
      </c>
      <c r="C17" s="18">
        <v>1227</v>
      </c>
    </row>
    <row r="18" spans="1:3" ht="15" x14ac:dyDescent="0.2">
      <c r="A18" s="17" t="s">
        <v>171</v>
      </c>
      <c r="B18" s="18">
        <v>549</v>
      </c>
      <c r="C18" s="18">
        <v>500</v>
      </c>
    </row>
    <row r="19" spans="1:3" ht="15" x14ac:dyDescent="0.2">
      <c r="A19" s="17" t="s">
        <v>172</v>
      </c>
      <c r="B19" s="18">
        <v>953</v>
      </c>
      <c r="C19" s="18">
        <v>854</v>
      </c>
    </row>
    <row r="20" spans="1:3" ht="15" x14ac:dyDescent="0.2">
      <c r="A20" s="17" t="s">
        <v>173</v>
      </c>
      <c r="B20" s="18">
        <v>980</v>
      </c>
      <c r="C20" s="18">
        <v>395</v>
      </c>
    </row>
    <row r="21" spans="1:3" ht="15" x14ac:dyDescent="0.2">
      <c r="A21" s="17" t="s">
        <v>174</v>
      </c>
      <c r="B21" s="18">
        <f>SUM(B3:B20)</f>
        <v>14123</v>
      </c>
      <c r="C21" s="18">
        <f>SUM(C3:C20)</f>
        <v>11030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Table S1</vt:lpstr>
      <vt:lpstr>Table S2</vt:lpstr>
      <vt:lpstr>Table S3</vt:lpstr>
      <vt:lpstr>Table S4</vt:lpstr>
      <vt:lpstr>Table S5</vt:lpstr>
      <vt:lpstr>Table S6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ying</dc:creator>
  <cp:lastModifiedBy>会影 时</cp:lastModifiedBy>
  <dcterms:created xsi:type="dcterms:W3CDTF">2015-06-05T18:19:34Z</dcterms:created>
  <dcterms:modified xsi:type="dcterms:W3CDTF">2025-09-07T11:33:08Z</dcterms:modified>
</cp:coreProperties>
</file>