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Project\MS_Sex difference in nest-site selection\"/>
    </mc:Choice>
  </mc:AlternateContent>
  <bookViews>
    <workbookView xWindow="0" yWindow="0" windowWidth="15360" windowHeight="7710"/>
  </bookViews>
  <sheets>
    <sheet name="Site selection" sheetId="3" r:id="rId1"/>
    <sheet name="Hathcing success" sheetId="5" r:id="rId2"/>
  </sheets>
  <calcPr calcId="162913"/>
</workbook>
</file>

<file path=xl/calcChain.xml><?xml version="1.0" encoding="utf-8"?>
<calcChain xmlns="http://schemas.openxmlformats.org/spreadsheetml/2006/main">
  <c r="M22" i="5" l="1"/>
  <c r="M16" i="5"/>
  <c r="M21" i="5"/>
  <c r="M20" i="5"/>
  <c r="M19" i="5"/>
  <c r="M18" i="5"/>
  <c r="M17" i="5"/>
  <c r="M15" i="5"/>
  <c r="M14" i="5"/>
  <c r="M13" i="5"/>
  <c r="M12" i="5"/>
  <c r="M11" i="5"/>
  <c r="M10" i="5"/>
  <c r="M9" i="5"/>
  <c r="M8" i="5"/>
  <c r="M7" i="5"/>
  <c r="M6" i="5"/>
  <c r="M5" i="5" l="1"/>
  <c r="M4" i="5"/>
  <c r="M3" i="5"/>
  <c r="M2" i="5"/>
  <c r="D4" i="3" l="1"/>
  <c r="D5" i="3"/>
  <c r="D6" i="3"/>
  <c r="D7" i="3"/>
  <c r="D8" i="3"/>
  <c r="D9" i="3"/>
  <c r="D10" i="3"/>
  <c r="D11" i="3"/>
  <c r="D12" i="3"/>
  <c r="D13" i="3"/>
  <c r="D14" i="3"/>
  <c r="D15" i="3"/>
  <c r="D16" i="3"/>
  <c r="D17" i="3"/>
  <c r="D18" i="3"/>
  <c r="D19" i="3"/>
  <c r="D20" i="3"/>
  <c r="D21" i="3"/>
  <c r="D22" i="3"/>
  <c r="D23" i="3"/>
  <c r="D24" i="3"/>
  <c r="D25" i="3"/>
  <c r="D26" i="3"/>
  <c r="D27" i="3"/>
  <c r="D28" i="3"/>
  <c r="D29" i="3"/>
  <c r="D30" i="3"/>
  <c r="D31" i="3"/>
  <c r="D32" i="3"/>
  <c r="D33" i="3"/>
  <c r="D34" i="3"/>
  <c r="D35" i="3"/>
  <c r="D36" i="3"/>
  <c r="D37" i="3"/>
  <c r="D38" i="3"/>
  <c r="D39" i="3"/>
  <c r="D40" i="3"/>
  <c r="D41" i="3"/>
  <c r="D42" i="3"/>
  <c r="D43" i="3"/>
  <c r="D44" i="3"/>
  <c r="D45" i="3"/>
  <c r="D46" i="3"/>
  <c r="D47" i="3"/>
  <c r="D48" i="3"/>
  <c r="D49" i="3"/>
  <c r="D50" i="3"/>
  <c r="D51" i="3"/>
  <c r="D52" i="3"/>
  <c r="D53" i="3"/>
  <c r="D54" i="3"/>
  <c r="D55" i="3"/>
  <c r="D56" i="3"/>
  <c r="D57" i="3"/>
  <c r="D58" i="3"/>
  <c r="D59" i="3"/>
  <c r="D60" i="3"/>
  <c r="D61" i="3"/>
  <c r="D62" i="3"/>
  <c r="D63" i="3"/>
  <c r="D64" i="3"/>
  <c r="D65" i="3"/>
  <c r="D66" i="3"/>
  <c r="D67" i="3"/>
  <c r="D68" i="3"/>
  <c r="D69" i="3"/>
  <c r="D70" i="3"/>
  <c r="D71" i="3"/>
  <c r="D72" i="3"/>
  <c r="D73" i="3"/>
  <c r="D74" i="3"/>
  <c r="D75" i="3"/>
  <c r="D76" i="3"/>
  <c r="D77" i="3"/>
  <c r="D78" i="3"/>
  <c r="D79" i="3"/>
  <c r="D80" i="3"/>
  <c r="D81" i="3"/>
  <c r="D82" i="3"/>
  <c r="D83" i="3"/>
  <c r="D84" i="3"/>
  <c r="D85" i="3"/>
  <c r="D86" i="3"/>
  <c r="D87" i="3"/>
  <c r="D88" i="3"/>
  <c r="D89" i="3"/>
  <c r="D90" i="3"/>
  <c r="D91" i="3"/>
  <c r="D92" i="3"/>
  <c r="D93" i="3"/>
  <c r="D94" i="3"/>
  <c r="D95" i="3"/>
  <c r="D96" i="3"/>
  <c r="D97" i="3"/>
  <c r="D98" i="3"/>
  <c r="D99" i="3"/>
  <c r="D100" i="3"/>
  <c r="D101" i="3"/>
  <c r="D102" i="3"/>
  <c r="D103" i="3"/>
  <c r="D104" i="3"/>
  <c r="D105" i="3"/>
  <c r="D106" i="3"/>
  <c r="D107" i="3"/>
  <c r="D108" i="3"/>
  <c r="D109" i="3"/>
  <c r="D110" i="3"/>
  <c r="D111" i="3"/>
  <c r="D112" i="3"/>
  <c r="D113" i="3"/>
  <c r="D114" i="3"/>
  <c r="D115" i="3"/>
  <c r="D116" i="3"/>
  <c r="D117" i="3"/>
  <c r="D118" i="3"/>
  <c r="D119" i="3"/>
  <c r="D120" i="3"/>
  <c r="D121" i="3"/>
  <c r="D122" i="3"/>
  <c r="D123" i="3"/>
  <c r="D124" i="3"/>
  <c r="D125" i="3"/>
  <c r="D126" i="3"/>
  <c r="D127" i="3"/>
  <c r="D128" i="3"/>
  <c r="D129" i="3"/>
  <c r="D130" i="3"/>
  <c r="D131" i="3"/>
  <c r="D132" i="3"/>
  <c r="D133" i="3"/>
  <c r="D134" i="3"/>
  <c r="D135" i="3"/>
  <c r="D136" i="3"/>
  <c r="D137" i="3"/>
  <c r="D138" i="3"/>
  <c r="D139" i="3"/>
  <c r="D140" i="3"/>
  <c r="D141" i="3"/>
  <c r="D142" i="3"/>
  <c r="D143" i="3"/>
  <c r="D144" i="3"/>
  <c r="D145" i="3"/>
  <c r="D146" i="3"/>
  <c r="D147" i="3"/>
  <c r="D148" i="3"/>
  <c r="D149" i="3"/>
  <c r="D150" i="3"/>
  <c r="D151" i="3"/>
  <c r="D152" i="3"/>
  <c r="D153" i="3"/>
  <c r="D154" i="3"/>
  <c r="D155" i="3"/>
  <c r="D156" i="3"/>
  <c r="D157" i="3"/>
  <c r="D3" i="3"/>
</calcChain>
</file>

<file path=xl/sharedStrings.xml><?xml version="1.0" encoding="utf-8"?>
<sst xmlns="http://schemas.openxmlformats.org/spreadsheetml/2006/main" count="427" uniqueCount="224">
  <si>
    <t>A001</t>
  </si>
  <si>
    <t>A002</t>
  </si>
  <si>
    <t>A003</t>
  </si>
  <si>
    <t>A004</t>
  </si>
  <si>
    <t>A005</t>
  </si>
  <si>
    <t>A006</t>
  </si>
  <si>
    <t>A008</t>
  </si>
  <si>
    <t>A009</t>
  </si>
  <si>
    <t>A010</t>
  </si>
  <si>
    <t>A011</t>
  </si>
  <si>
    <t>A012</t>
  </si>
  <si>
    <t>A013</t>
  </si>
  <si>
    <t>A014</t>
  </si>
  <si>
    <t>A015</t>
  </si>
  <si>
    <t>A016</t>
  </si>
  <si>
    <t>A017</t>
  </si>
  <si>
    <t>A018</t>
  </si>
  <si>
    <t>A019</t>
  </si>
  <si>
    <t>A020</t>
  </si>
  <si>
    <t>A021</t>
  </si>
  <si>
    <t>A022</t>
  </si>
  <si>
    <t>A023</t>
  </si>
  <si>
    <t>A026</t>
  </si>
  <si>
    <t>A028</t>
  </si>
  <si>
    <t>A029</t>
  </si>
  <si>
    <t>A030</t>
  </si>
  <si>
    <t>A031</t>
  </si>
  <si>
    <t>A032</t>
  </si>
  <si>
    <t>A033</t>
  </si>
  <si>
    <t>A034</t>
  </si>
  <si>
    <t>A035</t>
  </si>
  <si>
    <t>A037</t>
  </si>
  <si>
    <t>A038</t>
  </si>
  <si>
    <t>A039</t>
  </si>
  <si>
    <t>A040</t>
  </si>
  <si>
    <t>A041</t>
  </si>
  <si>
    <t>A042</t>
  </si>
  <si>
    <t>A043</t>
  </si>
  <si>
    <t>A044</t>
  </si>
  <si>
    <t>A045</t>
  </si>
  <si>
    <t>A046</t>
  </si>
  <si>
    <t>A047</t>
  </si>
  <si>
    <t>A048</t>
  </si>
  <si>
    <t>A049</t>
  </si>
  <si>
    <t>A050</t>
  </si>
  <si>
    <t>A051</t>
  </si>
  <si>
    <t>A052</t>
  </si>
  <si>
    <t>A053</t>
  </si>
  <si>
    <t>A054</t>
  </si>
  <si>
    <t>A055</t>
  </si>
  <si>
    <t>A056</t>
  </si>
  <si>
    <t>A057</t>
  </si>
  <si>
    <t>A058</t>
  </si>
  <si>
    <t>A059</t>
  </si>
  <si>
    <t>A060</t>
  </si>
  <si>
    <t>A061</t>
  </si>
  <si>
    <t>A062</t>
  </si>
  <si>
    <t>A063</t>
  </si>
  <si>
    <t>A065</t>
  </si>
  <si>
    <t>A064</t>
  </si>
  <si>
    <t>A066</t>
  </si>
  <si>
    <t>A067</t>
  </si>
  <si>
    <t>A068</t>
  </si>
  <si>
    <t>A069</t>
  </si>
  <si>
    <t>A070</t>
  </si>
  <si>
    <t>A071</t>
  </si>
  <si>
    <t>A072</t>
  </si>
  <si>
    <t>A073</t>
  </si>
  <si>
    <t>A074</t>
  </si>
  <si>
    <t>A075</t>
  </si>
  <si>
    <t>A076</t>
  </si>
  <si>
    <t>A077</t>
  </si>
  <si>
    <t>A078</t>
  </si>
  <si>
    <t>A079</t>
  </si>
  <si>
    <t>A080</t>
  </si>
  <si>
    <t>A081</t>
  </si>
  <si>
    <t>A082</t>
  </si>
  <si>
    <t>A083</t>
  </si>
  <si>
    <t>A084</t>
  </si>
  <si>
    <t>A085</t>
  </si>
  <si>
    <t>A086</t>
  </si>
  <si>
    <t>A088</t>
  </si>
  <si>
    <t>A089</t>
  </si>
  <si>
    <t>A090</t>
  </si>
  <si>
    <t>A091</t>
  </si>
  <si>
    <t>A092</t>
  </si>
  <si>
    <t>A093</t>
  </si>
  <si>
    <t>A094</t>
  </si>
  <si>
    <t>A095</t>
  </si>
  <si>
    <t>A096</t>
  </si>
  <si>
    <t>A097</t>
  </si>
  <si>
    <t>A098</t>
  </si>
  <si>
    <t>A099</t>
  </si>
  <si>
    <t>A100</t>
  </si>
  <si>
    <t>A101</t>
  </si>
  <si>
    <t>A102</t>
  </si>
  <si>
    <t>A103</t>
  </si>
  <si>
    <t>A104</t>
  </si>
  <si>
    <t>A105</t>
  </si>
  <si>
    <t>A106</t>
  </si>
  <si>
    <t>A107</t>
  </si>
  <si>
    <t>A108</t>
  </si>
  <si>
    <t>A109</t>
  </si>
  <si>
    <t>A110</t>
  </si>
  <si>
    <t>A111</t>
  </si>
  <si>
    <t>A112</t>
  </si>
  <si>
    <t>A113</t>
  </si>
  <si>
    <t>A114</t>
  </si>
  <si>
    <t>A115</t>
  </si>
  <si>
    <t>A116</t>
  </si>
  <si>
    <t>A117</t>
  </si>
  <si>
    <t>A118</t>
  </si>
  <si>
    <t>A119</t>
  </si>
  <si>
    <t>A120</t>
  </si>
  <si>
    <t>A121</t>
  </si>
  <si>
    <t>A122</t>
  </si>
  <si>
    <t>A123</t>
  </si>
  <si>
    <t>A124</t>
  </si>
  <si>
    <t>A125</t>
  </si>
  <si>
    <t>A126</t>
  </si>
  <si>
    <t>A128</t>
  </si>
  <si>
    <t>A129</t>
  </si>
  <si>
    <t>A130</t>
  </si>
  <si>
    <t>A131</t>
  </si>
  <si>
    <t>A132</t>
  </si>
  <si>
    <t>A133</t>
  </si>
  <si>
    <t>A134</t>
  </si>
  <si>
    <t>A135</t>
  </si>
  <si>
    <t>A136</t>
  </si>
  <si>
    <t>A137</t>
  </si>
  <si>
    <t>A138</t>
  </si>
  <si>
    <t>A139</t>
  </si>
  <si>
    <t>A140</t>
  </si>
  <si>
    <t>A141</t>
  </si>
  <si>
    <t>A142</t>
  </si>
  <si>
    <t>A19-2</t>
  </si>
  <si>
    <t>A16-2</t>
  </si>
  <si>
    <t>A17-2</t>
  </si>
  <si>
    <t>A14-2</t>
  </si>
  <si>
    <t>A34-2</t>
  </si>
  <si>
    <t>A13-2</t>
  </si>
  <si>
    <t>A54-2</t>
  </si>
  <si>
    <t>A31-2</t>
  </si>
  <si>
    <t>A94-2</t>
  </si>
  <si>
    <t>A4-2</t>
  </si>
  <si>
    <t>A17-3</t>
  </si>
  <si>
    <t>A133-2</t>
  </si>
  <si>
    <t>A26-2</t>
  </si>
  <si>
    <t>A144</t>
  </si>
  <si>
    <t>A146</t>
  </si>
  <si>
    <t>A147</t>
  </si>
  <si>
    <t>A12-2</t>
  </si>
  <si>
    <t>A92-2</t>
  </si>
  <si>
    <t>A103-2</t>
  </si>
  <si>
    <t>A19-3</t>
    <phoneticPr fontId="1" type="noConversion"/>
  </si>
  <si>
    <t>Y</t>
    <phoneticPr fontId="1" type="noConversion"/>
  </si>
  <si>
    <t>Y</t>
    <phoneticPr fontId="1" type="noConversion"/>
  </si>
  <si>
    <t>Y</t>
    <phoneticPr fontId="1" type="noConversion"/>
  </si>
  <si>
    <t>Y</t>
    <phoneticPr fontId="1" type="noConversion"/>
  </si>
  <si>
    <t>Y</t>
    <phoneticPr fontId="1" type="noConversion"/>
  </si>
  <si>
    <t>N</t>
    <phoneticPr fontId="1" type="noConversion"/>
  </si>
  <si>
    <t>Y</t>
    <phoneticPr fontId="1" type="noConversion"/>
  </si>
  <si>
    <t>Y</t>
    <phoneticPr fontId="1" type="noConversion"/>
  </si>
  <si>
    <t>Y</t>
    <phoneticPr fontId="1" type="noConversion"/>
  </si>
  <si>
    <t>Y</t>
    <phoneticPr fontId="1" type="noConversion"/>
  </si>
  <si>
    <t>Y</t>
    <phoneticPr fontId="1" type="noConversion"/>
  </si>
  <si>
    <t>夏堤</t>
    <phoneticPr fontId="1" type="noConversion"/>
  </si>
  <si>
    <t>E005</t>
    <phoneticPr fontId="1" type="noConversion"/>
  </si>
  <si>
    <t>E008</t>
  </si>
  <si>
    <t>E009</t>
  </si>
  <si>
    <t>E010</t>
  </si>
  <si>
    <t>E011</t>
  </si>
  <si>
    <t>E012</t>
  </si>
  <si>
    <t>E013</t>
  </si>
  <si>
    <t>E014</t>
  </si>
  <si>
    <t>E015</t>
  </si>
  <si>
    <t>E017</t>
  </si>
  <si>
    <t>E018</t>
  </si>
  <si>
    <t>E019</t>
  </si>
  <si>
    <t>E020</t>
  </si>
  <si>
    <t>E021</t>
  </si>
  <si>
    <t>Y</t>
    <phoneticPr fontId="1" type="noConversion"/>
  </si>
  <si>
    <t>E022</t>
  </si>
  <si>
    <t>E023</t>
  </si>
  <si>
    <t>E024</t>
  </si>
  <si>
    <t>E025</t>
  </si>
  <si>
    <t>E026</t>
  </si>
  <si>
    <t>E027</t>
  </si>
  <si>
    <t>E028</t>
  </si>
  <si>
    <t>Y</t>
    <phoneticPr fontId="1" type="noConversion"/>
  </si>
  <si>
    <t>Y</t>
    <phoneticPr fontId="1" type="noConversion"/>
  </si>
  <si>
    <t>Y</t>
    <phoneticPr fontId="1" type="noConversion"/>
  </si>
  <si>
    <t>Y</t>
    <phoneticPr fontId="1" type="noConversion"/>
  </si>
  <si>
    <t>桂竹山莊</t>
    <phoneticPr fontId="1" type="noConversion"/>
  </si>
  <si>
    <t>Y</t>
    <phoneticPr fontId="1" type="noConversion"/>
  </si>
  <si>
    <t>夏堤</t>
    <phoneticPr fontId="1" type="noConversion"/>
  </si>
  <si>
    <t>Y</t>
    <phoneticPr fontId="1" type="noConversion"/>
  </si>
  <si>
    <t>Y</t>
    <phoneticPr fontId="1" type="noConversion"/>
  </si>
  <si>
    <t>N</t>
    <phoneticPr fontId="1" type="noConversion"/>
  </si>
  <si>
    <t>male SVL</t>
  </si>
  <si>
    <t>male body condition</t>
  </si>
  <si>
    <t>male weight</t>
  </si>
  <si>
    <t>Obs start date</t>
  </si>
  <si>
    <t>male-selected stump</t>
  </si>
  <si>
    <t>stump height (cm)</t>
  </si>
  <si>
    <t>inner diameter (mm)</t>
  </si>
  <si>
    <t>stump depth (cm)</t>
  </si>
  <si>
    <t>water depth (cm)</t>
  </si>
  <si>
    <t>distance (cm)</t>
  </si>
  <si>
    <t>female-selected/neglected</t>
  </si>
  <si>
    <t>egg laid</t>
  </si>
  <si>
    <t>nearest stump (male-neglected stump)</t>
  </si>
  <si>
    <t>case id</t>
  </si>
  <si>
    <t>oviposition date</t>
  </si>
  <si>
    <t>clutch size</t>
  </si>
  <si>
    <t>1st tadpole hatching date</t>
  </si>
  <si>
    <t>male weight (g)</t>
  </si>
  <si>
    <t>site</t>
  </si>
  <si>
    <t>stump hight (cm)</t>
  </si>
  <si>
    <t>inner diameter (cm)</t>
  </si>
  <si>
    <t># hatchlings</t>
  </si>
  <si>
    <t>hatching rate</t>
  </si>
  <si>
    <t>hatching success</t>
  </si>
  <si>
    <t>male removal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</si>
</sst>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_ "/>
  </numFmts>
  <fonts count="5">
    <font>
      <sz val="12"/>
      <color theme="1"/>
      <name val="Calibri"/>
      <family val="2"/>
      <charset val="136"/>
      <scheme val="minor"/>
    </font>
    <font>
      <sz val="9"/>
      <name val="Calibri"/>
      <family val="2"/>
      <charset val="136"/>
      <scheme val="minor"/>
    </font>
    <font>
      <sz val="10"/>
      <name val="Arial"/>
      <family val="2"/>
    </font>
    <font>
      <sz val="11"/>
      <color theme="1"/>
      <name val="Calibri"/>
      <family val="2"/>
      <charset val="136"/>
      <scheme val="minor"/>
    </font>
    <font>
      <sz val="12"/>
      <color theme="1"/>
      <name val="Calibri"/>
      <family val="1"/>
      <charset val="136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0" fontId="2" fillId="0" borderId="0"/>
    <xf numFmtId="0" fontId="3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164" fontId="0" fillId="0" borderId="0" xfId="0" applyNumberForma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3">
    <cellStyle name="Normal" xfId="0" builtinId="0"/>
    <cellStyle name="Normal 2" xfId="2"/>
    <cellStyle name="一般_資料分析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62"/>
  <sheetViews>
    <sheetView tabSelected="1" zoomScale="80" zoomScaleNormal="80" workbookViewId="0">
      <pane ySplit="2" topLeftCell="A3" activePane="bottomLeft" state="frozen"/>
      <selection pane="bottomLeft" activeCell="P9" sqref="P9"/>
    </sheetView>
  </sheetViews>
  <sheetFormatPr defaultRowHeight="15.75"/>
  <cols>
    <col min="1" max="1" width="7.125" bestFit="1" customWidth="1"/>
    <col min="2" max="2" width="8.625" style="2" bestFit="1" customWidth="1"/>
    <col min="3" max="3" width="11.375" style="2" bestFit="1" customWidth="1"/>
    <col min="4" max="4" width="9.125" style="2" customWidth="1"/>
    <col min="5" max="5" width="12.75" style="2" bestFit="1" customWidth="1"/>
    <col min="6" max="6" width="10.625" style="2" bestFit="1" customWidth="1"/>
    <col min="7" max="7" width="8.75" style="2" bestFit="1" customWidth="1"/>
    <col min="8" max="8" width="10.125" style="2" bestFit="1" customWidth="1"/>
    <col min="9" max="9" width="11.25" style="2" bestFit="1" customWidth="1"/>
    <col min="10" max="10" width="8.375" style="2" bestFit="1" customWidth="1"/>
    <col min="11" max="11" width="10.625" style="2" bestFit="1" customWidth="1"/>
    <col min="12" max="12" width="8.75" style="2" bestFit="1" customWidth="1"/>
    <col min="13" max="13" width="10.125" style="2" bestFit="1" customWidth="1"/>
    <col min="14" max="14" width="11.25" style="2" bestFit="1" customWidth="1"/>
    <col min="15" max="15" width="23.875" style="2" bestFit="1" customWidth="1"/>
  </cols>
  <sheetData>
    <row r="1" spans="1:15">
      <c r="F1" s="5" t="s">
        <v>203</v>
      </c>
      <c r="G1" s="5"/>
      <c r="H1" s="5"/>
      <c r="I1" s="5"/>
      <c r="J1" s="5" t="s">
        <v>211</v>
      </c>
      <c r="K1" s="5"/>
      <c r="L1" s="5"/>
      <c r="M1" s="5"/>
      <c r="N1" s="5"/>
      <c r="O1" s="2" t="s">
        <v>209</v>
      </c>
    </row>
    <row r="2" spans="1:15" ht="51" customHeight="1">
      <c r="A2" t="s">
        <v>212</v>
      </c>
      <c r="B2" s="2" t="s">
        <v>199</v>
      </c>
      <c r="C2" s="2" t="s">
        <v>201</v>
      </c>
      <c r="D2" s="4" t="s">
        <v>200</v>
      </c>
      <c r="E2" s="2" t="s">
        <v>202</v>
      </c>
      <c r="F2" s="4" t="s">
        <v>204</v>
      </c>
      <c r="G2" s="4" t="s">
        <v>205</v>
      </c>
      <c r="H2" s="4" t="s">
        <v>206</v>
      </c>
      <c r="I2" s="4" t="s">
        <v>207</v>
      </c>
      <c r="J2" s="4" t="s">
        <v>208</v>
      </c>
      <c r="K2" s="4" t="s">
        <v>204</v>
      </c>
      <c r="L2" s="4" t="s">
        <v>205</v>
      </c>
      <c r="M2" s="4" t="s">
        <v>206</v>
      </c>
      <c r="N2" s="4" t="s">
        <v>207</v>
      </c>
      <c r="O2" s="4" t="s">
        <v>210</v>
      </c>
    </row>
    <row r="3" spans="1:15">
      <c r="A3" t="s">
        <v>0</v>
      </c>
      <c r="B3" s="2">
        <v>31.8</v>
      </c>
      <c r="C3" s="2">
        <v>2.1</v>
      </c>
      <c r="D3" s="2">
        <f>C3-((0.1459*B3)-2.6146)</f>
        <v>7.4980000000000047E-2</v>
      </c>
      <c r="E3" s="2">
        <v>20150713</v>
      </c>
      <c r="F3" s="2">
        <v>70.5</v>
      </c>
      <c r="G3" s="2">
        <v>75.3</v>
      </c>
      <c r="H3" s="2">
        <v>12.2</v>
      </c>
      <c r="I3" s="2">
        <v>6.1</v>
      </c>
      <c r="J3" s="2">
        <v>89.5</v>
      </c>
      <c r="K3" s="2">
        <v>32.299999999999997</v>
      </c>
      <c r="L3" s="2">
        <v>61.6</v>
      </c>
      <c r="M3" s="2">
        <v>6.7</v>
      </c>
      <c r="N3" s="2">
        <v>1.8</v>
      </c>
      <c r="O3" s="2" t="s">
        <v>165</v>
      </c>
    </row>
    <row r="4" spans="1:15">
      <c r="A4" t="s">
        <v>4</v>
      </c>
      <c r="B4" s="2">
        <v>31</v>
      </c>
      <c r="C4" s="2">
        <v>2.4</v>
      </c>
      <c r="D4" s="2">
        <f t="shared" ref="D4:D67" si="0">C4-((0.1459*B4)-2.6146)</f>
        <v>0.4916999999999998</v>
      </c>
      <c r="E4" s="2">
        <v>20150713</v>
      </c>
      <c r="F4" s="2">
        <v>80.599999999999994</v>
      </c>
      <c r="G4" s="2">
        <v>61.4</v>
      </c>
      <c r="H4" s="2">
        <v>9.9</v>
      </c>
      <c r="I4" s="2">
        <v>7.5</v>
      </c>
      <c r="J4" s="2">
        <v>126.2</v>
      </c>
      <c r="K4" s="2">
        <v>81.599999999999994</v>
      </c>
      <c r="L4" s="2">
        <v>71.2</v>
      </c>
      <c r="M4" s="2">
        <v>9.3000000000000007</v>
      </c>
      <c r="N4" s="2">
        <v>3.3</v>
      </c>
      <c r="O4" s="2" t="s">
        <v>155</v>
      </c>
    </row>
    <row r="5" spans="1:15">
      <c r="A5" t="s">
        <v>5</v>
      </c>
      <c r="B5" s="2">
        <v>36.1</v>
      </c>
      <c r="C5" s="2">
        <v>2.9</v>
      </c>
      <c r="D5" s="2">
        <f t="shared" si="0"/>
        <v>0.24760999999999989</v>
      </c>
      <c r="E5" s="2">
        <v>20150713</v>
      </c>
      <c r="F5" s="2">
        <v>25.1</v>
      </c>
      <c r="G5" s="2">
        <v>71.900000000000006</v>
      </c>
      <c r="H5" s="2">
        <v>12.5</v>
      </c>
      <c r="I5" s="2">
        <v>8.6999999999999993</v>
      </c>
      <c r="J5" s="2">
        <v>24.5</v>
      </c>
      <c r="K5" s="2">
        <v>23.7</v>
      </c>
      <c r="L5" s="2">
        <v>48.7</v>
      </c>
      <c r="M5" s="2">
        <v>6.9</v>
      </c>
      <c r="N5" s="2">
        <v>3.7</v>
      </c>
      <c r="O5" s="2" t="s">
        <v>156</v>
      </c>
    </row>
    <row r="6" spans="1:15">
      <c r="A6" t="s">
        <v>8</v>
      </c>
      <c r="B6" s="2">
        <v>31.1</v>
      </c>
      <c r="C6" s="2">
        <v>2.1</v>
      </c>
      <c r="D6" s="2">
        <f t="shared" si="0"/>
        <v>0.17710999999999988</v>
      </c>
      <c r="E6" s="2">
        <v>20150713</v>
      </c>
      <c r="F6" s="2">
        <v>42.5</v>
      </c>
      <c r="G6" s="2">
        <v>61</v>
      </c>
      <c r="H6" s="2">
        <v>12.6</v>
      </c>
      <c r="I6" s="2">
        <v>9.1</v>
      </c>
      <c r="J6" s="2">
        <v>411.6</v>
      </c>
      <c r="K6" s="2">
        <v>25.4</v>
      </c>
      <c r="L6" s="2">
        <v>53.2</v>
      </c>
      <c r="M6" s="2">
        <v>3</v>
      </c>
      <c r="N6" s="2">
        <v>1.2</v>
      </c>
      <c r="O6" s="2" t="s">
        <v>157</v>
      </c>
    </row>
    <row r="7" spans="1:15">
      <c r="A7" t="s">
        <v>19</v>
      </c>
      <c r="B7" s="2">
        <v>29</v>
      </c>
      <c r="C7" s="2">
        <v>1.5</v>
      </c>
      <c r="D7" s="2">
        <f t="shared" si="0"/>
        <v>-0.11649999999999983</v>
      </c>
      <c r="E7" s="2">
        <v>20150715</v>
      </c>
      <c r="F7" s="2">
        <v>28.64</v>
      </c>
      <c r="G7" s="2">
        <v>54.5</v>
      </c>
      <c r="H7" s="2">
        <v>5.27</v>
      </c>
      <c r="I7" s="2">
        <v>2.8</v>
      </c>
      <c r="J7" s="2">
        <v>112.3</v>
      </c>
      <c r="K7" s="2">
        <v>23.4</v>
      </c>
      <c r="L7" s="2">
        <v>53.7</v>
      </c>
      <c r="M7" s="2">
        <v>4.92</v>
      </c>
      <c r="N7" s="2">
        <v>1.45</v>
      </c>
      <c r="O7" s="2" t="s">
        <v>155</v>
      </c>
    </row>
    <row r="8" spans="1:15">
      <c r="A8" t="s">
        <v>22</v>
      </c>
      <c r="B8" s="2">
        <v>33.1</v>
      </c>
      <c r="C8" s="2">
        <v>2.6</v>
      </c>
      <c r="D8" s="2">
        <f t="shared" si="0"/>
        <v>0.3853099999999996</v>
      </c>
      <c r="E8" s="2">
        <v>20150716</v>
      </c>
      <c r="F8" s="2">
        <v>24.77</v>
      </c>
      <c r="G8" s="2">
        <v>88.2</v>
      </c>
      <c r="H8" s="2">
        <v>15.9</v>
      </c>
      <c r="I8" s="2">
        <v>9.1999999999999993</v>
      </c>
      <c r="J8" s="2">
        <v>513.6</v>
      </c>
      <c r="K8" s="2">
        <v>20.3</v>
      </c>
      <c r="L8" s="2">
        <v>51.4</v>
      </c>
      <c r="M8" s="2">
        <v>4.25</v>
      </c>
      <c r="N8" s="2">
        <v>1.3</v>
      </c>
      <c r="O8" s="2" t="s">
        <v>157</v>
      </c>
    </row>
    <row r="9" spans="1:15">
      <c r="A9" t="s">
        <v>25</v>
      </c>
      <c r="B9" s="2">
        <v>30.2</v>
      </c>
      <c r="C9" s="2">
        <v>1.7</v>
      </c>
      <c r="D9" s="2">
        <f t="shared" si="0"/>
        <v>-9.1580000000000217E-2</v>
      </c>
      <c r="E9" s="2">
        <v>20150716</v>
      </c>
      <c r="F9" s="2">
        <v>20.5</v>
      </c>
      <c r="G9" s="2">
        <v>57</v>
      </c>
      <c r="H9" s="2">
        <v>7.12</v>
      </c>
      <c r="I9" s="2">
        <v>3.9</v>
      </c>
      <c r="J9" s="2">
        <v>138</v>
      </c>
      <c r="K9" s="2">
        <v>32.15</v>
      </c>
      <c r="L9" s="2">
        <v>63.8</v>
      </c>
      <c r="M9" s="2">
        <v>6.1</v>
      </c>
      <c r="N9" s="2">
        <v>4.4000000000000004</v>
      </c>
      <c r="O9" s="2" t="s">
        <v>158</v>
      </c>
    </row>
    <row r="10" spans="1:15">
      <c r="A10" t="s">
        <v>31</v>
      </c>
      <c r="B10" s="2">
        <v>34.4</v>
      </c>
      <c r="C10" s="2">
        <v>2.4</v>
      </c>
      <c r="D10" s="2">
        <f t="shared" si="0"/>
        <v>-4.3600000000001415E-3</v>
      </c>
      <c r="E10" s="2">
        <v>20150717</v>
      </c>
      <c r="F10" s="2">
        <v>51.6</v>
      </c>
      <c r="G10" s="2">
        <v>71.3</v>
      </c>
      <c r="H10" s="2">
        <v>4.9000000000000004</v>
      </c>
      <c r="I10" s="2">
        <v>2.7</v>
      </c>
      <c r="J10" s="2">
        <v>156</v>
      </c>
      <c r="K10" s="2">
        <v>42</v>
      </c>
      <c r="L10" s="2">
        <v>82.5</v>
      </c>
      <c r="M10" s="2">
        <v>4.3</v>
      </c>
      <c r="N10" s="2">
        <v>2</v>
      </c>
      <c r="O10" s="2" t="s">
        <v>159</v>
      </c>
    </row>
    <row r="11" spans="1:15">
      <c r="A11" t="s">
        <v>43</v>
      </c>
      <c r="B11" s="2">
        <v>31.2</v>
      </c>
      <c r="C11" s="2">
        <v>1.9</v>
      </c>
      <c r="D11" s="2">
        <f t="shared" si="0"/>
        <v>-3.7480000000000402E-2</v>
      </c>
      <c r="E11" s="2">
        <v>20150718</v>
      </c>
      <c r="F11" s="2">
        <v>21.3</v>
      </c>
      <c r="G11" s="2">
        <v>54.6</v>
      </c>
      <c r="H11" s="2">
        <v>9.4499999999999993</v>
      </c>
      <c r="I11" s="2">
        <v>5.6</v>
      </c>
      <c r="J11" s="2">
        <v>165</v>
      </c>
      <c r="K11" s="2">
        <v>34.4</v>
      </c>
      <c r="L11" s="2">
        <v>45.4</v>
      </c>
      <c r="M11" s="2">
        <v>5.34</v>
      </c>
      <c r="N11" s="2">
        <v>2.7</v>
      </c>
      <c r="O11" s="2" t="s">
        <v>159</v>
      </c>
    </row>
    <row r="12" spans="1:15">
      <c r="A12" t="s">
        <v>60</v>
      </c>
      <c r="B12" s="2">
        <v>29.3</v>
      </c>
      <c r="C12" s="2">
        <v>1.5</v>
      </c>
      <c r="D12" s="2">
        <f t="shared" si="0"/>
        <v>-0.16027000000000013</v>
      </c>
      <c r="E12" s="2">
        <v>20150719</v>
      </c>
      <c r="F12" s="2">
        <v>11.1</v>
      </c>
      <c r="G12" s="2">
        <v>50</v>
      </c>
      <c r="H12" s="2">
        <v>6</v>
      </c>
      <c r="I12" s="2">
        <v>4.3600000000000003</v>
      </c>
      <c r="J12" s="2">
        <v>108</v>
      </c>
      <c r="K12" s="2">
        <v>19.399999999999999</v>
      </c>
      <c r="L12" s="2">
        <v>69.400000000000006</v>
      </c>
      <c r="M12" s="2">
        <v>5.0999999999999996</v>
      </c>
      <c r="N12" s="2">
        <v>3</v>
      </c>
      <c r="O12" s="2" t="s">
        <v>159</v>
      </c>
    </row>
    <row r="13" spans="1:15">
      <c r="A13" t="s">
        <v>69</v>
      </c>
      <c r="B13" s="2">
        <v>31.9</v>
      </c>
      <c r="C13" s="2">
        <v>1.8</v>
      </c>
      <c r="D13" s="2">
        <f t="shared" si="0"/>
        <v>-0.2396100000000001</v>
      </c>
      <c r="E13" s="2">
        <v>20150720</v>
      </c>
      <c r="F13" s="2">
        <v>35.75</v>
      </c>
      <c r="G13" s="2">
        <v>52.7</v>
      </c>
      <c r="H13" s="2">
        <v>5.2</v>
      </c>
      <c r="I13" s="2">
        <v>3.5</v>
      </c>
      <c r="J13" s="2">
        <v>67</v>
      </c>
      <c r="K13" s="2">
        <v>54</v>
      </c>
      <c r="L13" s="2">
        <v>63.8</v>
      </c>
      <c r="M13" s="2">
        <v>8.75</v>
      </c>
      <c r="N13" s="2">
        <v>5.9</v>
      </c>
      <c r="O13" s="2" t="s">
        <v>159</v>
      </c>
    </row>
    <row r="14" spans="1:15">
      <c r="A14" t="s">
        <v>80</v>
      </c>
      <c r="B14" s="2">
        <v>31.9</v>
      </c>
      <c r="C14" s="2">
        <v>2</v>
      </c>
      <c r="D14" s="2">
        <f t="shared" si="0"/>
        <v>-3.9610000000000145E-2</v>
      </c>
      <c r="E14" s="2">
        <v>20150721</v>
      </c>
      <c r="F14" s="2">
        <v>30.7</v>
      </c>
      <c r="G14" s="2">
        <v>71.099999999999994</v>
      </c>
      <c r="H14" s="2">
        <v>6.3</v>
      </c>
      <c r="I14" s="2">
        <v>3.1</v>
      </c>
      <c r="J14" s="2">
        <v>334.3</v>
      </c>
      <c r="K14" s="2">
        <v>45</v>
      </c>
      <c r="L14" s="2">
        <v>68</v>
      </c>
      <c r="M14" s="2">
        <v>9.1</v>
      </c>
      <c r="N14" s="2">
        <v>6.8</v>
      </c>
      <c r="O14" s="2" t="s">
        <v>159</v>
      </c>
    </row>
    <row r="15" spans="1:15">
      <c r="A15" t="s">
        <v>84</v>
      </c>
      <c r="B15" s="2">
        <v>30.8</v>
      </c>
      <c r="C15" s="2">
        <v>2</v>
      </c>
      <c r="D15" s="2">
        <f t="shared" si="0"/>
        <v>0.12087999999999921</v>
      </c>
      <c r="E15" s="2">
        <v>20150722</v>
      </c>
      <c r="F15" s="2">
        <v>22.3</v>
      </c>
      <c r="G15" s="2">
        <v>62.2</v>
      </c>
      <c r="H15" s="2">
        <v>5.2</v>
      </c>
      <c r="I15" s="2">
        <v>1.9</v>
      </c>
      <c r="J15" s="2">
        <v>385.8</v>
      </c>
      <c r="K15" s="2">
        <v>33.299999999999997</v>
      </c>
      <c r="L15" s="2">
        <v>68</v>
      </c>
      <c r="M15" s="2">
        <v>4.7</v>
      </c>
      <c r="N15" s="2">
        <v>1.9</v>
      </c>
      <c r="O15" s="2" t="s">
        <v>159</v>
      </c>
    </row>
    <row r="16" spans="1:15">
      <c r="A16" t="s">
        <v>88</v>
      </c>
      <c r="B16" s="2">
        <v>29.6</v>
      </c>
      <c r="C16" s="2">
        <v>1.5</v>
      </c>
      <c r="D16" s="2">
        <f t="shared" si="0"/>
        <v>-0.20404000000000044</v>
      </c>
      <c r="E16" s="2">
        <v>20150722</v>
      </c>
      <c r="F16" s="2">
        <v>31.7</v>
      </c>
      <c r="G16" s="2">
        <v>74.2</v>
      </c>
      <c r="H16" s="2">
        <v>4.2</v>
      </c>
      <c r="I16" s="2">
        <v>1.7</v>
      </c>
      <c r="J16" s="2">
        <v>50.4</v>
      </c>
      <c r="K16" s="2">
        <v>26.85</v>
      </c>
      <c r="L16" s="2">
        <v>59.2</v>
      </c>
      <c r="M16" s="2">
        <v>5.31</v>
      </c>
      <c r="N16" s="2">
        <v>1.9</v>
      </c>
      <c r="O16" s="2" t="s">
        <v>159</v>
      </c>
    </row>
    <row r="17" spans="1:15">
      <c r="A17" t="s">
        <v>97</v>
      </c>
      <c r="B17" s="2">
        <v>33.200000000000003</v>
      </c>
      <c r="C17" s="2">
        <v>2</v>
      </c>
      <c r="D17" s="2">
        <f t="shared" si="0"/>
        <v>-0.22928000000000059</v>
      </c>
      <c r="E17" s="2">
        <v>20150723</v>
      </c>
      <c r="F17" s="2">
        <v>47.3</v>
      </c>
      <c r="G17" s="2">
        <v>54.6</v>
      </c>
      <c r="H17" s="2">
        <v>7.3</v>
      </c>
      <c r="I17" s="2">
        <v>4.2</v>
      </c>
      <c r="J17" s="2">
        <v>37.799999999999997</v>
      </c>
      <c r="K17" s="2">
        <v>35.5</v>
      </c>
      <c r="L17" s="2">
        <v>39.9</v>
      </c>
      <c r="M17" s="2">
        <v>5.2</v>
      </c>
      <c r="N17" s="2">
        <v>3.7</v>
      </c>
      <c r="O17" s="2" t="s">
        <v>159</v>
      </c>
    </row>
    <row r="18" spans="1:15">
      <c r="A18" t="s">
        <v>99</v>
      </c>
      <c r="B18" s="2">
        <v>32.9</v>
      </c>
      <c r="C18" s="2">
        <v>2.2999999999999998</v>
      </c>
      <c r="D18" s="2">
        <f t="shared" si="0"/>
        <v>0.11448999999999954</v>
      </c>
      <c r="E18" s="2">
        <v>20150724</v>
      </c>
      <c r="F18" s="2">
        <v>38.6</v>
      </c>
      <c r="G18" s="2">
        <v>68.3</v>
      </c>
      <c r="H18" s="2">
        <v>8.4</v>
      </c>
      <c r="I18" s="2">
        <v>3.2</v>
      </c>
      <c r="J18" s="2">
        <v>392.8</v>
      </c>
      <c r="K18" s="2">
        <v>32.799999999999997</v>
      </c>
      <c r="L18" s="2">
        <v>64.400000000000006</v>
      </c>
      <c r="M18" s="2">
        <v>5.95</v>
      </c>
      <c r="N18" s="2">
        <v>3.7</v>
      </c>
      <c r="O18" s="2" t="s">
        <v>159</v>
      </c>
    </row>
    <row r="19" spans="1:15">
      <c r="A19" t="s">
        <v>100</v>
      </c>
      <c r="B19" s="2">
        <v>27.3</v>
      </c>
      <c r="C19" s="2">
        <v>1.5</v>
      </c>
      <c r="D19" s="2">
        <f t="shared" si="0"/>
        <v>0.1315299999999997</v>
      </c>
      <c r="E19" s="2">
        <v>20150724</v>
      </c>
      <c r="F19" s="2">
        <v>27.1</v>
      </c>
      <c r="G19" s="2">
        <v>60.5</v>
      </c>
      <c r="H19" s="2">
        <v>6.2</v>
      </c>
      <c r="I19" s="2">
        <v>1.8</v>
      </c>
      <c r="J19" s="2">
        <v>274.3</v>
      </c>
      <c r="K19" s="2">
        <v>152</v>
      </c>
      <c r="L19" s="2">
        <v>56</v>
      </c>
      <c r="M19" s="2">
        <v>12.4</v>
      </c>
      <c r="N19" s="2">
        <v>9.23</v>
      </c>
      <c r="O19" s="2" t="s">
        <v>159</v>
      </c>
    </row>
    <row r="20" spans="1:15">
      <c r="A20" t="s">
        <v>101</v>
      </c>
      <c r="B20" s="2">
        <v>31.3</v>
      </c>
      <c r="C20" s="2">
        <v>2.7</v>
      </c>
      <c r="D20" s="2">
        <f t="shared" si="0"/>
        <v>0.74792999999999976</v>
      </c>
      <c r="E20" s="2">
        <v>20150725</v>
      </c>
      <c r="F20" s="2">
        <v>94.7</v>
      </c>
      <c r="G20" s="2">
        <v>72.599999999999994</v>
      </c>
      <c r="H20" s="2">
        <v>10.8</v>
      </c>
      <c r="I20" s="2">
        <v>9.6999999999999993</v>
      </c>
      <c r="J20" s="2">
        <v>70.2</v>
      </c>
      <c r="K20" s="2">
        <v>77.599999999999994</v>
      </c>
      <c r="L20" s="2">
        <v>71.3</v>
      </c>
      <c r="M20" s="2">
        <v>10.5</v>
      </c>
      <c r="N20" s="2">
        <v>8.6999999999999993</v>
      </c>
      <c r="O20" s="2" t="s">
        <v>159</v>
      </c>
    </row>
    <row r="21" spans="1:15">
      <c r="A21" t="s">
        <v>103</v>
      </c>
      <c r="B21" s="2">
        <v>32.700000000000003</v>
      </c>
      <c r="C21" s="2">
        <v>2.2000000000000002</v>
      </c>
      <c r="D21" s="2">
        <f t="shared" si="0"/>
        <v>4.3669999999999209E-2</v>
      </c>
      <c r="E21" s="2">
        <v>20150725</v>
      </c>
      <c r="F21" s="2">
        <v>46.2</v>
      </c>
      <c r="G21" s="2">
        <v>50.7</v>
      </c>
      <c r="H21" s="2">
        <v>7.3</v>
      </c>
      <c r="I21" s="2">
        <v>4.8</v>
      </c>
      <c r="J21" s="2">
        <v>108.2</v>
      </c>
      <c r="K21" s="2">
        <v>48.3</v>
      </c>
      <c r="L21" s="2">
        <v>71.5</v>
      </c>
      <c r="M21" s="2">
        <v>6.4</v>
      </c>
      <c r="N21" s="2">
        <v>4.5999999999999996</v>
      </c>
      <c r="O21" s="2" t="s">
        <v>159</v>
      </c>
    </row>
    <row r="22" spans="1:15">
      <c r="A22" t="s">
        <v>110</v>
      </c>
      <c r="B22" s="2">
        <v>31.1</v>
      </c>
      <c r="C22" s="2">
        <v>1.8</v>
      </c>
      <c r="D22" s="2">
        <f t="shared" si="0"/>
        <v>-0.12289000000000017</v>
      </c>
      <c r="E22" s="2">
        <v>20150727</v>
      </c>
      <c r="F22" s="2">
        <v>30.8</v>
      </c>
      <c r="G22" s="2">
        <v>58</v>
      </c>
      <c r="H22" s="2">
        <v>7.36</v>
      </c>
      <c r="I22" s="2">
        <v>3.3</v>
      </c>
      <c r="J22" s="2">
        <v>76</v>
      </c>
      <c r="K22" s="2">
        <v>27.9</v>
      </c>
      <c r="L22" s="2">
        <v>58.05</v>
      </c>
      <c r="M22" s="2">
        <v>4.25</v>
      </c>
      <c r="N22" s="2">
        <v>0.7</v>
      </c>
      <c r="O22" s="2" t="s">
        <v>159</v>
      </c>
    </row>
    <row r="23" spans="1:15">
      <c r="A23" t="s">
        <v>114</v>
      </c>
      <c r="B23" s="2">
        <v>33.4</v>
      </c>
      <c r="C23" s="2">
        <v>2.2999999999999998</v>
      </c>
      <c r="D23" s="2">
        <f t="shared" si="0"/>
        <v>4.153999999999991E-2</v>
      </c>
      <c r="E23" s="2">
        <v>20150728</v>
      </c>
      <c r="F23" s="2">
        <v>50.6</v>
      </c>
      <c r="G23" s="2">
        <v>67</v>
      </c>
      <c r="H23" s="2">
        <v>9.3000000000000007</v>
      </c>
      <c r="I23" s="2">
        <v>4.5</v>
      </c>
      <c r="J23" s="2">
        <v>24.7</v>
      </c>
      <c r="K23" s="2">
        <v>39.5</v>
      </c>
      <c r="L23" s="2">
        <v>62.5</v>
      </c>
      <c r="M23" s="2">
        <v>8.1</v>
      </c>
      <c r="N23" s="2">
        <v>6.6</v>
      </c>
      <c r="O23" s="2" t="s">
        <v>159</v>
      </c>
    </row>
    <row r="24" spans="1:15">
      <c r="A24" t="s">
        <v>48</v>
      </c>
      <c r="B24" s="2">
        <v>32.9</v>
      </c>
      <c r="C24" s="2">
        <v>1.9</v>
      </c>
      <c r="D24" s="2">
        <f t="shared" si="0"/>
        <v>-0.28551000000000037</v>
      </c>
      <c r="E24" s="2">
        <v>20150718</v>
      </c>
      <c r="F24" s="2">
        <v>128.5</v>
      </c>
      <c r="G24" s="2">
        <v>59.9</v>
      </c>
      <c r="H24" s="2">
        <v>22</v>
      </c>
      <c r="I24" s="2">
        <v>20.2</v>
      </c>
      <c r="J24" s="2">
        <v>243</v>
      </c>
      <c r="K24" s="2">
        <v>21.8</v>
      </c>
      <c r="L24" s="2">
        <v>52.7</v>
      </c>
      <c r="M24" s="2">
        <v>4.4000000000000004</v>
      </c>
      <c r="N24" s="2">
        <v>1.2</v>
      </c>
      <c r="O24" s="2" t="s">
        <v>161</v>
      </c>
    </row>
    <row r="25" spans="1:15">
      <c r="A25" t="s">
        <v>49</v>
      </c>
      <c r="B25" s="2">
        <v>33.5</v>
      </c>
      <c r="C25" s="2">
        <v>2.2999999999999998</v>
      </c>
      <c r="D25" s="2">
        <f t="shared" si="0"/>
        <v>2.6949999999999807E-2</v>
      </c>
      <c r="E25" s="2">
        <v>20150718</v>
      </c>
      <c r="F25" s="2">
        <v>34.6</v>
      </c>
      <c r="G25" s="2">
        <v>66.599999999999994</v>
      </c>
      <c r="H25" s="2">
        <v>8.6</v>
      </c>
      <c r="I25" s="2">
        <v>5.0999999999999996</v>
      </c>
      <c r="J25" s="2">
        <v>29.5</v>
      </c>
      <c r="K25" s="2">
        <v>37.799999999999997</v>
      </c>
      <c r="L25" s="2">
        <v>56.75</v>
      </c>
      <c r="M25" s="2">
        <v>6.2</v>
      </c>
      <c r="N25" s="2">
        <v>2.8</v>
      </c>
      <c r="O25" s="2" t="s">
        <v>161</v>
      </c>
    </row>
    <row r="26" spans="1:15">
      <c r="A26" t="s">
        <v>50</v>
      </c>
      <c r="B26" s="2">
        <v>30.2</v>
      </c>
      <c r="C26" s="2">
        <v>2</v>
      </c>
      <c r="D26" s="2">
        <f t="shared" si="0"/>
        <v>0.20841999999999983</v>
      </c>
      <c r="E26" s="2">
        <v>20150718</v>
      </c>
      <c r="F26" s="2">
        <v>106.1</v>
      </c>
      <c r="G26" s="2">
        <v>53</v>
      </c>
      <c r="H26" s="2">
        <v>7.7</v>
      </c>
      <c r="I26" s="2">
        <v>6</v>
      </c>
      <c r="J26" s="2">
        <v>234</v>
      </c>
      <c r="K26" s="2">
        <v>11.8</v>
      </c>
      <c r="L26" s="2">
        <v>65.5</v>
      </c>
      <c r="M26" s="2">
        <v>2</v>
      </c>
      <c r="N26" s="2">
        <v>1.3</v>
      </c>
      <c r="O26" s="2" t="s">
        <v>161</v>
      </c>
    </row>
    <row r="27" spans="1:15">
      <c r="A27" t="s">
        <v>64</v>
      </c>
      <c r="B27" s="2">
        <v>35.299999999999997</v>
      </c>
      <c r="C27" s="2">
        <v>2.7</v>
      </c>
      <c r="D27" s="2">
        <f t="shared" si="0"/>
        <v>0.16433000000000009</v>
      </c>
      <c r="E27" s="2">
        <v>20150719</v>
      </c>
      <c r="F27" s="2">
        <v>36.4</v>
      </c>
      <c r="G27" s="2">
        <v>58.3</v>
      </c>
      <c r="H27" s="2">
        <v>13.2</v>
      </c>
      <c r="I27" s="2">
        <v>11.6</v>
      </c>
      <c r="J27" s="2">
        <v>128</v>
      </c>
      <c r="K27" s="2">
        <v>27.1</v>
      </c>
      <c r="L27" s="2">
        <v>77.599999999999994</v>
      </c>
      <c r="M27" s="2">
        <v>6</v>
      </c>
      <c r="N27" s="2">
        <v>3.5</v>
      </c>
      <c r="O27" s="2" t="s">
        <v>162</v>
      </c>
    </row>
    <row r="28" spans="1:15">
      <c r="A28" t="s">
        <v>74</v>
      </c>
      <c r="B28" s="2">
        <v>31.85</v>
      </c>
      <c r="C28" s="2">
        <v>1.7</v>
      </c>
      <c r="D28" s="2">
        <f t="shared" si="0"/>
        <v>-0.33231500000000014</v>
      </c>
      <c r="E28" s="2">
        <v>20150720</v>
      </c>
      <c r="F28" s="2">
        <v>24.4</v>
      </c>
      <c r="G28" s="2">
        <v>78.400000000000006</v>
      </c>
      <c r="H28" s="2">
        <v>5.76</v>
      </c>
      <c r="I28" s="2">
        <v>3.7</v>
      </c>
      <c r="J28" s="2">
        <v>446.5</v>
      </c>
      <c r="K28" s="2">
        <v>22.5</v>
      </c>
      <c r="L28" s="2">
        <v>74.5</v>
      </c>
      <c r="M28" s="2">
        <v>3.5</v>
      </c>
      <c r="N28" s="2">
        <v>2</v>
      </c>
      <c r="O28" s="2" t="s">
        <v>163</v>
      </c>
    </row>
    <row r="29" spans="1:15">
      <c r="A29" t="s">
        <v>77</v>
      </c>
      <c r="B29" s="2">
        <v>31.3</v>
      </c>
      <c r="C29" s="2">
        <v>1.9</v>
      </c>
      <c r="D29" s="2">
        <f t="shared" si="0"/>
        <v>-5.2070000000000505E-2</v>
      </c>
      <c r="E29" s="2">
        <v>20150721</v>
      </c>
      <c r="F29" s="2">
        <v>119.7</v>
      </c>
      <c r="G29" s="2">
        <v>45</v>
      </c>
      <c r="H29" s="2">
        <v>8.9</v>
      </c>
      <c r="I29" s="2">
        <v>2.6</v>
      </c>
      <c r="J29" s="2">
        <v>73.5</v>
      </c>
      <c r="K29" s="2">
        <v>45</v>
      </c>
      <c r="L29" s="2">
        <v>80.5</v>
      </c>
      <c r="M29" s="2">
        <v>8.6999999999999993</v>
      </c>
      <c r="N29" s="2">
        <v>3.1</v>
      </c>
      <c r="O29" s="2" t="s">
        <v>164</v>
      </c>
    </row>
    <row r="30" spans="1:15">
      <c r="A30" t="s">
        <v>1</v>
      </c>
      <c r="B30" s="2">
        <v>30.3</v>
      </c>
      <c r="C30" s="2">
        <v>1.9</v>
      </c>
      <c r="D30" s="2">
        <f t="shared" si="0"/>
        <v>9.3829999999999636E-2</v>
      </c>
      <c r="E30" s="2">
        <v>20150713</v>
      </c>
      <c r="F30" s="2">
        <v>45</v>
      </c>
      <c r="G30" s="2">
        <v>65.5</v>
      </c>
      <c r="H30" s="2">
        <v>8.1</v>
      </c>
      <c r="I30" s="2">
        <v>3.7</v>
      </c>
      <c r="J30" s="2">
        <v>229.1</v>
      </c>
      <c r="K30" s="2">
        <v>89.4</v>
      </c>
      <c r="L30" s="2">
        <v>72.8</v>
      </c>
      <c r="M30" s="2">
        <v>12.3</v>
      </c>
      <c r="N30" s="2">
        <v>10.9</v>
      </c>
      <c r="O30" s="2" t="s">
        <v>160</v>
      </c>
    </row>
    <row r="31" spans="1:15">
      <c r="A31" t="s">
        <v>2</v>
      </c>
      <c r="B31" s="2">
        <v>32.5</v>
      </c>
      <c r="C31" s="2">
        <v>2.2999999999999998</v>
      </c>
      <c r="D31" s="2">
        <f t="shared" si="0"/>
        <v>0.17284999999999995</v>
      </c>
      <c r="E31" s="2">
        <v>20150713</v>
      </c>
      <c r="F31" s="2">
        <v>95.7</v>
      </c>
      <c r="G31" s="2">
        <v>53.5</v>
      </c>
      <c r="H31" s="2">
        <v>8.6999999999999993</v>
      </c>
      <c r="I31" s="2">
        <v>6.2</v>
      </c>
      <c r="J31" s="2">
        <v>560</v>
      </c>
      <c r="K31" s="2">
        <v>25.4</v>
      </c>
      <c r="L31" s="2">
        <v>59.2</v>
      </c>
      <c r="M31" s="2">
        <v>5.7</v>
      </c>
      <c r="N31" s="2">
        <v>2.2999999999999998</v>
      </c>
      <c r="O31" s="2" t="s">
        <v>160</v>
      </c>
    </row>
    <row r="32" spans="1:15">
      <c r="A32" t="s">
        <v>3</v>
      </c>
      <c r="B32" s="2">
        <v>28.2</v>
      </c>
      <c r="C32" s="2">
        <v>2</v>
      </c>
      <c r="D32" s="2">
        <f t="shared" si="0"/>
        <v>0.50022000000000011</v>
      </c>
      <c r="E32" s="2">
        <v>20150713</v>
      </c>
      <c r="F32" s="2">
        <v>77.599999999999994</v>
      </c>
      <c r="G32" s="2">
        <v>71.3</v>
      </c>
      <c r="H32" s="2">
        <v>10.5</v>
      </c>
      <c r="I32" s="2">
        <v>8.6999999999999993</v>
      </c>
      <c r="J32" s="2">
        <v>70.2</v>
      </c>
      <c r="K32" s="2">
        <v>94.7</v>
      </c>
      <c r="L32" s="2">
        <v>72.599999999999994</v>
      </c>
      <c r="M32" s="2">
        <v>10.8</v>
      </c>
      <c r="N32" s="2">
        <v>9.1999999999999993</v>
      </c>
      <c r="O32" s="2" t="s">
        <v>160</v>
      </c>
    </row>
    <row r="33" spans="1:15">
      <c r="A33" t="s">
        <v>6</v>
      </c>
      <c r="B33" s="2">
        <v>30.2</v>
      </c>
      <c r="C33" s="2">
        <v>1.7</v>
      </c>
      <c r="D33" s="2">
        <f t="shared" si="0"/>
        <v>-9.1580000000000217E-2</v>
      </c>
      <c r="E33" s="2">
        <v>20150713</v>
      </c>
      <c r="F33" s="2">
        <v>18.2</v>
      </c>
      <c r="G33" s="2">
        <v>70.3</v>
      </c>
      <c r="H33" s="2">
        <v>6.3</v>
      </c>
      <c r="I33" s="2">
        <v>4.0999999999999996</v>
      </c>
      <c r="J33" s="2">
        <v>81.3</v>
      </c>
      <c r="K33" s="2">
        <v>23.1</v>
      </c>
      <c r="L33" s="2">
        <v>45.1</v>
      </c>
      <c r="M33" s="2">
        <v>5</v>
      </c>
      <c r="N33" s="2">
        <v>3.3</v>
      </c>
      <c r="O33" s="2" t="s">
        <v>160</v>
      </c>
    </row>
    <row r="34" spans="1:15">
      <c r="A34" t="s">
        <v>7</v>
      </c>
      <c r="B34" s="2">
        <v>34.950000000000003</v>
      </c>
      <c r="C34" s="2">
        <v>2.2999999999999998</v>
      </c>
      <c r="D34" s="2">
        <f t="shared" si="0"/>
        <v>-0.1846050000000008</v>
      </c>
      <c r="E34" s="2">
        <v>20150713</v>
      </c>
      <c r="F34" s="2">
        <v>56.3</v>
      </c>
      <c r="G34" s="2">
        <v>63.3</v>
      </c>
      <c r="H34" s="2">
        <v>7.6</v>
      </c>
      <c r="I34" s="2">
        <v>4.4000000000000004</v>
      </c>
      <c r="J34" s="2">
        <v>142</v>
      </c>
      <c r="K34" s="2">
        <v>18.2</v>
      </c>
      <c r="L34" s="2">
        <v>70.3</v>
      </c>
      <c r="M34" s="2">
        <v>6.3</v>
      </c>
      <c r="N34" s="2">
        <v>4.0999999999999996</v>
      </c>
      <c r="O34" s="2" t="s">
        <v>160</v>
      </c>
    </row>
    <row r="35" spans="1:15">
      <c r="A35" t="s">
        <v>9</v>
      </c>
      <c r="B35" s="2">
        <v>31</v>
      </c>
      <c r="C35" s="2">
        <v>1.9</v>
      </c>
      <c r="D35" s="2">
        <f t="shared" si="0"/>
        <v>-8.3000000000001961E-3</v>
      </c>
      <c r="E35" s="2">
        <v>20150714</v>
      </c>
      <c r="F35" s="2">
        <v>16.5</v>
      </c>
      <c r="G35" s="2">
        <v>68.099999999999994</v>
      </c>
      <c r="H35" s="2">
        <v>4.9000000000000004</v>
      </c>
      <c r="I35" s="2">
        <v>1.75</v>
      </c>
      <c r="J35" s="2">
        <v>903</v>
      </c>
      <c r="K35" s="2">
        <v>27.68</v>
      </c>
      <c r="L35" s="2">
        <v>76.7</v>
      </c>
      <c r="M35" s="2">
        <v>10.6</v>
      </c>
      <c r="N35" s="2">
        <v>3.6</v>
      </c>
      <c r="O35" s="2" t="s">
        <v>160</v>
      </c>
    </row>
    <row r="36" spans="1:15">
      <c r="A36" t="s">
        <v>10</v>
      </c>
      <c r="B36" s="2">
        <v>27.6</v>
      </c>
      <c r="C36" s="2">
        <v>1.4</v>
      </c>
      <c r="D36" s="2">
        <f t="shared" si="0"/>
        <v>-1.2240000000000251E-2</v>
      </c>
      <c r="E36" s="2">
        <v>20150714</v>
      </c>
      <c r="F36" s="2">
        <v>32.799999999999997</v>
      </c>
      <c r="G36" s="2">
        <v>64.400000000000006</v>
      </c>
      <c r="H36" s="2">
        <v>5.95</v>
      </c>
      <c r="I36" s="2">
        <v>3.7</v>
      </c>
      <c r="J36" s="2">
        <v>258.5</v>
      </c>
      <c r="K36" s="2">
        <v>31.6</v>
      </c>
      <c r="L36" s="2">
        <v>67.8</v>
      </c>
      <c r="M36" s="2">
        <v>5.45</v>
      </c>
      <c r="N36" s="2">
        <v>1.2</v>
      </c>
      <c r="O36" s="2" t="s">
        <v>160</v>
      </c>
    </row>
    <row r="37" spans="1:15">
      <c r="A37" t="s">
        <v>11</v>
      </c>
      <c r="B37" s="2">
        <v>28.5</v>
      </c>
      <c r="C37" s="2">
        <v>1.4</v>
      </c>
      <c r="D37" s="2">
        <f t="shared" si="0"/>
        <v>-0.14355000000000029</v>
      </c>
      <c r="E37" s="2">
        <v>20150714</v>
      </c>
      <c r="F37" s="2">
        <v>47.5</v>
      </c>
      <c r="G37" s="2">
        <v>54.1</v>
      </c>
      <c r="H37" s="2">
        <v>9.7100000000000009</v>
      </c>
      <c r="I37" s="2">
        <v>7.92</v>
      </c>
      <c r="J37" s="2">
        <v>10.6</v>
      </c>
      <c r="K37" s="2">
        <v>47.5</v>
      </c>
      <c r="L37" s="2">
        <v>38</v>
      </c>
      <c r="M37" s="2">
        <v>9.15</v>
      </c>
      <c r="N37" s="2">
        <v>7.27</v>
      </c>
      <c r="O37" s="2" t="s">
        <v>160</v>
      </c>
    </row>
    <row r="38" spans="1:15">
      <c r="A38" t="s">
        <v>12</v>
      </c>
      <c r="B38" s="2">
        <v>34.799999999999997</v>
      </c>
      <c r="C38" s="2">
        <v>2.6</v>
      </c>
      <c r="D38" s="2">
        <f t="shared" si="0"/>
        <v>0.13728000000000051</v>
      </c>
      <c r="E38" s="2">
        <v>20150714</v>
      </c>
      <c r="F38" s="2">
        <v>26.1</v>
      </c>
      <c r="G38" s="2">
        <v>72.2</v>
      </c>
      <c r="H38" s="2">
        <v>11.57</v>
      </c>
      <c r="I38" s="2">
        <v>4.16</v>
      </c>
      <c r="J38" s="2">
        <v>957</v>
      </c>
      <c r="K38" s="2">
        <v>27.5</v>
      </c>
      <c r="L38" s="2">
        <v>74.900000000000006</v>
      </c>
      <c r="M38" s="2">
        <v>13.4</v>
      </c>
      <c r="N38" s="2">
        <v>7.8</v>
      </c>
      <c r="O38" s="2" t="s">
        <v>160</v>
      </c>
    </row>
    <row r="39" spans="1:15">
      <c r="A39" t="s">
        <v>13</v>
      </c>
      <c r="B39" s="2">
        <v>35.25</v>
      </c>
      <c r="C39" s="2">
        <v>2.4</v>
      </c>
      <c r="D39" s="2">
        <f t="shared" si="0"/>
        <v>-0.12837500000000013</v>
      </c>
      <c r="E39" s="2">
        <v>20150714</v>
      </c>
      <c r="F39" s="2">
        <v>56.1</v>
      </c>
      <c r="G39" s="2">
        <v>50.8</v>
      </c>
      <c r="H39" s="2">
        <v>7.7</v>
      </c>
      <c r="I39" s="2">
        <v>4.78</v>
      </c>
      <c r="J39" s="2">
        <v>33.6</v>
      </c>
      <c r="K39" s="2">
        <v>46</v>
      </c>
      <c r="L39" s="2">
        <v>64.150000000000006</v>
      </c>
      <c r="M39" s="2">
        <v>6.8</v>
      </c>
      <c r="N39" s="2">
        <v>1.35</v>
      </c>
      <c r="O39" s="2" t="s">
        <v>160</v>
      </c>
    </row>
    <row r="40" spans="1:15">
      <c r="A40" t="s">
        <v>14</v>
      </c>
      <c r="B40" s="2">
        <v>35</v>
      </c>
      <c r="C40" s="2">
        <v>2.4</v>
      </c>
      <c r="D40" s="2">
        <f t="shared" si="0"/>
        <v>-9.1900000000000759E-2</v>
      </c>
      <c r="E40" s="2">
        <v>20150714</v>
      </c>
      <c r="F40" s="2">
        <v>152</v>
      </c>
      <c r="G40" s="2">
        <v>56</v>
      </c>
      <c r="H40" s="2">
        <v>20.399999999999999</v>
      </c>
      <c r="I40" s="2">
        <v>9.23</v>
      </c>
      <c r="J40" s="2">
        <v>271.39999999999998</v>
      </c>
      <c r="K40" s="2">
        <v>25.4</v>
      </c>
      <c r="L40" s="2">
        <v>59.2</v>
      </c>
      <c r="M40" s="2">
        <v>5.7</v>
      </c>
      <c r="N40" s="2">
        <v>2.2999999999999998</v>
      </c>
      <c r="O40" s="2" t="s">
        <v>160</v>
      </c>
    </row>
    <row r="41" spans="1:15">
      <c r="A41" t="s">
        <v>15</v>
      </c>
      <c r="B41" s="2">
        <v>30</v>
      </c>
      <c r="C41" s="2">
        <v>1.6</v>
      </c>
      <c r="D41" s="2">
        <f t="shared" si="0"/>
        <v>-0.16239999999999988</v>
      </c>
      <c r="E41" s="2">
        <v>20150714</v>
      </c>
      <c r="F41" s="2">
        <v>109.2</v>
      </c>
      <c r="G41" s="2">
        <v>50.3</v>
      </c>
      <c r="H41" s="2">
        <v>5.72</v>
      </c>
      <c r="I41" s="2">
        <v>3.8</v>
      </c>
      <c r="J41" s="2">
        <v>94.6</v>
      </c>
      <c r="K41" s="2">
        <v>88.1</v>
      </c>
      <c r="L41" s="2">
        <v>72.8</v>
      </c>
      <c r="M41" s="2">
        <v>12.17</v>
      </c>
      <c r="N41" s="2">
        <v>11.25</v>
      </c>
      <c r="O41" s="2" t="s">
        <v>160</v>
      </c>
    </row>
    <row r="42" spans="1:15">
      <c r="A42" t="s">
        <v>16</v>
      </c>
      <c r="B42" s="2">
        <v>31.1</v>
      </c>
      <c r="C42" s="2">
        <v>1.9</v>
      </c>
      <c r="D42" s="2">
        <f t="shared" si="0"/>
        <v>-2.2890000000000299E-2</v>
      </c>
      <c r="E42" s="2">
        <v>20150714</v>
      </c>
      <c r="F42" s="2">
        <v>38.5</v>
      </c>
      <c r="G42" s="2">
        <v>77.3</v>
      </c>
      <c r="H42" s="2">
        <v>9.4</v>
      </c>
      <c r="I42" s="2">
        <v>7.45</v>
      </c>
      <c r="J42" s="2">
        <v>48.5</v>
      </c>
      <c r="K42" s="2">
        <v>30.4</v>
      </c>
      <c r="L42" s="2">
        <v>51.5</v>
      </c>
      <c r="M42" s="2">
        <v>4.7</v>
      </c>
      <c r="N42" s="2">
        <v>3.6</v>
      </c>
      <c r="O42" s="2" t="s">
        <v>160</v>
      </c>
    </row>
    <row r="43" spans="1:15">
      <c r="A43" t="s">
        <v>17</v>
      </c>
      <c r="B43" s="2">
        <v>30</v>
      </c>
      <c r="C43" s="2">
        <v>1.7</v>
      </c>
      <c r="D43" s="2">
        <f t="shared" si="0"/>
        <v>-6.2400000000000011E-2</v>
      </c>
      <c r="E43" s="2">
        <v>20150714</v>
      </c>
      <c r="F43" s="2">
        <v>76.400000000000006</v>
      </c>
      <c r="G43" s="2">
        <v>64.400000000000006</v>
      </c>
      <c r="H43" s="2">
        <v>9.4</v>
      </c>
      <c r="I43" s="2">
        <v>7.15</v>
      </c>
      <c r="J43" s="2">
        <v>191.5</v>
      </c>
      <c r="K43" s="2">
        <v>40.5</v>
      </c>
      <c r="L43" s="2">
        <v>62.4</v>
      </c>
      <c r="M43" s="2">
        <v>6.9</v>
      </c>
      <c r="N43" s="2">
        <v>1</v>
      </c>
      <c r="O43" s="2" t="s">
        <v>160</v>
      </c>
    </row>
    <row r="44" spans="1:15">
      <c r="A44" t="s">
        <v>18</v>
      </c>
      <c r="B44" s="2">
        <v>29.9</v>
      </c>
      <c r="C44" s="2">
        <v>1.5</v>
      </c>
      <c r="D44" s="2">
        <f t="shared" si="0"/>
        <v>-0.24780999999999986</v>
      </c>
      <c r="E44" s="2">
        <v>20150715</v>
      </c>
      <c r="F44" s="2">
        <v>26.85</v>
      </c>
      <c r="G44" s="2">
        <v>59.2</v>
      </c>
      <c r="H44" s="2">
        <v>5.31</v>
      </c>
      <c r="I44" s="2">
        <v>1.9</v>
      </c>
      <c r="J44" s="2">
        <v>50.4</v>
      </c>
      <c r="K44" s="2">
        <v>33.700000000000003</v>
      </c>
      <c r="L44" s="2">
        <v>74.2</v>
      </c>
      <c r="M44" s="2">
        <v>4.2</v>
      </c>
      <c r="N44" s="2">
        <v>1.65</v>
      </c>
      <c r="O44" s="2" t="s">
        <v>160</v>
      </c>
    </row>
    <row r="45" spans="1:15">
      <c r="A45" t="s">
        <v>20</v>
      </c>
      <c r="B45" s="2">
        <v>33.950000000000003</v>
      </c>
      <c r="C45" s="2">
        <v>1.9</v>
      </c>
      <c r="D45" s="2">
        <f t="shared" si="0"/>
        <v>-0.43870500000000057</v>
      </c>
      <c r="E45" s="2">
        <v>20150715</v>
      </c>
      <c r="F45" s="2">
        <v>30.48</v>
      </c>
      <c r="G45" s="2">
        <v>46.9</v>
      </c>
      <c r="H45" s="2">
        <v>4.6100000000000003</v>
      </c>
      <c r="I45" s="2">
        <v>0.6</v>
      </c>
      <c r="J45" s="2">
        <v>254.6</v>
      </c>
      <c r="K45" s="2">
        <v>27.8</v>
      </c>
      <c r="L45" s="2">
        <v>61.5</v>
      </c>
      <c r="M45" s="2">
        <v>4.4000000000000004</v>
      </c>
      <c r="N45" s="2">
        <v>1.8</v>
      </c>
      <c r="O45" s="2" t="s">
        <v>160</v>
      </c>
    </row>
    <row r="46" spans="1:15">
      <c r="A46" t="s">
        <v>21</v>
      </c>
      <c r="B46" s="2">
        <v>35.9</v>
      </c>
      <c r="C46" s="2">
        <v>2.5</v>
      </c>
      <c r="D46" s="2">
        <f t="shared" si="0"/>
        <v>-0.12320999999999982</v>
      </c>
      <c r="E46" s="2">
        <v>20150715</v>
      </c>
      <c r="F46" s="2">
        <v>84</v>
      </c>
      <c r="G46" s="2">
        <v>68.599999999999994</v>
      </c>
      <c r="H46" s="2">
        <v>9.8000000000000007</v>
      </c>
      <c r="I46" s="2">
        <v>5.82</v>
      </c>
      <c r="J46" s="2">
        <v>403.5</v>
      </c>
      <c r="K46" s="2">
        <v>26.1</v>
      </c>
      <c r="L46" s="2">
        <v>51.78</v>
      </c>
      <c r="M46" s="2">
        <v>4.28</v>
      </c>
      <c r="N46" s="2">
        <v>1.2</v>
      </c>
      <c r="O46" s="2" t="s">
        <v>160</v>
      </c>
    </row>
    <row r="47" spans="1:15">
      <c r="A47" t="s">
        <v>23</v>
      </c>
      <c r="B47" s="2">
        <v>31.5</v>
      </c>
      <c r="C47" s="2">
        <v>1.8</v>
      </c>
      <c r="D47" s="2">
        <f t="shared" si="0"/>
        <v>-0.18125000000000058</v>
      </c>
      <c r="E47" s="2">
        <v>20150716</v>
      </c>
      <c r="F47" s="2">
        <v>21.3</v>
      </c>
      <c r="G47" s="2">
        <v>65.5</v>
      </c>
      <c r="H47" s="2">
        <v>9.5</v>
      </c>
      <c r="I47" s="2">
        <v>2.83</v>
      </c>
      <c r="J47" s="2">
        <v>110.5</v>
      </c>
      <c r="K47" s="2">
        <v>36.4</v>
      </c>
      <c r="L47" s="2">
        <v>58.5</v>
      </c>
      <c r="M47" s="2">
        <v>6.07</v>
      </c>
      <c r="N47" s="2">
        <v>1.35</v>
      </c>
      <c r="O47" s="2" t="s">
        <v>160</v>
      </c>
    </row>
    <row r="48" spans="1:15">
      <c r="A48" t="s">
        <v>24</v>
      </c>
      <c r="B48" s="2">
        <v>29.9</v>
      </c>
      <c r="C48" s="2">
        <v>1.7</v>
      </c>
      <c r="D48" s="2">
        <f t="shared" si="0"/>
        <v>-4.7809999999999908E-2</v>
      </c>
      <c r="E48" s="2">
        <v>20150716</v>
      </c>
      <c r="F48" s="2">
        <v>33.35</v>
      </c>
      <c r="G48" s="2">
        <v>67.2</v>
      </c>
      <c r="H48" s="2">
        <v>6.2</v>
      </c>
      <c r="I48" s="2">
        <v>3.62</v>
      </c>
      <c r="J48" s="2">
        <v>122.5</v>
      </c>
      <c r="K48" s="2">
        <v>94.7</v>
      </c>
      <c r="L48" s="2">
        <v>72.599999999999994</v>
      </c>
      <c r="M48" s="2">
        <v>10.8</v>
      </c>
      <c r="N48" s="2">
        <v>9.1999999999999993</v>
      </c>
      <c r="O48" s="2" t="s">
        <v>160</v>
      </c>
    </row>
    <row r="49" spans="1:15">
      <c r="A49" t="s">
        <v>26</v>
      </c>
      <c r="B49" s="2">
        <v>34.200000000000003</v>
      </c>
      <c r="C49" s="2">
        <v>2</v>
      </c>
      <c r="D49" s="2">
        <f t="shared" si="0"/>
        <v>-0.37518000000000074</v>
      </c>
      <c r="E49" s="2">
        <v>20150716</v>
      </c>
      <c r="F49" s="2">
        <v>20.399999999999999</v>
      </c>
      <c r="G49" s="2">
        <v>75.099999999999994</v>
      </c>
      <c r="H49" s="2">
        <v>8.07</v>
      </c>
      <c r="I49" s="2">
        <v>3.25</v>
      </c>
      <c r="J49" s="2">
        <v>40.9</v>
      </c>
      <c r="K49" s="2">
        <v>16.3</v>
      </c>
      <c r="L49" s="2">
        <v>70.099999999999994</v>
      </c>
      <c r="M49" s="2">
        <v>8</v>
      </c>
      <c r="N49" s="2">
        <v>2.4</v>
      </c>
      <c r="O49" s="2" t="s">
        <v>160</v>
      </c>
    </row>
    <row r="50" spans="1:15">
      <c r="A50" t="s">
        <v>27</v>
      </c>
      <c r="B50" s="2">
        <v>33.9</v>
      </c>
      <c r="C50" s="2">
        <v>2.1</v>
      </c>
      <c r="D50" s="2">
        <f t="shared" si="0"/>
        <v>-0.23141000000000034</v>
      </c>
      <c r="E50" s="2">
        <v>20150716</v>
      </c>
      <c r="F50" s="2">
        <v>21.2</v>
      </c>
      <c r="G50" s="2">
        <v>57.7</v>
      </c>
      <c r="H50" s="2">
        <v>4.42</v>
      </c>
      <c r="I50" s="2">
        <v>2.2999999999999998</v>
      </c>
      <c r="J50" s="2">
        <v>168.5</v>
      </c>
      <c r="K50" s="2">
        <v>20.32</v>
      </c>
      <c r="L50" s="2">
        <v>42.7</v>
      </c>
      <c r="M50" s="2">
        <v>3.55</v>
      </c>
      <c r="N50" s="2">
        <v>1</v>
      </c>
      <c r="O50" s="2" t="s">
        <v>160</v>
      </c>
    </row>
    <row r="51" spans="1:15">
      <c r="A51" t="s">
        <v>28</v>
      </c>
      <c r="B51" s="2">
        <v>31.4</v>
      </c>
      <c r="C51" s="2">
        <v>2</v>
      </c>
      <c r="D51" s="2">
        <f t="shared" si="0"/>
        <v>3.3340000000000369E-2</v>
      </c>
      <c r="E51" s="2">
        <v>20150716</v>
      </c>
      <c r="F51" s="2">
        <v>56</v>
      </c>
      <c r="G51" s="2">
        <v>63.9</v>
      </c>
      <c r="H51" s="2">
        <v>8.1999999999999993</v>
      </c>
      <c r="I51" s="2">
        <v>6</v>
      </c>
      <c r="J51" s="2">
        <v>34.799999999999997</v>
      </c>
      <c r="K51" s="2">
        <v>30.4</v>
      </c>
      <c r="L51" s="2">
        <v>51.5</v>
      </c>
      <c r="M51" s="2">
        <v>4.7</v>
      </c>
      <c r="N51" s="2">
        <v>3.6</v>
      </c>
      <c r="O51" s="2" t="s">
        <v>160</v>
      </c>
    </row>
    <row r="52" spans="1:15">
      <c r="A52" t="s">
        <v>29</v>
      </c>
      <c r="B52" s="2">
        <v>32</v>
      </c>
      <c r="C52" s="2">
        <v>1.9</v>
      </c>
      <c r="D52" s="2">
        <f t="shared" si="0"/>
        <v>-0.15420000000000034</v>
      </c>
      <c r="E52" s="2">
        <v>20150716</v>
      </c>
      <c r="F52" s="2">
        <v>37.5</v>
      </c>
      <c r="G52" s="2">
        <v>58.1</v>
      </c>
      <c r="H52" s="2">
        <v>5.3</v>
      </c>
      <c r="I52" s="2">
        <v>3.2</v>
      </c>
      <c r="J52" s="2">
        <v>64.3</v>
      </c>
      <c r="K52" s="2">
        <v>77.5</v>
      </c>
      <c r="L52" s="2">
        <v>51.7</v>
      </c>
      <c r="M52" s="2">
        <v>9.4499999999999993</v>
      </c>
      <c r="N52" s="2">
        <v>6.1</v>
      </c>
      <c r="O52" s="2" t="s">
        <v>160</v>
      </c>
    </row>
    <row r="53" spans="1:15">
      <c r="A53" t="s">
        <v>30</v>
      </c>
      <c r="B53" s="2">
        <v>31</v>
      </c>
      <c r="C53" s="2">
        <v>1.8</v>
      </c>
      <c r="D53" s="2">
        <f t="shared" si="0"/>
        <v>-0.10830000000000006</v>
      </c>
      <c r="E53" s="2">
        <v>20150716</v>
      </c>
      <c r="F53" s="2">
        <v>66.2</v>
      </c>
      <c r="G53" s="2">
        <v>69.7</v>
      </c>
      <c r="H53" s="2">
        <v>9.89</v>
      </c>
      <c r="I53" s="2">
        <v>6.5</v>
      </c>
      <c r="J53" s="2">
        <v>676</v>
      </c>
      <c r="K53" s="2">
        <v>25.4</v>
      </c>
      <c r="L53" s="2">
        <v>52.3</v>
      </c>
      <c r="M53" s="2">
        <v>4.25</v>
      </c>
      <c r="N53" s="2">
        <v>1.4</v>
      </c>
      <c r="O53" s="2" t="s">
        <v>160</v>
      </c>
    </row>
    <row r="54" spans="1:15">
      <c r="A54" t="s">
        <v>32</v>
      </c>
      <c r="B54" s="2">
        <v>35.5</v>
      </c>
      <c r="C54" s="2">
        <v>2.5</v>
      </c>
      <c r="D54" s="2">
        <f t="shared" si="0"/>
        <v>-6.4850000000000296E-2</v>
      </c>
      <c r="E54" s="2">
        <v>20150717</v>
      </c>
      <c r="F54" s="2">
        <v>39.5</v>
      </c>
      <c r="G54" s="2">
        <v>62.5</v>
      </c>
      <c r="H54" s="2">
        <v>8.1</v>
      </c>
      <c r="I54" s="2">
        <v>6.3</v>
      </c>
      <c r="J54" s="2">
        <v>25</v>
      </c>
      <c r="K54" s="2">
        <v>50.7</v>
      </c>
      <c r="L54" s="2">
        <v>65</v>
      </c>
      <c r="M54" s="2">
        <v>8.1999999999999993</v>
      </c>
      <c r="N54" s="2">
        <v>3.6</v>
      </c>
      <c r="O54" s="2" t="s">
        <v>160</v>
      </c>
    </row>
    <row r="55" spans="1:15">
      <c r="A55" t="s">
        <v>33</v>
      </c>
      <c r="B55" s="2">
        <v>37</v>
      </c>
      <c r="C55" s="2">
        <v>3.1</v>
      </c>
      <c r="D55" s="2">
        <f t="shared" si="0"/>
        <v>0.31630000000000003</v>
      </c>
      <c r="E55" s="2">
        <v>20150717</v>
      </c>
      <c r="F55" s="2">
        <v>26.3</v>
      </c>
      <c r="G55" s="2">
        <v>49.2</v>
      </c>
      <c r="H55" s="2">
        <v>4.3</v>
      </c>
      <c r="I55" s="2">
        <v>1.5</v>
      </c>
      <c r="J55" s="2">
        <v>53.5</v>
      </c>
      <c r="K55" s="2">
        <v>20.6</v>
      </c>
      <c r="L55" s="2">
        <v>52.5</v>
      </c>
      <c r="M55" s="2">
        <v>3.5</v>
      </c>
      <c r="N55" s="2">
        <v>1.4</v>
      </c>
      <c r="O55" s="2" t="s">
        <v>160</v>
      </c>
    </row>
    <row r="56" spans="1:15">
      <c r="A56" t="s">
        <v>34</v>
      </c>
      <c r="B56" s="2">
        <v>30.3</v>
      </c>
      <c r="C56" s="2">
        <v>1.7</v>
      </c>
      <c r="D56" s="2">
        <f t="shared" si="0"/>
        <v>-0.10617000000000032</v>
      </c>
      <c r="E56" s="2">
        <v>20150717</v>
      </c>
      <c r="F56" s="2">
        <v>31.6</v>
      </c>
      <c r="G56" s="2">
        <v>53</v>
      </c>
      <c r="H56" s="2">
        <v>5.0999999999999996</v>
      </c>
      <c r="I56" s="2">
        <v>1.5</v>
      </c>
      <c r="J56" s="2">
        <v>154.5</v>
      </c>
      <c r="K56" s="2">
        <v>25.15</v>
      </c>
      <c r="L56" s="2">
        <v>57.5</v>
      </c>
      <c r="M56" s="2">
        <v>4.0999999999999996</v>
      </c>
      <c r="N56" s="2">
        <v>2.1</v>
      </c>
      <c r="O56" s="2" t="s">
        <v>160</v>
      </c>
    </row>
    <row r="57" spans="1:15">
      <c r="A57" t="s">
        <v>35</v>
      </c>
      <c r="B57" s="2">
        <v>31.9</v>
      </c>
      <c r="C57" s="2">
        <v>1.9</v>
      </c>
      <c r="D57" s="2">
        <f t="shared" si="0"/>
        <v>-0.13961000000000023</v>
      </c>
      <c r="E57" s="2">
        <v>20150717</v>
      </c>
      <c r="F57" s="2">
        <v>35.700000000000003</v>
      </c>
      <c r="G57" s="2">
        <v>68.8</v>
      </c>
      <c r="H57" s="2">
        <v>8.25</v>
      </c>
      <c r="I57" s="2">
        <v>7.3</v>
      </c>
      <c r="J57" s="2">
        <v>104</v>
      </c>
      <c r="K57" s="2">
        <v>115.8</v>
      </c>
      <c r="L57" s="2">
        <v>39.799999999999997</v>
      </c>
      <c r="M57" s="2">
        <v>3</v>
      </c>
      <c r="N57" s="2">
        <v>1.9</v>
      </c>
      <c r="O57" s="2" t="s">
        <v>160</v>
      </c>
    </row>
    <row r="58" spans="1:15">
      <c r="A58" t="s">
        <v>36</v>
      </c>
      <c r="B58" s="2">
        <v>29.6</v>
      </c>
      <c r="C58" s="2">
        <v>1.8</v>
      </c>
      <c r="D58" s="2">
        <f t="shared" si="0"/>
        <v>9.5959999999999601E-2</v>
      </c>
      <c r="E58" s="2">
        <v>20150717</v>
      </c>
      <c r="F58" s="2">
        <v>36.6</v>
      </c>
      <c r="G58" s="2">
        <v>72.2</v>
      </c>
      <c r="H58" s="2">
        <v>15.4</v>
      </c>
      <c r="I58" s="2">
        <v>10.1</v>
      </c>
      <c r="J58" s="2">
        <v>48</v>
      </c>
      <c r="K58" s="2">
        <v>15.3</v>
      </c>
      <c r="L58" s="2">
        <v>61.35</v>
      </c>
      <c r="M58" s="2">
        <v>2.2999999999999998</v>
      </c>
      <c r="N58" s="2">
        <v>1.5</v>
      </c>
      <c r="O58" s="2" t="s">
        <v>160</v>
      </c>
    </row>
    <row r="59" spans="1:15">
      <c r="A59" t="s">
        <v>37</v>
      </c>
      <c r="B59" s="2">
        <v>29.65</v>
      </c>
      <c r="C59" s="2">
        <v>1.4</v>
      </c>
      <c r="D59" s="2">
        <f t="shared" si="0"/>
        <v>-0.3113349999999997</v>
      </c>
      <c r="E59" s="2">
        <v>20150717</v>
      </c>
      <c r="F59" s="2">
        <v>21</v>
      </c>
      <c r="G59" s="2">
        <v>82.9</v>
      </c>
      <c r="H59" s="2">
        <v>5.5</v>
      </c>
      <c r="I59" s="2">
        <v>2.1</v>
      </c>
      <c r="J59" s="2">
        <v>101</v>
      </c>
      <c r="K59" s="2">
        <v>18.95</v>
      </c>
      <c r="L59" s="2">
        <v>69.7</v>
      </c>
      <c r="M59" s="2">
        <v>5</v>
      </c>
      <c r="N59" s="2">
        <v>3.6</v>
      </c>
      <c r="O59" s="2" t="s">
        <v>160</v>
      </c>
    </row>
    <row r="60" spans="1:15">
      <c r="A60" t="s">
        <v>38</v>
      </c>
      <c r="B60" s="2">
        <v>32.1</v>
      </c>
      <c r="C60" s="2">
        <v>1.5</v>
      </c>
      <c r="D60" s="2">
        <f t="shared" si="0"/>
        <v>-0.56879000000000035</v>
      </c>
      <c r="E60" s="2">
        <v>20150717</v>
      </c>
      <c r="F60" s="2">
        <v>23.1</v>
      </c>
      <c r="G60" s="2">
        <v>51.1</v>
      </c>
      <c r="H60" s="2">
        <v>6.8</v>
      </c>
      <c r="I60" s="2">
        <v>3.4</v>
      </c>
      <c r="J60" s="2">
        <v>361</v>
      </c>
      <c r="K60" s="2">
        <v>69.3</v>
      </c>
      <c r="L60" s="2">
        <v>60.9</v>
      </c>
      <c r="M60" s="2">
        <v>3.6</v>
      </c>
      <c r="N60" s="2">
        <v>2</v>
      </c>
      <c r="O60" s="2" t="s">
        <v>160</v>
      </c>
    </row>
    <row r="61" spans="1:15">
      <c r="A61" t="s">
        <v>39</v>
      </c>
      <c r="B61" s="2">
        <v>29.6</v>
      </c>
      <c r="C61" s="2">
        <v>1.6</v>
      </c>
      <c r="D61" s="2">
        <f t="shared" si="0"/>
        <v>-0.10404000000000035</v>
      </c>
      <c r="E61" s="2">
        <v>20150717</v>
      </c>
      <c r="F61" s="2">
        <v>35.299999999999997</v>
      </c>
      <c r="G61" s="2">
        <v>66.599999999999994</v>
      </c>
      <c r="H61" s="2">
        <v>18.600000000000001</v>
      </c>
      <c r="I61" s="2">
        <v>13.2</v>
      </c>
      <c r="J61" s="2">
        <v>135</v>
      </c>
      <c r="K61" s="2">
        <v>22.5</v>
      </c>
      <c r="L61" s="2">
        <v>50.75</v>
      </c>
      <c r="M61" s="2">
        <v>2</v>
      </c>
      <c r="N61" s="2">
        <v>0.8</v>
      </c>
      <c r="O61" s="2" t="s">
        <v>160</v>
      </c>
    </row>
    <row r="62" spans="1:15">
      <c r="A62" t="s">
        <v>40</v>
      </c>
      <c r="B62" s="2">
        <v>32.6</v>
      </c>
      <c r="C62" s="2">
        <v>2.1</v>
      </c>
      <c r="D62" s="2">
        <f t="shared" si="0"/>
        <v>-4.1740000000000776E-2</v>
      </c>
      <c r="E62" s="2">
        <v>20150717</v>
      </c>
      <c r="F62" s="2">
        <v>31.5</v>
      </c>
      <c r="G62" s="2">
        <v>50.65</v>
      </c>
      <c r="H62" s="2">
        <v>4.9000000000000004</v>
      </c>
      <c r="I62" s="2">
        <v>3.2</v>
      </c>
      <c r="J62" s="2">
        <v>106</v>
      </c>
      <c r="K62" s="2">
        <v>80.7</v>
      </c>
      <c r="L62" s="2">
        <v>50.1</v>
      </c>
      <c r="M62" s="2">
        <v>13.2</v>
      </c>
      <c r="N62" s="2">
        <v>11.6</v>
      </c>
      <c r="O62" s="2" t="s">
        <v>160</v>
      </c>
    </row>
    <row r="63" spans="1:15">
      <c r="A63" t="s">
        <v>41</v>
      </c>
      <c r="B63" s="2">
        <v>29</v>
      </c>
      <c r="C63" s="2">
        <v>1.7</v>
      </c>
      <c r="D63" s="2">
        <f t="shared" si="0"/>
        <v>8.350000000000013E-2</v>
      </c>
      <c r="E63" s="2">
        <v>20150718</v>
      </c>
      <c r="F63" s="2">
        <v>29.8</v>
      </c>
      <c r="G63" s="2">
        <v>62</v>
      </c>
      <c r="H63" s="2">
        <v>7.3</v>
      </c>
      <c r="I63" s="2">
        <v>2.6</v>
      </c>
      <c r="J63" s="2">
        <v>82.5</v>
      </c>
      <c r="K63" s="2">
        <v>32.1</v>
      </c>
      <c r="L63" s="2">
        <v>47.2</v>
      </c>
      <c r="M63" s="2">
        <v>6.35</v>
      </c>
      <c r="N63" s="2">
        <v>5.9</v>
      </c>
      <c r="O63" s="2" t="s">
        <v>160</v>
      </c>
    </row>
    <row r="64" spans="1:15">
      <c r="A64" t="s">
        <v>42</v>
      </c>
      <c r="B64" s="2">
        <v>32.200000000000003</v>
      </c>
      <c r="C64" s="2">
        <v>2</v>
      </c>
      <c r="D64" s="2">
        <f t="shared" si="0"/>
        <v>-8.3380000000000454E-2</v>
      </c>
      <c r="E64" s="2">
        <v>20150718</v>
      </c>
      <c r="F64" s="2">
        <v>29.1</v>
      </c>
      <c r="G64" s="2">
        <v>60</v>
      </c>
      <c r="H64" s="2">
        <v>5.2</v>
      </c>
      <c r="I64" s="2">
        <v>4</v>
      </c>
      <c r="J64" s="2">
        <v>147</v>
      </c>
      <c r="K64" s="2">
        <v>23.2</v>
      </c>
      <c r="L64" s="2">
        <v>50.05</v>
      </c>
      <c r="M64" s="2">
        <v>6.35</v>
      </c>
      <c r="N64" s="2">
        <v>5.0999999999999996</v>
      </c>
      <c r="O64" s="2" t="s">
        <v>160</v>
      </c>
    </row>
    <row r="65" spans="1:15">
      <c r="A65" t="s">
        <v>44</v>
      </c>
      <c r="B65" s="2">
        <v>30.3</v>
      </c>
      <c r="C65" s="2">
        <v>1.9</v>
      </c>
      <c r="D65" s="2">
        <f t="shared" si="0"/>
        <v>9.3829999999999636E-2</v>
      </c>
      <c r="E65" s="2">
        <v>20150718</v>
      </c>
      <c r="F65" s="2">
        <v>32.25</v>
      </c>
      <c r="G65" s="2">
        <v>79.5</v>
      </c>
      <c r="H65" s="2">
        <v>9.5</v>
      </c>
      <c r="I65" s="2">
        <v>4.4000000000000004</v>
      </c>
      <c r="J65" s="2">
        <v>174</v>
      </c>
      <c r="K65" s="2">
        <v>19.600000000000001</v>
      </c>
      <c r="L65" s="2">
        <v>69.150000000000006</v>
      </c>
      <c r="M65" s="7">
        <v>3.14</v>
      </c>
      <c r="N65" s="2">
        <v>2.2000000000000002</v>
      </c>
      <c r="O65" s="2" t="s">
        <v>160</v>
      </c>
    </row>
    <row r="66" spans="1:15">
      <c r="A66" t="s">
        <v>45</v>
      </c>
      <c r="B66" s="2">
        <v>31.35</v>
      </c>
      <c r="C66" s="2">
        <v>1.7</v>
      </c>
      <c r="D66" s="2">
        <f t="shared" si="0"/>
        <v>-0.25936500000000051</v>
      </c>
      <c r="E66" s="2">
        <v>20150718</v>
      </c>
      <c r="F66" s="2">
        <v>24.15</v>
      </c>
      <c r="G66" s="2">
        <v>52.2</v>
      </c>
      <c r="H66" s="2">
        <v>5.15</v>
      </c>
      <c r="I66" s="2">
        <v>2.8</v>
      </c>
      <c r="J66" s="2">
        <v>65</v>
      </c>
      <c r="K66" s="2">
        <v>20.6</v>
      </c>
      <c r="L66" s="2">
        <v>55</v>
      </c>
      <c r="M66" s="2">
        <v>2.8</v>
      </c>
      <c r="N66" s="2">
        <v>1</v>
      </c>
      <c r="O66" s="2" t="s">
        <v>160</v>
      </c>
    </row>
    <row r="67" spans="1:15">
      <c r="A67" t="s">
        <v>46</v>
      </c>
      <c r="B67" s="2">
        <v>33.5</v>
      </c>
      <c r="C67" s="2">
        <v>2.2999999999999998</v>
      </c>
      <c r="D67" s="2">
        <f t="shared" si="0"/>
        <v>2.6949999999999807E-2</v>
      </c>
      <c r="E67" s="2">
        <v>20150718</v>
      </c>
      <c r="F67" s="2">
        <v>50.7</v>
      </c>
      <c r="G67" s="2">
        <v>71.349999999999994</v>
      </c>
      <c r="H67" s="2">
        <v>9.6</v>
      </c>
      <c r="I67" s="2">
        <v>7.2</v>
      </c>
      <c r="J67" s="2">
        <v>54</v>
      </c>
      <c r="K67" s="2">
        <v>38.4</v>
      </c>
      <c r="L67" s="2">
        <v>72.5</v>
      </c>
      <c r="M67" s="2">
        <v>5.8</v>
      </c>
      <c r="N67" s="2">
        <v>2</v>
      </c>
      <c r="O67" s="2" t="s">
        <v>160</v>
      </c>
    </row>
    <row r="68" spans="1:15">
      <c r="A68" t="s">
        <v>47</v>
      </c>
      <c r="B68" s="2">
        <v>32.6</v>
      </c>
      <c r="C68" s="2">
        <v>2.2999999999999998</v>
      </c>
      <c r="D68" s="2">
        <f t="shared" ref="D68:D131" si="1">C68-((0.1459*B68)-2.6146)</f>
        <v>0.15825999999999896</v>
      </c>
      <c r="E68" s="2">
        <v>20150718</v>
      </c>
      <c r="F68" s="2">
        <v>39</v>
      </c>
      <c r="G68" s="2">
        <v>59.4</v>
      </c>
      <c r="H68" s="2">
        <v>8.4</v>
      </c>
      <c r="I68" s="2">
        <v>6.5</v>
      </c>
      <c r="J68" s="2">
        <v>37.5</v>
      </c>
      <c r="K68" s="2">
        <v>30</v>
      </c>
      <c r="L68" s="2">
        <v>74.55</v>
      </c>
      <c r="M68" s="2">
        <v>7.6</v>
      </c>
      <c r="N68" s="2">
        <v>5.4</v>
      </c>
      <c r="O68" s="2" t="s">
        <v>160</v>
      </c>
    </row>
    <row r="69" spans="1:15">
      <c r="A69" t="s">
        <v>51</v>
      </c>
      <c r="B69" s="2">
        <v>30</v>
      </c>
      <c r="C69" s="2">
        <v>1.7</v>
      </c>
      <c r="D69" s="2">
        <f t="shared" si="1"/>
        <v>-6.2400000000000011E-2</v>
      </c>
      <c r="E69" s="2">
        <v>20150718</v>
      </c>
      <c r="F69" s="2">
        <v>43.3</v>
      </c>
      <c r="G69" s="2">
        <v>60</v>
      </c>
      <c r="H69" s="2">
        <v>8.1999999999999993</v>
      </c>
      <c r="I69" s="2">
        <v>5.8</v>
      </c>
      <c r="J69" s="2">
        <v>34</v>
      </c>
      <c r="K69" s="2">
        <v>44.9</v>
      </c>
      <c r="L69" s="2">
        <v>83.8</v>
      </c>
      <c r="M69" s="2">
        <v>5.7</v>
      </c>
      <c r="N69" s="2">
        <v>3.4</v>
      </c>
      <c r="O69" s="2" t="s">
        <v>160</v>
      </c>
    </row>
    <row r="70" spans="1:15">
      <c r="A70" t="s">
        <v>52</v>
      </c>
      <c r="B70" s="2">
        <v>31.4</v>
      </c>
      <c r="C70" s="2">
        <v>2.2000000000000002</v>
      </c>
      <c r="D70" s="2">
        <f t="shared" si="1"/>
        <v>0.23334000000000055</v>
      </c>
      <c r="E70" s="2">
        <v>20150719</v>
      </c>
      <c r="F70" s="2">
        <v>58.6</v>
      </c>
      <c r="G70" s="2">
        <v>130.05000000000001</v>
      </c>
      <c r="H70" s="2">
        <v>13.8</v>
      </c>
      <c r="I70" s="2">
        <v>10.5</v>
      </c>
      <c r="J70" s="2">
        <v>33.5</v>
      </c>
      <c r="K70" s="2">
        <v>133.05000000000001</v>
      </c>
      <c r="L70" s="2">
        <v>73.3</v>
      </c>
      <c r="M70" s="2">
        <v>10.5</v>
      </c>
      <c r="N70" s="2">
        <v>2.4</v>
      </c>
      <c r="O70" s="2" t="s">
        <v>160</v>
      </c>
    </row>
    <row r="71" spans="1:15">
      <c r="A71" t="s">
        <v>53</v>
      </c>
      <c r="B71" s="2">
        <v>29.5</v>
      </c>
      <c r="C71" s="2">
        <v>1.5</v>
      </c>
      <c r="D71" s="2">
        <f t="shared" si="1"/>
        <v>-0.18945000000000034</v>
      </c>
      <c r="E71" s="2">
        <v>20150719</v>
      </c>
      <c r="F71" s="2">
        <v>21.75</v>
      </c>
      <c r="G71" s="2">
        <v>50.05</v>
      </c>
      <c r="H71" s="2">
        <v>3.6</v>
      </c>
      <c r="I71" s="2">
        <v>2.5</v>
      </c>
      <c r="J71" s="2">
        <v>145</v>
      </c>
      <c r="K71" s="2">
        <v>23.15</v>
      </c>
      <c r="L71" s="2">
        <v>51.5</v>
      </c>
      <c r="M71" s="2">
        <v>2.7</v>
      </c>
      <c r="N71" s="2">
        <v>1</v>
      </c>
      <c r="O71" s="2" t="s">
        <v>160</v>
      </c>
    </row>
    <row r="72" spans="1:15">
      <c r="A72" t="s">
        <v>54</v>
      </c>
      <c r="B72" s="2">
        <v>37</v>
      </c>
      <c r="C72" s="2">
        <v>2.8</v>
      </c>
      <c r="D72" s="2">
        <f t="shared" si="1"/>
        <v>1.6299999999999759E-2</v>
      </c>
      <c r="E72" s="2">
        <v>20150719</v>
      </c>
      <c r="F72" s="2">
        <v>39.75</v>
      </c>
      <c r="G72" s="2">
        <v>61</v>
      </c>
      <c r="H72" s="2">
        <v>8.9</v>
      </c>
      <c r="I72" s="2">
        <v>7.2</v>
      </c>
      <c r="J72" s="2">
        <v>122</v>
      </c>
      <c r="K72" s="2">
        <v>32.5</v>
      </c>
      <c r="L72" s="2">
        <v>59.4</v>
      </c>
      <c r="M72" s="2">
        <v>3.6</v>
      </c>
      <c r="N72" s="2">
        <v>2.4</v>
      </c>
      <c r="O72" s="2" t="s">
        <v>160</v>
      </c>
    </row>
    <row r="73" spans="1:15">
      <c r="A73" t="s">
        <v>55</v>
      </c>
      <c r="B73" s="2">
        <v>29.4</v>
      </c>
      <c r="C73" s="2">
        <v>1.5</v>
      </c>
      <c r="D73" s="2">
        <f t="shared" si="1"/>
        <v>-0.17486000000000024</v>
      </c>
      <c r="E73" s="2">
        <v>20150719</v>
      </c>
      <c r="F73" s="2">
        <v>112</v>
      </c>
      <c r="G73" s="2">
        <v>49.8</v>
      </c>
      <c r="H73" s="2">
        <v>8</v>
      </c>
      <c r="I73" s="2">
        <v>6.1</v>
      </c>
      <c r="J73" s="2">
        <v>155</v>
      </c>
      <c r="K73" s="2">
        <v>30</v>
      </c>
      <c r="L73" s="2">
        <v>52</v>
      </c>
      <c r="M73" s="2">
        <v>4.75</v>
      </c>
      <c r="N73" s="2">
        <v>2.4</v>
      </c>
      <c r="O73" s="2" t="s">
        <v>160</v>
      </c>
    </row>
    <row r="74" spans="1:15">
      <c r="A74" t="s">
        <v>56</v>
      </c>
      <c r="B74" s="2">
        <v>30</v>
      </c>
      <c r="C74" s="2">
        <v>1.4</v>
      </c>
      <c r="D74" s="2">
        <f t="shared" si="1"/>
        <v>-0.36240000000000006</v>
      </c>
      <c r="E74" s="2">
        <v>20150719</v>
      </c>
      <c r="F74" s="2">
        <v>49.7</v>
      </c>
      <c r="G74" s="2">
        <v>65.7</v>
      </c>
      <c r="H74" s="2">
        <v>7.2</v>
      </c>
      <c r="I74" s="2">
        <v>6.1</v>
      </c>
      <c r="J74" s="2">
        <v>11</v>
      </c>
      <c r="K74" s="2">
        <v>58.7</v>
      </c>
      <c r="L74" s="2">
        <v>52.7</v>
      </c>
      <c r="M74" s="2">
        <v>8.35</v>
      </c>
      <c r="N74" s="2">
        <v>7</v>
      </c>
      <c r="O74" s="2" t="s">
        <v>160</v>
      </c>
    </row>
    <row r="75" spans="1:15">
      <c r="A75" t="s">
        <v>57</v>
      </c>
      <c r="B75" s="2">
        <v>31.6</v>
      </c>
      <c r="C75" s="2">
        <v>1.7</v>
      </c>
      <c r="D75" s="2">
        <f t="shared" si="1"/>
        <v>-0.29584000000000077</v>
      </c>
      <c r="E75" s="2">
        <v>20150719</v>
      </c>
      <c r="F75" s="2">
        <v>54.5</v>
      </c>
      <c r="G75" s="2">
        <v>60</v>
      </c>
      <c r="H75" s="2">
        <v>8.5</v>
      </c>
      <c r="I75" s="2">
        <v>4.4000000000000004</v>
      </c>
      <c r="J75" s="2">
        <v>38.5</v>
      </c>
      <c r="K75" s="2">
        <v>40.799999999999997</v>
      </c>
      <c r="L75" s="2">
        <v>59.9</v>
      </c>
      <c r="M75" s="2">
        <v>5.9</v>
      </c>
      <c r="N75" s="2">
        <v>3</v>
      </c>
      <c r="O75" s="2" t="s">
        <v>160</v>
      </c>
    </row>
    <row r="76" spans="1:15">
      <c r="A76" t="s">
        <v>58</v>
      </c>
      <c r="B76" s="2">
        <v>32.9</v>
      </c>
      <c r="C76" s="2">
        <v>2.4</v>
      </c>
      <c r="D76" s="2">
        <f t="shared" si="1"/>
        <v>0.21448999999999963</v>
      </c>
      <c r="E76" s="2">
        <v>20150719</v>
      </c>
      <c r="F76" s="2">
        <v>25.6</v>
      </c>
      <c r="G76" s="2">
        <v>80.5</v>
      </c>
      <c r="H76" s="2">
        <v>5.7</v>
      </c>
      <c r="I76" s="2">
        <v>2.5</v>
      </c>
      <c r="J76" s="2">
        <v>95</v>
      </c>
      <c r="K76" s="2">
        <v>67</v>
      </c>
      <c r="L76" s="2">
        <v>60.9</v>
      </c>
      <c r="M76" s="2">
        <v>7.5</v>
      </c>
      <c r="N76" s="2">
        <v>2</v>
      </c>
      <c r="O76" s="2" t="s">
        <v>160</v>
      </c>
    </row>
    <row r="77" spans="1:15">
      <c r="A77" t="s">
        <v>59</v>
      </c>
      <c r="B77" s="2">
        <v>31.6</v>
      </c>
      <c r="C77" s="2">
        <v>2</v>
      </c>
      <c r="D77" s="2">
        <f t="shared" si="1"/>
        <v>4.1599999999992754E-3</v>
      </c>
      <c r="E77" s="2">
        <v>20150719</v>
      </c>
      <c r="F77" s="2">
        <v>26.4</v>
      </c>
      <c r="G77" s="2">
        <v>68.8</v>
      </c>
      <c r="H77" s="2">
        <v>9.1999999999999993</v>
      </c>
      <c r="I77" s="2">
        <v>3.8</v>
      </c>
      <c r="J77" s="2">
        <v>110</v>
      </c>
      <c r="K77" s="2">
        <v>35.5</v>
      </c>
      <c r="L77" s="2">
        <v>72.2</v>
      </c>
      <c r="M77" s="2">
        <v>5.9</v>
      </c>
      <c r="N77" s="2">
        <v>3</v>
      </c>
      <c r="O77" s="2" t="s">
        <v>160</v>
      </c>
    </row>
    <row r="78" spans="1:15">
      <c r="A78" t="s">
        <v>61</v>
      </c>
      <c r="B78" s="2">
        <v>35.5</v>
      </c>
      <c r="C78" s="2">
        <v>2.4</v>
      </c>
      <c r="D78" s="2">
        <f t="shared" si="1"/>
        <v>-0.16485000000000039</v>
      </c>
      <c r="E78" s="2">
        <v>20150719</v>
      </c>
      <c r="F78" s="2">
        <v>120.5</v>
      </c>
      <c r="G78" s="2">
        <v>64.400000000000006</v>
      </c>
      <c r="H78" s="2">
        <v>20.149999999999999</v>
      </c>
      <c r="I78" s="2">
        <v>15.7</v>
      </c>
      <c r="J78" s="2">
        <v>144</v>
      </c>
      <c r="K78" s="2">
        <v>16.399999999999999</v>
      </c>
      <c r="L78" s="2">
        <v>41.1</v>
      </c>
      <c r="M78" s="2">
        <v>3.6</v>
      </c>
      <c r="N78" s="2">
        <v>1</v>
      </c>
      <c r="O78" s="2" t="s">
        <v>160</v>
      </c>
    </row>
    <row r="79" spans="1:15">
      <c r="A79" t="s">
        <v>62</v>
      </c>
      <c r="B79" s="2">
        <v>31</v>
      </c>
      <c r="C79" s="2">
        <v>2</v>
      </c>
      <c r="D79" s="2">
        <f t="shared" si="1"/>
        <v>9.1699999999999893E-2</v>
      </c>
      <c r="E79" s="2">
        <v>20150719</v>
      </c>
      <c r="F79" s="2">
        <v>27.6</v>
      </c>
      <c r="G79" s="2">
        <v>68.7</v>
      </c>
      <c r="H79" s="2">
        <v>6.9</v>
      </c>
      <c r="I79" s="2">
        <v>0.7</v>
      </c>
      <c r="J79" s="2">
        <v>18.5</v>
      </c>
      <c r="K79" s="2">
        <v>12.15</v>
      </c>
      <c r="L79" s="2">
        <v>62.7</v>
      </c>
      <c r="M79" s="2">
        <v>8.1999999999999993</v>
      </c>
      <c r="N79" s="2">
        <v>2.7</v>
      </c>
      <c r="O79" s="2" t="s">
        <v>160</v>
      </c>
    </row>
    <row r="80" spans="1:15">
      <c r="A80" t="s">
        <v>63</v>
      </c>
      <c r="B80" s="2">
        <v>29.9</v>
      </c>
      <c r="C80" s="2">
        <v>1.9</v>
      </c>
      <c r="D80" s="2">
        <f t="shared" si="1"/>
        <v>0.15219000000000005</v>
      </c>
      <c r="E80" s="2">
        <v>20150719</v>
      </c>
      <c r="F80" s="2">
        <v>33.5</v>
      </c>
      <c r="G80" s="2">
        <v>79.400000000000006</v>
      </c>
      <c r="H80" s="2">
        <v>5.5</v>
      </c>
      <c r="I80" s="2">
        <v>2.2000000000000002</v>
      </c>
      <c r="J80" s="2">
        <v>101.5</v>
      </c>
      <c r="K80" s="2">
        <v>27.05</v>
      </c>
      <c r="L80" s="2">
        <v>60.5</v>
      </c>
      <c r="M80" s="2">
        <v>8.5</v>
      </c>
      <c r="N80" s="2">
        <v>4.2</v>
      </c>
      <c r="O80" s="2" t="s">
        <v>160</v>
      </c>
    </row>
    <row r="81" spans="1:15">
      <c r="A81" t="s">
        <v>65</v>
      </c>
      <c r="B81" s="2">
        <v>33.799999999999997</v>
      </c>
      <c r="C81" s="2">
        <v>2.6</v>
      </c>
      <c r="D81" s="2">
        <f t="shared" si="1"/>
        <v>0.28318000000000065</v>
      </c>
      <c r="E81" s="2">
        <v>20150720</v>
      </c>
      <c r="F81" s="2">
        <v>55</v>
      </c>
      <c r="G81" s="2">
        <v>60.75</v>
      </c>
      <c r="H81" s="2">
        <v>11.1</v>
      </c>
      <c r="I81" s="2">
        <v>8.5</v>
      </c>
      <c r="J81" s="2">
        <v>44.5</v>
      </c>
      <c r="K81" s="2">
        <v>65</v>
      </c>
      <c r="L81" s="2">
        <v>61.1</v>
      </c>
      <c r="M81" s="2">
        <v>11.4</v>
      </c>
      <c r="N81" s="2">
        <v>6.3</v>
      </c>
      <c r="O81" s="2" t="s">
        <v>160</v>
      </c>
    </row>
    <row r="82" spans="1:15">
      <c r="A82" t="s">
        <v>66</v>
      </c>
      <c r="B82" s="2">
        <v>30.9</v>
      </c>
      <c r="C82" s="2">
        <v>2.1</v>
      </c>
      <c r="D82" s="2">
        <f t="shared" si="1"/>
        <v>0.20629000000000008</v>
      </c>
      <c r="E82" s="2">
        <v>20150720</v>
      </c>
      <c r="F82" s="2">
        <v>20.5</v>
      </c>
      <c r="G82" s="2">
        <v>62.7</v>
      </c>
      <c r="H82" s="2">
        <v>5.3</v>
      </c>
      <c r="I82" s="2">
        <v>2</v>
      </c>
      <c r="J82" s="2">
        <v>157</v>
      </c>
      <c r="K82" s="2">
        <v>31.35</v>
      </c>
      <c r="L82" s="2">
        <v>49</v>
      </c>
      <c r="M82" s="2">
        <v>5.9</v>
      </c>
      <c r="N82" s="2">
        <v>2.2999999999999998</v>
      </c>
      <c r="O82" s="2" t="s">
        <v>160</v>
      </c>
    </row>
    <row r="83" spans="1:15">
      <c r="A83" t="s">
        <v>67</v>
      </c>
      <c r="B83" s="2">
        <v>36.9</v>
      </c>
      <c r="C83" s="2">
        <v>2.4</v>
      </c>
      <c r="D83" s="2">
        <f t="shared" si="1"/>
        <v>-0.36911000000000005</v>
      </c>
      <c r="E83" s="2">
        <v>20150720</v>
      </c>
      <c r="F83" s="2">
        <v>42.4</v>
      </c>
      <c r="G83" s="2">
        <v>59.8</v>
      </c>
      <c r="H83" s="2">
        <v>10</v>
      </c>
      <c r="I83" s="2">
        <v>7.5</v>
      </c>
      <c r="J83" s="2">
        <v>98</v>
      </c>
      <c r="K83" s="2">
        <v>30</v>
      </c>
      <c r="L83" s="2">
        <v>51</v>
      </c>
      <c r="M83" s="2">
        <v>5.2</v>
      </c>
      <c r="N83" s="2">
        <v>3.4</v>
      </c>
      <c r="O83" s="2" t="s">
        <v>160</v>
      </c>
    </row>
    <row r="84" spans="1:15">
      <c r="A84" t="s">
        <v>68</v>
      </c>
      <c r="B84" s="2">
        <v>31.6</v>
      </c>
      <c r="C84" s="2">
        <v>2.1</v>
      </c>
      <c r="D84" s="2">
        <f t="shared" si="1"/>
        <v>0.10415999999999936</v>
      </c>
      <c r="E84" s="2">
        <v>20150720</v>
      </c>
      <c r="F84" s="2">
        <v>31.5</v>
      </c>
      <c r="G84" s="2">
        <v>48.6</v>
      </c>
      <c r="H84" s="2">
        <v>9.0500000000000007</v>
      </c>
      <c r="I84" s="2">
        <v>7.1</v>
      </c>
      <c r="J84" s="2">
        <v>77.5</v>
      </c>
      <c r="K84" s="2">
        <v>31.1</v>
      </c>
      <c r="L84" s="2">
        <v>76.7</v>
      </c>
      <c r="M84" s="2">
        <v>4.3</v>
      </c>
      <c r="N84" s="2">
        <v>1.6</v>
      </c>
      <c r="O84" s="2" t="s">
        <v>160</v>
      </c>
    </row>
    <row r="85" spans="1:15">
      <c r="A85" t="s">
        <v>70</v>
      </c>
      <c r="B85" s="2">
        <v>30.5</v>
      </c>
      <c r="C85" s="2">
        <v>1.8</v>
      </c>
      <c r="D85" s="2">
        <f t="shared" si="1"/>
        <v>-3.5350000000000437E-2</v>
      </c>
      <c r="E85" s="2">
        <v>20150720</v>
      </c>
      <c r="F85" s="2">
        <v>32.700000000000003</v>
      </c>
      <c r="G85" s="2">
        <v>46.75</v>
      </c>
      <c r="H85" s="2">
        <v>4.5</v>
      </c>
      <c r="I85" s="2">
        <v>3.3</v>
      </c>
      <c r="J85" s="2">
        <v>204</v>
      </c>
      <c r="K85" s="2">
        <v>31.8</v>
      </c>
      <c r="L85" s="2">
        <v>26.25</v>
      </c>
      <c r="M85" s="2">
        <v>4.88</v>
      </c>
      <c r="N85" s="2">
        <v>2.1800000000000002</v>
      </c>
      <c r="O85" s="2" t="s">
        <v>160</v>
      </c>
    </row>
    <row r="86" spans="1:15">
      <c r="A86" t="s">
        <v>71</v>
      </c>
      <c r="B86" s="2">
        <v>30.6</v>
      </c>
      <c r="C86" s="2">
        <v>1.8</v>
      </c>
      <c r="D86" s="2">
        <f t="shared" si="1"/>
        <v>-4.994000000000054E-2</v>
      </c>
      <c r="E86" s="2">
        <v>20150720</v>
      </c>
      <c r="F86" s="2">
        <v>56.5</v>
      </c>
      <c r="G86" s="2">
        <v>56.1</v>
      </c>
      <c r="H86" s="2">
        <v>5.4</v>
      </c>
      <c r="I86" s="2">
        <v>3.3</v>
      </c>
      <c r="J86" s="2">
        <v>198</v>
      </c>
      <c r="K86" s="2">
        <v>32.799999999999997</v>
      </c>
      <c r="L86" s="2">
        <v>54.5</v>
      </c>
      <c r="M86" s="2">
        <v>5.9</v>
      </c>
      <c r="N86" s="2">
        <v>1.9</v>
      </c>
      <c r="O86" s="2" t="s">
        <v>160</v>
      </c>
    </row>
    <row r="87" spans="1:15">
      <c r="A87" t="s">
        <v>72</v>
      </c>
      <c r="B87" s="2">
        <v>31.3</v>
      </c>
      <c r="C87" s="2">
        <v>1.7</v>
      </c>
      <c r="D87" s="2">
        <f t="shared" si="1"/>
        <v>-0.25207000000000046</v>
      </c>
      <c r="E87" s="2">
        <v>20150720</v>
      </c>
      <c r="F87" s="2">
        <v>31.25</v>
      </c>
      <c r="G87" s="2">
        <v>73.5</v>
      </c>
      <c r="H87" s="2">
        <v>5.03</v>
      </c>
      <c r="I87" s="2">
        <v>2.9</v>
      </c>
      <c r="J87" s="2">
        <v>272</v>
      </c>
      <c r="K87" s="2">
        <v>71.5</v>
      </c>
      <c r="L87" s="2">
        <v>25.3</v>
      </c>
      <c r="M87" s="2">
        <v>5.0999999999999996</v>
      </c>
      <c r="N87" s="2">
        <v>1.4</v>
      </c>
      <c r="O87" s="2" t="s">
        <v>160</v>
      </c>
    </row>
    <row r="88" spans="1:15">
      <c r="A88" t="s">
        <v>73</v>
      </c>
      <c r="B88" s="2">
        <v>30</v>
      </c>
      <c r="C88" s="2">
        <v>1.8</v>
      </c>
      <c r="D88" s="2">
        <f t="shared" si="1"/>
        <v>3.7600000000000078E-2</v>
      </c>
      <c r="E88" s="2">
        <v>20150720</v>
      </c>
      <c r="F88" s="2">
        <v>24.5</v>
      </c>
      <c r="G88" s="2">
        <v>41.5</v>
      </c>
      <c r="H88" s="2">
        <v>9.1999999999999993</v>
      </c>
      <c r="I88" s="2">
        <v>4.9000000000000004</v>
      </c>
      <c r="J88" s="2">
        <v>129</v>
      </c>
      <c r="K88" s="2">
        <v>24.35</v>
      </c>
      <c r="L88" s="2">
        <v>65</v>
      </c>
      <c r="M88" s="2">
        <v>5.12</v>
      </c>
      <c r="N88" s="2">
        <v>1.9</v>
      </c>
      <c r="O88" s="2" t="s">
        <v>160</v>
      </c>
    </row>
    <row r="89" spans="1:15">
      <c r="A89" t="s">
        <v>75</v>
      </c>
      <c r="B89" s="2">
        <v>35.799999999999997</v>
      </c>
      <c r="C89" s="2">
        <v>2.7</v>
      </c>
      <c r="D89" s="2">
        <f t="shared" si="1"/>
        <v>9.1380000000000461E-2</v>
      </c>
      <c r="E89" s="2">
        <v>20150720</v>
      </c>
      <c r="F89" s="2">
        <v>34.4</v>
      </c>
      <c r="G89" s="2">
        <v>42</v>
      </c>
      <c r="H89" s="2">
        <v>9.4499999999999993</v>
      </c>
      <c r="I89" s="2">
        <v>7.2</v>
      </c>
      <c r="J89" s="2">
        <v>17.5</v>
      </c>
      <c r="K89" s="2">
        <v>25.4</v>
      </c>
      <c r="L89" s="2">
        <v>61</v>
      </c>
      <c r="M89" s="2">
        <v>6.6</v>
      </c>
      <c r="N89" s="2">
        <v>5</v>
      </c>
      <c r="O89" s="2" t="s">
        <v>160</v>
      </c>
    </row>
    <row r="90" spans="1:15">
      <c r="A90" t="s">
        <v>76</v>
      </c>
      <c r="B90" s="2">
        <v>28</v>
      </c>
      <c r="C90" s="2">
        <v>1.7</v>
      </c>
      <c r="D90" s="2">
        <f t="shared" si="1"/>
        <v>0.22939999999999938</v>
      </c>
      <c r="E90" s="2">
        <v>20150721</v>
      </c>
      <c r="F90" s="2">
        <v>42.2</v>
      </c>
      <c r="G90" s="2">
        <v>58.8</v>
      </c>
      <c r="H90" s="2">
        <v>6.3</v>
      </c>
      <c r="I90" s="2">
        <v>3</v>
      </c>
      <c r="J90" s="2">
        <v>140</v>
      </c>
      <c r="K90" s="2">
        <v>30.8</v>
      </c>
      <c r="L90" s="2">
        <v>58</v>
      </c>
      <c r="M90" s="7">
        <v>6.13</v>
      </c>
      <c r="N90" s="2">
        <v>1.6</v>
      </c>
      <c r="O90" s="2" t="s">
        <v>160</v>
      </c>
    </row>
    <row r="91" spans="1:15">
      <c r="A91" t="s">
        <v>78</v>
      </c>
      <c r="B91" s="2">
        <v>29.4</v>
      </c>
      <c r="C91" s="2">
        <v>1.8</v>
      </c>
      <c r="D91" s="2">
        <f t="shared" si="1"/>
        <v>0.12513999999999981</v>
      </c>
      <c r="E91" s="2">
        <v>20150721</v>
      </c>
      <c r="F91" s="2">
        <v>35.6</v>
      </c>
      <c r="G91" s="2">
        <v>49.4</v>
      </c>
      <c r="H91" s="2">
        <v>5.4</v>
      </c>
      <c r="I91" s="2">
        <v>2.9</v>
      </c>
      <c r="J91" s="2">
        <v>177.5</v>
      </c>
      <c r="K91" s="2">
        <v>27.8</v>
      </c>
      <c r="L91" s="2">
        <v>41.15</v>
      </c>
      <c r="M91" s="2">
        <v>7.3</v>
      </c>
      <c r="N91" s="2">
        <v>4.7</v>
      </c>
      <c r="O91" s="2" t="s">
        <v>160</v>
      </c>
    </row>
    <row r="92" spans="1:15">
      <c r="A92" t="s">
        <v>79</v>
      </c>
      <c r="B92" s="2">
        <v>32</v>
      </c>
      <c r="C92" s="2">
        <v>1.9</v>
      </c>
      <c r="D92" s="2">
        <f t="shared" si="1"/>
        <v>-0.15420000000000034</v>
      </c>
      <c r="E92" s="2">
        <v>20150721</v>
      </c>
      <c r="F92" s="2">
        <v>56.7</v>
      </c>
      <c r="G92" s="2">
        <v>82.2</v>
      </c>
      <c r="H92" s="2">
        <v>8.1</v>
      </c>
      <c r="I92" s="2">
        <v>2.2000000000000002</v>
      </c>
      <c r="J92" s="2">
        <v>165</v>
      </c>
      <c r="K92" s="2">
        <v>31.3</v>
      </c>
      <c r="L92" s="2">
        <v>88</v>
      </c>
      <c r="M92" s="2">
        <v>12</v>
      </c>
      <c r="N92" s="2">
        <v>3.5</v>
      </c>
      <c r="O92" s="2" t="s">
        <v>160</v>
      </c>
    </row>
    <row r="93" spans="1:15">
      <c r="A93" t="s">
        <v>81</v>
      </c>
      <c r="B93" s="2">
        <v>33.9</v>
      </c>
      <c r="C93" s="2">
        <v>3.1</v>
      </c>
      <c r="D93" s="2">
        <f t="shared" si="1"/>
        <v>0.76858999999999966</v>
      </c>
      <c r="E93" s="2">
        <v>20150721</v>
      </c>
      <c r="F93" s="2">
        <v>92.1</v>
      </c>
      <c r="G93" s="2">
        <v>68.2</v>
      </c>
      <c r="H93" s="2">
        <v>9.1999999999999993</v>
      </c>
      <c r="I93" s="2">
        <v>6.1</v>
      </c>
      <c r="J93" s="2">
        <v>82</v>
      </c>
      <c r="K93" s="2">
        <v>26.3</v>
      </c>
      <c r="L93" s="2">
        <v>49.2</v>
      </c>
      <c r="M93" s="2">
        <v>4.3</v>
      </c>
      <c r="N93" s="2">
        <v>1.5</v>
      </c>
      <c r="O93" s="2" t="s">
        <v>160</v>
      </c>
    </row>
    <row r="94" spans="1:15">
      <c r="A94" t="s">
        <v>82</v>
      </c>
      <c r="B94" s="2">
        <v>30.5</v>
      </c>
      <c r="C94" s="2">
        <v>1.7</v>
      </c>
      <c r="D94" s="2">
        <f t="shared" si="1"/>
        <v>-0.13535000000000053</v>
      </c>
      <c r="E94" s="2">
        <v>20150721</v>
      </c>
      <c r="F94" s="2">
        <v>30.2</v>
      </c>
      <c r="G94" s="2">
        <v>77.45</v>
      </c>
      <c r="H94" s="2">
        <v>7.1</v>
      </c>
      <c r="I94" s="2">
        <v>3.8</v>
      </c>
      <c r="J94" s="2">
        <v>170</v>
      </c>
      <c r="K94" s="2">
        <v>48.1</v>
      </c>
      <c r="L94" s="2">
        <v>68.099999999999994</v>
      </c>
      <c r="M94" s="2">
        <v>8.6999999999999993</v>
      </c>
      <c r="N94" s="2">
        <v>4.5999999999999996</v>
      </c>
      <c r="O94" s="2" t="s">
        <v>160</v>
      </c>
    </row>
    <row r="95" spans="1:15">
      <c r="A95" t="s">
        <v>83</v>
      </c>
      <c r="B95" s="2">
        <v>33.6</v>
      </c>
      <c r="C95" s="2">
        <v>1.7</v>
      </c>
      <c r="D95" s="2">
        <f t="shared" si="1"/>
        <v>-0.58764000000000016</v>
      </c>
      <c r="E95" s="2">
        <v>20150722</v>
      </c>
      <c r="F95" s="2">
        <v>40.4</v>
      </c>
      <c r="G95" s="2">
        <v>60.6</v>
      </c>
      <c r="H95" s="2">
        <v>7</v>
      </c>
      <c r="I95" s="2">
        <v>3.7</v>
      </c>
      <c r="J95" s="2">
        <v>104</v>
      </c>
      <c r="K95" s="2">
        <v>40.9</v>
      </c>
      <c r="L95" s="2">
        <v>84.2</v>
      </c>
      <c r="M95" s="2">
        <v>6.6</v>
      </c>
      <c r="N95" s="2">
        <v>2.2000000000000002</v>
      </c>
      <c r="O95" s="2" t="s">
        <v>160</v>
      </c>
    </row>
    <row r="96" spans="1:15">
      <c r="A96" t="s">
        <v>85</v>
      </c>
      <c r="B96" s="2">
        <v>38.5</v>
      </c>
      <c r="C96" s="2">
        <v>3.1</v>
      </c>
      <c r="D96" s="2">
        <f t="shared" si="1"/>
        <v>9.7450000000000259E-2</v>
      </c>
      <c r="E96" s="2">
        <v>20150722</v>
      </c>
      <c r="F96" s="2">
        <v>15.5</v>
      </c>
      <c r="G96" s="2">
        <v>47.7</v>
      </c>
      <c r="H96" s="2">
        <v>10.7</v>
      </c>
      <c r="I96" s="2">
        <v>2.7</v>
      </c>
      <c r="J96" s="2">
        <v>273.3</v>
      </c>
      <c r="K96" s="2">
        <v>24.8</v>
      </c>
      <c r="L96" s="2">
        <v>46.9</v>
      </c>
      <c r="M96" s="2">
        <v>4.9000000000000004</v>
      </c>
      <c r="N96" s="2">
        <v>2.2000000000000002</v>
      </c>
      <c r="O96" s="2" t="s">
        <v>160</v>
      </c>
    </row>
    <row r="97" spans="1:15">
      <c r="A97" t="s">
        <v>86</v>
      </c>
      <c r="B97" s="2">
        <v>32.9</v>
      </c>
      <c r="C97" s="2">
        <v>2.1</v>
      </c>
      <c r="D97" s="2">
        <f t="shared" si="1"/>
        <v>-8.5510000000000197E-2</v>
      </c>
      <c r="E97" s="2">
        <v>20150722</v>
      </c>
      <c r="F97" s="2">
        <v>22.4</v>
      </c>
      <c r="G97" s="2">
        <v>75.5</v>
      </c>
      <c r="H97" s="2">
        <v>5.6</v>
      </c>
      <c r="I97" s="2">
        <v>1.6</v>
      </c>
      <c r="J97" s="2">
        <v>250.3</v>
      </c>
      <c r="K97" s="2">
        <v>34.299999999999997</v>
      </c>
      <c r="L97" s="2">
        <v>81.599999999999994</v>
      </c>
      <c r="M97" s="2">
        <v>13.3</v>
      </c>
      <c r="N97" s="2">
        <v>3.2</v>
      </c>
      <c r="O97" s="2" t="s">
        <v>160</v>
      </c>
    </row>
    <row r="98" spans="1:15">
      <c r="A98" t="s">
        <v>87</v>
      </c>
      <c r="B98" s="2">
        <v>34.4</v>
      </c>
      <c r="C98" s="2">
        <v>1.7</v>
      </c>
      <c r="D98" s="2">
        <f t="shared" si="1"/>
        <v>-0.7043600000000001</v>
      </c>
      <c r="E98" s="2">
        <v>20150722</v>
      </c>
      <c r="F98" s="2">
        <v>15.4</v>
      </c>
      <c r="G98" s="2">
        <v>80</v>
      </c>
      <c r="H98" s="2">
        <v>5.2</v>
      </c>
      <c r="I98" s="2">
        <v>2.1</v>
      </c>
      <c r="J98" s="2">
        <v>293.89999999999998</v>
      </c>
      <c r="K98" s="2">
        <v>27.7</v>
      </c>
      <c r="L98" s="2">
        <v>47.9</v>
      </c>
      <c r="M98" s="2">
        <v>3.8</v>
      </c>
      <c r="N98" s="2">
        <v>1.7</v>
      </c>
      <c r="O98" s="2" t="s">
        <v>160</v>
      </c>
    </row>
    <row r="99" spans="1:15">
      <c r="A99" t="s">
        <v>89</v>
      </c>
      <c r="B99" s="2">
        <v>32.1</v>
      </c>
      <c r="C99" s="2">
        <v>1.8</v>
      </c>
      <c r="D99" s="2">
        <f t="shared" si="1"/>
        <v>-0.26879000000000031</v>
      </c>
      <c r="E99" s="2">
        <v>20150722</v>
      </c>
      <c r="F99" s="2">
        <v>31.9</v>
      </c>
      <c r="G99" s="2">
        <v>69.900000000000006</v>
      </c>
      <c r="H99" s="2">
        <v>5.6</v>
      </c>
      <c r="I99" s="2">
        <v>2.4</v>
      </c>
      <c r="J99" s="2">
        <v>50</v>
      </c>
      <c r="K99" s="2">
        <v>28.6</v>
      </c>
      <c r="L99" s="2">
        <v>55.5</v>
      </c>
      <c r="M99" s="2">
        <v>4.5</v>
      </c>
      <c r="N99" s="2">
        <v>2.2000000000000002</v>
      </c>
      <c r="O99" s="2" t="s">
        <v>160</v>
      </c>
    </row>
    <row r="100" spans="1:15">
      <c r="A100" t="s">
        <v>90</v>
      </c>
      <c r="B100" s="2">
        <v>31.3</v>
      </c>
      <c r="C100" s="2">
        <v>1.7</v>
      </c>
      <c r="D100" s="2">
        <f t="shared" si="1"/>
        <v>-0.25207000000000046</v>
      </c>
      <c r="E100" s="2">
        <v>20150722</v>
      </c>
      <c r="F100" s="2">
        <v>123.4</v>
      </c>
      <c r="G100" s="2">
        <v>61</v>
      </c>
      <c r="H100" s="2">
        <v>3.8</v>
      </c>
      <c r="I100" s="2">
        <v>0.5</v>
      </c>
      <c r="J100" s="2">
        <v>118</v>
      </c>
      <c r="K100" s="2">
        <v>28.7</v>
      </c>
      <c r="L100" s="2">
        <v>79</v>
      </c>
      <c r="M100" s="2">
        <v>6.6</v>
      </c>
      <c r="N100" s="2">
        <v>4</v>
      </c>
      <c r="O100" s="2" t="s">
        <v>160</v>
      </c>
    </row>
    <row r="101" spans="1:15">
      <c r="A101" t="s">
        <v>91</v>
      </c>
      <c r="B101" s="2">
        <v>29.1</v>
      </c>
      <c r="C101" s="2">
        <v>1.8</v>
      </c>
      <c r="D101" s="2">
        <f t="shared" si="1"/>
        <v>0.16890999999999923</v>
      </c>
      <c r="E101" s="2">
        <v>20150722</v>
      </c>
      <c r="F101" s="2">
        <v>30.6</v>
      </c>
      <c r="G101" s="2">
        <v>53.3</v>
      </c>
      <c r="H101" s="2">
        <v>4.8</v>
      </c>
      <c r="I101" s="2">
        <v>2.6</v>
      </c>
      <c r="J101" s="2">
        <v>185.7</v>
      </c>
      <c r="K101" s="2">
        <v>33.1</v>
      </c>
      <c r="L101" s="2">
        <v>57.5</v>
      </c>
      <c r="M101" s="2">
        <v>5.9</v>
      </c>
      <c r="N101" s="2">
        <v>2.6</v>
      </c>
      <c r="O101" s="2" t="s">
        <v>160</v>
      </c>
    </row>
    <row r="102" spans="1:15">
      <c r="A102" t="s">
        <v>92</v>
      </c>
      <c r="B102" s="2">
        <v>32.1</v>
      </c>
      <c r="C102" s="2">
        <v>2.2000000000000002</v>
      </c>
      <c r="D102" s="2">
        <f t="shared" si="1"/>
        <v>0.13120999999999983</v>
      </c>
      <c r="E102" s="2">
        <v>20150722</v>
      </c>
      <c r="F102" s="2">
        <v>31.1</v>
      </c>
      <c r="G102" s="2">
        <v>44</v>
      </c>
      <c r="H102" s="2">
        <v>5.6</v>
      </c>
      <c r="I102" s="2">
        <v>3.1</v>
      </c>
      <c r="J102" s="2">
        <v>433.4</v>
      </c>
      <c r="K102" s="2">
        <v>34</v>
      </c>
      <c r="L102" s="2">
        <v>62</v>
      </c>
      <c r="M102" s="2">
        <v>5.6</v>
      </c>
      <c r="N102" s="2">
        <v>1.3</v>
      </c>
      <c r="O102" s="2" t="s">
        <v>160</v>
      </c>
    </row>
    <row r="103" spans="1:15">
      <c r="A103" t="s">
        <v>93</v>
      </c>
      <c r="B103" s="2">
        <v>33.299999999999997</v>
      </c>
      <c r="C103" s="2">
        <v>2.4</v>
      </c>
      <c r="D103" s="2">
        <f t="shared" si="1"/>
        <v>0.1561300000000001</v>
      </c>
      <c r="E103" s="2">
        <v>20150723</v>
      </c>
      <c r="F103" s="2">
        <v>86.2</v>
      </c>
      <c r="G103" s="2">
        <v>58.8</v>
      </c>
      <c r="H103" s="2">
        <v>10.1</v>
      </c>
      <c r="I103" s="2">
        <v>6.8</v>
      </c>
      <c r="J103" s="2">
        <v>82.9</v>
      </c>
      <c r="K103" s="2">
        <v>49.2</v>
      </c>
      <c r="L103" s="2">
        <v>54</v>
      </c>
      <c r="M103" s="2">
        <v>8.3000000000000007</v>
      </c>
      <c r="N103" s="2">
        <v>4.8</v>
      </c>
      <c r="O103" s="2" t="s">
        <v>160</v>
      </c>
    </row>
    <row r="104" spans="1:15">
      <c r="A104" t="s">
        <v>94</v>
      </c>
      <c r="B104" s="2">
        <v>37</v>
      </c>
      <c r="C104" s="2">
        <v>3.2</v>
      </c>
      <c r="D104" s="2">
        <f t="shared" si="1"/>
        <v>0.41630000000000011</v>
      </c>
      <c r="E104" s="2">
        <v>20150723</v>
      </c>
      <c r="F104" s="2">
        <v>49.2</v>
      </c>
      <c r="G104" s="2">
        <v>54</v>
      </c>
      <c r="H104" s="2">
        <v>8.3000000000000007</v>
      </c>
      <c r="I104" s="2">
        <v>4.8</v>
      </c>
      <c r="J104" s="2">
        <v>51.3</v>
      </c>
      <c r="K104" s="2">
        <v>60.5</v>
      </c>
      <c r="L104" s="2">
        <v>68.5</v>
      </c>
      <c r="M104" s="2">
        <v>9.1999999999999993</v>
      </c>
      <c r="N104" s="2">
        <v>5.2</v>
      </c>
      <c r="O104" s="2" t="s">
        <v>160</v>
      </c>
    </row>
    <row r="105" spans="1:15">
      <c r="A105" t="s">
        <v>95</v>
      </c>
      <c r="B105" s="2">
        <v>34.4</v>
      </c>
      <c r="C105" s="2">
        <v>2.2000000000000002</v>
      </c>
      <c r="D105" s="2">
        <f t="shared" si="1"/>
        <v>-0.20435999999999988</v>
      </c>
      <c r="E105" s="2">
        <v>20150723</v>
      </c>
      <c r="F105" s="2">
        <v>37.700000000000003</v>
      </c>
      <c r="G105" s="2">
        <v>67.45</v>
      </c>
      <c r="H105" s="2">
        <v>8.3000000000000007</v>
      </c>
      <c r="I105" s="2">
        <v>3.6</v>
      </c>
      <c r="J105" s="2">
        <v>101.8</v>
      </c>
      <c r="K105" s="2">
        <v>31.7</v>
      </c>
      <c r="L105" s="2">
        <v>71.5</v>
      </c>
      <c r="M105" s="2">
        <v>5</v>
      </c>
      <c r="N105" s="2">
        <v>2.8</v>
      </c>
      <c r="O105" s="2" t="s">
        <v>160</v>
      </c>
    </row>
    <row r="106" spans="1:15">
      <c r="A106" t="s">
        <v>96</v>
      </c>
      <c r="B106" s="2">
        <v>30.4</v>
      </c>
      <c r="C106" s="2">
        <v>1.9</v>
      </c>
      <c r="D106" s="2">
        <f t="shared" si="1"/>
        <v>7.9239999999999533E-2</v>
      </c>
      <c r="E106" s="2">
        <v>20150723</v>
      </c>
      <c r="F106" s="2">
        <v>28.3</v>
      </c>
      <c r="G106" s="2">
        <v>50.5</v>
      </c>
      <c r="H106" s="2">
        <v>7.1</v>
      </c>
      <c r="I106" s="2">
        <v>4.5</v>
      </c>
      <c r="J106" s="2">
        <v>86.8</v>
      </c>
      <c r="K106" s="2">
        <v>30.1</v>
      </c>
      <c r="L106" s="2">
        <v>57.7</v>
      </c>
      <c r="M106" s="2">
        <v>4.5999999999999996</v>
      </c>
      <c r="N106" s="2">
        <v>0.7</v>
      </c>
      <c r="O106" s="2" t="s">
        <v>160</v>
      </c>
    </row>
    <row r="107" spans="1:15">
      <c r="A107" t="s">
        <v>98</v>
      </c>
      <c r="B107" s="2">
        <v>32.5</v>
      </c>
      <c r="C107" s="2">
        <v>2</v>
      </c>
      <c r="D107" s="2">
        <f t="shared" si="1"/>
        <v>-0.12714999999999987</v>
      </c>
      <c r="E107" s="2">
        <v>20150723</v>
      </c>
      <c r="F107" s="2">
        <v>50.1</v>
      </c>
      <c r="G107" s="2">
        <v>62.7</v>
      </c>
      <c r="H107" s="2">
        <v>8.9</v>
      </c>
      <c r="I107" s="2">
        <v>5.8</v>
      </c>
      <c r="J107" s="2">
        <v>88.7</v>
      </c>
      <c r="K107" s="2">
        <v>35.5</v>
      </c>
      <c r="L107" s="2">
        <v>39.9</v>
      </c>
      <c r="M107" s="2">
        <v>5.2</v>
      </c>
      <c r="N107" s="2">
        <v>3.7</v>
      </c>
      <c r="O107" s="2" t="s">
        <v>160</v>
      </c>
    </row>
    <row r="108" spans="1:15">
      <c r="A108" t="s">
        <v>102</v>
      </c>
      <c r="B108" s="2">
        <v>29.6</v>
      </c>
      <c r="C108" s="2">
        <v>1.9</v>
      </c>
      <c r="D108" s="2">
        <f t="shared" si="1"/>
        <v>0.19595999999999947</v>
      </c>
      <c r="E108" s="2">
        <v>20150725</v>
      </c>
      <c r="F108" s="2">
        <v>29.95</v>
      </c>
      <c r="G108" s="2">
        <v>75.3</v>
      </c>
      <c r="H108" s="2">
        <v>4.75</v>
      </c>
      <c r="I108" s="2">
        <v>2.8</v>
      </c>
      <c r="J108" s="2">
        <v>163.5</v>
      </c>
      <c r="K108" s="2">
        <v>23.4</v>
      </c>
      <c r="L108" s="2">
        <v>65.8</v>
      </c>
      <c r="M108" s="2">
        <v>6.4</v>
      </c>
      <c r="N108" s="2">
        <v>3</v>
      </c>
      <c r="O108" s="2" t="s">
        <v>160</v>
      </c>
    </row>
    <row r="109" spans="1:15">
      <c r="A109" t="s">
        <v>104</v>
      </c>
      <c r="B109" s="2">
        <v>29.6</v>
      </c>
      <c r="C109" s="2">
        <v>1.5</v>
      </c>
      <c r="D109" s="2">
        <f t="shared" si="1"/>
        <v>-0.20404000000000044</v>
      </c>
      <c r="E109" s="2">
        <v>20150725</v>
      </c>
      <c r="F109" s="2">
        <v>30.3</v>
      </c>
      <c r="G109" s="2">
        <v>43.6</v>
      </c>
      <c r="H109" s="2">
        <v>7.7</v>
      </c>
      <c r="I109" s="2">
        <v>4.2</v>
      </c>
      <c r="J109" s="2">
        <v>117.5</v>
      </c>
      <c r="K109" s="2">
        <v>35.6</v>
      </c>
      <c r="L109" s="2">
        <v>49.4</v>
      </c>
      <c r="M109" s="2">
        <v>5.4</v>
      </c>
      <c r="N109" s="2">
        <v>2.9</v>
      </c>
      <c r="O109" s="2" t="s">
        <v>160</v>
      </c>
    </row>
    <row r="110" spans="1:15">
      <c r="A110" t="s">
        <v>105</v>
      </c>
      <c r="B110" s="2">
        <v>34</v>
      </c>
      <c r="C110" s="2">
        <v>2.1</v>
      </c>
      <c r="D110" s="2">
        <f t="shared" si="1"/>
        <v>-0.24600000000000044</v>
      </c>
      <c r="E110" s="2">
        <v>20150726</v>
      </c>
      <c r="F110" s="2">
        <v>36.4</v>
      </c>
      <c r="G110" s="2">
        <v>38.4</v>
      </c>
      <c r="H110" s="2">
        <v>6.2</v>
      </c>
      <c r="I110" s="2">
        <v>3.6</v>
      </c>
      <c r="J110" s="2">
        <v>38.700000000000003</v>
      </c>
      <c r="K110" s="2">
        <v>47.3</v>
      </c>
      <c r="L110" s="2">
        <v>54.6</v>
      </c>
      <c r="M110" s="2">
        <v>7.3</v>
      </c>
      <c r="N110" s="2">
        <v>5.0999999999999996</v>
      </c>
      <c r="O110" s="2" t="s">
        <v>160</v>
      </c>
    </row>
    <row r="111" spans="1:15">
      <c r="A111" t="s">
        <v>106</v>
      </c>
      <c r="B111" s="2">
        <v>29.9</v>
      </c>
      <c r="C111" s="2">
        <v>1.6</v>
      </c>
      <c r="D111" s="2">
        <f t="shared" si="1"/>
        <v>-0.14780999999999977</v>
      </c>
      <c r="E111" s="2">
        <v>20150726</v>
      </c>
      <c r="F111" s="2">
        <v>83.4</v>
      </c>
      <c r="G111" s="2">
        <v>65.7</v>
      </c>
      <c r="H111" s="2">
        <v>13.1</v>
      </c>
      <c r="I111" s="2">
        <v>10</v>
      </c>
      <c r="J111" s="2">
        <v>34.799999999999997</v>
      </c>
      <c r="K111" s="2">
        <v>45</v>
      </c>
      <c r="L111" s="2">
        <v>88.3</v>
      </c>
      <c r="M111" s="2">
        <v>20.100000000000001</v>
      </c>
      <c r="N111" s="2">
        <v>13.3</v>
      </c>
      <c r="O111" s="2" t="s">
        <v>160</v>
      </c>
    </row>
    <row r="112" spans="1:15">
      <c r="A112" t="s">
        <v>107</v>
      </c>
      <c r="B112" s="2">
        <v>30.6</v>
      </c>
      <c r="C112" s="2">
        <v>2.1</v>
      </c>
      <c r="D112" s="2">
        <f t="shared" si="1"/>
        <v>0.2500599999999995</v>
      </c>
      <c r="E112" s="2">
        <v>20150726</v>
      </c>
      <c r="F112" s="2">
        <v>19.3</v>
      </c>
      <c r="G112" s="2">
        <v>65.400000000000006</v>
      </c>
      <c r="H112" s="2">
        <v>14.2</v>
      </c>
      <c r="I112" s="2">
        <v>7.2</v>
      </c>
      <c r="J112" s="2">
        <v>168.8</v>
      </c>
      <c r="K112" s="2">
        <v>21.3</v>
      </c>
      <c r="L112" s="2">
        <v>65.5</v>
      </c>
      <c r="M112" s="2">
        <v>9.5</v>
      </c>
      <c r="N112" s="2">
        <v>3.8</v>
      </c>
      <c r="O112" s="2" t="s">
        <v>160</v>
      </c>
    </row>
    <row r="113" spans="1:15">
      <c r="A113" t="s">
        <v>108</v>
      </c>
      <c r="B113" s="2">
        <v>29</v>
      </c>
      <c r="C113" s="2">
        <v>1.6</v>
      </c>
      <c r="D113" s="2">
        <f t="shared" si="1"/>
        <v>-1.6499999999999737E-2</v>
      </c>
      <c r="E113" s="2">
        <v>20150727</v>
      </c>
      <c r="F113" s="2">
        <v>41</v>
      </c>
      <c r="G113" s="2">
        <v>58.3</v>
      </c>
      <c r="H113" s="2">
        <v>6.8</v>
      </c>
      <c r="I113" s="2">
        <v>5.3</v>
      </c>
      <c r="J113" s="2">
        <v>89</v>
      </c>
      <c r="K113" s="2">
        <v>31</v>
      </c>
      <c r="L113" s="2">
        <v>59.4</v>
      </c>
      <c r="M113" s="2">
        <v>4.0999999999999996</v>
      </c>
      <c r="N113" s="2">
        <v>3.1</v>
      </c>
      <c r="O113" s="2" t="s">
        <v>160</v>
      </c>
    </row>
    <row r="114" spans="1:15">
      <c r="A114" t="s">
        <v>109</v>
      </c>
      <c r="B114" s="2">
        <v>31.3</v>
      </c>
      <c r="C114" s="2">
        <v>2.2000000000000002</v>
      </c>
      <c r="D114" s="2">
        <f t="shared" si="1"/>
        <v>0.24792999999999976</v>
      </c>
      <c r="E114" s="2">
        <v>20150727</v>
      </c>
      <c r="F114" s="2">
        <v>32.1</v>
      </c>
      <c r="G114" s="2">
        <v>75.8</v>
      </c>
      <c r="H114" s="2">
        <v>6.15</v>
      </c>
      <c r="I114" s="2">
        <v>3.3</v>
      </c>
      <c r="J114" s="2">
        <v>47</v>
      </c>
      <c r="K114" s="2">
        <v>31</v>
      </c>
      <c r="L114" s="2">
        <v>78.099999999999994</v>
      </c>
      <c r="M114" s="2">
        <v>8.5</v>
      </c>
      <c r="N114" s="2">
        <v>6.8</v>
      </c>
      <c r="O114" s="2" t="s">
        <v>160</v>
      </c>
    </row>
    <row r="115" spans="1:15">
      <c r="A115" t="s">
        <v>111</v>
      </c>
      <c r="B115" s="2">
        <v>34.6</v>
      </c>
      <c r="C115" s="2">
        <v>2.2999999999999998</v>
      </c>
      <c r="D115" s="2">
        <f t="shared" si="1"/>
        <v>-0.13354000000000044</v>
      </c>
      <c r="E115" s="2">
        <v>20150728</v>
      </c>
      <c r="F115" s="2">
        <v>20.8</v>
      </c>
      <c r="G115" s="2">
        <v>59.2</v>
      </c>
      <c r="H115" s="2">
        <v>5.9</v>
      </c>
      <c r="I115" s="2">
        <v>1.9</v>
      </c>
      <c r="J115" s="2">
        <v>75.7</v>
      </c>
      <c r="K115" s="2">
        <v>26.5</v>
      </c>
      <c r="L115" s="2">
        <v>58.8</v>
      </c>
      <c r="M115" s="2">
        <v>4.2</v>
      </c>
      <c r="N115" s="2">
        <v>1.7</v>
      </c>
      <c r="O115" s="2" t="s">
        <v>160</v>
      </c>
    </row>
    <row r="116" spans="1:15">
      <c r="A116" t="s">
        <v>112</v>
      </c>
      <c r="B116" s="2">
        <v>33</v>
      </c>
      <c r="C116" s="2">
        <v>2.1</v>
      </c>
      <c r="D116" s="2">
        <f t="shared" si="1"/>
        <v>-0.1001000000000003</v>
      </c>
      <c r="E116" s="2">
        <v>20150728</v>
      </c>
      <c r="F116" s="2">
        <v>47.3</v>
      </c>
      <c r="G116" s="2">
        <v>70.3</v>
      </c>
      <c r="H116" s="2">
        <v>9.1999999999999993</v>
      </c>
      <c r="I116" s="2">
        <v>4.9000000000000004</v>
      </c>
      <c r="J116" s="2">
        <v>53.2</v>
      </c>
      <c r="K116" s="2">
        <v>61.7</v>
      </c>
      <c r="L116" s="2">
        <v>52.9</v>
      </c>
      <c r="M116" s="2">
        <v>11.7</v>
      </c>
      <c r="N116" s="2">
        <v>1.6</v>
      </c>
      <c r="O116" s="2" t="s">
        <v>160</v>
      </c>
    </row>
    <row r="117" spans="1:15">
      <c r="A117" t="s">
        <v>113</v>
      </c>
      <c r="B117" s="2">
        <v>32</v>
      </c>
      <c r="C117" s="2">
        <v>2.1</v>
      </c>
      <c r="D117" s="2">
        <f t="shared" si="1"/>
        <v>4.5799999999999841E-2</v>
      </c>
      <c r="E117" s="2">
        <v>20150728</v>
      </c>
      <c r="F117" s="2">
        <v>123</v>
      </c>
      <c r="G117" s="2">
        <v>49.9</v>
      </c>
      <c r="H117" s="2">
        <v>12.7</v>
      </c>
      <c r="I117" s="2">
        <v>11.1</v>
      </c>
      <c r="J117" s="2">
        <v>48.9</v>
      </c>
      <c r="K117" s="2">
        <v>54.2</v>
      </c>
      <c r="L117" s="2">
        <v>82.2</v>
      </c>
      <c r="M117" s="2">
        <v>8.6999999999999993</v>
      </c>
      <c r="N117" s="2">
        <v>5.0999999999999996</v>
      </c>
      <c r="O117" s="2" t="s">
        <v>160</v>
      </c>
    </row>
    <row r="118" spans="1:15">
      <c r="A118" t="s">
        <v>115</v>
      </c>
      <c r="B118" s="2">
        <v>30.5</v>
      </c>
      <c r="C118" s="2">
        <v>1.9</v>
      </c>
      <c r="D118" s="2">
        <f t="shared" si="1"/>
        <v>6.464999999999943E-2</v>
      </c>
      <c r="E118" s="2">
        <v>20150728</v>
      </c>
      <c r="F118" s="2">
        <v>77.2</v>
      </c>
      <c r="G118" s="2">
        <v>51.1</v>
      </c>
      <c r="H118" s="2">
        <v>9.8000000000000007</v>
      </c>
      <c r="I118" s="2">
        <v>7.7</v>
      </c>
      <c r="J118" s="2">
        <v>65.8</v>
      </c>
      <c r="K118" s="2">
        <v>37.5</v>
      </c>
      <c r="L118" s="2">
        <v>58.1</v>
      </c>
      <c r="M118" s="2">
        <v>5.3</v>
      </c>
      <c r="N118" s="2">
        <v>3.8</v>
      </c>
      <c r="O118" s="2" t="s">
        <v>160</v>
      </c>
    </row>
    <row r="119" spans="1:15">
      <c r="A119" t="s">
        <v>116</v>
      </c>
      <c r="B119" s="2">
        <v>32.299999999999997</v>
      </c>
      <c r="C119" s="2">
        <v>2.2000000000000002</v>
      </c>
      <c r="D119" s="2">
        <f t="shared" si="1"/>
        <v>0.10203000000000051</v>
      </c>
      <c r="E119" s="2">
        <v>20150728</v>
      </c>
      <c r="F119" s="2">
        <v>30.7</v>
      </c>
      <c r="G119" s="2">
        <v>51.1</v>
      </c>
      <c r="H119" s="2">
        <v>7.4</v>
      </c>
      <c r="I119" s="2">
        <v>5.0999999999999996</v>
      </c>
      <c r="J119" s="2">
        <v>58.3</v>
      </c>
      <c r="K119" s="2">
        <v>30.2</v>
      </c>
      <c r="L119" s="2">
        <v>72.099999999999994</v>
      </c>
      <c r="M119" s="2">
        <v>6.7</v>
      </c>
      <c r="N119" s="2">
        <v>4.7</v>
      </c>
      <c r="O119" s="2" t="s">
        <v>160</v>
      </c>
    </row>
    <row r="120" spans="1:15">
      <c r="A120" t="s">
        <v>117</v>
      </c>
      <c r="B120" s="2">
        <v>31.3</v>
      </c>
      <c r="C120" s="2">
        <v>2</v>
      </c>
      <c r="D120" s="2">
        <f t="shared" si="1"/>
        <v>4.7929999999999584E-2</v>
      </c>
      <c r="E120" s="2">
        <v>20150728</v>
      </c>
      <c r="F120" s="2">
        <v>80</v>
      </c>
      <c r="G120" s="2">
        <v>51.9</v>
      </c>
      <c r="H120" s="2">
        <v>13.4</v>
      </c>
      <c r="I120" s="2">
        <v>11.6</v>
      </c>
      <c r="J120" s="2">
        <v>56.2</v>
      </c>
      <c r="K120" s="2">
        <v>29.3</v>
      </c>
      <c r="L120" s="2">
        <v>73.099999999999994</v>
      </c>
      <c r="M120" s="2">
        <v>4.4000000000000004</v>
      </c>
      <c r="N120" s="2">
        <v>3.2</v>
      </c>
      <c r="O120" s="2" t="s">
        <v>160</v>
      </c>
    </row>
    <row r="121" spans="1:15">
      <c r="A121" t="s">
        <v>118</v>
      </c>
      <c r="B121" s="2">
        <v>36.6</v>
      </c>
      <c r="C121" s="2">
        <v>2.4</v>
      </c>
      <c r="D121" s="2">
        <f t="shared" si="1"/>
        <v>-0.32534000000000063</v>
      </c>
      <c r="E121" s="2">
        <v>20150729</v>
      </c>
      <c r="F121" s="2">
        <v>45.9</v>
      </c>
      <c r="G121" s="2">
        <v>64.150000000000006</v>
      </c>
      <c r="H121" s="2">
        <v>10.6</v>
      </c>
      <c r="I121" s="2">
        <v>8.3000000000000007</v>
      </c>
      <c r="J121" s="2">
        <v>51</v>
      </c>
      <c r="K121" s="2">
        <v>85.7</v>
      </c>
      <c r="L121" s="2">
        <v>55.5</v>
      </c>
      <c r="M121" s="2">
        <v>15.3</v>
      </c>
      <c r="N121" s="2">
        <v>11.8</v>
      </c>
      <c r="O121" s="2" t="s">
        <v>160</v>
      </c>
    </row>
    <row r="122" spans="1:15">
      <c r="A122" t="s">
        <v>119</v>
      </c>
      <c r="B122" s="2">
        <v>30.2</v>
      </c>
      <c r="C122" s="2">
        <v>1.9</v>
      </c>
      <c r="D122" s="2">
        <f t="shared" si="1"/>
        <v>0.10841999999999974</v>
      </c>
      <c r="E122" s="2">
        <v>20150729</v>
      </c>
      <c r="F122" s="2">
        <v>70</v>
      </c>
      <c r="G122" s="2">
        <v>82</v>
      </c>
      <c r="H122" s="2">
        <v>10.3</v>
      </c>
      <c r="I122" s="2">
        <v>5.0999999999999996</v>
      </c>
      <c r="J122" s="2">
        <v>71.7</v>
      </c>
      <c r="K122" s="2">
        <v>66</v>
      </c>
      <c r="L122" s="2">
        <v>72.7</v>
      </c>
      <c r="M122" s="2">
        <v>10</v>
      </c>
      <c r="N122" s="2">
        <v>6.8</v>
      </c>
      <c r="O122" s="2" t="s">
        <v>160</v>
      </c>
    </row>
    <row r="123" spans="1:15">
      <c r="A123" t="s">
        <v>120</v>
      </c>
      <c r="B123" s="2">
        <v>34.299999999999997</v>
      </c>
      <c r="C123" s="2">
        <v>2.5</v>
      </c>
      <c r="D123" s="2">
        <f t="shared" si="1"/>
        <v>0.11023000000000005</v>
      </c>
      <c r="E123" s="2">
        <v>20150729</v>
      </c>
      <c r="F123" s="2">
        <v>19.8</v>
      </c>
      <c r="G123" s="2">
        <v>61.1</v>
      </c>
      <c r="H123" s="2">
        <v>10.7</v>
      </c>
      <c r="I123" s="2">
        <v>5.4</v>
      </c>
      <c r="J123" s="2">
        <v>471.4</v>
      </c>
      <c r="K123" s="2">
        <v>34.200000000000003</v>
      </c>
      <c r="L123" s="2">
        <v>61.4</v>
      </c>
      <c r="M123" s="2">
        <v>6.4</v>
      </c>
      <c r="N123" s="2">
        <v>1.2</v>
      </c>
      <c r="O123" s="2" t="s">
        <v>160</v>
      </c>
    </row>
    <row r="124" spans="1:15">
      <c r="A124" t="s">
        <v>121</v>
      </c>
      <c r="B124" s="2">
        <v>31.4</v>
      </c>
      <c r="C124" s="2">
        <v>1.9</v>
      </c>
      <c r="D124" s="2">
        <f t="shared" si="1"/>
        <v>-6.6659999999999719E-2</v>
      </c>
      <c r="E124" s="2">
        <v>20150729</v>
      </c>
      <c r="F124" s="2">
        <v>54.4</v>
      </c>
      <c r="G124" s="2">
        <v>54.5</v>
      </c>
      <c r="H124" s="2">
        <v>9.9</v>
      </c>
      <c r="I124" s="2">
        <v>4.5999999999999996</v>
      </c>
      <c r="J124" s="2">
        <v>54</v>
      </c>
      <c r="K124" s="2">
        <v>83</v>
      </c>
      <c r="L124" s="2">
        <v>42.7</v>
      </c>
      <c r="M124" s="2">
        <v>5.2</v>
      </c>
      <c r="N124" s="2">
        <v>0.3</v>
      </c>
      <c r="O124" s="2" t="s">
        <v>160</v>
      </c>
    </row>
    <row r="125" spans="1:15">
      <c r="A125" t="s">
        <v>122</v>
      </c>
      <c r="B125" s="2">
        <v>31.9</v>
      </c>
      <c r="C125" s="2">
        <v>2.2000000000000002</v>
      </c>
      <c r="D125" s="2">
        <f t="shared" si="1"/>
        <v>0.16039000000000003</v>
      </c>
      <c r="E125" s="2">
        <v>20150730</v>
      </c>
      <c r="F125" s="2">
        <v>27.6</v>
      </c>
      <c r="G125" s="2">
        <v>94.15</v>
      </c>
      <c r="H125" s="2">
        <v>11.5</v>
      </c>
      <c r="I125" s="2">
        <v>5.4</v>
      </c>
      <c r="J125" s="2">
        <v>854</v>
      </c>
      <c r="K125" s="2">
        <v>25.1</v>
      </c>
      <c r="L125" s="2">
        <v>73</v>
      </c>
      <c r="M125" s="2">
        <v>13.8</v>
      </c>
      <c r="N125" s="2">
        <v>7.7</v>
      </c>
      <c r="O125" s="2" t="s">
        <v>160</v>
      </c>
    </row>
    <row r="126" spans="1:15">
      <c r="A126" t="s">
        <v>123</v>
      </c>
      <c r="B126" s="2">
        <v>32.9</v>
      </c>
      <c r="C126" s="2">
        <v>2.4</v>
      </c>
      <c r="D126" s="2">
        <f t="shared" si="1"/>
        <v>0.21448999999999963</v>
      </c>
      <c r="E126" s="2">
        <v>20150730</v>
      </c>
      <c r="F126" s="2">
        <v>41.4</v>
      </c>
      <c r="G126" s="2">
        <v>65</v>
      </c>
      <c r="H126" s="2">
        <v>8.8000000000000007</v>
      </c>
      <c r="I126" s="2">
        <v>6.9</v>
      </c>
      <c r="J126" s="2">
        <v>77.2</v>
      </c>
      <c r="K126" s="2">
        <v>36.299999999999997</v>
      </c>
      <c r="L126" s="2">
        <v>69.3</v>
      </c>
      <c r="M126" s="2">
        <v>6.7</v>
      </c>
      <c r="N126" s="2">
        <v>4.9000000000000004</v>
      </c>
      <c r="O126" s="2" t="s">
        <v>160</v>
      </c>
    </row>
    <row r="127" spans="1:15">
      <c r="A127" t="s">
        <v>124</v>
      </c>
      <c r="B127" s="2">
        <v>35</v>
      </c>
      <c r="C127" s="2">
        <v>2.4</v>
      </c>
      <c r="D127" s="2">
        <f t="shared" si="1"/>
        <v>-9.1900000000000759E-2</v>
      </c>
      <c r="E127" s="2">
        <v>20150730</v>
      </c>
      <c r="F127" s="2">
        <v>61.3</v>
      </c>
      <c r="G127" s="2">
        <v>69.099999999999994</v>
      </c>
      <c r="H127" s="2">
        <v>11</v>
      </c>
      <c r="I127" s="2">
        <v>7.4</v>
      </c>
      <c r="J127" s="2">
        <v>44.5</v>
      </c>
      <c r="K127" s="2">
        <v>55</v>
      </c>
      <c r="L127" s="2">
        <v>60.75</v>
      </c>
      <c r="M127" s="2">
        <v>11.1</v>
      </c>
      <c r="N127" s="2">
        <v>8.5</v>
      </c>
      <c r="O127" s="2" t="s">
        <v>160</v>
      </c>
    </row>
    <row r="128" spans="1:15">
      <c r="A128" t="s">
        <v>125</v>
      </c>
      <c r="B128" s="2">
        <v>33.5</v>
      </c>
      <c r="C128" s="2">
        <v>1.8</v>
      </c>
      <c r="D128" s="2">
        <f t="shared" si="1"/>
        <v>-0.47304999999999997</v>
      </c>
      <c r="E128" s="2">
        <v>20150731</v>
      </c>
      <c r="F128" s="2">
        <v>41.3</v>
      </c>
      <c r="G128" s="2">
        <v>50</v>
      </c>
      <c r="H128" s="2">
        <v>5.6</v>
      </c>
      <c r="I128" s="2">
        <v>2.2999999999999998</v>
      </c>
      <c r="J128" s="2">
        <v>48.7</v>
      </c>
      <c r="K128" s="2">
        <v>40</v>
      </c>
      <c r="L128" s="2">
        <v>81.400000000000006</v>
      </c>
      <c r="M128" s="2">
        <v>8.5</v>
      </c>
      <c r="N128" s="2">
        <v>5</v>
      </c>
      <c r="O128" s="2" t="s">
        <v>160</v>
      </c>
    </row>
    <row r="129" spans="1:15">
      <c r="A129" t="s">
        <v>126</v>
      </c>
      <c r="B129" s="2">
        <v>32.299999999999997</v>
      </c>
      <c r="C129" s="2">
        <v>2.2000000000000002</v>
      </c>
      <c r="D129" s="2">
        <f t="shared" si="1"/>
        <v>0.10203000000000051</v>
      </c>
      <c r="E129" s="2">
        <v>20150801</v>
      </c>
      <c r="F129" s="2">
        <v>14.45</v>
      </c>
      <c r="G129" s="2">
        <v>55.5</v>
      </c>
      <c r="H129" s="2">
        <v>8.9</v>
      </c>
      <c r="I129" s="2">
        <v>4.5999999999999996</v>
      </c>
      <c r="J129" s="2">
        <v>37.200000000000003</v>
      </c>
      <c r="K129" s="2">
        <v>28.1</v>
      </c>
      <c r="L129" s="2">
        <v>54.9</v>
      </c>
      <c r="M129" s="2">
        <v>6.3</v>
      </c>
      <c r="N129" s="2">
        <v>2.7</v>
      </c>
      <c r="O129" s="2" t="s">
        <v>160</v>
      </c>
    </row>
    <row r="130" spans="1:15">
      <c r="A130" t="s">
        <v>127</v>
      </c>
      <c r="B130" s="2">
        <v>33.4</v>
      </c>
      <c r="C130" s="2">
        <v>2.4</v>
      </c>
      <c r="D130" s="2">
        <f t="shared" si="1"/>
        <v>0.14154</v>
      </c>
      <c r="E130" s="2">
        <v>20150801</v>
      </c>
      <c r="F130" s="2">
        <v>25.91</v>
      </c>
      <c r="G130" s="2">
        <v>52.7</v>
      </c>
      <c r="H130" s="2">
        <v>6.7</v>
      </c>
      <c r="I130" s="2">
        <v>2.7</v>
      </c>
      <c r="J130" s="2">
        <v>227.5</v>
      </c>
      <c r="K130" s="2">
        <v>27.76</v>
      </c>
      <c r="L130" s="2">
        <v>73.099999999999994</v>
      </c>
      <c r="M130" s="2">
        <v>3.35</v>
      </c>
      <c r="N130" s="2">
        <v>1.1000000000000001</v>
      </c>
      <c r="O130" s="2" t="s">
        <v>160</v>
      </c>
    </row>
    <row r="131" spans="1:15">
      <c r="A131" t="s">
        <v>128</v>
      </c>
      <c r="B131" s="2">
        <v>32.9</v>
      </c>
      <c r="C131" s="2">
        <v>2.2000000000000002</v>
      </c>
      <c r="D131" s="2">
        <f t="shared" si="1"/>
        <v>1.4489999999999892E-2</v>
      </c>
      <c r="E131" s="2">
        <v>20150801</v>
      </c>
      <c r="F131" s="2">
        <v>109.1</v>
      </c>
      <c r="G131" s="2">
        <v>53.9</v>
      </c>
      <c r="H131" s="2">
        <v>25.4</v>
      </c>
      <c r="I131" s="2">
        <v>21.7</v>
      </c>
      <c r="J131" s="2">
        <v>371.3</v>
      </c>
      <c r="K131" s="2">
        <v>17.100000000000001</v>
      </c>
      <c r="L131" s="2">
        <v>50</v>
      </c>
      <c r="M131" s="2">
        <v>15.25</v>
      </c>
      <c r="N131" s="2">
        <v>1.3</v>
      </c>
      <c r="O131" s="2" t="s">
        <v>160</v>
      </c>
    </row>
    <row r="132" spans="1:15">
      <c r="A132" t="s">
        <v>129</v>
      </c>
      <c r="B132" s="2">
        <v>37.799999999999997</v>
      </c>
      <c r="C132" s="2">
        <v>3.5</v>
      </c>
      <c r="D132" s="2">
        <f t="shared" ref="D132:D157" si="2">C132-((0.1459*B132)-2.6146)</f>
        <v>0.59958</v>
      </c>
      <c r="E132" s="2">
        <v>20150803</v>
      </c>
      <c r="F132" s="2">
        <v>33.4</v>
      </c>
      <c r="G132" s="2">
        <v>59.9</v>
      </c>
      <c r="H132" s="2">
        <v>5.9</v>
      </c>
      <c r="I132" s="2">
        <v>2.8</v>
      </c>
      <c r="J132" s="2">
        <v>249.8</v>
      </c>
      <c r="K132" s="2">
        <v>27.6</v>
      </c>
      <c r="L132" s="2">
        <v>51.5</v>
      </c>
      <c r="M132" s="2">
        <v>3.95</v>
      </c>
      <c r="N132" s="2">
        <v>1.5</v>
      </c>
      <c r="O132" s="2" t="s">
        <v>160</v>
      </c>
    </row>
    <row r="133" spans="1:15">
      <c r="A133" t="s">
        <v>130</v>
      </c>
      <c r="B133" s="2">
        <v>30.7</v>
      </c>
      <c r="C133" s="2">
        <v>1.9</v>
      </c>
      <c r="D133" s="2">
        <f t="shared" si="2"/>
        <v>3.5470000000000113E-2</v>
      </c>
      <c r="E133" s="2">
        <v>20150803</v>
      </c>
      <c r="F133" s="2">
        <v>32</v>
      </c>
      <c r="G133" s="2">
        <v>65.7</v>
      </c>
      <c r="H133" s="2">
        <v>4.5</v>
      </c>
      <c r="I133" s="2">
        <v>2.6</v>
      </c>
      <c r="J133" s="2">
        <v>300</v>
      </c>
      <c r="K133" s="2">
        <v>27.4</v>
      </c>
      <c r="L133" s="2">
        <v>51.4</v>
      </c>
      <c r="M133" s="2">
        <v>5.2</v>
      </c>
      <c r="N133" s="2">
        <v>3</v>
      </c>
      <c r="O133" s="2" t="s">
        <v>160</v>
      </c>
    </row>
    <row r="134" spans="1:15">
      <c r="A134" t="s">
        <v>131</v>
      </c>
      <c r="B134" s="2">
        <v>30.2</v>
      </c>
      <c r="C134" s="2">
        <v>1.6</v>
      </c>
      <c r="D134" s="2">
        <f t="shared" si="2"/>
        <v>-0.19158000000000008</v>
      </c>
      <c r="E134" s="2">
        <v>20150803</v>
      </c>
      <c r="F134" s="2">
        <v>44</v>
      </c>
      <c r="G134" s="2">
        <v>73.400000000000006</v>
      </c>
      <c r="H134" s="2">
        <v>5</v>
      </c>
      <c r="I134" s="2">
        <v>3.1</v>
      </c>
      <c r="J134" s="2">
        <v>196</v>
      </c>
      <c r="K134" s="2">
        <v>23.8</v>
      </c>
      <c r="L134" s="2">
        <v>71</v>
      </c>
      <c r="M134" s="2">
        <v>5.2</v>
      </c>
      <c r="N134" s="2">
        <v>2.5</v>
      </c>
      <c r="O134" s="2" t="s">
        <v>160</v>
      </c>
    </row>
    <row r="135" spans="1:15">
      <c r="A135" t="s">
        <v>132</v>
      </c>
      <c r="B135" s="2">
        <v>36.1</v>
      </c>
      <c r="C135" s="2">
        <v>3.1</v>
      </c>
      <c r="D135" s="2">
        <f t="shared" si="2"/>
        <v>0.44761000000000006</v>
      </c>
      <c r="E135" s="2">
        <v>20150803</v>
      </c>
      <c r="F135" s="2">
        <v>32</v>
      </c>
      <c r="G135" s="2">
        <v>73.2</v>
      </c>
      <c r="H135" s="2">
        <v>5.9</v>
      </c>
      <c r="I135" s="2">
        <v>3</v>
      </c>
      <c r="J135" s="2">
        <v>89</v>
      </c>
      <c r="K135" s="2">
        <v>25.95</v>
      </c>
      <c r="L135" s="2">
        <v>54.35</v>
      </c>
      <c r="M135" s="2">
        <v>5.4</v>
      </c>
      <c r="N135" s="2">
        <v>2.1</v>
      </c>
      <c r="O135" s="2" t="s">
        <v>160</v>
      </c>
    </row>
    <row r="136" spans="1:15">
      <c r="A136" t="s">
        <v>133</v>
      </c>
      <c r="B136" s="2">
        <v>32.549999999999997</v>
      </c>
      <c r="C136" s="2">
        <v>2.1</v>
      </c>
      <c r="D136" s="2">
        <f t="shared" si="2"/>
        <v>-3.4444999999999837E-2</v>
      </c>
      <c r="E136" s="2">
        <v>20150803</v>
      </c>
      <c r="F136" s="2">
        <v>35.4</v>
      </c>
      <c r="G136" s="2">
        <v>62</v>
      </c>
      <c r="H136" s="2">
        <v>4.9000000000000004</v>
      </c>
      <c r="I136" s="2">
        <v>3</v>
      </c>
      <c r="J136" s="2">
        <v>62</v>
      </c>
      <c r="K136" s="2">
        <v>33.5</v>
      </c>
      <c r="L136" s="2">
        <v>50</v>
      </c>
      <c r="M136" s="2">
        <v>4.8</v>
      </c>
      <c r="N136" s="2">
        <v>2</v>
      </c>
      <c r="O136" s="2" t="s">
        <v>160</v>
      </c>
    </row>
    <row r="137" spans="1:15">
      <c r="A137" t="s">
        <v>134</v>
      </c>
      <c r="B137" s="2">
        <v>30.9</v>
      </c>
      <c r="C137" s="2">
        <v>1.5</v>
      </c>
      <c r="D137" s="2">
        <f t="shared" si="2"/>
        <v>-0.39371</v>
      </c>
      <c r="E137" s="2">
        <v>20150804</v>
      </c>
      <c r="F137" s="2">
        <v>44</v>
      </c>
      <c r="G137" s="2">
        <v>63.9</v>
      </c>
      <c r="H137" s="2">
        <v>4.5</v>
      </c>
      <c r="I137" s="2">
        <v>2.5</v>
      </c>
      <c r="J137" s="2">
        <v>224</v>
      </c>
      <c r="K137" s="2">
        <v>25.65</v>
      </c>
      <c r="L137" s="2">
        <v>75.2</v>
      </c>
      <c r="M137" s="2">
        <v>3.3</v>
      </c>
      <c r="N137" s="2">
        <v>1</v>
      </c>
      <c r="O137" s="2" t="s">
        <v>160</v>
      </c>
    </row>
    <row r="138" spans="1:15">
      <c r="A138" t="s">
        <v>135</v>
      </c>
      <c r="B138" s="2">
        <v>32.299999999999997</v>
      </c>
      <c r="C138" s="2">
        <v>2</v>
      </c>
      <c r="D138" s="2">
        <f t="shared" si="2"/>
        <v>-9.7969999999999668E-2</v>
      </c>
      <c r="E138" s="2">
        <v>20150722</v>
      </c>
      <c r="F138" s="2">
        <v>76.400000000000006</v>
      </c>
      <c r="G138" s="2">
        <v>64.400000000000006</v>
      </c>
      <c r="H138" s="2">
        <v>9.4</v>
      </c>
      <c r="I138" s="2">
        <v>7.15</v>
      </c>
      <c r="J138" s="2">
        <v>191.5</v>
      </c>
      <c r="K138" s="2">
        <v>40.5</v>
      </c>
      <c r="L138" s="2">
        <v>62.4</v>
      </c>
      <c r="M138" s="2">
        <v>6.9</v>
      </c>
      <c r="N138" s="2">
        <v>1</v>
      </c>
      <c r="O138" s="2" t="s">
        <v>160</v>
      </c>
    </row>
    <row r="139" spans="1:15">
      <c r="A139" t="s">
        <v>136</v>
      </c>
      <c r="B139" s="2">
        <v>35</v>
      </c>
      <c r="C139" s="2">
        <v>2.7</v>
      </c>
      <c r="D139" s="2">
        <f t="shared" si="2"/>
        <v>0.20809999999999951</v>
      </c>
      <c r="E139" s="2">
        <v>20150724</v>
      </c>
      <c r="F139" s="2">
        <v>152</v>
      </c>
      <c r="G139" s="2">
        <v>56</v>
      </c>
      <c r="H139" s="2">
        <v>20.399999999999999</v>
      </c>
      <c r="I139" s="2">
        <v>9</v>
      </c>
      <c r="J139" s="2">
        <v>271.39999999999998</v>
      </c>
      <c r="K139" s="2">
        <v>25.4</v>
      </c>
      <c r="L139" s="2">
        <v>59.2</v>
      </c>
      <c r="M139" s="2">
        <v>5.7</v>
      </c>
      <c r="N139" s="2">
        <v>1.9</v>
      </c>
      <c r="O139" s="2" t="s">
        <v>160</v>
      </c>
    </row>
    <row r="140" spans="1:15">
      <c r="A140" t="s">
        <v>137</v>
      </c>
      <c r="B140" s="2">
        <v>30</v>
      </c>
      <c r="C140" s="2">
        <v>1.6</v>
      </c>
      <c r="D140" s="2">
        <f t="shared" si="2"/>
        <v>-0.16239999999999988</v>
      </c>
      <c r="E140" s="2">
        <v>20150724</v>
      </c>
      <c r="F140" s="2">
        <v>109.2</v>
      </c>
      <c r="G140" s="2">
        <v>50.3</v>
      </c>
      <c r="H140" s="2">
        <v>5.72</v>
      </c>
      <c r="I140" s="2">
        <v>4.2</v>
      </c>
      <c r="J140" s="2">
        <v>94.6</v>
      </c>
      <c r="K140" s="2">
        <v>88.1</v>
      </c>
      <c r="L140" s="2">
        <v>72.8</v>
      </c>
      <c r="M140" s="2">
        <v>12.17</v>
      </c>
      <c r="N140" s="2">
        <v>10.8</v>
      </c>
      <c r="O140" s="2" t="s">
        <v>160</v>
      </c>
    </row>
    <row r="141" spans="1:15">
      <c r="A141" t="s">
        <v>138</v>
      </c>
      <c r="B141" s="2">
        <v>33</v>
      </c>
      <c r="C141" s="2">
        <v>2.7</v>
      </c>
      <c r="D141" s="2">
        <f t="shared" si="2"/>
        <v>0.49989999999999979</v>
      </c>
      <c r="E141" s="2">
        <v>20150730</v>
      </c>
      <c r="F141" s="2">
        <v>26.1</v>
      </c>
      <c r="G141" s="2">
        <v>72.2</v>
      </c>
      <c r="H141" s="2">
        <v>11.57</v>
      </c>
      <c r="I141" s="2">
        <v>4.3</v>
      </c>
      <c r="J141" s="2">
        <v>957</v>
      </c>
      <c r="K141" s="2">
        <v>27.5</v>
      </c>
      <c r="L141" s="2">
        <v>74.900000000000006</v>
      </c>
      <c r="M141" s="2">
        <v>13.4</v>
      </c>
      <c r="N141" s="2">
        <v>7.5</v>
      </c>
      <c r="O141" s="2" t="s">
        <v>160</v>
      </c>
    </row>
    <row r="142" spans="1:15">
      <c r="A142" t="s">
        <v>139</v>
      </c>
      <c r="B142" s="2">
        <v>31.8</v>
      </c>
      <c r="C142" s="2">
        <v>1.8</v>
      </c>
      <c r="D142" s="2">
        <f t="shared" si="2"/>
        <v>-0.22502</v>
      </c>
      <c r="E142" s="2">
        <v>20150730</v>
      </c>
      <c r="F142" s="2">
        <v>37.5</v>
      </c>
      <c r="G142" s="2">
        <v>58.1</v>
      </c>
      <c r="H142" s="2">
        <v>5.3</v>
      </c>
      <c r="I142" s="2">
        <v>3</v>
      </c>
      <c r="J142" s="2">
        <v>64.3</v>
      </c>
      <c r="K142" s="2">
        <v>77.5</v>
      </c>
      <c r="L142" s="2">
        <v>51.7</v>
      </c>
      <c r="M142" s="2">
        <v>9.4499999999999993</v>
      </c>
      <c r="N142" s="2">
        <v>5.7</v>
      </c>
      <c r="O142" s="2" t="s">
        <v>160</v>
      </c>
    </row>
    <row r="143" spans="1:15">
      <c r="A143" t="s">
        <v>140</v>
      </c>
      <c r="B143" s="2">
        <v>37.9</v>
      </c>
      <c r="C143" s="2">
        <v>3.1</v>
      </c>
      <c r="D143" s="2">
        <f t="shared" si="2"/>
        <v>0.18498999999999999</v>
      </c>
      <c r="E143" s="2">
        <v>20150730</v>
      </c>
      <c r="F143" s="2">
        <v>47.5</v>
      </c>
      <c r="G143" s="2">
        <v>54.1</v>
      </c>
      <c r="H143" s="2">
        <v>9.7100000000000009</v>
      </c>
      <c r="I143" s="2">
        <v>8.15</v>
      </c>
      <c r="J143" s="2">
        <v>10.6</v>
      </c>
      <c r="K143" s="2">
        <v>47.5</v>
      </c>
      <c r="L143" s="2">
        <v>38</v>
      </c>
      <c r="M143" s="2">
        <v>9.15</v>
      </c>
      <c r="N143" s="2">
        <v>7.4</v>
      </c>
      <c r="O143" s="2" t="s">
        <v>160</v>
      </c>
    </row>
    <row r="144" spans="1:15">
      <c r="A144" t="s">
        <v>141</v>
      </c>
      <c r="B144" s="2">
        <v>33</v>
      </c>
      <c r="C144" s="2">
        <v>1.9</v>
      </c>
      <c r="D144" s="2">
        <f t="shared" si="2"/>
        <v>-0.30010000000000048</v>
      </c>
      <c r="E144" s="2">
        <v>20150801</v>
      </c>
      <c r="F144" s="2">
        <v>128.5</v>
      </c>
      <c r="G144" s="2">
        <v>59.9</v>
      </c>
      <c r="H144" s="2">
        <v>22</v>
      </c>
      <c r="I144" s="2">
        <v>21.5</v>
      </c>
      <c r="J144" s="2">
        <v>243</v>
      </c>
      <c r="K144" s="2">
        <v>21.8</v>
      </c>
      <c r="L144" s="2">
        <v>52.7</v>
      </c>
      <c r="M144" s="2">
        <v>4.4000000000000004</v>
      </c>
      <c r="N144" s="2">
        <v>1.4</v>
      </c>
      <c r="O144" s="2" t="s">
        <v>160</v>
      </c>
    </row>
    <row r="145" spans="1:15">
      <c r="A145" t="s">
        <v>142</v>
      </c>
      <c r="B145" s="2">
        <v>33.200000000000003</v>
      </c>
      <c r="C145" s="2">
        <v>2.2000000000000002</v>
      </c>
      <c r="D145" s="2">
        <f t="shared" si="2"/>
        <v>-2.9280000000000417E-2</v>
      </c>
      <c r="E145" s="2">
        <v>20150801</v>
      </c>
      <c r="F145" s="2">
        <v>20.399999999999999</v>
      </c>
      <c r="G145" s="2">
        <v>75.099999999999994</v>
      </c>
      <c r="H145" s="2">
        <v>8.07</v>
      </c>
      <c r="I145" s="2">
        <v>3.3</v>
      </c>
      <c r="J145" s="2">
        <v>40.9</v>
      </c>
      <c r="K145" s="2">
        <v>16.3</v>
      </c>
      <c r="L145" s="2">
        <v>70.099999999999994</v>
      </c>
      <c r="M145" s="2">
        <v>8</v>
      </c>
      <c r="N145" s="2">
        <v>2.4</v>
      </c>
      <c r="O145" s="2" t="s">
        <v>160</v>
      </c>
    </row>
    <row r="146" spans="1:15">
      <c r="A146" t="s">
        <v>143</v>
      </c>
      <c r="B146" s="2">
        <v>30</v>
      </c>
      <c r="C146" s="2">
        <v>1.8</v>
      </c>
      <c r="D146" s="2">
        <f t="shared" si="2"/>
        <v>3.7600000000000078E-2</v>
      </c>
      <c r="E146" s="2">
        <v>20150804</v>
      </c>
      <c r="F146" s="2">
        <v>15.4</v>
      </c>
      <c r="G146" s="2">
        <v>80</v>
      </c>
      <c r="H146" s="2">
        <v>5.2</v>
      </c>
      <c r="I146" s="2">
        <v>2.2999999999999998</v>
      </c>
      <c r="J146" s="2">
        <v>293.89999999999998</v>
      </c>
      <c r="K146" s="2">
        <v>27.7</v>
      </c>
      <c r="L146" s="2">
        <v>47.9</v>
      </c>
      <c r="M146" s="2">
        <v>3.8</v>
      </c>
      <c r="N146" s="2">
        <v>1.8</v>
      </c>
      <c r="O146" s="2" t="s">
        <v>160</v>
      </c>
    </row>
    <row r="147" spans="1:15">
      <c r="A147" t="s">
        <v>144</v>
      </c>
      <c r="B147" s="2">
        <v>27.3</v>
      </c>
      <c r="C147" s="2">
        <v>1.5</v>
      </c>
      <c r="D147" s="2">
        <f t="shared" si="2"/>
        <v>0.1315299999999997</v>
      </c>
      <c r="E147" s="2">
        <v>20150811</v>
      </c>
      <c r="F147" s="2">
        <v>77.599999999999994</v>
      </c>
      <c r="G147" s="2">
        <v>71.3</v>
      </c>
      <c r="H147" s="2">
        <v>10.5</v>
      </c>
      <c r="I147" s="2">
        <v>7.7</v>
      </c>
      <c r="J147" s="2">
        <v>70.2</v>
      </c>
      <c r="K147" s="2">
        <v>94.7</v>
      </c>
      <c r="L147" s="2">
        <v>72.599999999999994</v>
      </c>
      <c r="M147" s="2">
        <v>10.8</v>
      </c>
      <c r="N147" s="2">
        <v>9.3000000000000007</v>
      </c>
      <c r="O147" s="2" t="s">
        <v>160</v>
      </c>
    </row>
    <row r="148" spans="1:15">
      <c r="A148" t="s">
        <v>145</v>
      </c>
      <c r="B148" s="2">
        <v>28.5</v>
      </c>
      <c r="C148" s="2">
        <v>1.9</v>
      </c>
      <c r="D148" s="2">
        <f t="shared" si="2"/>
        <v>0.35644999999999971</v>
      </c>
      <c r="E148" s="2">
        <v>20150811</v>
      </c>
      <c r="F148" s="2">
        <v>109.2</v>
      </c>
      <c r="G148" s="2">
        <v>50.3</v>
      </c>
      <c r="H148" s="2">
        <v>5.72</v>
      </c>
      <c r="I148" s="2">
        <v>3.5</v>
      </c>
      <c r="J148" s="2">
        <v>94.6</v>
      </c>
      <c r="K148" s="2">
        <v>88.1</v>
      </c>
      <c r="L148" s="2">
        <v>72.8</v>
      </c>
      <c r="M148" s="2">
        <v>12.17</v>
      </c>
      <c r="N148" s="2">
        <v>9.8000000000000007</v>
      </c>
      <c r="O148" s="2" t="s">
        <v>160</v>
      </c>
    </row>
    <row r="149" spans="1:15">
      <c r="A149" t="s">
        <v>146</v>
      </c>
      <c r="B149" s="2">
        <v>30.3</v>
      </c>
      <c r="C149" s="2">
        <v>1.7</v>
      </c>
      <c r="D149" s="2">
        <f t="shared" si="2"/>
        <v>-0.10617000000000032</v>
      </c>
      <c r="E149" s="2">
        <v>20150811</v>
      </c>
      <c r="F149" s="2">
        <v>41.3</v>
      </c>
      <c r="G149" s="2">
        <v>50</v>
      </c>
      <c r="H149" s="2">
        <v>5.6</v>
      </c>
      <c r="I149" s="2">
        <v>2.1</v>
      </c>
      <c r="J149" s="2">
        <v>48.7</v>
      </c>
      <c r="K149" s="2">
        <v>40</v>
      </c>
      <c r="L149" s="2">
        <v>81.400000000000006</v>
      </c>
      <c r="M149" s="2">
        <v>8.5</v>
      </c>
      <c r="N149" s="2">
        <v>4.8</v>
      </c>
      <c r="O149" s="2" t="s">
        <v>160</v>
      </c>
    </row>
    <row r="150" spans="1:15">
      <c r="A150" t="s">
        <v>147</v>
      </c>
      <c r="B150" s="2">
        <v>31.2</v>
      </c>
      <c r="C150" s="2">
        <v>1.9</v>
      </c>
      <c r="D150" s="2">
        <f t="shared" si="2"/>
        <v>-3.7480000000000402E-2</v>
      </c>
      <c r="E150" s="2">
        <v>20150811</v>
      </c>
      <c r="F150" s="2">
        <v>24.77</v>
      </c>
      <c r="G150" s="2">
        <v>88.2</v>
      </c>
      <c r="H150" s="2">
        <v>15.9</v>
      </c>
      <c r="I150" s="2">
        <v>8.8000000000000007</v>
      </c>
      <c r="J150" s="2">
        <v>513.6</v>
      </c>
      <c r="K150" s="2">
        <v>20.3</v>
      </c>
      <c r="L150" s="2">
        <v>51.4</v>
      </c>
      <c r="M150" s="2">
        <v>4.25</v>
      </c>
      <c r="N150" s="2">
        <v>1.1000000000000001</v>
      </c>
      <c r="O150" s="2" t="s">
        <v>160</v>
      </c>
    </row>
    <row r="151" spans="1:15">
      <c r="A151" t="s">
        <v>148</v>
      </c>
      <c r="B151" s="2">
        <v>29.3</v>
      </c>
      <c r="C151" s="2">
        <v>1.6</v>
      </c>
      <c r="D151" s="2">
        <f t="shared" si="2"/>
        <v>-6.0270000000000046E-2</v>
      </c>
      <c r="E151" s="2">
        <v>20150813</v>
      </c>
      <c r="F151" s="2">
        <v>32.700000000000003</v>
      </c>
      <c r="G151" s="2">
        <v>72.45</v>
      </c>
      <c r="H151" s="2">
        <v>16.3</v>
      </c>
      <c r="I151" s="2">
        <v>7.4</v>
      </c>
      <c r="J151" s="2">
        <v>746.3</v>
      </c>
      <c r="K151" s="2">
        <v>38.6</v>
      </c>
      <c r="L151" s="2">
        <v>47</v>
      </c>
      <c r="M151" s="2">
        <v>3.8</v>
      </c>
      <c r="N151" s="2">
        <v>1</v>
      </c>
      <c r="O151" s="2" t="s">
        <v>160</v>
      </c>
    </row>
    <row r="152" spans="1:15">
      <c r="A152" t="s">
        <v>149</v>
      </c>
      <c r="B152" s="2">
        <v>30</v>
      </c>
      <c r="C152" s="2">
        <v>2.1</v>
      </c>
      <c r="D152" s="2">
        <f t="shared" si="2"/>
        <v>0.33760000000000012</v>
      </c>
      <c r="E152" s="2">
        <v>20150816</v>
      </c>
      <c r="F152" s="2">
        <v>19.5</v>
      </c>
      <c r="G152" s="2">
        <v>84.4</v>
      </c>
      <c r="H152" s="2">
        <v>11.5</v>
      </c>
      <c r="I152" s="2">
        <v>9.3000000000000007</v>
      </c>
      <c r="J152" s="2">
        <v>85</v>
      </c>
      <c r="K152" s="2">
        <v>17.899999999999999</v>
      </c>
      <c r="L152" s="2">
        <v>59.2</v>
      </c>
      <c r="M152" s="2">
        <v>3.1</v>
      </c>
      <c r="N152" s="2">
        <v>1.9</v>
      </c>
      <c r="O152" s="2" t="s">
        <v>160</v>
      </c>
    </row>
    <row r="153" spans="1:15">
      <c r="A153" t="s">
        <v>150</v>
      </c>
      <c r="B153" s="2">
        <v>26.6</v>
      </c>
      <c r="C153" s="2">
        <v>1.6</v>
      </c>
      <c r="D153" s="2">
        <f t="shared" si="2"/>
        <v>0.33365999999999962</v>
      </c>
      <c r="E153" s="2">
        <v>20150818</v>
      </c>
      <c r="F153" s="2">
        <v>37.799999999999997</v>
      </c>
      <c r="G153" s="2">
        <v>62.2</v>
      </c>
      <c r="H153" s="2">
        <v>6.2</v>
      </c>
      <c r="I153" s="2">
        <v>2.9</v>
      </c>
      <c r="J153" s="2">
        <v>49</v>
      </c>
      <c r="K153" s="2">
        <v>39.799999999999997</v>
      </c>
      <c r="L153" s="2">
        <v>70</v>
      </c>
      <c r="M153" s="2">
        <v>6.9</v>
      </c>
      <c r="N153" s="2">
        <v>3.2</v>
      </c>
      <c r="O153" s="2" t="s">
        <v>160</v>
      </c>
    </row>
    <row r="154" spans="1:15">
      <c r="A154" t="s">
        <v>151</v>
      </c>
      <c r="B154" s="2">
        <v>32.1</v>
      </c>
      <c r="C154" s="2">
        <v>2.6</v>
      </c>
      <c r="D154" s="2">
        <f t="shared" si="2"/>
        <v>0.53120999999999974</v>
      </c>
      <c r="E154" s="2">
        <v>20150813</v>
      </c>
      <c r="F154" s="2">
        <v>32.799999999999997</v>
      </c>
      <c r="G154" s="2">
        <v>64.400000000000006</v>
      </c>
      <c r="H154" s="2">
        <v>5.95</v>
      </c>
      <c r="I154" s="2">
        <v>3.8</v>
      </c>
      <c r="J154" s="2">
        <v>258.5</v>
      </c>
      <c r="K154" s="2">
        <v>31.6</v>
      </c>
      <c r="L154" s="2">
        <v>67.8</v>
      </c>
      <c r="M154" s="2">
        <v>5.45</v>
      </c>
      <c r="N154" s="2">
        <v>4</v>
      </c>
      <c r="O154" s="2" t="s">
        <v>160</v>
      </c>
    </row>
    <row r="155" spans="1:15">
      <c r="A155" t="s">
        <v>152</v>
      </c>
      <c r="B155" s="2">
        <v>36.6</v>
      </c>
      <c r="C155" s="2">
        <v>2.8</v>
      </c>
      <c r="D155" s="2">
        <f t="shared" si="2"/>
        <v>7.4659999999999282E-2</v>
      </c>
      <c r="E155" s="2">
        <v>20150815</v>
      </c>
      <c r="F155" s="2">
        <v>15.5</v>
      </c>
      <c r="G155" s="2">
        <v>47.7</v>
      </c>
      <c r="H155" s="2">
        <v>10.7</v>
      </c>
      <c r="I155" s="2">
        <v>2.8</v>
      </c>
      <c r="J155" s="2">
        <v>273.3</v>
      </c>
      <c r="K155" s="2">
        <v>24.8</v>
      </c>
      <c r="L155" s="2">
        <v>46.9</v>
      </c>
      <c r="M155" s="2">
        <v>4.9000000000000004</v>
      </c>
      <c r="N155" s="2">
        <v>2.2000000000000002</v>
      </c>
      <c r="O155" s="2" t="s">
        <v>160</v>
      </c>
    </row>
    <row r="156" spans="1:15">
      <c r="A156" t="s">
        <v>153</v>
      </c>
      <c r="B156" s="2">
        <v>31.4</v>
      </c>
      <c r="C156" s="2">
        <v>2</v>
      </c>
      <c r="D156" s="2">
        <f t="shared" si="2"/>
        <v>3.3340000000000369E-2</v>
      </c>
      <c r="E156" s="2">
        <v>20150813</v>
      </c>
      <c r="F156" s="2">
        <v>28.3</v>
      </c>
      <c r="G156" s="2">
        <v>50.5</v>
      </c>
      <c r="H156" s="2">
        <v>7.1</v>
      </c>
      <c r="I156" s="2">
        <v>4.9000000000000004</v>
      </c>
      <c r="J156" s="2">
        <v>86.8</v>
      </c>
      <c r="K156" s="2">
        <v>30.1</v>
      </c>
      <c r="L156" s="2">
        <v>57.7</v>
      </c>
      <c r="M156" s="2">
        <v>4.5999999999999996</v>
      </c>
      <c r="N156" s="2">
        <v>1.2</v>
      </c>
      <c r="O156" s="2" t="s">
        <v>160</v>
      </c>
    </row>
    <row r="157" spans="1:15">
      <c r="A157" t="s">
        <v>154</v>
      </c>
      <c r="B157" s="2">
        <v>28.6</v>
      </c>
      <c r="C157" s="2">
        <v>1.8</v>
      </c>
      <c r="D157" s="2">
        <f t="shared" si="2"/>
        <v>0.24185999999999974</v>
      </c>
      <c r="E157" s="2">
        <v>20150727</v>
      </c>
      <c r="F157" s="2">
        <v>76.400000000000006</v>
      </c>
      <c r="G157" s="2">
        <v>64.400000000000006</v>
      </c>
      <c r="H157" s="2">
        <v>9.4</v>
      </c>
      <c r="I157" s="2">
        <v>7.5</v>
      </c>
      <c r="J157" s="2">
        <v>437</v>
      </c>
      <c r="K157" s="2">
        <v>88.1</v>
      </c>
      <c r="L157" s="2">
        <v>72.8</v>
      </c>
      <c r="M157" s="2">
        <v>12.17</v>
      </c>
      <c r="N157" s="2">
        <v>4.5</v>
      </c>
      <c r="O157" s="2" t="s">
        <v>160</v>
      </c>
    </row>
    <row r="160" spans="1:15" s="3" customFormat="1"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</row>
    <row r="161" spans="2:15" s="3" customFormat="1"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</row>
    <row r="162" spans="2:15" s="3" customFormat="1"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</row>
  </sheetData>
  <sortState ref="A2:V156">
    <sortCondition descending="1" ref="O2:O156"/>
  </sortState>
  <mergeCells count="2">
    <mergeCell ref="F1:I1"/>
    <mergeCell ref="J1:N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9"/>
  <sheetViews>
    <sheetView zoomScale="80" zoomScaleNormal="80" workbookViewId="0">
      <pane ySplit="1" topLeftCell="A2" activePane="bottomLeft" state="frozen"/>
      <selection pane="bottomLeft" activeCell="D25" sqref="D25"/>
    </sheetView>
  </sheetViews>
  <sheetFormatPr defaultRowHeight="15.75"/>
  <cols>
    <col min="1" max="1" width="9.25" bestFit="1" customWidth="1"/>
    <col min="2" max="2" width="6.75" customWidth="1"/>
    <col min="3" max="3" width="6.75" style="2" customWidth="1"/>
    <col min="4" max="8" width="9" style="2"/>
    <col min="9" max="9" width="10.875" style="2" bestFit="1" customWidth="1"/>
    <col min="10" max="10" width="6.375" style="2" bestFit="1" customWidth="1"/>
    <col min="11" max="11" width="12.5" style="2" customWidth="1"/>
    <col min="12" max="12" width="10.125" style="2" bestFit="1" customWidth="1"/>
    <col min="13" max="15" width="9" style="2"/>
    <col min="16" max="16" width="9.625" customWidth="1"/>
  </cols>
  <sheetData>
    <row r="1" spans="1:15" s="1" customFormat="1" ht="47.25">
      <c r="A1" s="1" t="s">
        <v>217</v>
      </c>
      <c r="B1" s="1" t="s">
        <v>212</v>
      </c>
      <c r="C1" s="4" t="s">
        <v>199</v>
      </c>
      <c r="D1" s="4" t="s">
        <v>216</v>
      </c>
      <c r="E1" s="4" t="s">
        <v>218</v>
      </c>
      <c r="F1" s="4" t="s">
        <v>219</v>
      </c>
      <c r="G1" s="4" t="s">
        <v>206</v>
      </c>
      <c r="H1" s="4" t="s">
        <v>207</v>
      </c>
      <c r="I1" s="4" t="s">
        <v>213</v>
      </c>
      <c r="J1" s="4" t="s">
        <v>214</v>
      </c>
      <c r="K1" s="4" t="s">
        <v>215</v>
      </c>
      <c r="L1" s="4" t="s">
        <v>220</v>
      </c>
      <c r="M1" s="4" t="s">
        <v>221</v>
      </c>
      <c r="N1" s="4" t="s">
        <v>222</v>
      </c>
      <c r="O1" s="4" t="s">
        <v>223</v>
      </c>
    </row>
    <row r="2" spans="1:15">
      <c r="A2" t="s">
        <v>166</v>
      </c>
      <c r="B2" t="s">
        <v>167</v>
      </c>
      <c r="C2" s="2">
        <v>30</v>
      </c>
      <c r="D2" s="2">
        <v>2.1</v>
      </c>
      <c r="E2" s="2">
        <v>70.8</v>
      </c>
      <c r="F2" s="2">
        <v>5.3100000000000005</v>
      </c>
      <c r="G2" s="2">
        <v>9.5850000000000009</v>
      </c>
      <c r="H2" s="2">
        <v>7.0250000000000004</v>
      </c>
      <c r="I2" s="2">
        <v>20160706</v>
      </c>
      <c r="J2" s="2">
        <v>53</v>
      </c>
      <c r="K2" s="2">
        <v>20160714</v>
      </c>
      <c r="L2" s="2">
        <v>4</v>
      </c>
      <c r="M2" s="6">
        <f t="shared" ref="M2:M22" si="0">L2/J2</f>
        <v>7.5471698113207544E-2</v>
      </c>
      <c r="N2" s="6" t="s">
        <v>196</v>
      </c>
      <c r="O2" s="2" t="s">
        <v>165</v>
      </c>
    </row>
    <row r="3" spans="1:15">
      <c r="A3" t="s">
        <v>166</v>
      </c>
      <c r="B3" t="s">
        <v>168</v>
      </c>
      <c r="C3" s="2">
        <v>31.3</v>
      </c>
      <c r="D3" s="2">
        <v>2.1</v>
      </c>
      <c r="E3" s="2">
        <v>27.2</v>
      </c>
      <c r="F3" s="2">
        <v>6.2700000000000005</v>
      </c>
      <c r="G3" s="2">
        <v>5.73</v>
      </c>
      <c r="H3" s="2">
        <v>2.29</v>
      </c>
      <c r="I3" s="2">
        <v>20160713</v>
      </c>
      <c r="J3" s="2">
        <v>46</v>
      </c>
      <c r="K3" s="2">
        <v>20160722</v>
      </c>
      <c r="L3" s="2">
        <v>15</v>
      </c>
      <c r="M3" s="6">
        <f t="shared" si="0"/>
        <v>0.32608695652173914</v>
      </c>
      <c r="N3" s="6" t="s">
        <v>196</v>
      </c>
      <c r="O3" s="2" t="s">
        <v>181</v>
      </c>
    </row>
    <row r="4" spans="1:15">
      <c r="A4" t="s">
        <v>166</v>
      </c>
      <c r="B4" t="s">
        <v>169</v>
      </c>
      <c r="C4" s="2">
        <v>33.049999999999997</v>
      </c>
      <c r="D4" s="2">
        <v>2.2000000000000002</v>
      </c>
      <c r="E4" s="2">
        <v>44.2</v>
      </c>
      <c r="F4" s="2">
        <v>5.0999999999999996</v>
      </c>
      <c r="G4" s="2">
        <v>15.2</v>
      </c>
      <c r="H4" s="2">
        <v>6.7</v>
      </c>
      <c r="I4" s="2">
        <v>20160713</v>
      </c>
      <c r="J4" s="2">
        <v>81</v>
      </c>
      <c r="K4" s="2">
        <v>20160722</v>
      </c>
      <c r="L4" s="2">
        <v>15</v>
      </c>
      <c r="M4" s="6">
        <f t="shared" si="0"/>
        <v>0.18518518518518517</v>
      </c>
      <c r="N4" s="6" t="s">
        <v>196</v>
      </c>
      <c r="O4" s="2" t="s">
        <v>189</v>
      </c>
    </row>
    <row r="5" spans="1:15">
      <c r="A5" t="s">
        <v>166</v>
      </c>
      <c r="B5" t="s">
        <v>170</v>
      </c>
      <c r="C5" s="2">
        <v>32.5</v>
      </c>
      <c r="D5" s="2">
        <v>2.6</v>
      </c>
      <c r="E5" s="2">
        <v>60.8</v>
      </c>
      <c r="F5" s="2">
        <v>7.55</v>
      </c>
      <c r="G5" s="2">
        <v>9.7149999999999999</v>
      </c>
      <c r="H5" s="2">
        <v>4.8550000000000004</v>
      </c>
      <c r="I5" s="2">
        <v>20160713</v>
      </c>
      <c r="J5" s="2">
        <v>57</v>
      </c>
      <c r="K5" s="2">
        <v>20160720</v>
      </c>
      <c r="L5" s="2">
        <v>0</v>
      </c>
      <c r="M5" s="6">
        <f t="shared" si="0"/>
        <v>0</v>
      </c>
      <c r="N5" s="6" t="s">
        <v>198</v>
      </c>
      <c r="O5" s="2" t="s">
        <v>165</v>
      </c>
    </row>
    <row r="6" spans="1:15">
      <c r="A6" t="s">
        <v>166</v>
      </c>
      <c r="B6" t="s">
        <v>171</v>
      </c>
      <c r="C6" s="2">
        <v>31.6</v>
      </c>
      <c r="D6" s="2">
        <v>2.8</v>
      </c>
      <c r="E6" s="2">
        <v>73.7</v>
      </c>
      <c r="F6" s="2">
        <v>5.85</v>
      </c>
      <c r="G6" s="2">
        <v>7.8</v>
      </c>
      <c r="H6" s="2">
        <v>4</v>
      </c>
      <c r="I6" s="2">
        <v>20160713</v>
      </c>
      <c r="J6" s="2">
        <v>79</v>
      </c>
      <c r="K6" s="2">
        <v>20160722</v>
      </c>
      <c r="L6" s="2">
        <v>30</v>
      </c>
      <c r="M6" s="6">
        <f t="shared" si="0"/>
        <v>0.379746835443038</v>
      </c>
      <c r="N6" s="6" t="s">
        <v>196</v>
      </c>
      <c r="O6" s="2" t="s">
        <v>190</v>
      </c>
    </row>
    <row r="7" spans="1:15">
      <c r="A7" t="s">
        <v>166</v>
      </c>
      <c r="B7" t="s">
        <v>172</v>
      </c>
      <c r="C7" s="2">
        <v>33.6</v>
      </c>
      <c r="D7" s="2">
        <v>2.8</v>
      </c>
      <c r="E7" s="2">
        <v>49.4</v>
      </c>
      <c r="F7" s="2">
        <v>7.5750000000000002</v>
      </c>
      <c r="G7" s="2">
        <v>8.8149999999999995</v>
      </c>
      <c r="H7" s="2">
        <v>5.5049999999999999</v>
      </c>
      <c r="I7" s="2">
        <v>20160713</v>
      </c>
      <c r="J7" s="2">
        <v>68</v>
      </c>
      <c r="K7" s="2">
        <v>20160720</v>
      </c>
      <c r="L7" s="2">
        <v>0</v>
      </c>
      <c r="M7" s="6">
        <f t="shared" si="0"/>
        <v>0</v>
      </c>
      <c r="N7" s="6" t="s">
        <v>198</v>
      </c>
      <c r="O7" s="2" t="s">
        <v>190</v>
      </c>
    </row>
    <row r="8" spans="1:15">
      <c r="A8" t="s">
        <v>166</v>
      </c>
      <c r="B8" t="s">
        <v>173</v>
      </c>
      <c r="E8" s="2">
        <v>38.700000000000003</v>
      </c>
      <c r="F8" s="2">
        <v>3.5</v>
      </c>
      <c r="G8" s="2">
        <v>9.2949999999999999</v>
      </c>
      <c r="H8" s="2">
        <v>6.08</v>
      </c>
      <c r="I8" s="2">
        <v>20160713</v>
      </c>
      <c r="J8" s="2">
        <v>46</v>
      </c>
      <c r="K8" s="2">
        <v>20160722</v>
      </c>
      <c r="L8" s="2">
        <v>4</v>
      </c>
      <c r="M8" s="6">
        <f t="shared" si="0"/>
        <v>8.6956521739130432E-2</v>
      </c>
      <c r="N8" s="6" t="s">
        <v>196</v>
      </c>
      <c r="O8" s="2" t="s">
        <v>191</v>
      </c>
    </row>
    <row r="9" spans="1:15">
      <c r="A9" t="s">
        <v>166</v>
      </c>
      <c r="B9" t="s">
        <v>174</v>
      </c>
      <c r="E9" s="2">
        <v>35.4</v>
      </c>
      <c r="F9" s="2">
        <v>7.13</v>
      </c>
      <c r="G9" s="2">
        <v>17.3</v>
      </c>
      <c r="H9" s="2">
        <v>9.1999999999999993</v>
      </c>
      <c r="I9" s="2">
        <v>20160713</v>
      </c>
      <c r="J9" s="2">
        <v>63</v>
      </c>
      <c r="K9" s="2">
        <v>20160722</v>
      </c>
      <c r="L9" s="2">
        <v>5</v>
      </c>
      <c r="M9" s="6">
        <f t="shared" si="0"/>
        <v>7.9365079365079361E-2</v>
      </c>
      <c r="N9" s="6" t="s">
        <v>196</v>
      </c>
      <c r="O9" s="2" t="s">
        <v>190</v>
      </c>
    </row>
    <row r="10" spans="1:15">
      <c r="A10" t="s">
        <v>166</v>
      </c>
      <c r="B10" t="s">
        <v>175</v>
      </c>
      <c r="E10" s="2">
        <v>33.1</v>
      </c>
      <c r="F10" s="2">
        <v>7.3849999999999998</v>
      </c>
      <c r="G10" s="2">
        <v>13.315</v>
      </c>
      <c r="H10" s="2">
        <v>11.74</v>
      </c>
      <c r="I10" s="2">
        <v>20160713</v>
      </c>
      <c r="J10" s="2">
        <v>42</v>
      </c>
      <c r="K10" s="2">
        <v>20160722</v>
      </c>
      <c r="L10" s="2">
        <v>22</v>
      </c>
      <c r="M10" s="6">
        <f t="shared" si="0"/>
        <v>0.52380952380952384</v>
      </c>
      <c r="N10" s="6" t="s">
        <v>196</v>
      </c>
      <c r="O10" s="2" t="s">
        <v>191</v>
      </c>
    </row>
    <row r="11" spans="1:15">
      <c r="A11" t="s">
        <v>166</v>
      </c>
      <c r="B11" t="s">
        <v>176</v>
      </c>
      <c r="E11" s="2">
        <v>46.8</v>
      </c>
      <c r="F11" s="2">
        <v>6.9</v>
      </c>
      <c r="G11" s="2">
        <v>17.5</v>
      </c>
      <c r="H11" s="2">
        <v>7.9</v>
      </c>
      <c r="I11" s="2">
        <v>20160714</v>
      </c>
      <c r="J11" s="2">
        <v>52</v>
      </c>
      <c r="K11" s="2">
        <v>20160720</v>
      </c>
      <c r="L11" s="2">
        <v>0</v>
      </c>
      <c r="M11" s="6">
        <f t="shared" si="0"/>
        <v>0</v>
      </c>
      <c r="N11" s="6" t="s">
        <v>198</v>
      </c>
      <c r="O11" s="2" t="s">
        <v>191</v>
      </c>
    </row>
    <row r="12" spans="1:15">
      <c r="A12" t="s">
        <v>166</v>
      </c>
      <c r="B12" t="s">
        <v>177</v>
      </c>
      <c r="C12" s="2">
        <v>34</v>
      </c>
      <c r="D12" s="2">
        <v>2.2000000000000002</v>
      </c>
      <c r="E12" s="2">
        <v>33</v>
      </c>
      <c r="F12" s="2">
        <v>5.57</v>
      </c>
      <c r="G12" s="2">
        <v>6.7</v>
      </c>
      <c r="H12" s="2">
        <v>2.8</v>
      </c>
      <c r="I12" s="2">
        <v>20160714</v>
      </c>
      <c r="J12" s="2">
        <v>41</v>
      </c>
      <c r="K12" s="2">
        <v>20160722</v>
      </c>
      <c r="L12" s="2">
        <v>11</v>
      </c>
      <c r="M12" s="6">
        <f t="shared" si="0"/>
        <v>0.26829268292682928</v>
      </c>
      <c r="N12" s="6" t="s">
        <v>196</v>
      </c>
      <c r="O12" s="2" t="s">
        <v>191</v>
      </c>
    </row>
    <row r="13" spans="1:15">
      <c r="A13" t="s">
        <v>166</v>
      </c>
      <c r="B13" t="s">
        <v>178</v>
      </c>
      <c r="C13" s="2">
        <v>30.35</v>
      </c>
      <c r="D13" s="2">
        <v>2.2000000000000002</v>
      </c>
      <c r="E13" s="2">
        <v>70.8</v>
      </c>
      <c r="F13" s="2">
        <v>5.31</v>
      </c>
      <c r="G13" s="2">
        <v>9.5</v>
      </c>
      <c r="H13" s="2">
        <v>4.2</v>
      </c>
      <c r="I13" s="2">
        <v>20160715</v>
      </c>
      <c r="J13" s="2">
        <v>33</v>
      </c>
      <c r="K13" s="2">
        <v>20160727</v>
      </c>
      <c r="L13" s="2">
        <v>0</v>
      </c>
      <c r="M13" s="6">
        <f t="shared" si="0"/>
        <v>0</v>
      </c>
      <c r="N13" s="6" t="s">
        <v>198</v>
      </c>
      <c r="O13" s="2" t="s">
        <v>192</v>
      </c>
    </row>
    <row r="14" spans="1:15">
      <c r="A14" t="s">
        <v>166</v>
      </c>
      <c r="B14" t="s">
        <v>179</v>
      </c>
      <c r="C14" s="2">
        <v>32.35</v>
      </c>
      <c r="D14" s="2">
        <v>2.2999999999999998</v>
      </c>
      <c r="E14" s="2">
        <v>32.200000000000003</v>
      </c>
      <c r="F14" s="2">
        <v>5.6749999999999998</v>
      </c>
      <c r="G14" s="2">
        <v>10.8</v>
      </c>
      <c r="H14" s="2">
        <v>7.2</v>
      </c>
      <c r="I14" s="2">
        <v>20160718</v>
      </c>
      <c r="J14" s="2">
        <v>41</v>
      </c>
      <c r="K14" s="2">
        <v>20160727</v>
      </c>
      <c r="L14" s="2">
        <v>0</v>
      </c>
      <c r="M14" s="6">
        <f t="shared" si="0"/>
        <v>0</v>
      </c>
      <c r="N14" s="6" t="s">
        <v>198</v>
      </c>
      <c r="O14" s="2" t="s">
        <v>190</v>
      </c>
    </row>
    <row r="15" spans="1:15">
      <c r="A15" t="s">
        <v>166</v>
      </c>
      <c r="B15" t="s">
        <v>180</v>
      </c>
      <c r="E15" s="2">
        <v>30.1</v>
      </c>
      <c r="F15" s="2">
        <v>6.22</v>
      </c>
      <c r="G15" s="2">
        <v>5.4</v>
      </c>
      <c r="H15" s="2">
        <v>3</v>
      </c>
      <c r="I15" s="2">
        <v>20160719</v>
      </c>
      <c r="J15" s="2">
        <v>50</v>
      </c>
      <c r="K15" s="2">
        <v>20160727</v>
      </c>
      <c r="L15" s="2">
        <v>0</v>
      </c>
      <c r="M15" s="6">
        <f t="shared" si="0"/>
        <v>0</v>
      </c>
      <c r="N15" s="6" t="s">
        <v>198</v>
      </c>
      <c r="O15" s="2" t="s">
        <v>190</v>
      </c>
    </row>
    <row r="16" spans="1:15">
      <c r="A16" t="s">
        <v>195</v>
      </c>
      <c r="B16" t="s">
        <v>187</v>
      </c>
      <c r="E16" s="2">
        <v>23.5</v>
      </c>
      <c r="F16" s="2">
        <v>8.1349999999999998</v>
      </c>
      <c r="G16" s="2">
        <v>9.3000000000000007</v>
      </c>
      <c r="H16" s="2">
        <v>6.23</v>
      </c>
      <c r="I16" s="2">
        <v>20160719</v>
      </c>
      <c r="J16" s="2">
        <v>25</v>
      </c>
      <c r="K16" s="2">
        <v>20160727</v>
      </c>
      <c r="L16" s="2">
        <v>0</v>
      </c>
      <c r="M16" s="6">
        <f t="shared" si="0"/>
        <v>0</v>
      </c>
      <c r="N16" s="6" t="s">
        <v>198</v>
      </c>
      <c r="O16" s="2" t="s">
        <v>190</v>
      </c>
    </row>
    <row r="17" spans="1:15">
      <c r="A17" t="s">
        <v>166</v>
      </c>
      <c r="B17" t="s">
        <v>182</v>
      </c>
      <c r="E17" s="2">
        <v>32.200000000000003</v>
      </c>
      <c r="F17" s="2">
        <v>5.4950000000000001</v>
      </c>
      <c r="G17" s="2">
        <v>7.1</v>
      </c>
      <c r="H17" s="2">
        <v>3.4</v>
      </c>
      <c r="I17" s="2">
        <v>20160720</v>
      </c>
      <c r="J17" s="2">
        <v>58</v>
      </c>
      <c r="K17" s="2">
        <v>20160722</v>
      </c>
      <c r="L17" s="2">
        <v>0</v>
      </c>
      <c r="M17" s="6">
        <f t="shared" si="0"/>
        <v>0</v>
      </c>
      <c r="N17" s="6" t="s">
        <v>198</v>
      </c>
      <c r="O17" s="2" t="s">
        <v>190</v>
      </c>
    </row>
    <row r="18" spans="1:15">
      <c r="A18" t="s">
        <v>193</v>
      </c>
      <c r="B18" t="s">
        <v>183</v>
      </c>
      <c r="C18" s="2">
        <v>34.4</v>
      </c>
      <c r="D18" s="2">
        <v>2.14</v>
      </c>
      <c r="E18" s="2">
        <v>24.6</v>
      </c>
      <c r="F18" s="2">
        <v>6.94</v>
      </c>
      <c r="G18" s="2">
        <v>13.5</v>
      </c>
      <c r="H18" s="2">
        <v>4.8</v>
      </c>
      <c r="I18" s="2">
        <v>20160721</v>
      </c>
      <c r="J18" s="2">
        <v>37</v>
      </c>
      <c r="K18" s="2">
        <v>20160727</v>
      </c>
      <c r="L18" s="2">
        <v>0</v>
      </c>
      <c r="M18" s="6">
        <f t="shared" si="0"/>
        <v>0</v>
      </c>
      <c r="N18" s="6" t="s">
        <v>198</v>
      </c>
      <c r="O18" s="2" t="s">
        <v>190</v>
      </c>
    </row>
    <row r="19" spans="1:15">
      <c r="A19" t="s">
        <v>193</v>
      </c>
      <c r="B19" t="s">
        <v>184</v>
      </c>
      <c r="C19" s="2">
        <v>33.200000000000003</v>
      </c>
      <c r="D19" s="2">
        <v>2.13</v>
      </c>
      <c r="E19" s="2">
        <v>31.2</v>
      </c>
      <c r="F19" s="2">
        <v>9.2100000000000009</v>
      </c>
      <c r="G19" s="2">
        <v>7.8</v>
      </c>
      <c r="H19" s="2">
        <v>4.5</v>
      </c>
      <c r="I19" s="2">
        <v>20160721</v>
      </c>
      <c r="J19" s="2">
        <v>55</v>
      </c>
      <c r="K19" s="2">
        <v>20160727</v>
      </c>
      <c r="L19" s="2">
        <v>0</v>
      </c>
      <c r="M19" s="6">
        <f t="shared" si="0"/>
        <v>0</v>
      </c>
      <c r="N19" s="6" t="s">
        <v>198</v>
      </c>
      <c r="O19" s="2" t="s">
        <v>194</v>
      </c>
    </row>
    <row r="20" spans="1:15">
      <c r="A20" t="s">
        <v>193</v>
      </c>
      <c r="B20" t="s">
        <v>185</v>
      </c>
      <c r="C20" s="2">
        <v>30.5</v>
      </c>
      <c r="D20" s="2">
        <v>1.93</v>
      </c>
      <c r="E20" s="2">
        <v>23.5</v>
      </c>
      <c r="F20" s="2">
        <v>7.9</v>
      </c>
      <c r="G20" s="2">
        <v>6.8</v>
      </c>
      <c r="H20" s="2">
        <v>3</v>
      </c>
      <c r="I20" s="2">
        <v>20160721</v>
      </c>
      <c r="J20" s="2">
        <v>75</v>
      </c>
      <c r="K20" s="2">
        <v>20160727</v>
      </c>
      <c r="L20" s="2">
        <v>9</v>
      </c>
      <c r="M20" s="6">
        <f t="shared" si="0"/>
        <v>0.12</v>
      </c>
      <c r="N20" s="6" t="s">
        <v>197</v>
      </c>
      <c r="O20" s="2" t="s">
        <v>190</v>
      </c>
    </row>
    <row r="21" spans="1:15">
      <c r="A21" t="s">
        <v>193</v>
      </c>
      <c r="B21" t="s">
        <v>186</v>
      </c>
      <c r="C21" s="2">
        <v>30.5</v>
      </c>
      <c r="D21" s="2">
        <v>1.71</v>
      </c>
      <c r="E21" s="2">
        <v>33</v>
      </c>
      <c r="F21" s="2">
        <v>7.13</v>
      </c>
      <c r="G21" s="2">
        <v>10.8</v>
      </c>
      <c r="H21" s="2">
        <v>5.9</v>
      </c>
      <c r="I21" s="2">
        <v>20160721</v>
      </c>
      <c r="J21" s="2">
        <v>28</v>
      </c>
      <c r="K21" s="2">
        <v>20160727</v>
      </c>
      <c r="L21" s="2">
        <v>0</v>
      </c>
      <c r="M21" s="6">
        <f t="shared" si="0"/>
        <v>0</v>
      </c>
      <c r="N21" s="6" t="s">
        <v>198</v>
      </c>
      <c r="O21" s="2" t="s">
        <v>190</v>
      </c>
    </row>
    <row r="22" spans="1:15">
      <c r="A22" t="s">
        <v>195</v>
      </c>
      <c r="B22" t="s">
        <v>188</v>
      </c>
      <c r="C22" s="2">
        <v>29.7</v>
      </c>
      <c r="D22" s="2">
        <v>1.83</v>
      </c>
      <c r="E22" s="2">
        <v>18.5</v>
      </c>
      <c r="F22" s="2">
        <v>4.74</v>
      </c>
      <c r="G22" s="2">
        <v>5.2249999999999996</v>
      </c>
      <c r="H22" s="2">
        <v>1.5149999999999999</v>
      </c>
      <c r="I22" s="2">
        <v>21060722</v>
      </c>
      <c r="J22" s="2">
        <v>64</v>
      </c>
      <c r="K22" s="2">
        <v>20160801</v>
      </c>
      <c r="L22" s="2">
        <v>0</v>
      </c>
      <c r="M22" s="6">
        <f t="shared" si="0"/>
        <v>0</v>
      </c>
      <c r="N22" s="6" t="s">
        <v>198</v>
      </c>
      <c r="O22" s="2" t="s">
        <v>190</v>
      </c>
    </row>
    <row r="26" spans="1:15">
      <c r="N26" s="4"/>
      <c r="O26" s="4"/>
    </row>
    <row r="27" spans="1:15">
      <c r="M27" s="6"/>
    </row>
    <row r="29" spans="1:15">
      <c r="M29" s="6"/>
    </row>
  </sheetData>
  <sortState ref="A2:R60">
    <sortCondition ref="O2:O60"/>
    <sortCondition ref="I2:I60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Site selection</vt:lpstr>
      <vt:lpstr>Hathcing success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2015-09-04T04:20:13Z</dcterms:created>
  <dcterms:modified xsi:type="dcterms:W3CDTF">2021-06-24T13:19:38Z</dcterms:modified>
</cp:coreProperties>
</file>